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o\Frontend\R07.POWERBI\01.BASICO\Curso de Análisis de Datos con Power BI\Curso de Análisis de Datos con Power BI\Anexar\"/>
    </mc:Choice>
  </mc:AlternateContent>
  <xr:revisionPtr revIDLastSave="0" documentId="13_ncr:1_{8187D83D-E755-4ACC-A852-62CBC5BF9D39}" xr6:coauthVersionLast="47" xr6:coauthVersionMax="47" xr10:uidLastSave="{00000000-0000-0000-0000-000000000000}"/>
  <bookViews>
    <workbookView xWindow="28680" yWindow="-120" windowWidth="29040" windowHeight="15720" xr2:uid="{536E9755-6C9A-4D11-8AAF-4BB9CE518A73}"/>
  </bookViews>
  <sheets>
    <sheet name="Ventas_201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2" i="1"/>
  <c r="J6003" i="1" l="1"/>
  <c r="K6003" i="1" s="1"/>
  <c r="E6003" i="1"/>
  <c r="B6003" i="1"/>
  <c r="J6002" i="1"/>
  <c r="K6002" i="1" s="1"/>
  <c r="E6002" i="1"/>
  <c r="B6002" i="1"/>
  <c r="J6001" i="1"/>
  <c r="K6001" i="1" s="1"/>
  <c r="E6001" i="1"/>
  <c r="B6001" i="1"/>
  <c r="K6000" i="1"/>
  <c r="J6000" i="1"/>
  <c r="E6000" i="1"/>
  <c r="B6000" i="1"/>
  <c r="K5999" i="1"/>
  <c r="J5999" i="1"/>
  <c r="E5999" i="1"/>
  <c r="B5999" i="1"/>
  <c r="K5998" i="1"/>
  <c r="J5998" i="1"/>
  <c r="E5998" i="1"/>
  <c r="B5998" i="1"/>
  <c r="J5997" i="1"/>
  <c r="K5997" i="1" s="1"/>
  <c r="E5997" i="1"/>
  <c r="B5997" i="1"/>
  <c r="J5996" i="1"/>
  <c r="K5996" i="1" s="1"/>
  <c r="E5996" i="1"/>
  <c r="B5996" i="1"/>
  <c r="J5995" i="1"/>
  <c r="K5995" i="1" s="1"/>
  <c r="E5995" i="1"/>
  <c r="B5995" i="1"/>
  <c r="J5994" i="1"/>
  <c r="K5994" i="1" s="1"/>
  <c r="E5994" i="1"/>
  <c r="B5994" i="1"/>
  <c r="J5993" i="1"/>
  <c r="K5993" i="1" s="1"/>
  <c r="E5993" i="1"/>
  <c r="B5993" i="1"/>
  <c r="J5992" i="1"/>
  <c r="K5992" i="1" s="1"/>
  <c r="E5992" i="1"/>
  <c r="B5992" i="1"/>
  <c r="J5991" i="1"/>
  <c r="K5991" i="1" s="1"/>
  <c r="E5991" i="1"/>
  <c r="B5991" i="1"/>
  <c r="K5990" i="1"/>
  <c r="J5990" i="1"/>
  <c r="E5990" i="1"/>
  <c r="B5990" i="1"/>
  <c r="J5989" i="1"/>
  <c r="K5989" i="1" s="1"/>
  <c r="E5989" i="1"/>
  <c r="B5989" i="1"/>
  <c r="J5988" i="1"/>
  <c r="K5988" i="1" s="1"/>
  <c r="E5988" i="1"/>
  <c r="B5988" i="1"/>
  <c r="J5987" i="1"/>
  <c r="K5987" i="1" s="1"/>
  <c r="E5987" i="1"/>
  <c r="B5987" i="1"/>
  <c r="K5986" i="1"/>
  <c r="J5986" i="1"/>
  <c r="E5986" i="1"/>
  <c r="B5986" i="1"/>
  <c r="J5985" i="1"/>
  <c r="K5985" i="1" s="1"/>
  <c r="E5985" i="1"/>
  <c r="B5985" i="1"/>
  <c r="K5984" i="1"/>
  <c r="J5984" i="1"/>
  <c r="E5984" i="1"/>
  <c r="B5984" i="1"/>
  <c r="J5983" i="1"/>
  <c r="K5983" i="1" s="1"/>
  <c r="E5983" i="1"/>
  <c r="B5983" i="1"/>
  <c r="K5982" i="1"/>
  <c r="J5982" i="1"/>
  <c r="E5982" i="1"/>
  <c r="B5982" i="1"/>
  <c r="J5981" i="1"/>
  <c r="K5981" i="1" s="1"/>
  <c r="E5981" i="1"/>
  <c r="B5981" i="1"/>
  <c r="J5980" i="1"/>
  <c r="K5980" i="1" s="1"/>
  <c r="E5980" i="1"/>
  <c r="B5980" i="1"/>
  <c r="J5979" i="1"/>
  <c r="K5979" i="1" s="1"/>
  <c r="E5979" i="1"/>
  <c r="B5979" i="1"/>
  <c r="J5978" i="1"/>
  <c r="K5978" i="1" s="1"/>
  <c r="E5978" i="1"/>
  <c r="B5978" i="1"/>
  <c r="J5977" i="1"/>
  <c r="K5977" i="1" s="1"/>
  <c r="E5977" i="1"/>
  <c r="B5977" i="1"/>
  <c r="J5976" i="1"/>
  <c r="K5976" i="1" s="1"/>
  <c r="E5976" i="1"/>
  <c r="B5976" i="1"/>
  <c r="J5975" i="1"/>
  <c r="K5975" i="1" s="1"/>
  <c r="E5975" i="1"/>
  <c r="B5975" i="1"/>
  <c r="K5974" i="1"/>
  <c r="J5974" i="1"/>
  <c r="E5974" i="1"/>
  <c r="B5974" i="1"/>
  <c r="J5973" i="1"/>
  <c r="K5973" i="1" s="1"/>
  <c r="E5973" i="1"/>
  <c r="B5973" i="1"/>
  <c r="K5972" i="1"/>
  <c r="J5972" i="1"/>
  <c r="E5972" i="1"/>
  <c r="B5972" i="1"/>
  <c r="J5971" i="1"/>
  <c r="K5971" i="1" s="1"/>
  <c r="E5971" i="1"/>
  <c r="B5971" i="1"/>
  <c r="K5970" i="1"/>
  <c r="J5970" i="1"/>
  <c r="E5970" i="1"/>
  <c r="B5970" i="1"/>
  <c r="J5969" i="1"/>
  <c r="K5969" i="1" s="1"/>
  <c r="E5969" i="1"/>
  <c r="B5969" i="1"/>
  <c r="K5968" i="1"/>
  <c r="J5968" i="1"/>
  <c r="E5968" i="1"/>
  <c r="B5968" i="1"/>
  <c r="J5967" i="1"/>
  <c r="K5967" i="1" s="1"/>
  <c r="E5967" i="1"/>
  <c r="B5967" i="1"/>
  <c r="K5966" i="1"/>
  <c r="J5966" i="1"/>
  <c r="E5966" i="1"/>
  <c r="B5966" i="1"/>
  <c r="J5965" i="1"/>
  <c r="K5965" i="1" s="1"/>
  <c r="E5965" i="1"/>
  <c r="B5965" i="1"/>
  <c r="K5964" i="1"/>
  <c r="J5964" i="1"/>
  <c r="E5964" i="1"/>
  <c r="B5964" i="1"/>
  <c r="J5963" i="1"/>
  <c r="K5963" i="1" s="1"/>
  <c r="E5963" i="1"/>
  <c r="B5963" i="1"/>
  <c r="J5962" i="1"/>
  <c r="K5962" i="1" s="1"/>
  <c r="E5962" i="1"/>
  <c r="B5962" i="1"/>
  <c r="J5961" i="1"/>
  <c r="K5961" i="1" s="1"/>
  <c r="E5961" i="1"/>
  <c r="B5961" i="1"/>
  <c r="J5960" i="1"/>
  <c r="K5960" i="1" s="1"/>
  <c r="E5960" i="1"/>
  <c r="B5960" i="1"/>
  <c r="J5959" i="1"/>
  <c r="K5959" i="1" s="1"/>
  <c r="E5959" i="1"/>
  <c r="B5959" i="1"/>
  <c r="K5958" i="1"/>
  <c r="J5958" i="1"/>
  <c r="E5958" i="1"/>
  <c r="B5958" i="1"/>
  <c r="J5957" i="1"/>
  <c r="K5957" i="1" s="1"/>
  <c r="E5957" i="1"/>
  <c r="B5957" i="1"/>
  <c r="K5956" i="1"/>
  <c r="J5956" i="1"/>
  <c r="E5956" i="1"/>
  <c r="B5956" i="1"/>
  <c r="J5955" i="1"/>
  <c r="K5955" i="1" s="1"/>
  <c r="E5955" i="1"/>
  <c r="B5955" i="1"/>
  <c r="K5954" i="1"/>
  <c r="J5954" i="1"/>
  <c r="E5954" i="1"/>
  <c r="B5954" i="1"/>
  <c r="J5953" i="1"/>
  <c r="K5953" i="1" s="1"/>
  <c r="E5953" i="1"/>
  <c r="B5953" i="1"/>
  <c r="K5952" i="1"/>
  <c r="J5952" i="1"/>
  <c r="E5952" i="1"/>
  <c r="B5952" i="1"/>
  <c r="J5951" i="1"/>
  <c r="K5951" i="1" s="1"/>
  <c r="E5951" i="1"/>
  <c r="B5951" i="1"/>
  <c r="J5950" i="1"/>
  <c r="K5950" i="1" s="1"/>
  <c r="E5950" i="1"/>
  <c r="B5950" i="1"/>
  <c r="J5949" i="1"/>
  <c r="K5949" i="1" s="1"/>
  <c r="E5949" i="1"/>
  <c r="B5949" i="1"/>
  <c r="K5948" i="1"/>
  <c r="J5948" i="1"/>
  <c r="E5948" i="1"/>
  <c r="B5948" i="1"/>
  <c r="J5947" i="1"/>
  <c r="K5947" i="1" s="1"/>
  <c r="E5947" i="1"/>
  <c r="B5947" i="1"/>
  <c r="J5946" i="1"/>
  <c r="K5946" i="1" s="1"/>
  <c r="E5946" i="1"/>
  <c r="B5946" i="1"/>
  <c r="J5945" i="1"/>
  <c r="K5945" i="1" s="1"/>
  <c r="E5945" i="1"/>
  <c r="B5945" i="1"/>
  <c r="J5944" i="1"/>
  <c r="K5944" i="1" s="1"/>
  <c r="E5944" i="1"/>
  <c r="B5944" i="1"/>
  <c r="J5943" i="1"/>
  <c r="K5943" i="1" s="1"/>
  <c r="E5943" i="1"/>
  <c r="B5943" i="1"/>
  <c r="K5942" i="1"/>
  <c r="J5942" i="1"/>
  <c r="E5942" i="1"/>
  <c r="B5942" i="1"/>
  <c r="J5941" i="1"/>
  <c r="K5941" i="1" s="1"/>
  <c r="E5941" i="1"/>
  <c r="B5941" i="1"/>
  <c r="J5940" i="1"/>
  <c r="K5940" i="1" s="1"/>
  <c r="E5940" i="1"/>
  <c r="B5940" i="1"/>
  <c r="J5939" i="1"/>
  <c r="K5939" i="1" s="1"/>
  <c r="E5939" i="1"/>
  <c r="B5939" i="1"/>
  <c r="K5938" i="1"/>
  <c r="J5938" i="1"/>
  <c r="E5938" i="1"/>
  <c r="B5938" i="1"/>
  <c r="J5937" i="1"/>
  <c r="K5937" i="1" s="1"/>
  <c r="E5937" i="1"/>
  <c r="B5937" i="1"/>
  <c r="K5936" i="1"/>
  <c r="J5936" i="1"/>
  <c r="E5936" i="1"/>
  <c r="B5936" i="1"/>
  <c r="J5935" i="1"/>
  <c r="K5935" i="1" s="1"/>
  <c r="E5935" i="1"/>
  <c r="B5935" i="1"/>
  <c r="K5934" i="1"/>
  <c r="J5934" i="1"/>
  <c r="E5934" i="1"/>
  <c r="B5934" i="1"/>
  <c r="J5933" i="1"/>
  <c r="K5933" i="1" s="1"/>
  <c r="E5933" i="1"/>
  <c r="B5933" i="1"/>
  <c r="K5932" i="1"/>
  <c r="J5932" i="1"/>
  <c r="E5932" i="1"/>
  <c r="B5932" i="1"/>
  <c r="J5931" i="1"/>
  <c r="K5931" i="1" s="1"/>
  <c r="E5931" i="1"/>
  <c r="B5931" i="1"/>
  <c r="J5930" i="1"/>
  <c r="K5930" i="1" s="1"/>
  <c r="E5930" i="1"/>
  <c r="B5930" i="1"/>
  <c r="J5929" i="1"/>
  <c r="K5929" i="1" s="1"/>
  <c r="E5929" i="1"/>
  <c r="B5929" i="1"/>
  <c r="J5928" i="1"/>
  <c r="K5928" i="1" s="1"/>
  <c r="E5928" i="1"/>
  <c r="B5928" i="1"/>
  <c r="J5927" i="1"/>
  <c r="K5927" i="1" s="1"/>
  <c r="E5927" i="1"/>
  <c r="B5927" i="1"/>
  <c r="K5926" i="1"/>
  <c r="J5926" i="1"/>
  <c r="E5926" i="1"/>
  <c r="B5926" i="1"/>
  <c r="J5925" i="1"/>
  <c r="K5925" i="1" s="1"/>
  <c r="E5925" i="1"/>
  <c r="B5925" i="1"/>
  <c r="J5924" i="1"/>
  <c r="K5924" i="1" s="1"/>
  <c r="E5924" i="1"/>
  <c r="B5924" i="1"/>
  <c r="K5923" i="1"/>
  <c r="J5923" i="1"/>
  <c r="E5923" i="1"/>
  <c r="B5923" i="1"/>
  <c r="J5922" i="1"/>
  <c r="K5922" i="1" s="1"/>
  <c r="E5922" i="1"/>
  <c r="B5922" i="1"/>
  <c r="J5921" i="1"/>
  <c r="K5921" i="1" s="1"/>
  <c r="E5921" i="1"/>
  <c r="B5921" i="1"/>
  <c r="K5920" i="1"/>
  <c r="J5920" i="1"/>
  <c r="E5920" i="1"/>
  <c r="B5920" i="1"/>
  <c r="J5919" i="1"/>
  <c r="K5919" i="1" s="1"/>
  <c r="E5919" i="1"/>
  <c r="B5919" i="1"/>
  <c r="K5918" i="1"/>
  <c r="J5918" i="1"/>
  <c r="E5918" i="1"/>
  <c r="B5918" i="1"/>
  <c r="J5917" i="1"/>
  <c r="K5917" i="1" s="1"/>
  <c r="E5917" i="1"/>
  <c r="B5917" i="1"/>
  <c r="K5916" i="1"/>
  <c r="J5916" i="1"/>
  <c r="E5916" i="1"/>
  <c r="B5916" i="1"/>
  <c r="J5915" i="1"/>
  <c r="K5915" i="1" s="1"/>
  <c r="E5915" i="1"/>
  <c r="B5915" i="1"/>
  <c r="K5914" i="1"/>
  <c r="J5914" i="1"/>
  <c r="E5914" i="1"/>
  <c r="B5914" i="1"/>
  <c r="J5913" i="1"/>
  <c r="K5913" i="1" s="1"/>
  <c r="E5913" i="1"/>
  <c r="B5913" i="1"/>
  <c r="K5912" i="1"/>
  <c r="J5912" i="1"/>
  <c r="E5912" i="1"/>
  <c r="B5912" i="1"/>
  <c r="K5911" i="1"/>
  <c r="J5911" i="1"/>
  <c r="E5911" i="1"/>
  <c r="B5911" i="1"/>
  <c r="K5910" i="1"/>
  <c r="J5910" i="1"/>
  <c r="E5910" i="1"/>
  <c r="B5910" i="1"/>
  <c r="J5909" i="1"/>
  <c r="K5909" i="1" s="1"/>
  <c r="E5909" i="1"/>
  <c r="B5909" i="1"/>
  <c r="J5908" i="1"/>
  <c r="K5908" i="1" s="1"/>
  <c r="E5908" i="1"/>
  <c r="B5908" i="1"/>
  <c r="J5907" i="1"/>
  <c r="K5907" i="1" s="1"/>
  <c r="E5907" i="1"/>
  <c r="B5907" i="1"/>
  <c r="K5906" i="1"/>
  <c r="J5906" i="1"/>
  <c r="E5906" i="1"/>
  <c r="B5906" i="1"/>
  <c r="J5905" i="1"/>
  <c r="K5905" i="1" s="1"/>
  <c r="E5905" i="1"/>
  <c r="B5905" i="1"/>
  <c r="J5904" i="1"/>
  <c r="K5904" i="1" s="1"/>
  <c r="E5904" i="1"/>
  <c r="B5904" i="1"/>
  <c r="K5903" i="1"/>
  <c r="J5903" i="1"/>
  <c r="E5903" i="1"/>
  <c r="B5903" i="1"/>
  <c r="J5902" i="1"/>
  <c r="K5902" i="1" s="1"/>
  <c r="E5902" i="1"/>
  <c r="B5902" i="1"/>
  <c r="J5901" i="1"/>
  <c r="K5901" i="1" s="1"/>
  <c r="E5901" i="1"/>
  <c r="B5901" i="1"/>
  <c r="J5900" i="1"/>
  <c r="K5900" i="1" s="1"/>
  <c r="E5900" i="1"/>
  <c r="B5900" i="1"/>
  <c r="K5899" i="1"/>
  <c r="J5899" i="1"/>
  <c r="E5899" i="1"/>
  <c r="B5899" i="1"/>
  <c r="J5898" i="1"/>
  <c r="K5898" i="1" s="1"/>
  <c r="E5898" i="1"/>
  <c r="B5898" i="1"/>
  <c r="J5897" i="1"/>
  <c r="K5897" i="1" s="1"/>
  <c r="E5897" i="1"/>
  <c r="B5897" i="1"/>
  <c r="K5896" i="1"/>
  <c r="J5896" i="1"/>
  <c r="E5896" i="1"/>
  <c r="B5896" i="1"/>
  <c r="K5895" i="1"/>
  <c r="J5895" i="1"/>
  <c r="E5895" i="1"/>
  <c r="B5895" i="1"/>
  <c r="K5894" i="1"/>
  <c r="J5894" i="1"/>
  <c r="E5894" i="1"/>
  <c r="B5894" i="1"/>
  <c r="J5893" i="1"/>
  <c r="K5893" i="1" s="1"/>
  <c r="E5893" i="1"/>
  <c r="B5893" i="1"/>
  <c r="K5892" i="1"/>
  <c r="J5892" i="1"/>
  <c r="E5892" i="1"/>
  <c r="B5892" i="1"/>
  <c r="K5891" i="1"/>
  <c r="J5891" i="1"/>
  <c r="E5891" i="1"/>
  <c r="B5891" i="1"/>
  <c r="K5890" i="1"/>
  <c r="J5890" i="1"/>
  <c r="E5890" i="1"/>
  <c r="B5890" i="1"/>
  <c r="J5889" i="1"/>
  <c r="K5889" i="1" s="1"/>
  <c r="E5889" i="1"/>
  <c r="B5889" i="1"/>
  <c r="K5888" i="1"/>
  <c r="J5888" i="1"/>
  <c r="E5888" i="1"/>
  <c r="B5888" i="1"/>
  <c r="J5887" i="1"/>
  <c r="K5887" i="1" s="1"/>
  <c r="E5887" i="1"/>
  <c r="B5887" i="1"/>
  <c r="K5886" i="1"/>
  <c r="J5886" i="1"/>
  <c r="E5886" i="1"/>
  <c r="B5886" i="1"/>
  <c r="J5885" i="1"/>
  <c r="K5885" i="1" s="1"/>
  <c r="E5885" i="1"/>
  <c r="B5885" i="1"/>
  <c r="K5884" i="1"/>
  <c r="J5884" i="1"/>
  <c r="E5884" i="1"/>
  <c r="B5884" i="1"/>
  <c r="J5883" i="1"/>
  <c r="K5883" i="1" s="1"/>
  <c r="E5883" i="1"/>
  <c r="B5883" i="1"/>
  <c r="K5882" i="1"/>
  <c r="J5882" i="1"/>
  <c r="E5882" i="1"/>
  <c r="B5882" i="1"/>
  <c r="J5881" i="1"/>
  <c r="K5881" i="1" s="1"/>
  <c r="E5881" i="1"/>
  <c r="B5881" i="1"/>
  <c r="J5880" i="1"/>
  <c r="K5880" i="1" s="1"/>
  <c r="E5880" i="1"/>
  <c r="B5880" i="1"/>
  <c r="K5879" i="1"/>
  <c r="J5879" i="1"/>
  <c r="E5879" i="1"/>
  <c r="B5879" i="1"/>
  <c r="J5878" i="1"/>
  <c r="K5878" i="1" s="1"/>
  <c r="E5878" i="1"/>
  <c r="B5878" i="1"/>
  <c r="J5877" i="1"/>
  <c r="K5877" i="1" s="1"/>
  <c r="E5877" i="1"/>
  <c r="B5877" i="1"/>
  <c r="K5876" i="1"/>
  <c r="J5876" i="1"/>
  <c r="E5876" i="1"/>
  <c r="B5876" i="1"/>
  <c r="J5875" i="1"/>
  <c r="K5875" i="1" s="1"/>
  <c r="E5875" i="1"/>
  <c r="B5875" i="1"/>
  <c r="J5874" i="1"/>
  <c r="K5874" i="1" s="1"/>
  <c r="E5874" i="1"/>
  <c r="B5874" i="1"/>
  <c r="J5873" i="1"/>
  <c r="K5873" i="1" s="1"/>
  <c r="E5873" i="1"/>
  <c r="B5873" i="1"/>
  <c r="J5872" i="1"/>
  <c r="K5872" i="1" s="1"/>
  <c r="E5872" i="1"/>
  <c r="B5872" i="1"/>
  <c r="K5871" i="1"/>
  <c r="J5871" i="1"/>
  <c r="E5871" i="1"/>
  <c r="B5871" i="1"/>
  <c r="J5870" i="1"/>
  <c r="K5870" i="1" s="1"/>
  <c r="E5870" i="1"/>
  <c r="B5870" i="1"/>
  <c r="J5869" i="1"/>
  <c r="K5869" i="1" s="1"/>
  <c r="E5869" i="1"/>
  <c r="B5869" i="1"/>
  <c r="J5868" i="1"/>
  <c r="K5868" i="1" s="1"/>
  <c r="E5868" i="1"/>
  <c r="B5868" i="1"/>
  <c r="K5867" i="1"/>
  <c r="J5867" i="1"/>
  <c r="E5867" i="1"/>
  <c r="B5867" i="1"/>
  <c r="J5866" i="1"/>
  <c r="K5866" i="1" s="1"/>
  <c r="E5866" i="1"/>
  <c r="B5866" i="1"/>
  <c r="J5865" i="1"/>
  <c r="K5865" i="1" s="1"/>
  <c r="E5865" i="1"/>
  <c r="B5865" i="1"/>
  <c r="K5864" i="1"/>
  <c r="J5864" i="1"/>
  <c r="E5864" i="1"/>
  <c r="B5864" i="1"/>
  <c r="J5863" i="1"/>
  <c r="K5863" i="1" s="1"/>
  <c r="E5863" i="1"/>
  <c r="B5863" i="1"/>
  <c r="K5862" i="1"/>
  <c r="J5862" i="1"/>
  <c r="E5862" i="1"/>
  <c r="B5862" i="1"/>
  <c r="J5861" i="1"/>
  <c r="K5861" i="1" s="1"/>
  <c r="E5861" i="1"/>
  <c r="B5861" i="1"/>
  <c r="J5860" i="1"/>
  <c r="K5860" i="1" s="1"/>
  <c r="E5860" i="1"/>
  <c r="B5860" i="1"/>
  <c r="K5859" i="1"/>
  <c r="J5859" i="1"/>
  <c r="E5859" i="1"/>
  <c r="B5859" i="1"/>
  <c r="J5858" i="1"/>
  <c r="K5858" i="1" s="1"/>
  <c r="E5858" i="1"/>
  <c r="B5858" i="1"/>
  <c r="J5857" i="1"/>
  <c r="K5857" i="1" s="1"/>
  <c r="E5857" i="1"/>
  <c r="B5857" i="1"/>
  <c r="K5856" i="1"/>
  <c r="J5856" i="1"/>
  <c r="E5856" i="1"/>
  <c r="B5856" i="1"/>
  <c r="J5855" i="1"/>
  <c r="K5855" i="1" s="1"/>
  <c r="E5855" i="1"/>
  <c r="B5855" i="1"/>
  <c r="K5854" i="1"/>
  <c r="J5854" i="1"/>
  <c r="E5854" i="1"/>
  <c r="B5854" i="1"/>
  <c r="J5853" i="1"/>
  <c r="K5853" i="1" s="1"/>
  <c r="E5853" i="1"/>
  <c r="B5853" i="1"/>
  <c r="K5852" i="1"/>
  <c r="J5852" i="1"/>
  <c r="E5852" i="1"/>
  <c r="B5852" i="1"/>
  <c r="J5851" i="1"/>
  <c r="K5851" i="1" s="1"/>
  <c r="E5851" i="1"/>
  <c r="B5851" i="1"/>
  <c r="K5850" i="1"/>
  <c r="J5850" i="1"/>
  <c r="E5850" i="1"/>
  <c r="B5850" i="1"/>
  <c r="J5849" i="1"/>
  <c r="K5849" i="1" s="1"/>
  <c r="E5849" i="1"/>
  <c r="B5849" i="1"/>
  <c r="K5848" i="1"/>
  <c r="J5848" i="1"/>
  <c r="E5848" i="1"/>
  <c r="B5848" i="1"/>
  <c r="K5847" i="1"/>
  <c r="J5847" i="1"/>
  <c r="E5847" i="1"/>
  <c r="B5847" i="1"/>
  <c r="K5846" i="1"/>
  <c r="J5846" i="1"/>
  <c r="E5846" i="1"/>
  <c r="B5846" i="1"/>
  <c r="J5845" i="1"/>
  <c r="K5845" i="1" s="1"/>
  <c r="E5845" i="1"/>
  <c r="B5845" i="1"/>
  <c r="J5844" i="1"/>
  <c r="K5844" i="1" s="1"/>
  <c r="E5844" i="1"/>
  <c r="B5844" i="1"/>
  <c r="K5843" i="1"/>
  <c r="J5843" i="1"/>
  <c r="E5843" i="1"/>
  <c r="B5843" i="1"/>
  <c r="J5842" i="1"/>
  <c r="K5842" i="1" s="1"/>
  <c r="E5842" i="1"/>
  <c r="B5842" i="1"/>
  <c r="J5841" i="1"/>
  <c r="K5841" i="1" s="1"/>
  <c r="E5841" i="1"/>
  <c r="B5841" i="1"/>
  <c r="J5840" i="1"/>
  <c r="K5840" i="1" s="1"/>
  <c r="E5840" i="1"/>
  <c r="B5840" i="1"/>
  <c r="K5839" i="1"/>
  <c r="J5839" i="1"/>
  <c r="E5839" i="1"/>
  <c r="B5839" i="1"/>
  <c r="J5838" i="1"/>
  <c r="K5838" i="1" s="1"/>
  <c r="E5838" i="1"/>
  <c r="B5838" i="1"/>
  <c r="J5837" i="1"/>
  <c r="K5837" i="1" s="1"/>
  <c r="E5837" i="1"/>
  <c r="B5837" i="1"/>
  <c r="J5836" i="1"/>
  <c r="K5836" i="1" s="1"/>
  <c r="E5836" i="1"/>
  <c r="B5836" i="1"/>
  <c r="K5835" i="1"/>
  <c r="J5835" i="1"/>
  <c r="E5835" i="1"/>
  <c r="B5835" i="1"/>
  <c r="J5834" i="1"/>
  <c r="K5834" i="1" s="1"/>
  <c r="E5834" i="1"/>
  <c r="B5834" i="1"/>
  <c r="J5833" i="1"/>
  <c r="K5833" i="1" s="1"/>
  <c r="E5833" i="1"/>
  <c r="B5833" i="1"/>
  <c r="K5832" i="1"/>
  <c r="J5832" i="1"/>
  <c r="E5832" i="1"/>
  <c r="B5832" i="1"/>
  <c r="J5831" i="1"/>
  <c r="K5831" i="1" s="1"/>
  <c r="E5831" i="1"/>
  <c r="B5831" i="1"/>
  <c r="K5830" i="1"/>
  <c r="J5830" i="1"/>
  <c r="E5830" i="1"/>
  <c r="B5830" i="1"/>
  <c r="J5829" i="1"/>
  <c r="K5829" i="1" s="1"/>
  <c r="E5829" i="1"/>
  <c r="B5829" i="1"/>
  <c r="K5828" i="1"/>
  <c r="J5828" i="1"/>
  <c r="E5828" i="1"/>
  <c r="B5828" i="1"/>
  <c r="K5827" i="1"/>
  <c r="J5827" i="1"/>
  <c r="E5827" i="1"/>
  <c r="B5827" i="1"/>
  <c r="K5826" i="1"/>
  <c r="J5826" i="1"/>
  <c r="E5826" i="1"/>
  <c r="B5826" i="1"/>
  <c r="J5825" i="1"/>
  <c r="K5825" i="1" s="1"/>
  <c r="E5825" i="1"/>
  <c r="B5825" i="1"/>
  <c r="K5824" i="1"/>
  <c r="J5824" i="1"/>
  <c r="E5824" i="1"/>
  <c r="B5824" i="1"/>
  <c r="J5823" i="1"/>
  <c r="K5823" i="1" s="1"/>
  <c r="E5823" i="1"/>
  <c r="B5823" i="1"/>
  <c r="K5822" i="1"/>
  <c r="J5822" i="1"/>
  <c r="E5822" i="1"/>
  <c r="B5822" i="1"/>
  <c r="J5821" i="1"/>
  <c r="K5821" i="1" s="1"/>
  <c r="E5821" i="1"/>
  <c r="B5821" i="1"/>
  <c r="K5820" i="1"/>
  <c r="J5820" i="1"/>
  <c r="E5820" i="1"/>
  <c r="B5820" i="1"/>
  <c r="J5819" i="1"/>
  <c r="K5819" i="1" s="1"/>
  <c r="E5819" i="1"/>
  <c r="B5819" i="1"/>
  <c r="K5818" i="1"/>
  <c r="J5818" i="1"/>
  <c r="E5818" i="1"/>
  <c r="B5818" i="1"/>
  <c r="J5817" i="1"/>
  <c r="K5817" i="1" s="1"/>
  <c r="E5817" i="1"/>
  <c r="B5817" i="1"/>
  <c r="K5816" i="1"/>
  <c r="J5816" i="1"/>
  <c r="E5816" i="1"/>
  <c r="B5816" i="1"/>
  <c r="K5815" i="1"/>
  <c r="J5815" i="1"/>
  <c r="E5815" i="1"/>
  <c r="B5815" i="1"/>
  <c r="K5814" i="1"/>
  <c r="J5814" i="1"/>
  <c r="E5814" i="1"/>
  <c r="B5814" i="1"/>
  <c r="J5813" i="1"/>
  <c r="K5813" i="1" s="1"/>
  <c r="E5813" i="1"/>
  <c r="B5813" i="1"/>
  <c r="J5812" i="1"/>
  <c r="K5812" i="1" s="1"/>
  <c r="E5812" i="1"/>
  <c r="B5812" i="1"/>
  <c r="J5811" i="1"/>
  <c r="K5811" i="1" s="1"/>
  <c r="E5811" i="1"/>
  <c r="B5811" i="1"/>
  <c r="K5810" i="1"/>
  <c r="J5810" i="1"/>
  <c r="E5810" i="1"/>
  <c r="B5810" i="1"/>
  <c r="J5809" i="1"/>
  <c r="K5809" i="1" s="1"/>
  <c r="E5809" i="1"/>
  <c r="B5809" i="1"/>
  <c r="J5808" i="1"/>
  <c r="K5808" i="1" s="1"/>
  <c r="E5808" i="1"/>
  <c r="B5808" i="1"/>
  <c r="K5807" i="1"/>
  <c r="J5807" i="1"/>
  <c r="E5807" i="1"/>
  <c r="B5807" i="1"/>
  <c r="J5806" i="1"/>
  <c r="K5806" i="1" s="1"/>
  <c r="E5806" i="1"/>
  <c r="B5806" i="1"/>
  <c r="J5805" i="1"/>
  <c r="K5805" i="1" s="1"/>
  <c r="E5805" i="1"/>
  <c r="B5805" i="1"/>
  <c r="J5804" i="1"/>
  <c r="K5804" i="1" s="1"/>
  <c r="E5804" i="1"/>
  <c r="B5804" i="1"/>
  <c r="K5803" i="1"/>
  <c r="J5803" i="1"/>
  <c r="E5803" i="1"/>
  <c r="B5803" i="1"/>
  <c r="J5802" i="1"/>
  <c r="K5802" i="1" s="1"/>
  <c r="E5802" i="1"/>
  <c r="B5802" i="1"/>
  <c r="J5801" i="1"/>
  <c r="K5801" i="1" s="1"/>
  <c r="E5801" i="1"/>
  <c r="B5801" i="1"/>
  <c r="K5800" i="1"/>
  <c r="J5800" i="1"/>
  <c r="E5800" i="1"/>
  <c r="B5800" i="1"/>
  <c r="K5799" i="1"/>
  <c r="J5799" i="1"/>
  <c r="E5799" i="1"/>
  <c r="B5799" i="1"/>
  <c r="K5798" i="1"/>
  <c r="J5798" i="1"/>
  <c r="E5798" i="1"/>
  <c r="B5798" i="1"/>
  <c r="J5797" i="1"/>
  <c r="K5797" i="1" s="1"/>
  <c r="E5797" i="1"/>
  <c r="B5797" i="1"/>
  <c r="K5796" i="1"/>
  <c r="J5796" i="1"/>
  <c r="E5796" i="1"/>
  <c r="B5796" i="1"/>
  <c r="J5795" i="1"/>
  <c r="K5795" i="1" s="1"/>
  <c r="E5795" i="1"/>
  <c r="B5795" i="1"/>
  <c r="J5794" i="1"/>
  <c r="K5794" i="1" s="1"/>
  <c r="E5794" i="1"/>
  <c r="B5794" i="1"/>
  <c r="J5793" i="1"/>
  <c r="K5793" i="1" s="1"/>
  <c r="E5793" i="1"/>
  <c r="B5793" i="1"/>
  <c r="K5792" i="1"/>
  <c r="J5792" i="1"/>
  <c r="E5792" i="1"/>
  <c r="B5792" i="1"/>
  <c r="J5791" i="1"/>
  <c r="K5791" i="1" s="1"/>
  <c r="E5791" i="1"/>
  <c r="B5791" i="1"/>
  <c r="K5790" i="1"/>
  <c r="J5790" i="1"/>
  <c r="E5790" i="1"/>
  <c r="B5790" i="1"/>
  <c r="J5789" i="1"/>
  <c r="K5789" i="1" s="1"/>
  <c r="E5789" i="1"/>
  <c r="B5789" i="1"/>
  <c r="K5788" i="1"/>
  <c r="J5788" i="1"/>
  <c r="E5788" i="1"/>
  <c r="B5788" i="1"/>
  <c r="J5787" i="1"/>
  <c r="K5787" i="1" s="1"/>
  <c r="E5787" i="1"/>
  <c r="B5787" i="1"/>
  <c r="J5786" i="1"/>
  <c r="K5786" i="1" s="1"/>
  <c r="E5786" i="1"/>
  <c r="B5786" i="1"/>
  <c r="J5785" i="1"/>
  <c r="K5785" i="1" s="1"/>
  <c r="E5785" i="1"/>
  <c r="B5785" i="1"/>
  <c r="J5784" i="1"/>
  <c r="K5784" i="1" s="1"/>
  <c r="E5784" i="1"/>
  <c r="B5784" i="1"/>
  <c r="J5783" i="1"/>
  <c r="K5783" i="1" s="1"/>
  <c r="E5783" i="1"/>
  <c r="B5783" i="1"/>
  <c r="K5782" i="1"/>
  <c r="J5782" i="1"/>
  <c r="E5782" i="1"/>
  <c r="B5782" i="1"/>
  <c r="J5781" i="1"/>
  <c r="K5781" i="1" s="1"/>
  <c r="E5781" i="1"/>
  <c r="B5781" i="1"/>
  <c r="J5780" i="1"/>
  <c r="K5780" i="1" s="1"/>
  <c r="E5780" i="1"/>
  <c r="B5780" i="1"/>
  <c r="K5779" i="1"/>
  <c r="J5779" i="1"/>
  <c r="E5779" i="1"/>
  <c r="B5779" i="1"/>
  <c r="J5778" i="1"/>
  <c r="K5778" i="1" s="1"/>
  <c r="E5778" i="1"/>
  <c r="B5778" i="1"/>
  <c r="J5777" i="1"/>
  <c r="K5777" i="1" s="1"/>
  <c r="E5777" i="1"/>
  <c r="B5777" i="1"/>
  <c r="J5776" i="1"/>
  <c r="K5776" i="1" s="1"/>
  <c r="E5776" i="1"/>
  <c r="B5776" i="1"/>
  <c r="K5775" i="1"/>
  <c r="J5775" i="1"/>
  <c r="E5775" i="1"/>
  <c r="B5775" i="1"/>
  <c r="J5774" i="1"/>
  <c r="K5774" i="1" s="1"/>
  <c r="E5774" i="1"/>
  <c r="B5774" i="1"/>
  <c r="J5773" i="1"/>
  <c r="K5773" i="1" s="1"/>
  <c r="E5773" i="1"/>
  <c r="B5773" i="1"/>
  <c r="K5772" i="1"/>
  <c r="J5772" i="1"/>
  <c r="E5772" i="1"/>
  <c r="B5772" i="1"/>
  <c r="K5771" i="1"/>
  <c r="J5771" i="1"/>
  <c r="E5771" i="1"/>
  <c r="B5771" i="1"/>
  <c r="K5770" i="1"/>
  <c r="J5770" i="1"/>
  <c r="E5770" i="1"/>
  <c r="B5770" i="1"/>
  <c r="J5769" i="1"/>
  <c r="K5769" i="1" s="1"/>
  <c r="E5769" i="1"/>
  <c r="B5769" i="1"/>
  <c r="J5768" i="1"/>
  <c r="K5768" i="1" s="1"/>
  <c r="E5768" i="1"/>
  <c r="B5768" i="1"/>
  <c r="J5767" i="1"/>
  <c r="K5767" i="1" s="1"/>
  <c r="E5767" i="1"/>
  <c r="B5767" i="1"/>
  <c r="J5766" i="1"/>
  <c r="K5766" i="1" s="1"/>
  <c r="E5766" i="1"/>
  <c r="B5766" i="1"/>
  <c r="J5765" i="1"/>
  <c r="K5765" i="1" s="1"/>
  <c r="E5765" i="1"/>
  <c r="B5765" i="1"/>
  <c r="K5764" i="1"/>
  <c r="J5764" i="1"/>
  <c r="E5764" i="1"/>
  <c r="B5764" i="1"/>
  <c r="J5763" i="1"/>
  <c r="K5763" i="1" s="1"/>
  <c r="E5763" i="1"/>
  <c r="B5763" i="1"/>
  <c r="K5762" i="1"/>
  <c r="J5762" i="1"/>
  <c r="E5762" i="1"/>
  <c r="B5762" i="1"/>
  <c r="J5761" i="1"/>
  <c r="K5761" i="1" s="1"/>
  <c r="E5761" i="1"/>
  <c r="B5761" i="1"/>
  <c r="J5760" i="1"/>
  <c r="K5760" i="1" s="1"/>
  <c r="E5760" i="1"/>
  <c r="B5760" i="1"/>
  <c r="K5759" i="1"/>
  <c r="J5759" i="1"/>
  <c r="E5759" i="1"/>
  <c r="B5759" i="1"/>
  <c r="J5758" i="1"/>
  <c r="K5758" i="1" s="1"/>
  <c r="E5758" i="1"/>
  <c r="B5758" i="1"/>
  <c r="J5757" i="1"/>
  <c r="K5757" i="1" s="1"/>
  <c r="E5757" i="1"/>
  <c r="B5757" i="1"/>
  <c r="K5756" i="1"/>
  <c r="J5756" i="1"/>
  <c r="E5756" i="1"/>
  <c r="B5756" i="1"/>
  <c r="K5755" i="1"/>
  <c r="J5755" i="1"/>
  <c r="E5755" i="1"/>
  <c r="B5755" i="1"/>
  <c r="K5754" i="1"/>
  <c r="J5754" i="1"/>
  <c r="E5754" i="1"/>
  <c r="B5754" i="1"/>
  <c r="J5753" i="1"/>
  <c r="K5753" i="1" s="1"/>
  <c r="E5753" i="1"/>
  <c r="B5753" i="1"/>
  <c r="J5752" i="1"/>
  <c r="K5752" i="1" s="1"/>
  <c r="E5752" i="1"/>
  <c r="B5752" i="1"/>
  <c r="K5751" i="1"/>
  <c r="J5751" i="1"/>
  <c r="E5751" i="1"/>
  <c r="B5751" i="1"/>
  <c r="J5750" i="1"/>
  <c r="K5750" i="1" s="1"/>
  <c r="E5750" i="1"/>
  <c r="B5750" i="1"/>
  <c r="J5749" i="1"/>
  <c r="K5749" i="1" s="1"/>
  <c r="E5749" i="1"/>
  <c r="B5749" i="1"/>
  <c r="J5748" i="1"/>
  <c r="K5748" i="1" s="1"/>
  <c r="E5748" i="1"/>
  <c r="B5748" i="1"/>
  <c r="J5747" i="1"/>
  <c r="K5747" i="1" s="1"/>
  <c r="E5747" i="1"/>
  <c r="B5747" i="1"/>
  <c r="J5746" i="1"/>
  <c r="K5746" i="1" s="1"/>
  <c r="E5746" i="1"/>
  <c r="B5746" i="1"/>
  <c r="J5745" i="1"/>
  <c r="K5745" i="1" s="1"/>
  <c r="E5745" i="1"/>
  <c r="B5745" i="1"/>
  <c r="J5744" i="1"/>
  <c r="K5744" i="1" s="1"/>
  <c r="E5744" i="1"/>
  <c r="B5744" i="1"/>
  <c r="K5743" i="1"/>
  <c r="J5743" i="1"/>
  <c r="E5743" i="1"/>
  <c r="B5743" i="1"/>
  <c r="J5742" i="1"/>
  <c r="K5742" i="1" s="1"/>
  <c r="E5742" i="1"/>
  <c r="B5742" i="1"/>
  <c r="J5741" i="1"/>
  <c r="K5741" i="1" s="1"/>
  <c r="E5741" i="1"/>
  <c r="B5741" i="1"/>
  <c r="K5740" i="1"/>
  <c r="J5740" i="1"/>
  <c r="E5740" i="1"/>
  <c r="B5740" i="1"/>
  <c r="J5739" i="1"/>
  <c r="K5739" i="1" s="1"/>
  <c r="E5739" i="1"/>
  <c r="B5739" i="1"/>
  <c r="J5738" i="1"/>
  <c r="K5738" i="1" s="1"/>
  <c r="E5738" i="1"/>
  <c r="B5738" i="1"/>
  <c r="J5737" i="1"/>
  <c r="K5737" i="1" s="1"/>
  <c r="E5737" i="1"/>
  <c r="B5737" i="1"/>
  <c r="K5736" i="1"/>
  <c r="J5736" i="1"/>
  <c r="E5736" i="1"/>
  <c r="B5736" i="1"/>
  <c r="J5735" i="1"/>
  <c r="K5735" i="1" s="1"/>
  <c r="E5735" i="1"/>
  <c r="B5735" i="1"/>
  <c r="J5734" i="1"/>
  <c r="K5734" i="1" s="1"/>
  <c r="E5734" i="1"/>
  <c r="B5734" i="1"/>
  <c r="J5733" i="1"/>
  <c r="K5733" i="1" s="1"/>
  <c r="E5733" i="1"/>
  <c r="B5733" i="1"/>
  <c r="J5732" i="1"/>
  <c r="K5732" i="1" s="1"/>
  <c r="E5732" i="1"/>
  <c r="B5732" i="1"/>
  <c r="K5731" i="1"/>
  <c r="J5731" i="1"/>
  <c r="E5731" i="1"/>
  <c r="B5731" i="1"/>
  <c r="J5730" i="1"/>
  <c r="K5730" i="1" s="1"/>
  <c r="E5730" i="1"/>
  <c r="B5730" i="1"/>
  <c r="J5729" i="1"/>
  <c r="K5729" i="1" s="1"/>
  <c r="E5729" i="1"/>
  <c r="B5729" i="1"/>
  <c r="K5728" i="1"/>
  <c r="J5728" i="1"/>
  <c r="E5728" i="1"/>
  <c r="B5728" i="1"/>
  <c r="J5727" i="1"/>
  <c r="K5727" i="1" s="1"/>
  <c r="E5727" i="1"/>
  <c r="B5727" i="1"/>
  <c r="J5726" i="1"/>
  <c r="K5726" i="1" s="1"/>
  <c r="E5726" i="1"/>
  <c r="B5726" i="1"/>
  <c r="J5725" i="1"/>
  <c r="K5725" i="1" s="1"/>
  <c r="E5725" i="1"/>
  <c r="B5725" i="1"/>
  <c r="K5724" i="1"/>
  <c r="J5724" i="1"/>
  <c r="E5724" i="1"/>
  <c r="B5724" i="1"/>
  <c r="J5723" i="1"/>
  <c r="K5723" i="1" s="1"/>
  <c r="E5723" i="1"/>
  <c r="B5723" i="1"/>
  <c r="J5722" i="1"/>
  <c r="K5722" i="1" s="1"/>
  <c r="E5722" i="1"/>
  <c r="B5722" i="1"/>
  <c r="J5721" i="1"/>
  <c r="K5721" i="1" s="1"/>
  <c r="E5721" i="1"/>
  <c r="B5721" i="1"/>
  <c r="K5720" i="1"/>
  <c r="J5720" i="1"/>
  <c r="E5720" i="1"/>
  <c r="B5720" i="1"/>
  <c r="J5719" i="1"/>
  <c r="K5719" i="1" s="1"/>
  <c r="E5719" i="1"/>
  <c r="B5719" i="1"/>
  <c r="J5718" i="1"/>
  <c r="K5718" i="1" s="1"/>
  <c r="E5718" i="1"/>
  <c r="B5718" i="1"/>
  <c r="J5717" i="1"/>
  <c r="K5717" i="1" s="1"/>
  <c r="E5717" i="1"/>
  <c r="B5717" i="1"/>
  <c r="J5716" i="1"/>
  <c r="K5716" i="1" s="1"/>
  <c r="E5716" i="1"/>
  <c r="B5716" i="1"/>
  <c r="K5715" i="1"/>
  <c r="J5715" i="1"/>
  <c r="E5715" i="1"/>
  <c r="B5715" i="1"/>
  <c r="J5714" i="1"/>
  <c r="K5714" i="1" s="1"/>
  <c r="E5714" i="1"/>
  <c r="B5714" i="1"/>
  <c r="J5713" i="1"/>
  <c r="K5713" i="1" s="1"/>
  <c r="E5713" i="1"/>
  <c r="B5713" i="1"/>
  <c r="K5712" i="1"/>
  <c r="J5712" i="1"/>
  <c r="E5712" i="1"/>
  <c r="B5712" i="1"/>
  <c r="J5711" i="1"/>
  <c r="K5711" i="1" s="1"/>
  <c r="E5711" i="1"/>
  <c r="B5711" i="1"/>
  <c r="J5710" i="1"/>
  <c r="K5710" i="1" s="1"/>
  <c r="E5710" i="1"/>
  <c r="B5710" i="1"/>
  <c r="J5709" i="1"/>
  <c r="K5709" i="1" s="1"/>
  <c r="E5709" i="1"/>
  <c r="B5709" i="1"/>
  <c r="J5708" i="1"/>
  <c r="K5708" i="1" s="1"/>
  <c r="E5708" i="1"/>
  <c r="B5708" i="1"/>
  <c r="J5707" i="1"/>
  <c r="K5707" i="1" s="1"/>
  <c r="E5707" i="1"/>
  <c r="B5707" i="1"/>
  <c r="J5706" i="1"/>
  <c r="K5706" i="1" s="1"/>
  <c r="E5706" i="1"/>
  <c r="B5706" i="1"/>
  <c r="J5705" i="1"/>
  <c r="K5705" i="1" s="1"/>
  <c r="E5705" i="1"/>
  <c r="B5705" i="1"/>
  <c r="J5704" i="1"/>
  <c r="K5704" i="1" s="1"/>
  <c r="E5704" i="1"/>
  <c r="B5704" i="1"/>
  <c r="K5703" i="1"/>
  <c r="J5703" i="1"/>
  <c r="E5703" i="1"/>
  <c r="B5703" i="1"/>
  <c r="J5702" i="1"/>
  <c r="K5702" i="1" s="1"/>
  <c r="E5702" i="1"/>
  <c r="B5702" i="1"/>
  <c r="J5701" i="1"/>
  <c r="K5701" i="1" s="1"/>
  <c r="E5701" i="1"/>
  <c r="B5701" i="1"/>
  <c r="J5700" i="1"/>
  <c r="K5700" i="1" s="1"/>
  <c r="E5700" i="1"/>
  <c r="B5700" i="1"/>
  <c r="K5699" i="1"/>
  <c r="J5699" i="1"/>
  <c r="E5699" i="1"/>
  <c r="B5699" i="1"/>
  <c r="J5698" i="1"/>
  <c r="K5698" i="1" s="1"/>
  <c r="E5698" i="1"/>
  <c r="B5698" i="1"/>
  <c r="J5697" i="1"/>
  <c r="K5697" i="1" s="1"/>
  <c r="E5697" i="1"/>
  <c r="B5697" i="1"/>
  <c r="K5696" i="1"/>
  <c r="J5696" i="1"/>
  <c r="E5696" i="1"/>
  <c r="B5696" i="1"/>
  <c r="J5695" i="1"/>
  <c r="K5695" i="1" s="1"/>
  <c r="E5695" i="1"/>
  <c r="B5695" i="1"/>
  <c r="J5694" i="1"/>
  <c r="K5694" i="1" s="1"/>
  <c r="E5694" i="1"/>
  <c r="B5694" i="1"/>
  <c r="J5693" i="1"/>
  <c r="K5693" i="1" s="1"/>
  <c r="E5693" i="1"/>
  <c r="B5693" i="1"/>
  <c r="K5692" i="1"/>
  <c r="J5692" i="1"/>
  <c r="E5692" i="1"/>
  <c r="B5692" i="1"/>
  <c r="J5691" i="1"/>
  <c r="K5691" i="1" s="1"/>
  <c r="E5691" i="1"/>
  <c r="B5691" i="1"/>
  <c r="J5690" i="1"/>
  <c r="K5690" i="1" s="1"/>
  <c r="E5690" i="1"/>
  <c r="B5690" i="1"/>
  <c r="J5689" i="1"/>
  <c r="K5689" i="1" s="1"/>
  <c r="E5689" i="1"/>
  <c r="B5689" i="1"/>
  <c r="K5688" i="1"/>
  <c r="J5688" i="1"/>
  <c r="E5688" i="1"/>
  <c r="B5688" i="1"/>
  <c r="J5687" i="1"/>
  <c r="K5687" i="1" s="1"/>
  <c r="E5687" i="1"/>
  <c r="B5687" i="1"/>
  <c r="J5686" i="1"/>
  <c r="K5686" i="1" s="1"/>
  <c r="E5686" i="1"/>
  <c r="B5686" i="1"/>
  <c r="J5685" i="1"/>
  <c r="K5685" i="1" s="1"/>
  <c r="E5685" i="1"/>
  <c r="B5685" i="1"/>
  <c r="K5684" i="1"/>
  <c r="J5684" i="1"/>
  <c r="E5684" i="1"/>
  <c r="B5684" i="1"/>
  <c r="J5683" i="1"/>
  <c r="K5683" i="1" s="1"/>
  <c r="E5683" i="1"/>
  <c r="B5683" i="1"/>
  <c r="K5682" i="1"/>
  <c r="J5682" i="1"/>
  <c r="E5682" i="1"/>
  <c r="B5682" i="1"/>
  <c r="J5681" i="1"/>
  <c r="K5681" i="1" s="1"/>
  <c r="E5681" i="1"/>
  <c r="B5681" i="1"/>
  <c r="K5680" i="1"/>
  <c r="J5680" i="1"/>
  <c r="E5680" i="1"/>
  <c r="B5680" i="1"/>
  <c r="J5679" i="1"/>
  <c r="K5679" i="1" s="1"/>
  <c r="E5679" i="1"/>
  <c r="B5679" i="1"/>
  <c r="J5678" i="1"/>
  <c r="K5678" i="1" s="1"/>
  <c r="E5678" i="1"/>
  <c r="B5678" i="1"/>
  <c r="J5677" i="1"/>
  <c r="K5677" i="1" s="1"/>
  <c r="E5677" i="1"/>
  <c r="B5677" i="1"/>
  <c r="J5676" i="1"/>
  <c r="K5676" i="1" s="1"/>
  <c r="E5676" i="1"/>
  <c r="B5676" i="1"/>
  <c r="J5675" i="1"/>
  <c r="K5675" i="1" s="1"/>
  <c r="E5675" i="1"/>
  <c r="B5675" i="1"/>
  <c r="J5674" i="1"/>
  <c r="K5674" i="1" s="1"/>
  <c r="E5674" i="1"/>
  <c r="B5674" i="1"/>
  <c r="J5673" i="1"/>
  <c r="K5673" i="1" s="1"/>
  <c r="E5673" i="1"/>
  <c r="B5673" i="1"/>
  <c r="K5672" i="1"/>
  <c r="J5672" i="1"/>
  <c r="E5672" i="1"/>
  <c r="B5672" i="1"/>
  <c r="J5671" i="1"/>
  <c r="K5671" i="1" s="1"/>
  <c r="E5671" i="1"/>
  <c r="B5671" i="1"/>
  <c r="J5670" i="1"/>
  <c r="K5670" i="1" s="1"/>
  <c r="E5670" i="1"/>
  <c r="B5670" i="1"/>
  <c r="J5669" i="1"/>
  <c r="K5669" i="1" s="1"/>
  <c r="E5669" i="1"/>
  <c r="B5669" i="1"/>
  <c r="J5668" i="1"/>
  <c r="K5668" i="1" s="1"/>
  <c r="E5668" i="1"/>
  <c r="B5668" i="1"/>
  <c r="J5667" i="1"/>
  <c r="K5667" i="1" s="1"/>
  <c r="E5667" i="1"/>
  <c r="B5667" i="1"/>
  <c r="J5666" i="1"/>
  <c r="K5666" i="1" s="1"/>
  <c r="E5666" i="1"/>
  <c r="B5666" i="1"/>
  <c r="J5665" i="1"/>
  <c r="K5665" i="1" s="1"/>
  <c r="E5665" i="1"/>
  <c r="B5665" i="1"/>
  <c r="J5664" i="1"/>
  <c r="K5664" i="1" s="1"/>
  <c r="E5664" i="1"/>
  <c r="B5664" i="1"/>
  <c r="J5663" i="1"/>
  <c r="K5663" i="1" s="1"/>
  <c r="E5663" i="1"/>
  <c r="B5663" i="1"/>
  <c r="J5662" i="1"/>
  <c r="K5662" i="1" s="1"/>
  <c r="E5662" i="1"/>
  <c r="B5662" i="1"/>
  <c r="J5661" i="1"/>
  <c r="K5661" i="1" s="1"/>
  <c r="E5661" i="1"/>
  <c r="B5661" i="1"/>
  <c r="J5660" i="1"/>
  <c r="K5660" i="1" s="1"/>
  <c r="E5660" i="1"/>
  <c r="B5660" i="1"/>
  <c r="J5659" i="1"/>
  <c r="K5659" i="1" s="1"/>
  <c r="E5659" i="1"/>
  <c r="B5659" i="1"/>
  <c r="K5658" i="1"/>
  <c r="J5658" i="1"/>
  <c r="E5658" i="1"/>
  <c r="B5658" i="1"/>
  <c r="J5657" i="1"/>
  <c r="K5657" i="1" s="1"/>
  <c r="E5657" i="1"/>
  <c r="B5657" i="1"/>
  <c r="K5656" i="1"/>
  <c r="J5656" i="1"/>
  <c r="E5656" i="1"/>
  <c r="B5656" i="1"/>
  <c r="J5655" i="1"/>
  <c r="K5655" i="1" s="1"/>
  <c r="E5655" i="1"/>
  <c r="B5655" i="1"/>
  <c r="K5654" i="1"/>
  <c r="J5654" i="1"/>
  <c r="E5654" i="1"/>
  <c r="B5654" i="1"/>
  <c r="J5653" i="1"/>
  <c r="K5653" i="1" s="1"/>
  <c r="E5653" i="1"/>
  <c r="B5653" i="1"/>
  <c r="K5652" i="1"/>
  <c r="J5652" i="1"/>
  <c r="E5652" i="1"/>
  <c r="B5652" i="1"/>
  <c r="J5651" i="1"/>
  <c r="K5651" i="1" s="1"/>
  <c r="E5651" i="1"/>
  <c r="B5651" i="1"/>
  <c r="J5650" i="1"/>
  <c r="K5650" i="1" s="1"/>
  <c r="E5650" i="1"/>
  <c r="B5650" i="1"/>
  <c r="J5649" i="1"/>
  <c r="K5649" i="1" s="1"/>
  <c r="E5649" i="1"/>
  <c r="B5649" i="1"/>
  <c r="K5648" i="1"/>
  <c r="J5648" i="1"/>
  <c r="E5648" i="1"/>
  <c r="B5648" i="1"/>
  <c r="J5647" i="1"/>
  <c r="K5647" i="1" s="1"/>
  <c r="E5647" i="1"/>
  <c r="B5647" i="1"/>
  <c r="K5646" i="1"/>
  <c r="J5646" i="1"/>
  <c r="E5646" i="1"/>
  <c r="B5646" i="1"/>
  <c r="J5645" i="1"/>
  <c r="K5645" i="1" s="1"/>
  <c r="E5645" i="1"/>
  <c r="B5645" i="1"/>
  <c r="J5644" i="1"/>
  <c r="K5644" i="1" s="1"/>
  <c r="E5644" i="1"/>
  <c r="B5644" i="1"/>
  <c r="J5643" i="1"/>
  <c r="K5643" i="1" s="1"/>
  <c r="E5643" i="1"/>
  <c r="B5643" i="1"/>
  <c r="J5642" i="1"/>
  <c r="K5642" i="1" s="1"/>
  <c r="E5642" i="1"/>
  <c r="B5642" i="1"/>
  <c r="K5641" i="1"/>
  <c r="J5641" i="1"/>
  <c r="E5641" i="1"/>
  <c r="B5641" i="1"/>
  <c r="J5640" i="1"/>
  <c r="K5640" i="1" s="1"/>
  <c r="E5640" i="1"/>
  <c r="B5640" i="1"/>
  <c r="J5639" i="1"/>
  <c r="K5639" i="1" s="1"/>
  <c r="E5639" i="1"/>
  <c r="B5639" i="1"/>
  <c r="J5638" i="1"/>
  <c r="K5638" i="1" s="1"/>
  <c r="E5638" i="1"/>
  <c r="B5638" i="1"/>
  <c r="K5637" i="1"/>
  <c r="J5637" i="1"/>
  <c r="E5637" i="1"/>
  <c r="B5637" i="1"/>
  <c r="J5636" i="1"/>
  <c r="K5636" i="1" s="1"/>
  <c r="E5636" i="1"/>
  <c r="B5636" i="1"/>
  <c r="J5635" i="1"/>
  <c r="K5635" i="1" s="1"/>
  <c r="E5635" i="1"/>
  <c r="B5635" i="1"/>
  <c r="J5634" i="1"/>
  <c r="K5634" i="1" s="1"/>
  <c r="E5634" i="1"/>
  <c r="B5634" i="1"/>
  <c r="K5633" i="1"/>
  <c r="J5633" i="1"/>
  <c r="E5633" i="1"/>
  <c r="B5633" i="1"/>
  <c r="J5632" i="1"/>
  <c r="K5632" i="1" s="1"/>
  <c r="E5632" i="1"/>
  <c r="B5632" i="1"/>
  <c r="J5631" i="1"/>
  <c r="K5631" i="1" s="1"/>
  <c r="E5631" i="1"/>
  <c r="B5631" i="1"/>
  <c r="K5630" i="1"/>
  <c r="J5630" i="1"/>
  <c r="E5630" i="1"/>
  <c r="B5630" i="1"/>
  <c r="K5629" i="1"/>
  <c r="J5629" i="1"/>
  <c r="E5629" i="1"/>
  <c r="B5629" i="1"/>
  <c r="K5628" i="1"/>
  <c r="J5628" i="1"/>
  <c r="E5628" i="1"/>
  <c r="B5628" i="1"/>
  <c r="J5627" i="1"/>
  <c r="K5627" i="1" s="1"/>
  <c r="E5627" i="1"/>
  <c r="B5627" i="1"/>
  <c r="K5626" i="1"/>
  <c r="J5626" i="1"/>
  <c r="E5626" i="1"/>
  <c r="B5626" i="1"/>
  <c r="J5625" i="1"/>
  <c r="K5625" i="1" s="1"/>
  <c r="E5625" i="1"/>
  <c r="B5625" i="1"/>
  <c r="K5624" i="1"/>
  <c r="J5624" i="1"/>
  <c r="E5624" i="1"/>
  <c r="B5624" i="1"/>
  <c r="J5623" i="1"/>
  <c r="K5623" i="1" s="1"/>
  <c r="E5623" i="1"/>
  <c r="B5623" i="1"/>
  <c r="K5622" i="1"/>
  <c r="J5622" i="1"/>
  <c r="E5622" i="1"/>
  <c r="B5622" i="1"/>
  <c r="J5621" i="1"/>
  <c r="K5621" i="1" s="1"/>
  <c r="E5621" i="1"/>
  <c r="B5621" i="1"/>
  <c r="K5620" i="1"/>
  <c r="J5620" i="1"/>
  <c r="E5620" i="1"/>
  <c r="B5620" i="1"/>
  <c r="J5619" i="1"/>
  <c r="K5619" i="1" s="1"/>
  <c r="E5619" i="1"/>
  <c r="B5619" i="1"/>
  <c r="K5618" i="1"/>
  <c r="J5618" i="1"/>
  <c r="E5618" i="1"/>
  <c r="B5618" i="1"/>
  <c r="J5617" i="1"/>
  <c r="K5617" i="1" s="1"/>
  <c r="E5617" i="1"/>
  <c r="B5617" i="1"/>
  <c r="J5616" i="1"/>
  <c r="K5616" i="1" s="1"/>
  <c r="E5616" i="1"/>
  <c r="B5616" i="1"/>
  <c r="J5615" i="1"/>
  <c r="K5615" i="1" s="1"/>
  <c r="E5615" i="1"/>
  <c r="B5615" i="1"/>
  <c r="J5614" i="1"/>
  <c r="K5614" i="1" s="1"/>
  <c r="E5614" i="1"/>
  <c r="B5614" i="1"/>
  <c r="J5613" i="1"/>
  <c r="K5613" i="1" s="1"/>
  <c r="E5613" i="1"/>
  <c r="B5613" i="1"/>
  <c r="K5612" i="1"/>
  <c r="J5612" i="1"/>
  <c r="E5612" i="1"/>
  <c r="B5612" i="1"/>
  <c r="J5611" i="1"/>
  <c r="K5611" i="1" s="1"/>
  <c r="E5611" i="1"/>
  <c r="B5611" i="1"/>
  <c r="J5610" i="1"/>
  <c r="K5610" i="1" s="1"/>
  <c r="E5610" i="1"/>
  <c r="B5610" i="1"/>
  <c r="K5609" i="1"/>
  <c r="J5609" i="1"/>
  <c r="E5609" i="1"/>
  <c r="B5609" i="1"/>
  <c r="J5608" i="1"/>
  <c r="K5608" i="1" s="1"/>
  <c r="E5608" i="1"/>
  <c r="B5608" i="1"/>
  <c r="J5607" i="1"/>
  <c r="K5607" i="1" s="1"/>
  <c r="E5607" i="1"/>
  <c r="B5607" i="1"/>
  <c r="J5606" i="1"/>
  <c r="K5606" i="1" s="1"/>
  <c r="E5606" i="1"/>
  <c r="B5606" i="1"/>
  <c r="K5605" i="1"/>
  <c r="J5605" i="1"/>
  <c r="E5605" i="1"/>
  <c r="B5605" i="1"/>
  <c r="J5604" i="1"/>
  <c r="K5604" i="1" s="1"/>
  <c r="E5604" i="1"/>
  <c r="B5604" i="1"/>
  <c r="J5603" i="1"/>
  <c r="K5603" i="1" s="1"/>
  <c r="E5603" i="1"/>
  <c r="B5603" i="1"/>
  <c r="K5602" i="1"/>
  <c r="J5602" i="1"/>
  <c r="E5602" i="1"/>
  <c r="B5602" i="1"/>
  <c r="J5601" i="1"/>
  <c r="K5601" i="1" s="1"/>
  <c r="E5601" i="1"/>
  <c r="B5601" i="1"/>
  <c r="K5600" i="1"/>
  <c r="J5600" i="1"/>
  <c r="E5600" i="1"/>
  <c r="B5600" i="1"/>
  <c r="J5599" i="1"/>
  <c r="K5599" i="1" s="1"/>
  <c r="E5599" i="1"/>
  <c r="B5599" i="1"/>
  <c r="K5598" i="1"/>
  <c r="J5598" i="1"/>
  <c r="E5598" i="1"/>
  <c r="B5598" i="1"/>
  <c r="K5597" i="1"/>
  <c r="J5597" i="1"/>
  <c r="E5597" i="1"/>
  <c r="B5597" i="1"/>
  <c r="J5596" i="1"/>
  <c r="K5596" i="1" s="1"/>
  <c r="E5596" i="1"/>
  <c r="B5596" i="1"/>
  <c r="J5595" i="1"/>
  <c r="K5595" i="1" s="1"/>
  <c r="E5595" i="1"/>
  <c r="B5595" i="1"/>
  <c r="K5594" i="1"/>
  <c r="J5594" i="1"/>
  <c r="E5594" i="1"/>
  <c r="B5594" i="1"/>
  <c r="J5593" i="1"/>
  <c r="K5593" i="1" s="1"/>
  <c r="E5593" i="1"/>
  <c r="B5593" i="1"/>
  <c r="K5592" i="1"/>
  <c r="J5592" i="1"/>
  <c r="E5592" i="1"/>
  <c r="B5592" i="1"/>
  <c r="J5591" i="1"/>
  <c r="K5591" i="1" s="1"/>
  <c r="E5591" i="1"/>
  <c r="B5591" i="1"/>
  <c r="K5590" i="1"/>
  <c r="J5590" i="1"/>
  <c r="E5590" i="1"/>
  <c r="B5590" i="1"/>
  <c r="J5589" i="1"/>
  <c r="K5589" i="1" s="1"/>
  <c r="E5589" i="1"/>
  <c r="B5589" i="1"/>
  <c r="K5588" i="1"/>
  <c r="J5588" i="1"/>
  <c r="E5588" i="1"/>
  <c r="B5588" i="1"/>
  <c r="J5587" i="1"/>
  <c r="K5587" i="1" s="1"/>
  <c r="E5587" i="1"/>
  <c r="B5587" i="1"/>
  <c r="J5586" i="1"/>
  <c r="K5586" i="1" s="1"/>
  <c r="E5586" i="1"/>
  <c r="B5586" i="1"/>
  <c r="K5585" i="1"/>
  <c r="J5585" i="1"/>
  <c r="E5585" i="1"/>
  <c r="B5585" i="1"/>
  <c r="J5584" i="1"/>
  <c r="K5584" i="1" s="1"/>
  <c r="E5584" i="1"/>
  <c r="B5584" i="1"/>
  <c r="J5583" i="1"/>
  <c r="K5583" i="1" s="1"/>
  <c r="E5583" i="1"/>
  <c r="B5583" i="1"/>
  <c r="J5582" i="1"/>
  <c r="K5582" i="1" s="1"/>
  <c r="E5582" i="1"/>
  <c r="B5582" i="1"/>
  <c r="J5581" i="1"/>
  <c r="K5581" i="1" s="1"/>
  <c r="E5581" i="1"/>
  <c r="B5581" i="1"/>
  <c r="K5580" i="1"/>
  <c r="J5580" i="1"/>
  <c r="E5580" i="1"/>
  <c r="B5580" i="1"/>
  <c r="J5579" i="1"/>
  <c r="K5579" i="1" s="1"/>
  <c r="E5579" i="1"/>
  <c r="B5579" i="1"/>
  <c r="J5578" i="1"/>
  <c r="K5578" i="1" s="1"/>
  <c r="E5578" i="1"/>
  <c r="B5578" i="1"/>
  <c r="K5577" i="1"/>
  <c r="J5577" i="1"/>
  <c r="E5577" i="1"/>
  <c r="B5577" i="1"/>
  <c r="J5576" i="1"/>
  <c r="K5576" i="1" s="1"/>
  <c r="E5576" i="1"/>
  <c r="B5576" i="1"/>
  <c r="J5575" i="1"/>
  <c r="K5575" i="1" s="1"/>
  <c r="E5575" i="1"/>
  <c r="B5575" i="1"/>
  <c r="J5574" i="1"/>
  <c r="K5574" i="1" s="1"/>
  <c r="E5574" i="1"/>
  <c r="B5574" i="1"/>
  <c r="K5573" i="1"/>
  <c r="J5573" i="1"/>
  <c r="E5573" i="1"/>
  <c r="B5573" i="1"/>
  <c r="J5572" i="1"/>
  <c r="K5572" i="1" s="1"/>
  <c r="E5572" i="1"/>
  <c r="B5572" i="1"/>
  <c r="J5571" i="1"/>
  <c r="K5571" i="1" s="1"/>
  <c r="E5571" i="1"/>
  <c r="B5571" i="1"/>
  <c r="K5570" i="1"/>
  <c r="J5570" i="1"/>
  <c r="E5570" i="1"/>
  <c r="B5570" i="1"/>
  <c r="J5569" i="1"/>
  <c r="K5569" i="1" s="1"/>
  <c r="E5569" i="1"/>
  <c r="B5569" i="1"/>
  <c r="K5568" i="1"/>
  <c r="J5568" i="1"/>
  <c r="E5568" i="1"/>
  <c r="B5568" i="1"/>
  <c r="J5567" i="1"/>
  <c r="K5567" i="1" s="1"/>
  <c r="E5567" i="1"/>
  <c r="B5567" i="1"/>
  <c r="K5566" i="1"/>
  <c r="J5566" i="1"/>
  <c r="E5566" i="1"/>
  <c r="B5566" i="1"/>
  <c r="K5565" i="1"/>
  <c r="J5565" i="1"/>
  <c r="E5565" i="1"/>
  <c r="B5565" i="1"/>
  <c r="J5564" i="1"/>
  <c r="K5564" i="1" s="1"/>
  <c r="E5564" i="1"/>
  <c r="B5564" i="1"/>
  <c r="J5563" i="1"/>
  <c r="K5563" i="1" s="1"/>
  <c r="E5563" i="1"/>
  <c r="B5563" i="1"/>
  <c r="K5562" i="1"/>
  <c r="J5562" i="1"/>
  <c r="E5562" i="1"/>
  <c r="B5562" i="1"/>
  <c r="J5561" i="1"/>
  <c r="K5561" i="1" s="1"/>
  <c r="E5561" i="1"/>
  <c r="B5561" i="1"/>
  <c r="K5560" i="1"/>
  <c r="J5560" i="1"/>
  <c r="E5560" i="1"/>
  <c r="B5560" i="1"/>
  <c r="J5559" i="1"/>
  <c r="K5559" i="1" s="1"/>
  <c r="E5559" i="1"/>
  <c r="B5559" i="1"/>
  <c r="K5558" i="1"/>
  <c r="J5558" i="1"/>
  <c r="E5558" i="1"/>
  <c r="B5558" i="1"/>
  <c r="J5557" i="1"/>
  <c r="K5557" i="1" s="1"/>
  <c r="E5557" i="1"/>
  <c r="B5557" i="1"/>
  <c r="J5556" i="1"/>
  <c r="K5556" i="1" s="1"/>
  <c r="E5556" i="1"/>
  <c r="B5556" i="1"/>
  <c r="J5555" i="1"/>
  <c r="K5555" i="1" s="1"/>
  <c r="E5555" i="1"/>
  <c r="B5555" i="1"/>
  <c r="J5554" i="1"/>
  <c r="K5554" i="1" s="1"/>
  <c r="E5554" i="1"/>
  <c r="B5554" i="1"/>
  <c r="J5553" i="1"/>
  <c r="K5553" i="1" s="1"/>
  <c r="E5553" i="1"/>
  <c r="B5553" i="1"/>
  <c r="J5552" i="1"/>
  <c r="K5552" i="1" s="1"/>
  <c r="E5552" i="1"/>
  <c r="B5552" i="1"/>
  <c r="J5551" i="1"/>
  <c r="K5551" i="1" s="1"/>
  <c r="E5551" i="1"/>
  <c r="B5551" i="1"/>
  <c r="J5550" i="1"/>
  <c r="K5550" i="1" s="1"/>
  <c r="E5550" i="1"/>
  <c r="B5550" i="1"/>
  <c r="K5549" i="1"/>
  <c r="J5549" i="1"/>
  <c r="E5549" i="1"/>
  <c r="B5549" i="1"/>
  <c r="J5548" i="1"/>
  <c r="K5548" i="1" s="1"/>
  <c r="E5548" i="1"/>
  <c r="B5548" i="1"/>
  <c r="J5547" i="1"/>
  <c r="K5547" i="1" s="1"/>
  <c r="E5547" i="1"/>
  <c r="B5547" i="1"/>
  <c r="J5546" i="1"/>
  <c r="K5546" i="1" s="1"/>
  <c r="E5546" i="1"/>
  <c r="B5546" i="1"/>
  <c r="K5545" i="1"/>
  <c r="J5545" i="1"/>
  <c r="E5545" i="1"/>
  <c r="B5545" i="1"/>
  <c r="J5544" i="1"/>
  <c r="K5544" i="1" s="1"/>
  <c r="E5544" i="1"/>
  <c r="B5544" i="1"/>
  <c r="J5543" i="1"/>
  <c r="K5543" i="1" s="1"/>
  <c r="E5543" i="1"/>
  <c r="B5543" i="1"/>
  <c r="K5542" i="1"/>
  <c r="J5542" i="1"/>
  <c r="E5542" i="1"/>
  <c r="B5542" i="1"/>
  <c r="J5541" i="1"/>
  <c r="K5541" i="1" s="1"/>
  <c r="E5541" i="1"/>
  <c r="B5541" i="1"/>
  <c r="J5540" i="1"/>
  <c r="K5540" i="1" s="1"/>
  <c r="E5540" i="1"/>
  <c r="B5540" i="1"/>
  <c r="J5539" i="1"/>
  <c r="K5539" i="1" s="1"/>
  <c r="E5539" i="1"/>
  <c r="B5539" i="1"/>
  <c r="J5538" i="1"/>
  <c r="K5538" i="1" s="1"/>
  <c r="E5538" i="1"/>
  <c r="B5538" i="1"/>
  <c r="J5537" i="1"/>
  <c r="K5537" i="1" s="1"/>
  <c r="E5537" i="1"/>
  <c r="B5537" i="1"/>
  <c r="J5536" i="1"/>
  <c r="K5536" i="1" s="1"/>
  <c r="E5536" i="1"/>
  <c r="B5536" i="1"/>
  <c r="J5535" i="1"/>
  <c r="K5535" i="1" s="1"/>
  <c r="E5535" i="1"/>
  <c r="B5535" i="1"/>
  <c r="J5534" i="1"/>
  <c r="K5534" i="1" s="1"/>
  <c r="E5534" i="1"/>
  <c r="B5534" i="1"/>
  <c r="K5533" i="1"/>
  <c r="J5533" i="1"/>
  <c r="E5533" i="1"/>
  <c r="B5533" i="1"/>
  <c r="J5532" i="1"/>
  <c r="K5532" i="1" s="1"/>
  <c r="E5532" i="1"/>
  <c r="B5532" i="1"/>
  <c r="J5531" i="1"/>
  <c r="K5531" i="1" s="1"/>
  <c r="E5531" i="1"/>
  <c r="B5531" i="1"/>
  <c r="K5530" i="1"/>
  <c r="J5530" i="1"/>
  <c r="E5530" i="1"/>
  <c r="B5530" i="1"/>
  <c r="K5529" i="1"/>
  <c r="J5529" i="1"/>
  <c r="E5529" i="1"/>
  <c r="B5529" i="1"/>
  <c r="J5528" i="1"/>
  <c r="K5528" i="1" s="1"/>
  <c r="E5528" i="1"/>
  <c r="B5528" i="1"/>
  <c r="J5527" i="1"/>
  <c r="K5527" i="1" s="1"/>
  <c r="E5527" i="1"/>
  <c r="B5527" i="1"/>
  <c r="K5526" i="1"/>
  <c r="J5526" i="1"/>
  <c r="E5526" i="1"/>
  <c r="B5526" i="1"/>
  <c r="J5525" i="1"/>
  <c r="K5525" i="1" s="1"/>
  <c r="E5525" i="1"/>
  <c r="B5525" i="1"/>
  <c r="J5524" i="1"/>
  <c r="K5524" i="1" s="1"/>
  <c r="E5524" i="1"/>
  <c r="B5524" i="1"/>
  <c r="J5523" i="1"/>
  <c r="K5523" i="1" s="1"/>
  <c r="E5523" i="1"/>
  <c r="B5523" i="1"/>
  <c r="K5522" i="1"/>
  <c r="J5522" i="1"/>
  <c r="E5522" i="1"/>
  <c r="B5522" i="1"/>
  <c r="K5521" i="1"/>
  <c r="J5521" i="1"/>
  <c r="E5521" i="1"/>
  <c r="B5521" i="1"/>
  <c r="J5520" i="1"/>
  <c r="K5520" i="1" s="1"/>
  <c r="E5520" i="1"/>
  <c r="B5520" i="1"/>
  <c r="J5519" i="1"/>
  <c r="K5519" i="1" s="1"/>
  <c r="E5519" i="1"/>
  <c r="B5519" i="1"/>
  <c r="J5518" i="1"/>
  <c r="K5518" i="1" s="1"/>
  <c r="E5518" i="1"/>
  <c r="B5518" i="1"/>
  <c r="K5517" i="1"/>
  <c r="J5517" i="1"/>
  <c r="E5517" i="1"/>
  <c r="B5517" i="1"/>
  <c r="J5516" i="1"/>
  <c r="K5516" i="1" s="1"/>
  <c r="E5516" i="1"/>
  <c r="B5516" i="1"/>
  <c r="J5515" i="1"/>
  <c r="K5515" i="1" s="1"/>
  <c r="E5515" i="1"/>
  <c r="B5515" i="1"/>
  <c r="K5514" i="1"/>
  <c r="J5514" i="1"/>
  <c r="E5514" i="1"/>
  <c r="B5514" i="1"/>
  <c r="J5513" i="1"/>
  <c r="K5513" i="1" s="1"/>
  <c r="E5513" i="1"/>
  <c r="B5513" i="1"/>
  <c r="J5512" i="1"/>
  <c r="K5512" i="1" s="1"/>
  <c r="E5512" i="1"/>
  <c r="B5512" i="1"/>
  <c r="J5511" i="1"/>
  <c r="K5511" i="1" s="1"/>
  <c r="E5511" i="1"/>
  <c r="B5511" i="1"/>
  <c r="K5510" i="1"/>
  <c r="J5510" i="1"/>
  <c r="E5510" i="1"/>
  <c r="B5510" i="1"/>
  <c r="J5509" i="1"/>
  <c r="K5509" i="1" s="1"/>
  <c r="E5509" i="1"/>
  <c r="B5509" i="1"/>
  <c r="J5508" i="1"/>
  <c r="K5508" i="1" s="1"/>
  <c r="E5508" i="1"/>
  <c r="B5508" i="1"/>
  <c r="J5507" i="1"/>
  <c r="K5507" i="1" s="1"/>
  <c r="E5507" i="1"/>
  <c r="B5507" i="1"/>
  <c r="K5506" i="1"/>
  <c r="J5506" i="1"/>
  <c r="E5506" i="1"/>
  <c r="B5506" i="1"/>
  <c r="K5505" i="1"/>
  <c r="J5505" i="1"/>
  <c r="E5505" i="1"/>
  <c r="B5505" i="1"/>
  <c r="J5504" i="1"/>
  <c r="K5504" i="1" s="1"/>
  <c r="E5504" i="1"/>
  <c r="B5504" i="1"/>
  <c r="J5503" i="1"/>
  <c r="K5503" i="1" s="1"/>
  <c r="E5503" i="1"/>
  <c r="B5503" i="1"/>
  <c r="J5502" i="1"/>
  <c r="K5502" i="1" s="1"/>
  <c r="E5502" i="1"/>
  <c r="B5502" i="1"/>
  <c r="K5501" i="1"/>
  <c r="J5501" i="1"/>
  <c r="E5501" i="1"/>
  <c r="B5501" i="1"/>
  <c r="J5500" i="1"/>
  <c r="K5500" i="1" s="1"/>
  <c r="E5500" i="1"/>
  <c r="B5500" i="1"/>
  <c r="J5499" i="1"/>
  <c r="K5499" i="1" s="1"/>
  <c r="E5499" i="1"/>
  <c r="B5499" i="1"/>
  <c r="K5498" i="1"/>
  <c r="J5498" i="1"/>
  <c r="E5498" i="1"/>
  <c r="B5498" i="1"/>
  <c r="J5497" i="1"/>
  <c r="K5497" i="1" s="1"/>
  <c r="E5497" i="1"/>
  <c r="B5497" i="1"/>
  <c r="J5496" i="1"/>
  <c r="K5496" i="1" s="1"/>
  <c r="E5496" i="1"/>
  <c r="B5496" i="1"/>
  <c r="J5495" i="1"/>
  <c r="K5495" i="1" s="1"/>
  <c r="E5495" i="1"/>
  <c r="B5495" i="1"/>
  <c r="K5494" i="1"/>
  <c r="J5494" i="1"/>
  <c r="E5494" i="1"/>
  <c r="B5494" i="1"/>
  <c r="J5493" i="1"/>
  <c r="K5493" i="1" s="1"/>
  <c r="E5493" i="1"/>
  <c r="B5493" i="1"/>
  <c r="J5492" i="1"/>
  <c r="K5492" i="1" s="1"/>
  <c r="E5492" i="1"/>
  <c r="B5492" i="1"/>
  <c r="J5491" i="1"/>
  <c r="K5491" i="1" s="1"/>
  <c r="E5491" i="1"/>
  <c r="B5491" i="1"/>
  <c r="K5490" i="1"/>
  <c r="J5490" i="1"/>
  <c r="E5490" i="1"/>
  <c r="B5490" i="1"/>
  <c r="K5489" i="1"/>
  <c r="J5489" i="1"/>
  <c r="E5489" i="1"/>
  <c r="B5489" i="1"/>
  <c r="J5488" i="1"/>
  <c r="K5488" i="1" s="1"/>
  <c r="E5488" i="1"/>
  <c r="B5488" i="1"/>
  <c r="J5487" i="1"/>
  <c r="K5487" i="1" s="1"/>
  <c r="E5487" i="1"/>
  <c r="B5487" i="1"/>
  <c r="J5486" i="1"/>
  <c r="K5486" i="1" s="1"/>
  <c r="E5486" i="1"/>
  <c r="B5486" i="1"/>
  <c r="K5485" i="1"/>
  <c r="J5485" i="1"/>
  <c r="E5485" i="1"/>
  <c r="B5485" i="1"/>
  <c r="J5484" i="1"/>
  <c r="K5484" i="1" s="1"/>
  <c r="E5484" i="1"/>
  <c r="B5484" i="1"/>
  <c r="J5483" i="1"/>
  <c r="K5483" i="1" s="1"/>
  <c r="E5483" i="1"/>
  <c r="B5483" i="1"/>
  <c r="K5482" i="1"/>
  <c r="J5482" i="1"/>
  <c r="E5482" i="1"/>
  <c r="B5482" i="1"/>
  <c r="J5481" i="1"/>
  <c r="K5481" i="1" s="1"/>
  <c r="E5481" i="1"/>
  <c r="B5481" i="1"/>
  <c r="J5480" i="1"/>
  <c r="K5480" i="1" s="1"/>
  <c r="E5480" i="1"/>
  <c r="B5480" i="1"/>
  <c r="J5479" i="1"/>
  <c r="K5479" i="1" s="1"/>
  <c r="E5479" i="1"/>
  <c r="B5479" i="1"/>
  <c r="K5478" i="1"/>
  <c r="J5478" i="1"/>
  <c r="E5478" i="1"/>
  <c r="B5478" i="1"/>
  <c r="J5477" i="1"/>
  <c r="K5477" i="1" s="1"/>
  <c r="E5477" i="1"/>
  <c r="B5477" i="1"/>
  <c r="J5476" i="1"/>
  <c r="K5476" i="1" s="1"/>
  <c r="E5476" i="1"/>
  <c r="B5476" i="1"/>
  <c r="J5475" i="1"/>
  <c r="K5475" i="1" s="1"/>
  <c r="E5475" i="1"/>
  <c r="B5475" i="1"/>
  <c r="K5474" i="1"/>
  <c r="J5474" i="1"/>
  <c r="E5474" i="1"/>
  <c r="B5474" i="1"/>
  <c r="K5473" i="1"/>
  <c r="J5473" i="1"/>
  <c r="E5473" i="1"/>
  <c r="B5473" i="1"/>
  <c r="J5472" i="1"/>
  <c r="K5472" i="1" s="1"/>
  <c r="E5472" i="1"/>
  <c r="B5472" i="1"/>
  <c r="J5471" i="1"/>
  <c r="K5471" i="1" s="1"/>
  <c r="E5471" i="1"/>
  <c r="B5471" i="1"/>
  <c r="J5470" i="1"/>
  <c r="K5470" i="1" s="1"/>
  <c r="E5470" i="1"/>
  <c r="B5470" i="1"/>
  <c r="K5469" i="1"/>
  <c r="J5469" i="1"/>
  <c r="E5469" i="1"/>
  <c r="B5469" i="1"/>
  <c r="J5468" i="1"/>
  <c r="K5468" i="1" s="1"/>
  <c r="E5468" i="1"/>
  <c r="B5468" i="1"/>
  <c r="J5467" i="1"/>
  <c r="K5467" i="1" s="1"/>
  <c r="E5467" i="1"/>
  <c r="B5467" i="1"/>
  <c r="K5466" i="1"/>
  <c r="J5466" i="1"/>
  <c r="E5466" i="1"/>
  <c r="B5466" i="1"/>
  <c r="K5465" i="1"/>
  <c r="J5465" i="1"/>
  <c r="E5465" i="1"/>
  <c r="B5465" i="1"/>
  <c r="J5464" i="1"/>
  <c r="K5464" i="1" s="1"/>
  <c r="E5464" i="1"/>
  <c r="B5464" i="1"/>
  <c r="J5463" i="1"/>
  <c r="K5463" i="1" s="1"/>
  <c r="E5463" i="1"/>
  <c r="B5463" i="1"/>
  <c r="K5462" i="1"/>
  <c r="J5462" i="1"/>
  <c r="E5462" i="1"/>
  <c r="B5462" i="1"/>
  <c r="J5461" i="1"/>
  <c r="K5461" i="1" s="1"/>
  <c r="E5461" i="1"/>
  <c r="B5461" i="1"/>
  <c r="J5460" i="1"/>
  <c r="K5460" i="1" s="1"/>
  <c r="E5460" i="1"/>
  <c r="B5460" i="1"/>
  <c r="J5459" i="1"/>
  <c r="K5459" i="1" s="1"/>
  <c r="E5459" i="1"/>
  <c r="B5459" i="1"/>
  <c r="K5458" i="1"/>
  <c r="J5458" i="1"/>
  <c r="E5458" i="1"/>
  <c r="B5458" i="1"/>
  <c r="K5457" i="1"/>
  <c r="J5457" i="1"/>
  <c r="E5457" i="1"/>
  <c r="B5457" i="1"/>
  <c r="J5456" i="1"/>
  <c r="K5456" i="1" s="1"/>
  <c r="E5456" i="1"/>
  <c r="B5456" i="1"/>
  <c r="J5455" i="1"/>
  <c r="K5455" i="1" s="1"/>
  <c r="E5455" i="1"/>
  <c r="B5455" i="1"/>
  <c r="K5454" i="1"/>
  <c r="J5454" i="1"/>
  <c r="E5454" i="1"/>
  <c r="B5454" i="1"/>
  <c r="K5453" i="1"/>
  <c r="J5453" i="1"/>
  <c r="E5453" i="1"/>
  <c r="B5453" i="1"/>
  <c r="J5452" i="1"/>
  <c r="K5452" i="1" s="1"/>
  <c r="E5452" i="1"/>
  <c r="B5452" i="1"/>
  <c r="J5451" i="1"/>
  <c r="K5451" i="1" s="1"/>
  <c r="E5451" i="1"/>
  <c r="B5451" i="1"/>
  <c r="K5450" i="1"/>
  <c r="J5450" i="1"/>
  <c r="E5450" i="1"/>
  <c r="B5450" i="1"/>
  <c r="K5449" i="1"/>
  <c r="J5449" i="1"/>
  <c r="E5449" i="1"/>
  <c r="B5449" i="1"/>
  <c r="J5448" i="1"/>
  <c r="K5448" i="1" s="1"/>
  <c r="E5448" i="1"/>
  <c r="B5448" i="1"/>
  <c r="J5447" i="1"/>
  <c r="K5447" i="1" s="1"/>
  <c r="E5447" i="1"/>
  <c r="B5447" i="1"/>
  <c r="K5446" i="1"/>
  <c r="J5446" i="1"/>
  <c r="E5446" i="1"/>
  <c r="B5446" i="1"/>
  <c r="K5445" i="1"/>
  <c r="J5445" i="1"/>
  <c r="E5445" i="1"/>
  <c r="B5445" i="1"/>
  <c r="J5444" i="1"/>
  <c r="K5444" i="1" s="1"/>
  <c r="E5444" i="1"/>
  <c r="B5444" i="1"/>
  <c r="J5443" i="1"/>
  <c r="K5443" i="1" s="1"/>
  <c r="E5443" i="1"/>
  <c r="B5443" i="1"/>
  <c r="K5442" i="1"/>
  <c r="J5442" i="1"/>
  <c r="E5442" i="1"/>
  <c r="B5442" i="1"/>
  <c r="K5441" i="1"/>
  <c r="J5441" i="1"/>
  <c r="E5441" i="1"/>
  <c r="B5441" i="1"/>
  <c r="J5440" i="1"/>
  <c r="K5440" i="1" s="1"/>
  <c r="E5440" i="1"/>
  <c r="B5440" i="1"/>
  <c r="J5439" i="1"/>
  <c r="K5439" i="1" s="1"/>
  <c r="E5439" i="1"/>
  <c r="B5439" i="1"/>
  <c r="K5438" i="1"/>
  <c r="J5438" i="1"/>
  <c r="E5438" i="1"/>
  <c r="B5438" i="1"/>
  <c r="K5437" i="1"/>
  <c r="J5437" i="1"/>
  <c r="E5437" i="1"/>
  <c r="B5437" i="1"/>
  <c r="K5436" i="1"/>
  <c r="J5436" i="1"/>
  <c r="E5436" i="1"/>
  <c r="B5436" i="1"/>
  <c r="J5435" i="1"/>
  <c r="K5435" i="1" s="1"/>
  <c r="E5435" i="1"/>
  <c r="B5435" i="1"/>
  <c r="J5434" i="1"/>
  <c r="K5434" i="1" s="1"/>
  <c r="E5434" i="1"/>
  <c r="B5434" i="1"/>
  <c r="K5433" i="1"/>
  <c r="J5433" i="1"/>
  <c r="E5433" i="1"/>
  <c r="B5433" i="1"/>
  <c r="J5432" i="1"/>
  <c r="K5432" i="1" s="1"/>
  <c r="E5432" i="1"/>
  <c r="B5432" i="1"/>
  <c r="J5431" i="1"/>
  <c r="K5431" i="1" s="1"/>
  <c r="E5431" i="1"/>
  <c r="B5431" i="1"/>
  <c r="K5430" i="1"/>
  <c r="J5430" i="1"/>
  <c r="E5430" i="1"/>
  <c r="B5430" i="1"/>
  <c r="K5429" i="1"/>
  <c r="J5429" i="1"/>
  <c r="E5429" i="1"/>
  <c r="B5429" i="1"/>
  <c r="K5428" i="1"/>
  <c r="J5428" i="1"/>
  <c r="E5428" i="1"/>
  <c r="B5428" i="1"/>
  <c r="J5427" i="1"/>
  <c r="K5427" i="1" s="1"/>
  <c r="E5427" i="1"/>
  <c r="B5427" i="1"/>
  <c r="K5426" i="1"/>
  <c r="J5426" i="1"/>
  <c r="E5426" i="1"/>
  <c r="B5426" i="1"/>
  <c r="J5425" i="1"/>
  <c r="K5425" i="1" s="1"/>
  <c r="E5425" i="1"/>
  <c r="B5425" i="1"/>
  <c r="K5424" i="1"/>
  <c r="J5424" i="1"/>
  <c r="E5424" i="1"/>
  <c r="B5424" i="1"/>
  <c r="J5423" i="1"/>
  <c r="K5423" i="1" s="1"/>
  <c r="E5423" i="1"/>
  <c r="B5423" i="1"/>
  <c r="K5422" i="1"/>
  <c r="J5422" i="1"/>
  <c r="E5422" i="1"/>
  <c r="B5422" i="1"/>
  <c r="J5421" i="1"/>
  <c r="K5421" i="1" s="1"/>
  <c r="E5421" i="1"/>
  <c r="B5421" i="1"/>
  <c r="K5420" i="1"/>
  <c r="J5420" i="1"/>
  <c r="E5420" i="1"/>
  <c r="B5420" i="1"/>
  <c r="J5419" i="1"/>
  <c r="K5419" i="1" s="1"/>
  <c r="E5419" i="1"/>
  <c r="B5419" i="1"/>
  <c r="J5418" i="1"/>
  <c r="K5418" i="1" s="1"/>
  <c r="E5418" i="1"/>
  <c r="B5418" i="1"/>
  <c r="J5417" i="1"/>
  <c r="K5417" i="1" s="1"/>
  <c r="E5417" i="1"/>
  <c r="B5417" i="1"/>
  <c r="K5416" i="1"/>
  <c r="J5416" i="1"/>
  <c r="E5416" i="1"/>
  <c r="B5416" i="1"/>
  <c r="J5415" i="1"/>
  <c r="K5415" i="1" s="1"/>
  <c r="E5415" i="1"/>
  <c r="B5415" i="1"/>
  <c r="J5414" i="1"/>
  <c r="K5414" i="1" s="1"/>
  <c r="E5414" i="1"/>
  <c r="B5414" i="1"/>
  <c r="K5413" i="1"/>
  <c r="J5413" i="1"/>
  <c r="E5413" i="1"/>
  <c r="B5413" i="1"/>
  <c r="J5412" i="1"/>
  <c r="K5412" i="1" s="1"/>
  <c r="E5412" i="1"/>
  <c r="B5412" i="1"/>
  <c r="J5411" i="1"/>
  <c r="K5411" i="1" s="1"/>
  <c r="E5411" i="1"/>
  <c r="B5411" i="1"/>
  <c r="J5410" i="1"/>
  <c r="K5410" i="1" s="1"/>
  <c r="E5410" i="1"/>
  <c r="B5410" i="1"/>
  <c r="K5409" i="1"/>
  <c r="J5409" i="1"/>
  <c r="E5409" i="1"/>
  <c r="B5409" i="1"/>
  <c r="J5408" i="1"/>
  <c r="K5408" i="1" s="1"/>
  <c r="E5408" i="1"/>
  <c r="B5408" i="1"/>
  <c r="J5407" i="1"/>
  <c r="K5407" i="1" s="1"/>
  <c r="E5407" i="1"/>
  <c r="B5407" i="1"/>
  <c r="K5406" i="1"/>
  <c r="J5406" i="1"/>
  <c r="E5406" i="1"/>
  <c r="B5406" i="1"/>
  <c r="K5405" i="1"/>
  <c r="J5405" i="1"/>
  <c r="E5405" i="1"/>
  <c r="B5405" i="1"/>
  <c r="K5404" i="1"/>
  <c r="J5404" i="1"/>
  <c r="E5404" i="1"/>
  <c r="B5404" i="1"/>
  <c r="J5403" i="1"/>
  <c r="K5403" i="1" s="1"/>
  <c r="E5403" i="1"/>
  <c r="B5403" i="1"/>
  <c r="J5402" i="1"/>
  <c r="K5402" i="1" s="1"/>
  <c r="E5402" i="1"/>
  <c r="B5402" i="1"/>
  <c r="K5401" i="1"/>
  <c r="J5401" i="1"/>
  <c r="E5401" i="1"/>
  <c r="B5401" i="1"/>
  <c r="J5400" i="1"/>
  <c r="K5400" i="1" s="1"/>
  <c r="E5400" i="1"/>
  <c r="B5400" i="1"/>
  <c r="J5399" i="1"/>
  <c r="K5399" i="1" s="1"/>
  <c r="E5399" i="1"/>
  <c r="B5399" i="1"/>
  <c r="K5398" i="1"/>
  <c r="J5398" i="1"/>
  <c r="E5398" i="1"/>
  <c r="B5398" i="1"/>
  <c r="J5397" i="1"/>
  <c r="K5397" i="1" s="1"/>
  <c r="E5397" i="1"/>
  <c r="B5397" i="1"/>
  <c r="K5396" i="1"/>
  <c r="J5396" i="1"/>
  <c r="E5396" i="1"/>
  <c r="B5396" i="1"/>
  <c r="J5395" i="1"/>
  <c r="K5395" i="1" s="1"/>
  <c r="E5395" i="1"/>
  <c r="B5395" i="1"/>
  <c r="K5394" i="1"/>
  <c r="J5394" i="1"/>
  <c r="E5394" i="1"/>
  <c r="B5394" i="1"/>
  <c r="J5393" i="1"/>
  <c r="K5393" i="1" s="1"/>
  <c r="E5393" i="1"/>
  <c r="B5393" i="1"/>
  <c r="K5392" i="1"/>
  <c r="J5392" i="1"/>
  <c r="E5392" i="1"/>
  <c r="B5392" i="1"/>
  <c r="J5391" i="1"/>
  <c r="K5391" i="1" s="1"/>
  <c r="E5391" i="1"/>
  <c r="B5391" i="1"/>
  <c r="K5390" i="1"/>
  <c r="J5390" i="1"/>
  <c r="E5390" i="1"/>
  <c r="B5390" i="1"/>
  <c r="K5389" i="1"/>
  <c r="J5389" i="1"/>
  <c r="E5389" i="1"/>
  <c r="B5389" i="1"/>
  <c r="K5388" i="1"/>
  <c r="J5388" i="1"/>
  <c r="E5388" i="1"/>
  <c r="B5388" i="1"/>
  <c r="J5387" i="1"/>
  <c r="K5387" i="1" s="1"/>
  <c r="E5387" i="1"/>
  <c r="B5387" i="1"/>
  <c r="J5386" i="1"/>
  <c r="K5386" i="1" s="1"/>
  <c r="E5386" i="1"/>
  <c r="B5386" i="1"/>
  <c r="J5385" i="1"/>
  <c r="K5385" i="1" s="1"/>
  <c r="E5385" i="1"/>
  <c r="B5385" i="1"/>
  <c r="K5384" i="1"/>
  <c r="J5384" i="1"/>
  <c r="E5384" i="1"/>
  <c r="B5384" i="1"/>
  <c r="J5383" i="1"/>
  <c r="K5383" i="1" s="1"/>
  <c r="E5383" i="1"/>
  <c r="B5383" i="1"/>
  <c r="J5382" i="1"/>
  <c r="K5382" i="1" s="1"/>
  <c r="E5382" i="1"/>
  <c r="B5382" i="1"/>
  <c r="K5381" i="1"/>
  <c r="J5381" i="1"/>
  <c r="E5381" i="1"/>
  <c r="B5381" i="1"/>
  <c r="J5380" i="1"/>
  <c r="K5380" i="1" s="1"/>
  <c r="E5380" i="1"/>
  <c r="B5380" i="1"/>
  <c r="J5379" i="1"/>
  <c r="K5379" i="1" s="1"/>
  <c r="E5379" i="1"/>
  <c r="B5379" i="1"/>
  <c r="J5378" i="1"/>
  <c r="K5378" i="1" s="1"/>
  <c r="E5378" i="1"/>
  <c r="B5378" i="1"/>
  <c r="K5377" i="1"/>
  <c r="J5377" i="1"/>
  <c r="E5377" i="1"/>
  <c r="B5377" i="1"/>
  <c r="J5376" i="1"/>
  <c r="K5376" i="1" s="1"/>
  <c r="E5376" i="1"/>
  <c r="B5376" i="1"/>
  <c r="J5375" i="1"/>
  <c r="K5375" i="1" s="1"/>
  <c r="E5375" i="1"/>
  <c r="B5375" i="1"/>
  <c r="K5374" i="1"/>
  <c r="J5374" i="1"/>
  <c r="E5374" i="1"/>
  <c r="B5374" i="1"/>
  <c r="K5373" i="1"/>
  <c r="J5373" i="1"/>
  <c r="E5373" i="1"/>
  <c r="B5373" i="1"/>
  <c r="K5372" i="1"/>
  <c r="J5372" i="1"/>
  <c r="E5372" i="1"/>
  <c r="B5372" i="1"/>
  <c r="J5371" i="1"/>
  <c r="K5371" i="1" s="1"/>
  <c r="E5371" i="1"/>
  <c r="B5371" i="1"/>
  <c r="J5370" i="1"/>
  <c r="K5370" i="1" s="1"/>
  <c r="E5370" i="1"/>
  <c r="B5370" i="1"/>
  <c r="J5369" i="1"/>
  <c r="K5369" i="1" s="1"/>
  <c r="E5369" i="1"/>
  <c r="B5369" i="1"/>
  <c r="J5368" i="1"/>
  <c r="K5368" i="1" s="1"/>
  <c r="E5368" i="1"/>
  <c r="B5368" i="1"/>
  <c r="J5367" i="1"/>
  <c r="K5367" i="1" s="1"/>
  <c r="E5367" i="1"/>
  <c r="B5367" i="1"/>
  <c r="K5366" i="1"/>
  <c r="J5366" i="1"/>
  <c r="E5366" i="1"/>
  <c r="B5366" i="1"/>
  <c r="K5365" i="1"/>
  <c r="J5365" i="1"/>
  <c r="E5365" i="1"/>
  <c r="B5365" i="1"/>
  <c r="K5364" i="1"/>
  <c r="J5364" i="1"/>
  <c r="E5364" i="1"/>
  <c r="B5364" i="1"/>
  <c r="J5363" i="1"/>
  <c r="K5363" i="1" s="1"/>
  <c r="E5363" i="1"/>
  <c r="B5363" i="1"/>
  <c r="K5362" i="1"/>
  <c r="J5362" i="1"/>
  <c r="E5362" i="1"/>
  <c r="B5362" i="1"/>
  <c r="J5361" i="1"/>
  <c r="K5361" i="1" s="1"/>
  <c r="E5361" i="1"/>
  <c r="B5361" i="1"/>
  <c r="K5360" i="1"/>
  <c r="J5360" i="1"/>
  <c r="E5360" i="1"/>
  <c r="B5360" i="1"/>
  <c r="J5359" i="1"/>
  <c r="K5359" i="1" s="1"/>
  <c r="E5359" i="1"/>
  <c r="B5359" i="1"/>
  <c r="K5358" i="1"/>
  <c r="J5358" i="1"/>
  <c r="E5358" i="1"/>
  <c r="B5358" i="1"/>
  <c r="K5357" i="1"/>
  <c r="J5357" i="1"/>
  <c r="E5357" i="1"/>
  <c r="B5357" i="1"/>
  <c r="K5356" i="1"/>
  <c r="J5356" i="1"/>
  <c r="E5356" i="1"/>
  <c r="B5356" i="1"/>
  <c r="J5355" i="1"/>
  <c r="K5355" i="1" s="1"/>
  <c r="E5355" i="1"/>
  <c r="B5355" i="1"/>
  <c r="K5354" i="1"/>
  <c r="J5354" i="1"/>
  <c r="E5354" i="1"/>
  <c r="B5354" i="1"/>
  <c r="J5353" i="1"/>
  <c r="K5353" i="1" s="1"/>
  <c r="E5353" i="1"/>
  <c r="B5353" i="1"/>
  <c r="K5352" i="1"/>
  <c r="J5352" i="1"/>
  <c r="E5352" i="1"/>
  <c r="B5352" i="1"/>
  <c r="J5351" i="1"/>
  <c r="K5351" i="1" s="1"/>
  <c r="E5351" i="1"/>
  <c r="B5351" i="1"/>
  <c r="J5350" i="1"/>
  <c r="K5350" i="1" s="1"/>
  <c r="E5350" i="1"/>
  <c r="B5350" i="1"/>
  <c r="K5349" i="1"/>
  <c r="J5349" i="1"/>
  <c r="E5349" i="1"/>
  <c r="B5349" i="1"/>
  <c r="J5348" i="1"/>
  <c r="K5348" i="1" s="1"/>
  <c r="E5348" i="1"/>
  <c r="B5348" i="1"/>
  <c r="J5347" i="1"/>
  <c r="K5347" i="1" s="1"/>
  <c r="E5347" i="1"/>
  <c r="B5347" i="1"/>
  <c r="J5346" i="1"/>
  <c r="K5346" i="1" s="1"/>
  <c r="E5346" i="1"/>
  <c r="B5346" i="1"/>
  <c r="K5345" i="1"/>
  <c r="J5345" i="1"/>
  <c r="E5345" i="1"/>
  <c r="B5345" i="1"/>
  <c r="J5344" i="1"/>
  <c r="K5344" i="1" s="1"/>
  <c r="E5344" i="1"/>
  <c r="B5344" i="1"/>
  <c r="J5343" i="1"/>
  <c r="K5343" i="1" s="1"/>
  <c r="E5343" i="1"/>
  <c r="B5343" i="1"/>
  <c r="J5342" i="1"/>
  <c r="K5342" i="1" s="1"/>
  <c r="E5342" i="1"/>
  <c r="B5342" i="1"/>
  <c r="K5341" i="1"/>
  <c r="J5341" i="1"/>
  <c r="E5341" i="1"/>
  <c r="B5341" i="1"/>
  <c r="J5340" i="1"/>
  <c r="K5340" i="1" s="1"/>
  <c r="E5340" i="1"/>
  <c r="B5340" i="1"/>
  <c r="J5339" i="1"/>
  <c r="K5339" i="1" s="1"/>
  <c r="E5339" i="1"/>
  <c r="B5339" i="1"/>
  <c r="K5338" i="1"/>
  <c r="J5338" i="1"/>
  <c r="E5338" i="1"/>
  <c r="B5338" i="1"/>
  <c r="J5337" i="1"/>
  <c r="K5337" i="1" s="1"/>
  <c r="E5337" i="1"/>
  <c r="B5337" i="1"/>
  <c r="J5336" i="1"/>
  <c r="K5336" i="1" s="1"/>
  <c r="E5336" i="1"/>
  <c r="B5336" i="1"/>
  <c r="J5335" i="1"/>
  <c r="K5335" i="1" s="1"/>
  <c r="E5335" i="1"/>
  <c r="B5335" i="1"/>
  <c r="J5334" i="1"/>
  <c r="K5334" i="1" s="1"/>
  <c r="E5334" i="1"/>
  <c r="B5334" i="1"/>
  <c r="J5333" i="1"/>
  <c r="K5333" i="1" s="1"/>
  <c r="E5333" i="1"/>
  <c r="B5333" i="1"/>
  <c r="K5332" i="1"/>
  <c r="J5332" i="1"/>
  <c r="E5332" i="1"/>
  <c r="B5332" i="1"/>
  <c r="J5331" i="1"/>
  <c r="K5331" i="1" s="1"/>
  <c r="E5331" i="1"/>
  <c r="B5331" i="1"/>
  <c r="J5330" i="1"/>
  <c r="K5330" i="1" s="1"/>
  <c r="E5330" i="1"/>
  <c r="B5330" i="1"/>
  <c r="K5329" i="1"/>
  <c r="J5329" i="1"/>
  <c r="E5329" i="1"/>
  <c r="B5329" i="1"/>
  <c r="J5328" i="1"/>
  <c r="K5328" i="1" s="1"/>
  <c r="E5328" i="1"/>
  <c r="B5328" i="1"/>
  <c r="J5327" i="1"/>
  <c r="K5327" i="1" s="1"/>
  <c r="E5327" i="1"/>
  <c r="B5327" i="1"/>
  <c r="J5326" i="1"/>
  <c r="K5326" i="1" s="1"/>
  <c r="E5326" i="1"/>
  <c r="B5326" i="1"/>
  <c r="K5325" i="1"/>
  <c r="J5325" i="1"/>
  <c r="E5325" i="1"/>
  <c r="B5325" i="1"/>
  <c r="J5324" i="1"/>
  <c r="K5324" i="1" s="1"/>
  <c r="E5324" i="1"/>
  <c r="B5324" i="1"/>
  <c r="J5323" i="1"/>
  <c r="K5323" i="1" s="1"/>
  <c r="E5323" i="1"/>
  <c r="B5323" i="1"/>
  <c r="K5322" i="1"/>
  <c r="J5322" i="1"/>
  <c r="E5322" i="1"/>
  <c r="B5322" i="1"/>
  <c r="K5321" i="1"/>
  <c r="J5321" i="1"/>
  <c r="E5321" i="1"/>
  <c r="B5321" i="1"/>
  <c r="K5320" i="1"/>
  <c r="J5320" i="1"/>
  <c r="E5320" i="1"/>
  <c r="B5320" i="1"/>
  <c r="J5319" i="1"/>
  <c r="K5319" i="1" s="1"/>
  <c r="E5319" i="1"/>
  <c r="B5319" i="1"/>
  <c r="J5318" i="1"/>
  <c r="K5318" i="1" s="1"/>
  <c r="E5318" i="1"/>
  <c r="B5318" i="1"/>
  <c r="K5317" i="1"/>
  <c r="J5317" i="1"/>
  <c r="E5317" i="1"/>
  <c r="B5317" i="1"/>
  <c r="J5316" i="1"/>
  <c r="K5316" i="1" s="1"/>
  <c r="E5316" i="1"/>
  <c r="B5316" i="1"/>
  <c r="J5315" i="1"/>
  <c r="K5315" i="1" s="1"/>
  <c r="E5315" i="1"/>
  <c r="B5315" i="1"/>
  <c r="K5314" i="1"/>
  <c r="J5314" i="1"/>
  <c r="E5314" i="1"/>
  <c r="B5314" i="1"/>
  <c r="J5313" i="1"/>
  <c r="K5313" i="1" s="1"/>
  <c r="E5313" i="1"/>
  <c r="B5313" i="1"/>
  <c r="K5312" i="1"/>
  <c r="J5312" i="1"/>
  <c r="E5312" i="1"/>
  <c r="B5312" i="1"/>
  <c r="J5311" i="1"/>
  <c r="K5311" i="1" s="1"/>
  <c r="E5311" i="1"/>
  <c r="B5311" i="1"/>
  <c r="K5310" i="1"/>
  <c r="J5310" i="1"/>
  <c r="E5310" i="1"/>
  <c r="B5310" i="1"/>
  <c r="K5309" i="1"/>
  <c r="J5309" i="1"/>
  <c r="E5309" i="1"/>
  <c r="B5309" i="1"/>
  <c r="K5308" i="1"/>
  <c r="J5308" i="1"/>
  <c r="E5308" i="1"/>
  <c r="B5308" i="1"/>
  <c r="J5307" i="1"/>
  <c r="K5307" i="1" s="1"/>
  <c r="E5307" i="1"/>
  <c r="B5307" i="1"/>
  <c r="K5306" i="1"/>
  <c r="J5306" i="1"/>
  <c r="E5306" i="1"/>
  <c r="B5306" i="1"/>
  <c r="J5305" i="1"/>
  <c r="K5305" i="1" s="1"/>
  <c r="E5305" i="1"/>
  <c r="B5305" i="1"/>
  <c r="J5304" i="1"/>
  <c r="K5304" i="1" s="1"/>
  <c r="E5304" i="1"/>
  <c r="B5304" i="1"/>
  <c r="J5303" i="1"/>
  <c r="K5303" i="1" s="1"/>
  <c r="E5303" i="1"/>
  <c r="B5303" i="1"/>
  <c r="K5302" i="1"/>
  <c r="J5302" i="1"/>
  <c r="E5302" i="1"/>
  <c r="B5302" i="1"/>
  <c r="K5301" i="1"/>
  <c r="J5301" i="1"/>
  <c r="E5301" i="1"/>
  <c r="B5301" i="1"/>
  <c r="K5300" i="1"/>
  <c r="J5300" i="1"/>
  <c r="E5300" i="1"/>
  <c r="B5300" i="1"/>
  <c r="J5299" i="1"/>
  <c r="K5299" i="1" s="1"/>
  <c r="E5299" i="1"/>
  <c r="B5299" i="1"/>
  <c r="J5298" i="1"/>
  <c r="K5298" i="1" s="1"/>
  <c r="E5298" i="1"/>
  <c r="B5298" i="1"/>
  <c r="K5297" i="1"/>
  <c r="J5297" i="1"/>
  <c r="E5297" i="1"/>
  <c r="B5297" i="1"/>
  <c r="J5296" i="1"/>
  <c r="K5296" i="1" s="1"/>
  <c r="E5296" i="1"/>
  <c r="B5296" i="1"/>
  <c r="J5295" i="1"/>
  <c r="K5295" i="1" s="1"/>
  <c r="E5295" i="1"/>
  <c r="B5295" i="1"/>
  <c r="K5294" i="1"/>
  <c r="J5294" i="1"/>
  <c r="E5294" i="1"/>
  <c r="B5294" i="1"/>
  <c r="K5293" i="1"/>
  <c r="J5293" i="1"/>
  <c r="E5293" i="1"/>
  <c r="B5293" i="1"/>
  <c r="K5292" i="1"/>
  <c r="J5292" i="1"/>
  <c r="E5292" i="1"/>
  <c r="B5292" i="1"/>
  <c r="J5291" i="1"/>
  <c r="K5291" i="1" s="1"/>
  <c r="E5291" i="1"/>
  <c r="B5291" i="1"/>
  <c r="J5290" i="1"/>
  <c r="K5290" i="1" s="1"/>
  <c r="E5290" i="1"/>
  <c r="B5290" i="1"/>
  <c r="K5289" i="1"/>
  <c r="J5289" i="1"/>
  <c r="E5289" i="1"/>
  <c r="B5289" i="1"/>
  <c r="J5288" i="1"/>
  <c r="K5288" i="1" s="1"/>
  <c r="E5288" i="1"/>
  <c r="B5288" i="1"/>
  <c r="J5287" i="1"/>
  <c r="K5287" i="1" s="1"/>
  <c r="E5287" i="1"/>
  <c r="B5287" i="1"/>
  <c r="K5286" i="1"/>
  <c r="J5286" i="1"/>
  <c r="E5286" i="1"/>
  <c r="B5286" i="1"/>
  <c r="K5285" i="1"/>
  <c r="J5285" i="1"/>
  <c r="E5285" i="1"/>
  <c r="B5285" i="1"/>
  <c r="K5284" i="1"/>
  <c r="J5284" i="1"/>
  <c r="E5284" i="1"/>
  <c r="B5284" i="1"/>
  <c r="J5283" i="1"/>
  <c r="K5283" i="1" s="1"/>
  <c r="E5283" i="1"/>
  <c r="B5283" i="1"/>
  <c r="K5282" i="1"/>
  <c r="J5282" i="1"/>
  <c r="E5282" i="1"/>
  <c r="B5282" i="1"/>
  <c r="J5281" i="1"/>
  <c r="K5281" i="1" s="1"/>
  <c r="E5281" i="1"/>
  <c r="B5281" i="1"/>
  <c r="K5280" i="1"/>
  <c r="J5280" i="1"/>
  <c r="E5280" i="1"/>
  <c r="B5280" i="1"/>
  <c r="J5279" i="1"/>
  <c r="K5279" i="1" s="1"/>
  <c r="E5279" i="1"/>
  <c r="B5279" i="1"/>
  <c r="K5278" i="1"/>
  <c r="J5278" i="1"/>
  <c r="E5278" i="1"/>
  <c r="B5278" i="1"/>
  <c r="K5277" i="1"/>
  <c r="J5277" i="1"/>
  <c r="E5277" i="1"/>
  <c r="B5277" i="1"/>
  <c r="J5276" i="1"/>
  <c r="K5276" i="1" s="1"/>
  <c r="E5276" i="1"/>
  <c r="B5276" i="1"/>
  <c r="J5275" i="1"/>
  <c r="K5275" i="1" s="1"/>
  <c r="E5275" i="1"/>
  <c r="B5275" i="1"/>
  <c r="K5274" i="1"/>
  <c r="J5274" i="1"/>
  <c r="E5274" i="1"/>
  <c r="B5274" i="1"/>
  <c r="J5273" i="1"/>
  <c r="K5273" i="1" s="1"/>
  <c r="E5273" i="1"/>
  <c r="B5273" i="1"/>
  <c r="K5272" i="1"/>
  <c r="J5272" i="1"/>
  <c r="E5272" i="1"/>
  <c r="B5272" i="1"/>
  <c r="J5271" i="1"/>
  <c r="K5271" i="1" s="1"/>
  <c r="E5271" i="1"/>
  <c r="B5271" i="1"/>
  <c r="J5270" i="1"/>
  <c r="K5270" i="1" s="1"/>
  <c r="E5270" i="1"/>
  <c r="B5270" i="1"/>
  <c r="K5269" i="1"/>
  <c r="J5269" i="1"/>
  <c r="E5269" i="1"/>
  <c r="B5269" i="1"/>
  <c r="J5268" i="1"/>
  <c r="K5268" i="1" s="1"/>
  <c r="E5268" i="1"/>
  <c r="B5268" i="1"/>
  <c r="J5267" i="1"/>
  <c r="K5267" i="1" s="1"/>
  <c r="E5267" i="1"/>
  <c r="B5267" i="1"/>
  <c r="J5266" i="1"/>
  <c r="K5266" i="1" s="1"/>
  <c r="E5266" i="1"/>
  <c r="B5266" i="1"/>
  <c r="J5265" i="1"/>
  <c r="K5265" i="1" s="1"/>
  <c r="E5265" i="1"/>
  <c r="B5265" i="1"/>
  <c r="J5264" i="1"/>
  <c r="K5264" i="1" s="1"/>
  <c r="E5264" i="1"/>
  <c r="B5264" i="1"/>
  <c r="J5263" i="1"/>
  <c r="K5263" i="1" s="1"/>
  <c r="E5263" i="1"/>
  <c r="B5263" i="1"/>
  <c r="J5262" i="1"/>
  <c r="K5262" i="1" s="1"/>
  <c r="E5262" i="1"/>
  <c r="B5262" i="1"/>
  <c r="K5261" i="1"/>
  <c r="J5261" i="1"/>
  <c r="E5261" i="1"/>
  <c r="B5261" i="1"/>
  <c r="J5260" i="1"/>
  <c r="K5260" i="1" s="1"/>
  <c r="E5260" i="1"/>
  <c r="B5260" i="1"/>
  <c r="J5259" i="1"/>
  <c r="K5259" i="1" s="1"/>
  <c r="E5259" i="1"/>
  <c r="B5259" i="1"/>
  <c r="K5258" i="1"/>
  <c r="J5258" i="1"/>
  <c r="E5258" i="1"/>
  <c r="B5258" i="1"/>
  <c r="J5257" i="1"/>
  <c r="K5257" i="1" s="1"/>
  <c r="E5257" i="1"/>
  <c r="B5257" i="1"/>
  <c r="K5256" i="1"/>
  <c r="J5256" i="1"/>
  <c r="E5256" i="1"/>
  <c r="B5256" i="1"/>
  <c r="J5255" i="1"/>
  <c r="K5255" i="1" s="1"/>
  <c r="E5255" i="1"/>
  <c r="B5255" i="1"/>
  <c r="K5254" i="1"/>
  <c r="J5254" i="1"/>
  <c r="E5254" i="1"/>
  <c r="B5254" i="1"/>
  <c r="K5253" i="1"/>
  <c r="J5253" i="1"/>
  <c r="E5253" i="1"/>
  <c r="B5253" i="1"/>
  <c r="K5252" i="1"/>
  <c r="J5252" i="1"/>
  <c r="E5252" i="1"/>
  <c r="B5252" i="1"/>
  <c r="J5251" i="1"/>
  <c r="K5251" i="1" s="1"/>
  <c r="E5251" i="1"/>
  <c r="B5251" i="1"/>
  <c r="J5250" i="1"/>
  <c r="K5250" i="1" s="1"/>
  <c r="E5250" i="1"/>
  <c r="B5250" i="1"/>
  <c r="J5249" i="1"/>
  <c r="K5249" i="1" s="1"/>
  <c r="E5249" i="1"/>
  <c r="B5249" i="1"/>
  <c r="K5248" i="1"/>
  <c r="J5248" i="1"/>
  <c r="E5248" i="1"/>
  <c r="B5248" i="1"/>
  <c r="J5247" i="1"/>
  <c r="K5247" i="1" s="1"/>
  <c r="E5247" i="1"/>
  <c r="B5247" i="1"/>
  <c r="K5246" i="1"/>
  <c r="J5246" i="1"/>
  <c r="E5246" i="1"/>
  <c r="B5246" i="1"/>
  <c r="J5245" i="1"/>
  <c r="K5245" i="1" s="1"/>
  <c r="E5245" i="1"/>
  <c r="B5245" i="1"/>
  <c r="K5244" i="1"/>
  <c r="J5244" i="1"/>
  <c r="E5244" i="1"/>
  <c r="B5244" i="1"/>
  <c r="J5243" i="1"/>
  <c r="K5243" i="1" s="1"/>
  <c r="E5243" i="1"/>
  <c r="B5243" i="1"/>
  <c r="J5242" i="1"/>
  <c r="K5242" i="1" s="1"/>
  <c r="E5242" i="1"/>
  <c r="B5242" i="1"/>
  <c r="K5241" i="1"/>
  <c r="J5241" i="1"/>
  <c r="E5241" i="1"/>
  <c r="B5241" i="1"/>
  <c r="J5240" i="1"/>
  <c r="K5240" i="1" s="1"/>
  <c r="E5240" i="1"/>
  <c r="B5240" i="1"/>
  <c r="J5239" i="1"/>
  <c r="K5239" i="1" s="1"/>
  <c r="E5239" i="1"/>
  <c r="B5239" i="1"/>
  <c r="K5238" i="1"/>
  <c r="J5238" i="1"/>
  <c r="E5238" i="1"/>
  <c r="B5238" i="1"/>
  <c r="K5237" i="1"/>
  <c r="J5237" i="1"/>
  <c r="E5237" i="1"/>
  <c r="B5237" i="1"/>
  <c r="J5236" i="1"/>
  <c r="K5236" i="1" s="1"/>
  <c r="E5236" i="1"/>
  <c r="B5236" i="1"/>
  <c r="J5235" i="1"/>
  <c r="K5235" i="1" s="1"/>
  <c r="E5235" i="1"/>
  <c r="B5235" i="1"/>
  <c r="K5234" i="1"/>
  <c r="J5234" i="1"/>
  <c r="E5234" i="1"/>
  <c r="B5234" i="1"/>
  <c r="K5233" i="1"/>
  <c r="J5233" i="1"/>
  <c r="E5233" i="1"/>
  <c r="B5233" i="1"/>
  <c r="J5232" i="1"/>
  <c r="K5232" i="1" s="1"/>
  <c r="E5232" i="1"/>
  <c r="B5232" i="1"/>
  <c r="J5231" i="1"/>
  <c r="K5231" i="1" s="1"/>
  <c r="E5231" i="1"/>
  <c r="B5231" i="1"/>
  <c r="J5230" i="1"/>
  <c r="K5230" i="1" s="1"/>
  <c r="E5230" i="1"/>
  <c r="B5230" i="1"/>
  <c r="J5229" i="1"/>
  <c r="K5229" i="1" s="1"/>
  <c r="E5229" i="1"/>
  <c r="B5229" i="1"/>
  <c r="J5228" i="1"/>
  <c r="K5228" i="1" s="1"/>
  <c r="E5228" i="1"/>
  <c r="B5228" i="1"/>
  <c r="J5227" i="1"/>
  <c r="K5227" i="1" s="1"/>
  <c r="E5227" i="1"/>
  <c r="B5227" i="1"/>
  <c r="K5226" i="1"/>
  <c r="J5226" i="1"/>
  <c r="E5226" i="1"/>
  <c r="B5226" i="1"/>
  <c r="J5225" i="1"/>
  <c r="K5225" i="1" s="1"/>
  <c r="E5225" i="1"/>
  <c r="B5225" i="1"/>
  <c r="J5224" i="1"/>
  <c r="K5224" i="1" s="1"/>
  <c r="E5224" i="1"/>
  <c r="B5224" i="1"/>
  <c r="J5223" i="1"/>
  <c r="K5223" i="1" s="1"/>
  <c r="E5223" i="1"/>
  <c r="B5223" i="1"/>
  <c r="K5222" i="1"/>
  <c r="J5222" i="1"/>
  <c r="E5222" i="1"/>
  <c r="B5222" i="1"/>
  <c r="J5221" i="1"/>
  <c r="K5221" i="1" s="1"/>
  <c r="E5221" i="1"/>
  <c r="B5221" i="1"/>
  <c r="K5220" i="1"/>
  <c r="J5220" i="1"/>
  <c r="E5220" i="1"/>
  <c r="B5220" i="1"/>
  <c r="J5219" i="1"/>
  <c r="K5219" i="1" s="1"/>
  <c r="E5219" i="1"/>
  <c r="B5219" i="1"/>
  <c r="K5218" i="1"/>
  <c r="J5218" i="1"/>
  <c r="E5218" i="1"/>
  <c r="B5218" i="1"/>
  <c r="J5217" i="1"/>
  <c r="K5217" i="1" s="1"/>
  <c r="E5217" i="1"/>
  <c r="B5217" i="1"/>
  <c r="J5216" i="1"/>
  <c r="K5216" i="1" s="1"/>
  <c r="E5216" i="1"/>
  <c r="B5216" i="1"/>
  <c r="J5215" i="1"/>
  <c r="K5215" i="1" s="1"/>
  <c r="E5215" i="1"/>
  <c r="B5215" i="1"/>
  <c r="J5214" i="1"/>
  <c r="K5214" i="1" s="1"/>
  <c r="E5214" i="1"/>
  <c r="B5214" i="1"/>
  <c r="K5213" i="1"/>
  <c r="J5213" i="1"/>
  <c r="E5213" i="1"/>
  <c r="B5213" i="1"/>
  <c r="J5212" i="1"/>
  <c r="K5212" i="1" s="1"/>
  <c r="E5212" i="1"/>
  <c r="B5212" i="1"/>
  <c r="J5211" i="1"/>
  <c r="K5211" i="1" s="1"/>
  <c r="E5211" i="1"/>
  <c r="B5211" i="1"/>
  <c r="J5210" i="1"/>
  <c r="K5210" i="1" s="1"/>
  <c r="E5210" i="1"/>
  <c r="B5210" i="1"/>
  <c r="J5209" i="1"/>
  <c r="K5209" i="1" s="1"/>
  <c r="E5209" i="1"/>
  <c r="B5209" i="1"/>
  <c r="J5208" i="1"/>
  <c r="K5208" i="1" s="1"/>
  <c r="E5208" i="1"/>
  <c r="B5208" i="1"/>
  <c r="J5207" i="1"/>
  <c r="K5207" i="1" s="1"/>
  <c r="E5207" i="1"/>
  <c r="B5207" i="1"/>
  <c r="K5206" i="1"/>
  <c r="J5206" i="1"/>
  <c r="E5206" i="1"/>
  <c r="B5206" i="1"/>
  <c r="J5205" i="1"/>
  <c r="K5205" i="1" s="1"/>
  <c r="E5205" i="1"/>
  <c r="B5205" i="1"/>
  <c r="K5204" i="1"/>
  <c r="J5204" i="1"/>
  <c r="E5204" i="1"/>
  <c r="B5204" i="1"/>
  <c r="J5203" i="1"/>
  <c r="K5203" i="1" s="1"/>
  <c r="E5203" i="1"/>
  <c r="B5203" i="1"/>
  <c r="K5202" i="1"/>
  <c r="J5202" i="1"/>
  <c r="E5202" i="1"/>
  <c r="B5202" i="1"/>
  <c r="J5201" i="1"/>
  <c r="K5201" i="1" s="1"/>
  <c r="E5201" i="1"/>
  <c r="B5201" i="1"/>
  <c r="J5200" i="1"/>
  <c r="K5200" i="1" s="1"/>
  <c r="E5200" i="1"/>
  <c r="B5200" i="1"/>
  <c r="J5199" i="1"/>
  <c r="K5199" i="1" s="1"/>
  <c r="E5199" i="1"/>
  <c r="B5199" i="1"/>
  <c r="K5198" i="1"/>
  <c r="J5198" i="1"/>
  <c r="E5198" i="1"/>
  <c r="B5198" i="1"/>
  <c r="J5197" i="1"/>
  <c r="K5197" i="1" s="1"/>
  <c r="E5197" i="1"/>
  <c r="B5197" i="1"/>
  <c r="K5196" i="1"/>
  <c r="J5196" i="1"/>
  <c r="E5196" i="1"/>
  <c r="B5196" i="1"/>
  <c r="J5195" i="1"/>
  <c r="K5195" i="1" s="1"/>
  <c r="E5195" i="1"/>
  <c r="B5195" i="1"/>
  <c r="J5194" i="1"/>
  <c r="K5194" i="1" s="1"/>
  <c r="E5194" i="1"/>
  <c r="B5194" i="1"/>
  <c r="K5193" i="1"/>
  <c r="J5193" i="1"/>
  <c r="E5193" i="1"/>
  <c r="B5193" i="1"/>
  <c r="J5192" i="1"/>
  <c r="K5192" i="1" s="1"/>
  <c r="E5192" i="1"/>
  <c r="B5192" i="1"/>
  <c r="J5191" i="1"/>
  <c r="K5191" i="1" s="1"/>
  <c r="E5191" i="1"/>
  <c r="B5191" i="1"/>
  <c r="J5190" i="1"/>
  <c r="K5190" i="1" s="1"/>
  <c r="E5190" i="1"/>
  <c r="B5190" i="1"/>
  <c r="K5189" i="1"/>
  <c r="J5189" i="1"/>
  <c r="E5189" i="1"/>
  <c r="B5189" i="1"/>
  <c r="J5188" i="1"/>
  <c r="K5188" i="1" s="1"/>
  <c r="E5188" i="1"/>
  <c r="B5188" i="1"/>
  <c r="J5187" i="1"/>
  <c r="K5187" i="1" s="1"/>
  <c r="E5187" i="1"/>
  <c r="B5187" i="1"/>
  <c r="K5186" i="1"/>
  <c r="J5186" i="1"/>
  <c r="E5186" i="1"/>
  <c r="B5186" i="1"/>
  <c r="K5185" i="1"/>
  <c r="J5185" i="1"/>
  <c r="E5185" i="1"/>
  <c r="B5185" i="1"/>
  <c r="K5184" i="1"/>
  <c r="J5184" i="1"/>
  <c r="E5184" i="1"/>
  <c r="B5184" i="1"/>
  <c r="J5183" i="1"/>
  <c r="K5183" i="1" s="1"/>
  <c r="E5183" i="1"/>
  <c r="B5183" i="1"/>
  <c r="J5182" i="1"/>
  <c r="K5182" i="1" s="1"/>
  <c r="E5182" i="1"/>
  <c r="B5182" i="1"/>
  <c r="K5181" i="1"/>
  <c r="J5181" i="1"/>
  <c r="E5181" i="1"/>
  <c r="B5181" i="1"/>
  <c r="J5180" i="1"/>
  <c r="K5180" i="1" s="1"/>
  <c r="E5180" i="1"/>
  <c r="B5180" i="1"/>
  <c r="J5179" i="1"/>
  <c r="K5179" i="1" s="1"/>
  <c r="E5179" i="1"/>
  <c r="B5179" i="1"/>
  <c r="K5178" i="1"/>
  <c r="J5178" i="1"/>
  <c r="E5178" i="1"/>
  <c r="B5178" i="1"/>
  <c r="J5177" i="1"/>
  <c r="K5177" i="1" s="1"/>
  <c r="E5177" i="1"/>
  <c r="B5177" i="1"/>
  <c r="K5176" i="1"/>
  <c r="J5176" i="1"/>
  <c r="E5176" i="1"/>
  <c r="B5176" i="1"/>
  <c r="J5175" i="1"/>
  <c r="K5175" i="1" s="1"/>
  <c r="E5175" i="1"/>
  <c r="B5175" i="1"/>
  <c r="K5174" i="1"/>
  <c r="J5174" i="1"/>
  <c r="E5174" i="1"/>
  <c r="B5174" i="1"/>
  <c r="J5173" i="1"/>
  <c r="K5173" i="1" s="1"/>
  <c r="E5173" i="1"/>
  <c r="B5173" i="1"/>
  <c r="K5172" i="1"/>
  <c r="J5172" i="1"/>
  <c r="E5172" i="1"/>
  <c r="B5172" i="1"/>
  <c r="J5171" i="1"/>
  <c r="K5171" i="1" s="1"/>
  <c r="E5171" i="1"/>
  <c r="B5171" i="1"/>
  <c r="K5170" i="1"/>
  <c r="J5170" i="1"/>
  <c r="E5170" i="1"/>
  <c r="B5170" i="1"/>
  <c r="K5169" i="1"/>
  <c r="J5169" i="1"/>
  <c r="E5169" i="1"/>
  <c r="B5169" i="1"/>
  <c r="K5168" i="1"/>
  <c r="J5168" i="1"/>
  <c r="E5168" i="1"/>
  <c r="B5168" i="1"/>
  <c r="J5167" i="1"/>
  <c r="K5167" i="1" s="1"/>
  <c r="E5167" i="1"/>
  <c r="B5167" i="1"/>
  <c r="K5166" i="1"/>
  <c r="J5166" i="1"/>
  <c r="E5166" i="1"/>
  <c r="B5166" i="1"/>
  <c r="J5165" i="1"/>
  <c r="K5165" i="1" s="1"/>
  <c r="E5165" i="1"/>
  <c r="B5165" i="1"/>
  <c r="J5164" i="1"/>
  <c r="K5164" i="1" s="1"/>
  <c r="E5164" i="1"/>
  <c r="B5164" i="1"/>
  <c r="J5163" i="1"/>
  <c r="K5163" i="1" s="1"/>
  <c r="E5163" i="1"/>
  <c r="B5163" i="1"/>
  <c r="J5162" i="1"/>
  <c r="K5162" i="1" s="1"/>
  <c r="E5162" i="1"/>
  <c r="B5162" i="1"/>
  <c r="K5161" i="1"/>
  <c r="J5161" i="1"/>
  <c r="E5161" i="1"/>
  <c r="B5161" i="1"/>
  <c r="J5160" i="1"/>
  <c r="K5160" i="1" s="1"/>
  <c r="E5160" i="1"/>
  <c r="B5160" i="1"/>
  <c r="J5159" i="1"/>
  <c r="K5159" i="1" s="1"/>
  <c r="E5159" i="1"/>
  <c r="B5159" i="1"/>
  <c r="K5158" i="1"/>
  <c r="J5158" i="1"/>
  <c r="E5158" i="1"/>
  <c r="B5158" i="1"/>
  <c r="J5157" i="1"/>
  <c r="K5157" i="1" s="1"/>
  <c r="E5157" i="1"/>
  <c r="B5157" i="1"/>
  <c r="J5156" i="1"/>
  <c r="K5156" i="1" s="1"/>
  <c r="E5156" i="1"/>
  <c r="B5156" i="1"/>
  <c r="J5155" i="1"/>
  <c r="K5155" i="1" s="1"/>
  <c r="E5155" i="1"/>
  <c r="B5155" i="1"/>
  <c r="K5154" i="1"/>
  <c r="J5154" i="1"/>
  <c r="E5154" i="1"/>
  <c r="B5154" i="1"/>
  <c r="J5153" i="1"/>
  <c r="K5153" i="1" s="1"/>
  <c r="E5153" i="1"/>
  <c r="B5153" i="1"/>
  <c r="J5152" i="1"/>
  <c r="K5152" i="1" s="1"/>
  <c r="E5152" i="1"/>
  <c r="B5152" i="1"/>
  <c r="J5151" i="1"/>
  <c r="K5151" i="1" s="1"/>
  <c r="E5151" i="1"/>
  <c r="B5151" i="1"/>
  <c r="K5150" i="1"/>
  <c r="J5150" i="1"/>
  <c r="E5150" i="1"/>
  <c r="B5150" i="1"/>
  <c r="K5149" i="1"/>
  <c r="J5149" i="1"/>
  <c r="E5149" i="1"/>
  <c r="B5149" i="1"/>
  <c r="J5148" i="1"/>
  <c r="K5148" i="1" s="1"/>
  <c r="E5148" i="1"/>
  <c r="B5148" i="1"/>
  <c r="J5147" i="1"/>
  <c r="K5147" i="1" s="1"/>
  <c r="E5147" i="1"/>
  <c r="B5147" i="1"/>
  <c r="J5146" i="1"/>
  <c r="K5146" i="1" s="1"/>
  <c r="E5146" i="1"/>
  <c r="B5146" i="1"/>
  <c r="K5145" i="1"/>
  <c r="J5145" i="1"/>
  <c r="E5145" i="1"/>
  <c r="B5145" i="1"/>
  <c r="J5144" i="1"/>
  <c r="K5144" i="1" s="1"/>
  <c r="E5144" i="1"/>
  <c r="B5144" i="1"/>
  <c r="J5143" i="1"/>
  <c r="K5143" i="1" s="1"/>
  <c r="E5143" i="1"/>
  <c r="B5143" i="1"/>
  <c r="K5142" i="1"/>
  <c r="J5142" i="1"/>
  <c r="E5142" i="1"/>
  <c r="B5142" i="1"/>
  <c r="J5141" i="1"/>
  <c r="K5141" i="1" s="1"/>
  <c r="E5141" i="1"/>
  <c r="B5141" i="1"/>
  <c r="J5140" i="1"/>
  <c r="K5140" i="1" s="1"/>
  <c r="E5140" i="1"/>
  <c r="B5140" i="1"/>
  <c r="J5139" i="1"/>
  <c r="K5139" i="1" s="1"/>
  <c r="E5139" i="1"/>
  <c r="B5139" i="1"/>
  <c r="K5138" i="1"/>
  <c r="J5138" i="1"/>
  <c r="E5138" i="1"/>
  <c r="B5138" i="1"/>
  <c r="J5137" i="1"/>
  <c r="K5137" i="1" s="1"/>
  <c r="E5137" i="1"/>
  <c r="B5137" i="1"/>
  <c r="J5136" i="1"/>
  <c r="K5136" i="1" s="1"/>
  <c r="E5136" i="1"/>
  <c r="B5136" i="1"/>
  <c r="J5135" i="1"/>
  <c r="K5135" i="1" s="1"/>
  <c r="E5135" i="1"/>
  <c r="B5135" i="1"/>
  <c r="K5134" i="1"/>
  <c r="J5134" i="1"/>
  <c r="E5134" i="1"/>
  <c r="B5134" i="1"/>
  <c r="K5133" i="1"/>
  <c r="J5133" i="1"/>
  <c r="E5133" i="1"/>
  <c r="B5133" i="1"/>
  <c r="J5132" i="1"/>
  <c r="K5132" i="1" s="1"/>
  <c r="E5132" i="1"/>
  <c r="B5132" i="1"/>
  <c r="J5131" i="1"/>
  <c r="K5131" i="1" s="1"/>
  <c r="E5131" i="1"/>
  <c r="B5131" i="1"/>
  <c r="J5130" i="1"/>
  <c r="K5130" i="1" s="1"/>
  <c r="E5130" i="1"/>
  <c r="B5130" i="1"/>
  <c r="K5129" i="1"/>
  <c r="J5129" i="1"/>
  <c r="E5129" i="1"/>
  <c r="B5129" i="1"/>
  <c r="J5128" i="1"/>
  <c r="K5128" i="1" s="1"/>
  <c r="E5128" i="1"/>
  <c r="B5128" i="1"/>
  <c r="J5127" i="1"/>
  <c r="K5127" i="1" s="1"/>
  <c r="E5127" i="1"/>
  <c r="B5127" i="1"/>
  <c r="K5126" i="1"/>
  <c r="J5126" i="1"/>
  <c r="E5126" i="1"/>
  <c r="B5126" i="1"/>
  <c r="J5125" i="1"/>
  <c r="K5125" i="1" s="1"/>
  <c r="E5125" i="1"/>
  <c r="B5125" i="1"/>
  <c r="J5124" i="1"/>
  <c r="K5124" i="1" s="1"/>
  <c r="E5124" i="1"/>
  <c r="B5124" i="1"/>
  <c r="J5123" i="1"/>
  <c r="K5123" i="1" s="1"/>
  <c r="E5123" i="1"/>
  <c r="B5123" i="1"/>
  <c r="K5122" i="1"/>
  <c r="J5122" i="1"/>
  <c r="E5122" i="1"/>
  <c r="B5122" i="1"/>
  <c r="J5121" i="1"/>
  <c r="K5121" i="1" s="1"/>
  <c r="E5121" i="1"/>
  <c r="B5121" i="1"/>
  <c r="J5120" i="1"/>
  <c r="K5120" i="1" s="1"/>
  <c r="E5120" i="1"/>
  <c r="B5120" i="1"/>
  <c r="J5119" i="1"/>
  <c r="K5119" i="1" s="1"/>
  <c r="E5119" i="1"/>
  <c r="B5119" i="1"/>
  <c r="K5118" i="1"/>
  <c r="J5118" i="1"/>
  <c r="E5118" i="1"/>
  <c r="B5118" i="1"/>
  <c r="K5117" i="1"/>
  <c r="J5117" i="1"/>
  <c r="E5117" i="1"/>
  <c r="B5117" i="1"/>
  <c r="J5116" i="1"/>
  <c r="K5116" i="1" s="1"/>
  <c r="E5116" i="1"/>
  <c r="B5116" i="1"/>
  <c r="J5115" i="1"/>
  <c r="K5115" i="1" s="1"/>
  <c r="E5115" i="1"/>
  <c r="B5115" i="1"/>
  <c r="K5114" i="1"/>
  <c r="J5114" i="1"/>
  <c r="E5114" i="1"/>
  <c r="B5114" i="1"/>
  <c r="K5113" i="1"/>
  <c r="J5113" i="1"/>
  <c r="E5113" i="1"/>
  <c r="B5113" i="1"/>
  <c r="J5112" i="1"/>
  <c r="K5112" i="1" s="1"/>
  <c r="E5112" i="1"/>
  <c r="B5112" i="1"/>
  <c r="J5111" i="1"/>
  <c r="K5111" i="1" s="1"/>
  <c r="E5111" i="1"/>
  <c r="B5111" i="1"/>
  <c r="K5110" i="1"/>
  <c r="J5110" i="1"/>
  <c r="E5110" i="1"/>
  <c r="B5110" i="1"/>
  <c r="K5109" i="1"/>
  <c r="J5109" i="1"/>
  <c r="E5109" i="1"/>
  <c r="B5109" i="1"/>
  <c r="J5108" i="1"/>
  <c r="K5108" i="1" s="1"/>
  <c r="E5108" i="1"/>
  <c r="B5108" i="1"/>
  <c r="J5107" i="1"/>
  <c r="K5107" i="1" s="1"/>
  <c r="E5107" i="1"/>
  <c r="B5107" i="1"/>
  <c r="K5106" i="1"/>
  <c r="J5106" i="1"/>
  <c r="E5106" i="1"/>
  <c r="B5106" i="1"/>
  <c r="K5105" i="1"/>
  <c r="J5105" i="1"/>
  <c r="E5105" i="1"/>
  <c r="B5105" i="1"/>
  <c r="K5104" i="1"/>
  <c r="J5104" i="1"/>
  <c r="E5104" i="1"/>
  <c r="B5104" i="1"/>
  <c r="J5103" i="1"/>
  <c r="K5103" i="1" s="1"/>
  <c r="E5103" i="1"/>
  <c r="B5103" i="1"/>
  <c r="J5102" i="1"/>
  <c r="K5102" i="1" s="1"/>
  <c r="E5102" i="1"/>
  <c r="B5102" i="1"/>
  <c r="J5101" i="1"/>
  <c r="K5101" i="1" s="1"/>
  <c r="E5101" i="1"/>
  <c r="B5101" i="1"/>
  <c r="J5100" i="1"/>
  <c r="K5100" i="1" s="1"/>
  <c r="E5100" i="1"/>
  <c r="B5100" i="1"/>
  <c r="J5099" i="1"/>
  <c r="K5099" i="1" s="1"/>
  <c r="E5099" i="1"/>
  <c r="B5099" i="1"/>
  <c r="J5098" i="1"/>
  <c r="K5098" i="1" s="1"/>
  <c r="E5098" i="1"/>
  <c r="B5098" i="1"/>
  <c r="K5097" i="1"/>
  <c r="J5097" i="1"/>
  <c r="E5097" i="1"/>
  <c r="B5097" i="1"/>
  <c r="J5096" i="1"/>
  <c r="K5096" i="1" s="1"/>
  <c r="E5096" i="1"/>
  <c r="B5096" i="1"/>
  <c r="J5095" i="1"/>
  <c r="K5095" i="1" s="1"/>
  <c r="E5095" i="1"/>
  <c r="B5095" i="1"/>
  <c r="K5094" i="1"/>
  <c r="J5094" i="1"/>
  <c r="E5094" i="1"/>
  <c r="B5094" i="1"/>
  <c r="K5093" i="1"/>
  <c r="J5093" i="1"/>
  <c r="E5093" i="1"/>
  <c r="B5093" i="1"/>
  <c r="K5092" i="1"/>
  <c r="J5092" i="1"/>
  <c r="E5092" i="1"/>
  <c r="B5092" i="1"/>
  <c r="J5091" i="1"/>
  <c r="K5091" i="1" s="1"/>
  <c r="E5091" i="1"/>
  <c r="B5091" i="1"/>
  <c r="J5090" i="1"/>
  <c r="K5090" i="1" s="1"/>
  <c r="E5090" i="1"/>
  <c r="B5090" i="1"/>
  <c r="J5089" i="1"/>
  <c r="K5089" i="1" s="1"/>
  <c r="E5089" i="1"/>
  <c r="B5089" i="1"/>
  <c r="J5088" i="1"/>
  <c r="K5088" i="1" s="1"/>
  <c r="E5088" i="1"/>
  <c r="B5088" i="1"/>
  <c r="J5087" i="1"/>
  <c r="K5087" i="1" s="1"/>
  <c r="E5087" i="1"/>
  <c r="B5087" i="1"/>
  <c r="K5086" i="1"/>
  <c r="J5086" i="1"/>
  <c r="E5086" i="1"/>
  <c r="B5086" i="1"/>
  <c r="J5085" i="1"/>
  <c r="K5085" i="1" s="1"/>
  <c r="E5085" i="1"/>
  <c r="B5085" i="1"/>
  <c r="K5084" i="1"/>
  <c r="J5084" i="1"/>
  <c r="E5084" i="1"/>
  <c r="B5084" i="1"/>
  <c r="J5083" i="1"/>
  <c r="K5083" i="1" s="1"/>
  <c r="E5083" i="1"/>
  <c r="B5083" i="1"/>
  <c r="K5082" i="1"/>
  <c r="J5082" i="1"/>
  <c r="E5082" i="1"/>
  <c r="B5082" i="1"/>
  <c r="J5081" i="1"/>
  <c r="K5081" i="1" s="1"/>
  <c r="E5081" i="1"/>
  <c r="B5081" i="1"/>
  <c r="K5080" i="1"/>
  <c r="J5080" i="1"/>
  <c r="E5080" i="1"/>
  <c r="B5080" i="1"/>
  <c r="J5079" i="1"/>
  <c r="K5079" i="1" s="1"/>
  <c r="E5079" i="1"/>
  <c r="B5079" i="1"/>
  <c r="K5078" i="1"/>
  <c r="J5078" i="1"/>
  <c r="E5078" i="1"/>
  <c r="B5078" i="1"/>
  <c r="K5077" i="1"/>
  <c r="J5077" i="1"/>
  <c r="E5077" i="1"/>
  <c r="B5077" i="1"/>
  <c r="J5076" i="1"/>
  <c r="K5076" i="1" s="1"/>
  <c r="E5076" i="1"/>
  <c r="B5076" i="1"/>
  <c r="J5075" i="1"/>
  <c r="K5075" i="1" s="1"/>
  <c r="E5075" i="1"/>
  <c r="B5075" i="1"/>
  <c r="K5074" i="1"/>
  <c r="J5074" i="1"/>
  <c r="E5074" i="1"/>
  <c r="B5074" i="1"/>
  <c r="K5073" i="1"/>
  <c r="J5073" i="1"/>
  <c r="E5073" i="1"/>
  <c r="B5073" i="1"/>
  <c r="K5072" i="1"/>
  <c r="J5072" i="1"/>
  <c r="E5072" i="1"/>
  <c r="B5072" i="1"/>
  <c r="J5071" i="1"/>
  <c r="K5071" i="1" s="1"/>
  <c r="E5071" i="1"/>
  <c r="B5071" i="1"/>
  <c r="J5070" i="1"/>
  <c r="K5070" i="1" s="1"/>
  <c r="E5070" i="1"/>
  <c r="B5070" i="1"/>
  <c r="K5069" i="1"/>
  <c r="J5069" i="1"/>
  <c r="E5069" i="1"/>
  <c r="B5069" i="1"/>
  <c r="J5068" i="1"/>
  <c r="K5068" i="1" s="1"/>
  <c r="E5068" i="1"/>
  <c r="B5068" i="1"/>
  <c r="J5067" i="1"/>
  <c r="K5067" i="1" s="1"/>
  <c r="E5067" i="1"/>
  <c r="B5067" i="1"/>
  <c r="K5066" i="1"/>
  <c r="J5066" i="1"/>
  <c r="E5066" i="1"/>
  <c r="B5066" i="1"/>
  <c r="K5065" i="1"/>
  <c r="J5065" i="1"/>
  <c r="E5065" i="1"/>
  <c r="B5065" i="1"/>
  <c r="K5064" i="1"/>
  <c r="J5064" i="1"/>
  <c r="E5064" i="1"/>
  <c r="B5064" i="1"/>
  <c r="J5063" i="1"/>
  <c r="K5063" i="1" s="1"/>
  <c r="E5063" i="1"/>
  <c r="B5063" i="1"/>
  <c r="J5062" i="1"/>
  <c r="K5062" i="1" s="1"/>
  <c r="E5062" i="1"/>
  <c r="B5062" i="1"/>
  <c r="K5061" i="1"/>
  <c r="J5061" i="1"/>
  <c r="E5061" i="1"/>
  <c r="B5061" i="1"/>
  <c r="J5060" i="1"/>
  <c r="K5060" i="1" s="1"/>
  <c r="E5060" i="1"/>
  <c r="B5060" i="1"/>
  <c r="J5059" i="1"/>
  <c r="K5059" i="1" s="1"/>
  <c r="E5059" i="1"/>
  <c r="B5059" i="1"/>
  <c r="K5058" i="1"/>
  <c r="J5058" i="1"/>
  <c r="E5058" i="1"/>
  <c r="B5058" i="1"/>
  <c r="K5057" i="1"/>
  <c r="J5057" i="1"/>
  <c r="E5057" i="1"/>
  <c r="B5057" i="1"/>
  <c r="K5056" i="1"/>
  <c r="J5056" i="1"/>
  <c r="E5056" i="1"/>
  <c r="B5056" i="1"/>
  <c r="J5055" i="1"/>
  <c r="K5055" i="1" s="1"/>
  <c r="E5055" i="1"/>
  <c r="B5055" i="1"/>
  <c r="K5054" i="1"/>
  <c r="J5054" i="1"/>
  <c r="E5054" i="1"/>
  <c r="B5054" i="1"/>
  <c r="J5053" i="1"/>
  <c r="K5053" i="1" s="1"/>
  <c r="E5053" i="1"/>
  <c r="B5053" i="1"/>
  <c r="K5052" i="1"/>
  <c r="J5052" i="1"/>
  <c r="E5052" i="1"/>
  <c r="B5052" i="1"/>
  <c r="J5051" i="1"/>
  <c r="K5051" i="1" s="1"/>
  <c r="E5051" i="1"/>
  <c r="B5051" i="1"/>
  <c r="K5050" i="1"/>
  <c r="J5050" i="1"/>
  <c r="E5050" i="1"/>
  <c r="B5050" i="1"/>
  <c r="K5049" i="1"/>
  <c r="J5049" i="1"/>
  <c r="E5049" i="1"/>
  <c r="B5049" i="1"/>
  <c r="J5048" i="1"/>
  <c r="K5048" i="1" s="1"/>
  <c r="E5048" i="1"/>
  <c r="B5048" i="1"/>
  <c r="J5047" i="1"/>
  <c r="K5047" i="1" s="1"/>
  <c r="E5047" i="1"/>
  <c r="B5047" i="1"/>
  <c r="J5046" i="1"/>
  <c r="K5046" i="1" s="1"/>
  <c r="E5046" i="1"/>
  <c r="B5046" i="1"/>
  <c r="K5045" i="1"/>
  <c r="J5045" i="1"/>
  <c r="E5045" i="1"/>
  <c r="B5045" i="1"/>
  <c r="J5044" i="1"/>
  <c r="K5044" i="1" s="1"/>
  <c r="E5044" i="1"/>
  <c r="B5044" i="1"/>
  <c r="J5043" i="1"/>
  <c r="K5043" i="1" s="1"/>
  <c r="E5043" i="1"/>
  <c r="B5043" i="1"/>
  <c r="J5042" i="1"/>
  <c r="K5042" i="1" s="1"/>
  <c r="E5042" i="1"/>
  <c r="B5042" i="1"/>
  <c r="K5041" i="1"/>
  <c r="J5041" i="1"/>
  <c r="E5041" i="1"/>
  <c r="B5041" i="1"/>
  <c r="J5040" i="1"/>
  <c r="K5040" i="1" s="1"/>
  <c r="E5040" i="1"/>
  <c r="B5040" i="1"/>
  <c r="J5039" i="1"/>
  <c r="K5039" i="1" s="1"/>
  <c r="E5039" i="1"/>
  <c r="B5039" i="1"/>
  <c r="K5038" i="1"/>
  <c r="J5038" i="1"/>
  <c r="E5038" i="1"/>
  <c r="B5038" i="1"/>
  <c r="K5037" i="1"/>
  <c r="J5037" i="1"/>
  <c r="E5037" i="1"/>
  <c r="B5037" i="1"/>
  <c r="K5036" i="1"/>
  <c r="J5036" i="1"/>
  <c r="E5036" i="1"/>
  <c r="B5036" i="1"/>
  <c r="J5035" i="1"/>
  <c r="K5035" i="1" s="1"/>
  <c r="E5035" i="1"/>
  <c r="B5035" i="1"/>
  <c r="J5034" i="1"/>
  <c r="K5034" i="1" s="1"/>
  <c r="E5034" i="1"/>
  <c r="B5034" i="1"/>
  <c r="J5033" i="1"/>
  <c r="K5033" i="1" s="1"/>
  <c r="E5033" i="1"/>
  <c r="B5033" i="1"/>
  <c r="J5032" i="1"/>
  <c r="K5032" i="1" s="1"/>
  <c r="E5032" i="1"/>
  <c r="B5032" i="1"/>
  <c r="J5031" i="1"/>
  <c r="K5031" i="1" s="1"/>
  <c r="E5031" i="1"/>
  <c r="B5031" i="1"/>
  <c r="K5030" i="1"/>
  <c r="J5030" i="1"/>
  <c r="E5030" i="1"/>
  <c r="B5030" i="1"/>
  <c r="J5029" i="1"/>
  <c r="K5029" i="1" s="1"/>
  <c r="E5029" i="1"/>
  <c r="B5029" i="1"/>
  <c r="K5028" i="1"/>
  <c r="J5028" i="1"/>
  <c r="E5028" i="1"/>
  <c r="B5028" i="1"/>
  <c r="J5027" i="1"/>
  <c r="K5027" i="1" s="1"/>
  <c r="E5027" i="1"/>
  <c r="B5027" i="1"/>
  <c r="K5026" i="1"/>
  <c r="J5026" i="1"/>
  <c r="E5026" i="1"/>
  <c r="B5026" i="1"/>
  <c r="J5025" i="1"/>
  <c r="K5025" i="1" s="1"/>
  <c r="E5025" i="1"/>
  <c r="B5025" i="1"/>
  <c r="K5024" i="1"/>
  <c r="J5024" i="1"/>
  <c r="E5024" i="1"/>
  <c r="B5024" i="1"/>
  <c r="J5023" i="1"/>
  <c r="K5023" i="1" s="1"/>
  <c r="E5023" i="1"/>
  <c r="B5023" i="1"/>
  <c r="K5022" i="1"/>
  <c r="J5022" i="1"/>
  <c r="E5022" i="1"/>
  <c r="B5022" i="1"/>
  <c r="K5021" i="1"/>
  <c r="J5021" i="1"/>
  <c r="E5021" i="1"/>
  <c r="B5021" i="1"/>
  <c r="K5020" i="1"/>
  <c r="J5020" i="1"/>
  <c r="E5020" i="1"/>
  <c r="B5020" i="1"/>
  <c r="J5019" i="1"/>
  <c r="K5019" i="1" s="1"/>
  <c r="E5019" i="1"/>
  <c r="B5019" i="1"/>
  <c r="J5018" i="1"/>
  <c r="K5018" i="1" s="1"/>
  <c r="E5018" i="1"/>
  <c r="B5018" i="1"/>
  <c r="J5017" i="1"/>
  <c r="K5017" i="1" s="1"/>
  <c r="E5017" i="1"/>
  <c r="B5017" i="1"/>
  <c r="K5016" i="1"/>
  <c r="J5016" i="1"/>
  <c r="E5016" i="1"/>
  <c r="B5016" i="1"/>
  <c r="J5015" i="1"/>
  <c r="K5015" i="1" s="1"/>
  <c r="E5015" i="1"/>
  <c r="B5015" i="1"/>
  <c r="K5014" i="1"/>
  <c r="J5014" i="1"/>
  <c r="E5014" i="1"/>
  <c r="B5014" i="1"/>
  <c r="K5013" i="1"/>
  <c r="J5013" i="1"/>
  <c r="E5013" i="1"/>
  <c r="B5013" i="1"/>
  <c r="K5012" i="1"/>
  <c r="J5012" i="1"/>
  <c r="E5012" i="1"/>
  <c r="B5012" i="1"/>
  <c r="J5011" i="1"/>
  <c r="K5011" i="1" s="1"/>
  <c r="E5011" i="1"/>
  <c r="B5011" i="1"/>
  <c r="J5010" i="1"/>
  <c r="K5010" i="1" s="1"/>
  <c r="E5010" i="1"/>
  <c r="B5010" i="1"/>
  <c r="K5009" i="1"/>
  <c r="J5009" i="1"/>
  <c r="E5009" i="1"/>
  <c r="B5009" i="1"/>
  <c r="J5008" i="1"/>
  <c r="K5008" i="1" s="1"/>
  <c r="E5008" i="1"/>
  <c r="B5008" i="1"/>
  <c r="J5007" i="1"/>
  <c r="K5007" i="1" s="1"/>
  <c r="E5007" i="1"/>
  <c r="B5007" i="1"/>
  <c r="J5006" i="1"/>
  <c r="K5006" i="1" s="1"/>
  <c r="E5006" i="1"/>
  <c r="B5006" i="1"/>
  <c r="K5005" i="1"/>
  <c r="J5005" i="1"/>
  <c r="E5005" i="1"/>
  <c r="B5005" i="1"/>
  <c r="J5004" i="1"/>
  <c r="K5004" i="1" s="1"/>
  <c r="E5004" i="1"/>
  <c r="B5004" i="1"/>
  <c r="J5003" i="1"/>
  <c r="K5003" i="1" s="1"/>
  <c r="E5003" i="1"/>
  <c r="B5003" i="1"/>
  <c r="K5002" i="1"/>
  <c r="J5002" i="1"/>
  <c r="E5002" i="1"/>
  <c r="B5002" i="1"/>
  <c r="J5001" i="1"/>
  <c r="K5001" i="1" s="1"/>
  <c r="E5001" i="1"/>
  <c r="B5001" i="1"/>
  <c r="J5000" i="1"/>
  <c r="K5000" i="1" s="1"/>
  <c r="E5000" i="1"/>
  <c r="B5000" i="1"/>
  <c r="J4999" i="1"/>
  <c r="K4999" i="1" s="1"/>
  <c r="E4999" i="1"/>
  <c r="B4999" i="1"/>
  <c r="J4998" i="1"/>
  <c r="K4998" i="1" s="1"/>
  <c r="E4998" i="1"/>
  <c r="B4998" i="1"/>
  <c r="J4997" i="1"/>
  <c r="K4997" i="1" s="1"/>
  <c r="E4997" i="1"/>
  <c r="B4997" i="1"/>
  <c r="J4996" i="1"/>
  <c r="K4996" i="1" s="1"/>
  <c r="E4996" i="1"/>
  <c r="B4996" i="1"/>
  <c r="J4995" i="1"/>
  <c r="K4995" i="1" s="1"/>
  <c r="E4995" i="1"/>
  <c r="B4995" i="1"/>
  <c r="J4994" i="1"/>
  <c r="K4994" i="1" s="1"/>
  <c r="E4994" i="1"/>
  <c r="B4994" i="1"/>
  <c r="K4993" i="1"/>
  <c r="J4993" i="1"/>
  <c r="E4993" i="1"/>
  <c r="B4993" i="1"/>
  <c r="J4992" i="1"/>
  <c r="K4992" i="1" s="1"/>
  <c r="E4992" i="1"/>
  <c r="B4992" i="1"/>
  <c r="J4991" i="1"/>
  <c r="K4991" i="1" s="1"/>
  <c r="E4991" i="1"/>
  <c r="B4991" i="1"/>
  <c r="J4990" i="1"/>
  <c r="K4990" i="1" s="1"/>
  <c r="E4990" i="1"/>
  <c r="B4990" i="1"/>
  <c r="K4989" i="1"/>
  <c r="J4989" i="1"/>
  <c r="E4989" i="1"/>
  <c r="B4989" i="1"/>
  <c r="J4988" i="1"/>
  <c r="K4988" i="1" s="1"/>
  <c r="E4988" i="1"/>
  <c r="B4988" i="1"/>
  <c r="J4987" i="1"/>
  <c r="K4987" i="1" s="1"/>
  <c r="E4987" i="1"/>
  <c r="B4987" i="1"/>
  <c r="J4986" i="1"/>
  <c r="K4986" i="1" s="1"/>
  <c r="E4986" i="1"/>
  <c r="B4986" i="1"/>
  <c r="J4985" i="1"/>
  <c r="K4985" i="1" s="1"/>
  <c r="E4985" i="1"/>
  <c r="B4985" i="1"/>
  <c r="K4984" i="1"/>
  <c r="J4984" i="1"/>
  <c r="E4984" i="1"/>
  <c r="B4984" i="1"/>
  <c r="J4983" i="1"/>
  <c r="K4983" i="1" s="1"/>
  <c r="E4983" i="1"/>
  <c r="B4983" i="1"/>
  <c r="J4982" i="1"/>
  <c r="K4982" i="1" s="1"/>
  <c r="E4982" i="1"/>
  <c r="B4982" i="1"/>
  <c r="K4981" i="1"/>
  <c r="J4981" i="1"/>
  <c r="E4981" i="1"/>
  <c r="B4981" i="1"/>
  <c r="K4980" i="1"/>
  <c r="J4980" i="1"/>
  <c r="E4980" i="1"/>
  <c r="B4980" i="1"/>
  <c r="K4979" i="1"/>
  <c r="J4979" i="1"/>
  <c r="E4979" i="1"/>
  <c r="B4979" i="1"/>
  <c r="J4978" i="1"/>
  <c r="K4978" i="1" s="1"/>
  <c r="E4978" i="1"/>
  <c r="B4978" i="1"/>
  <c r="J4977" i="1"/>
  <c r="K4977" i="1" s="1"/>
  <c r="E4977" i="1"/>
  <c r="B4977" i="1"/>
  <c r="K4976" i="1"/>
  <c r="J4976" i="1"/>
  <c r="E4976" i="1"/>
  <c r="B4976" i="1"/>
  <c r="J4975" i="1"/>
  <c r="K4975" i="1" s="1"/>
  <c r="E4975" i="1"/>
  <c r="B4975" i="1"/>
  <c r="J4974" i="1"/>
  <c r="K4974" i="1" s="1"/>
  <c r="E4974" i="1"/>
  <c r="B4974" i="1"/>
  <c r="K4973" i="1"/>
  <c r="J4973" i="1"/>
  <c r="E4973" i="1"/>
  <c r="B4973" i="1"/>
  <c r="K4972" i="1"/>
  <c r="J4972" i="1"/>
  <c r="E4972" i="1"/>
  <c r="B4972" i="1"/>
  <c r="K4971" i="1"/>
  <c r="J4971" i="1"/>
  <c r="E4971" i="1"/>
  <c r="B4971" i="1"/>
  <c r="J4970" i="1"/>
  <c r="K4970" i="1" s="1"/>
  <c r="E4970" i="1"/>
  <c r="B4970" i="1"/>
  <c r="K4969" i="1"/>
  <c r="J4969" i="1"/>
  <c r="E4969" i="1"/>
  <c r="B4969" i="1"/>
  <c r="J4968" i="1"/>
  <c r="K4968" i="1" s="1"/>
  <c r="E4968" i="1"/>
  <c r="B4968" i="1"/>
  <c r="K4967" i="1"/>
  <c r="J4967" i="1"/>
  <c r="E4967" i="1"/>
  <c r="B4967" i="1"/>
  <c r="J4966" i="1"/>
  <c r="K4966" i="1" s="1"/>
  <c r="E4966" i="1"/>
  <c r="B4966" i="1"/>
  <c r="K4965" i="1"/>
  <c r="J4965" i="1"/>
  <c r="E4965" i="1"/>
  <c r="B4965" i="1"/>
  <c r="K4964" i="1"/>
  <c r="J4964" i="1"/>
  <c r="E4964" i="1"/>
  <c r="B4964" i="1"/>
  <c r="K4963" i="1"/>
  <c r="J4963" i="1"/>
  <c r="E4963" i="1"/>
  <c r="B4963" i="1"/>
  <c r="J4962" i="1"/>
  <c r="K4962" i="1" s="1"/>
  <c r="E4962" i="1"/>
  <c r="B4962" i="1"/>
  <c r="K4961" i="1"/>
  <c r="J4961" i="1"/>
  <c r="E4961" i="1"/>
  <c r="B4961" i="1"/>
  <c r="J4960" i="1"/>
  <c r="K4960" i="1" s="1"/>
  <c r="E4960" i="1"/>
  <c r="B4960" i="1"/>
  <c r="J4959" i="1"/>
  <c r="K4959" i="1" s="1"/>
  <c r="E4959" i="1"/>
  <c r="B4959" i="1"/>
  <c r="J4958" i="1"/>
  <c r="K4958" i="1" s="1"/>
  <c r="E4958" i="1"/>
  <c r="B4958" i="1"/>
  <c r="K4957" i="1"/>
  <c r="J4957" i="1"/>
  <c r="E4957" i="1"/>
  <c r="B4957" i="1"/>
  <c r="J4956" i="1"/>
  <c r="K4956" i="1" s="1"/>
  <c r="E4956" i="1"/>
  <c r="B4956" i="1"/>
  <c r="J4955" i="1"/>
  <c r="K4955" i="1" s="1"/>
  <c r="E4955" i="1"/>
  <c r="B4955" i="1"/>
  <c r="J4954" i="1"/>
  <c r="K4954" i="1" s="1"/>
  <c r="E4954" i="1"/>
  <c r="B4954" i="1"/>
  <c r="J4953" i="1"/>
  <c r="K4953" i="1" s="1"/>
  <c r="E4953" i="1"/>
  <c r="B4953" i="1"/>
  <c r="K4952" i="1"/>
  <c r="J4952" i="1"/>
  <c r="E4952" i="1"/>
  <c r="B4952" i="1"/>
  <c r="J4951" i="1"/>
  <c r="K4951" i="1" s="1"/>
  <c r="E4951" i="1"/>
  <c r="B4951" i="1"/>
  <c r="J4950" i="1"/>
  <c r="K4950" i="1" s="1"/>
  <c r="E4950" i="1"/>
  <c r="B4950" i="1"/>
  <c r="K4949" i="1"/>
  <c r="J4949" i="1"/>
  <c r="E4949" i="1"/>
  <c r="B4949" i="1"/>
  <c r="K4948" i="1"/>
  <c r="J4948" i="1"/>
  <c r="E4948" i="1"/>
  <c r="B4948" i="1"/>
  <c r="K4947" i="1"/>
  <c r="J4947" i="1"/>
  <c r="E4947" i="1"/>
  <c r="B4947" i="1"/>
  <c r="J4946" i="1"/>
  <c r="K4946" i="1" s="1"/>
  <c r="E4946" i="1"/>
  <c r="B4946" i="1"/>
  <c r="J4945" i="1"/>
  <c r="K4945" i="1" s="1"/>
  <c r="E4945" i="1"/>
  <c r="B4945" i="1"/>
  <c r="K4944" i="1"/>
  <c r="J4944" i="1"/>
  <c r="E4944" i="1"/>
  <c r="B4944" i="1"/>
  <c r="J4943" i="1"/>
  <c r="K4943" i="1" s="1"/>
  <c r="E4943" i="1"/>
  <c r="B4943" i="1"/>
  <c r="J4942" i="1"/>
  <c r="K4942" i="1" s="1"/>
  <c r="E4942" i="1"/>
  <c r="B4942" i="1"/>
  <c r="K4941" i="1"/>
  <c r="J4941" i="1"/>
  <c r="E4941" i="1"/>
  <c r="B4941" i="1"/>
  <c r="J4940" i="1"/>
  <c r="K4940" i="1" s="1"/>
  <c r="E4940" i="1"/>
  <c r="B4940" i="1"/>
  <c r="J4939" i="1"/>
  <c r="K4939" i="1" s="1"/>
  <c r="E4939" i="1"/>
  <c r="B4939" i="1"/>
  <c r="J4938" i="1"/>
  <c r="K4938" i="1" s="1"/>
  <c r="E4938" i="1"/>
  <c r="B4938" i="1"/>
  <c r="K4937" i="1"/>
  <c r="J4937" i="1"/>
  <c r="E4937" i="1"/>
  <c r="B4937" i="1"/>
  <c r="J4936" i="1"/>
  <c r="K4936" i="1" s="1"/>
  <c r="E4936" i="1"/>
  <c r="B4936" i="1"/>
  <c r="K4935" i="1"/>
  <c r="J4935" i="1"/>
  <c r="E4935" i="1"/>
  <c r="B4935" i="1"/>
  <c r="J4934" i="1"/>
  <c r="K4934" i="1" s="1"/>
  <c r="E4934" i="1"/>
  <c r="B4934" i="1"/>
  <c r="K4933" i="1"/>
  <c r="J4933" i="1"/>
  <c r="E4933" i="1"/>
  <c r="B4933" i="1"/>
  <c r="K4932" i="1"/>
  <c r="J4932" i="1"/>
  <c r="E4932" i="1"/>
  <c r="B4932" i="1"/>
  <c r="K4931" i="1"/>
  <c r="J4931" i="1"/>
  <c r="E4931" i="1"/>
  <c r="B4931" i="1"/>
  <c r="J4930" i="1"/>
  <c r="K4930" i="1" s="1"/>
  <c r="E4930" i="1"/>
  <c r="B4930" i="1"/>
  <c r="K4929" i="1"/>
  <c r="J4929" i="1"/>
  <c r="E4929" i="1"/>
  <c r="B4929" i="1"/>
  <c r="J4928" i="1"/>
  <c r="K4928" i="1" s="1"/>
  <c r="E4928" i="1"/>
  <c r="B4928" i="1"/>
  <c r="J4927" i="1"/>
  <c r="K4927" i="1" s="1"/>
  <c r="E4927" i="1"/>
  <c r="B4927" i="1"/>
  <c r="J4926" i="1"/>
  <c r="K4926" i="1" s="1"/>
  <c r="E4926" i="1"/>
  <c r="B4926" i="1"/>
  <c r="K4925" i="1"/>
  <c r="J4925" i="1"/>
  <c r="E4925" i="1"/>
  <c r="B4925" i="1"/>
  <c r="J4924" i="1"/>
  <c r="K4924" i="1" s="1"/>
  <c r="E4924" i="1"/>
  <c r="B4924" i="1"/>
  <c r="J4923" i="1"/>
  <c r="K4923" i="1" s="1"/>
  <c r="E4923" i="1"/>
  <c r="B4923" i="1"/>
  <c r="J4922" i="1"/>
  <c r="K4922" i="1" s="1"/>
  <c r="E4922" i="1"/>
  <c r="B4922" i="1"/>
  <c r="J4921" i="1"/>
  <c r="K4921" i="1" s="1"/>
  <c r="E4921" i="1"/>
  <c r="B4921" i="1"/>
  <c r="K4920" i="1"/>
  <c r="J4920" i="1"/>
  <c r="E4920" i="1"/>
  <c r="B4920" i="1"/>
  <c r="J4919" i="1"/>
  <c r="K4919" i="1" s="1"/>
  <c r="E4919" i="1"/>
  <c r="B4919" i="1"/>
  <c r="J4918" i="1"/>
  <c r="K4918" i="1" s="1"/>
  <c r="E4918" i="1"/>
  <c r="B4918" i="1"/>
  <c r="K4917" i="1"/>
  <c r="J4917" i="1"/>
  <c r="E4917" i="1"/>
  <c r="B4917" i="1"/>
  <c r="K4916" i="1"/>
  <c r="J4916" i="1"/>
  <c r="E4916" i="1"/>
  <c r="B4916" i="1"/>
  <c r="K4915" i="1"/>
  <c r="J4915" i="1"/>
  <c r="E4915" i="1"/>
  <c r="B4915" i="1"/>
  <c r="J4914" i="1"/>
  <c r="K4914" i="1" s="1"/>
  <c r="E4914" i="1"/>
  <c r="B4914" i="1"/>
  <c r="J4913" i="1"/>
  <c r="K4913" i="1" s="1"/>
  <c r="E4913" i="1"/>
  <c r="B4913" i="1"/>
  <c r="K4912" i="1"/>
  <c r="J4912" i="1"/>
  <c r="E4912" i="1"/>
  <c r="B4912" i="1"/>
  <c r="J4911" i="1"/>
  <c r="K4911" i="1" s="1"/>
  <c r="E4911" i="1"/>
  <c r="B4911" i="1"/>
  <c r="J4910" i="1"/>
  <c r="K4910" i="1" s="1"/>
  <c r="E4910" i="1"/>
  <c r="B4910" i="1"/>
  <c r="K4909" i="1"/>
  <c r="J4909" i="1"/>
  <c r="E4909" i="1"/>
  <c r="B4909" i="1"/>
  <c r="J4908" i="1"/>
  <c r="K4908" i="1" s="1"/>
  <c r="E4908" i="1"/>
  <c r="B4908" i="1"/>
  <c r="K4907" i="1"/>
  <c r="J4907" i="1"/>
  <c r="E4907" i="1"/>
  <c r="B4907" i="1"/>
  <c r="J4906" i="1"/>
  <c r="K4906" i="1" s="1"/>
  <c r="E4906" i="1"/>
  <c r="B4906" i="1"/>
  <c r="K4905" i="1"/>
  <c r="J4905" i="1"/>
  <c r="E4905" i="1"/>
  <c r="B4905" i="1"/>
  <c r="J4904" i="1"/>
  <c r="K4904" i="1" s="1"/>
  <c r="E4904" i="1"/>
  <c r="B4904" i="1"/>
  <c r="K4903" i="1"/>
  <c r="J4903" i="1"/>
  <c r="E4903" i="1"/>
  <c r="B4903" i="1"/>
  <c r="J4902" i="1"/>
  <c r="K4902" i="1" s="1"/>
  <c r="E4902" i="1"/>
  <c r="B4902" i="1"/>
  <c r="K4901" i="1"/>
  <c r="J4901" i="1"/>
  <c r="E4901" i="1"/>
  <c r="B4901" i="1"/>
  <c r="K4900" i="1"/>
  <c r="J4900" i="1"/>
  <c r="E4900" i="1"/>
  <c r="B4900" i="1"/>
  <c r="K4899" i="1"/>
  <c r="J4899" i="1"/>
  <c r="E4899" i="1"/>
  <c r="B4899" i="1"/>
  <c r="J4898" i="1"/>
  <c r="K4898" i="1" s="1"/>
  <c r="E4898" i="1"/>
  <c r="B4898" i="1"/>
  <c r="J4897" i="1"/>
  <c r="K4897" i="1" s="1"/>
  <c r="E4897" i="1"/>
  <c r="B4897" i="1"/>
  <c r="J4896" i="1"/>
  <c r="K4896" i="1" s="1"/>
  <c r="E4896" i="1"/>
  <c r="B4896" i="1"/>
  <c r="K4895" i="1"/>
  <c r="J4895" i="1"/>
  <c r="E4895" i="1"/>
  <c r="B4895" i="1"/>
  <c r="J4894" i="1"/>
  <c r="K4894" i="1" s="1"/>
  <c r="E4894" i="1"/>
  <c r="B4894" i="1"/>
  <c r="J4893" i="1"/>
  <c r="K4893" i="1" s="1"/>
  <c r="E4893" i="1"/>
  <c r="B4893" i="1"/>
  <c r="K4892" i="1"/>
  <c r="J4892" i="1"/>
  <c r="E4892" i="1"/>
  <c r="B4892" i="1"/>
  <c r="J4891" i="1"/>
  <c r="K4891" i="1" s="1"/>
  <c r="E4891" i="1"/>
  <c r="B4891" i="1"/>
  <c r="J4890" i="1"/>
  <c r="K4890" i="1" s="1"/>
  <c r="E4890" i="1"/>
  <c r="B4890" i="1"/>
  <c r="J4889" i="1"/>
  <c r="K4889" i="1" s="1"/>
  <c r="E4889" i="1"/>
  <c r="B4889" i="1"/>
  <c r="K4888" i="1"/>
  <c r="J4888" i="1"/>
  <c r="E4888" i="1"/>
  <c r="B4888" i="1"/>
  <c r="J4887" i="1"/>
  <c r="K4887" i="1" s="1"/>
  <c r="E4887" i="1"/>
  <c r="B4887" i="1"/>
  <c r="J4886" i="1"/>
  <c r="K4886" i="1" s="1"/>
  <c r="E4886" i="1"/>
  <c r="B4886" i="1"/>
  <c r="K4885" i="1"/>
  <c r="J4885" i="1"/>
  <c r="E4885" i="1"/>
  <c r="B4885" i="1"/>
  <c r="K4884" i="1"/>
  <c r="J4884" i="1"/>
  <c r="E4884" i="1"/>
  <c r="B4884" i="1"/>
  <c r="K4883" i="1"/>
  <c r="J4883" i="1"/>
  <c r="E4883" i="1"/>
  <c r="B4883" i="1"/>
  <c r="J4882" i="1"/>
  <c r="K4882" i="1" s="1"/>
  <c r="E4882" i="1"/>
  <c r="B4882" i="1"/>
  <c r="J4881" i="1"/>
  <c r="K4881" i="1" s="1"/>
  <c r="E4881" i="1"/>
  <c r="B4881" i="1"/>
  <c r="K4880" i="1"/>
  <c r="J4880" i="1"/>
  <c r="E4880" i="1"/>
  <c r="B4880" i="1"/>
  <c r="J4879" i="1"/>
  <c r="K4879" i="1" s="1"/>
  <c r="E4879" i="1"/>
  <c r="B4879" i="1"/>
  <c r="J4878" i="1"/>
  <c r="K4878" i="1" s="1"/>
  <c r="E4878" i="1"/>
  <c r="B4878" i="1"/>
  <c r="K4877" i="1"/>
  <c r="J4877" i="1"/>
  <c r="E4877" i="1"/>
  <c r="B4877" i="1"/>
  <c r="K4876" i="1"/>
  <c r="J4876" i="1"/>
  <c r="E4876" i="1"/>
  <c r="B4876" i="1"/>
  <c r="K4875" i="1"/>
  <c r="J4875" i="1"/>
  <c r="E4875" i="1"/>
  <c r="B4875" i="1"/>
  <c r="J4874" i="1"/>
  <c r="K4874" i="1" s="1"/>
  <c r="E4874" i="1"/>
  <c r="B4874" i="1"/>
  <c r="K4873" i="1"/>
  <c r="J4873" i="1"/>
  <c r="E4873" i="1"/>
  <c r="B4873" i="1"/>
  <c r="J4872" i="1"/>
  <c r="K4872" i="1" s="1"/>
  <c r="E4872" i="1"/>
  <c r="B4872" i="1"/>
  <c r="K4871" i="1"/>
  <c r="J4871" i="1"/>
  <c r="E4871" i="1"/>
  <c r="B4871" i="1"/>
  <c r="J4870" i="1"/>
  <c r="K4870" i="1" s="1"/>
  <c r="E4870" i="1"/>
  <c r="B4870" i="1"/>
  <c r="K4869" i="1"/>
  <c r="J4869" i="1"/>
  <c r="E4869" i="1"/>
  <c r="B4869" i="1"/>
  <c r="K4868" i="1"/>
  <c r="J4868" i="1"/>
  <c r="E4868" i="1"/>
  <c r="B4868" i="1"/>
  <c r="K4867" i="1"/>
  <c r="J4867" i="1"/>
  <c r="E4867" i="1"/>
  <c r="B4867" i="1"/>
  <c r="J4866" i="1"/>
  <c r="K4866" i="1" s="1"/>
  <c r="E4866" i="1"/>
  <c r="B4866" i="1"/>
  <c r="K4865" i="1"/>
  <c r="J4865" i="1"/>
  <c r="E4865" i="1"/>
  <c r="B4865" i="1"/>
  <c r="J4864" i="1"/>
  <c r="K4864" i="1" s="1"/>
  <c r="E4864" i="1"/>
  <c r="B4864" i="1"/>
  <c r="K4863" i="1"/>
  <c r="J4863" i="1"/>
  <c r="E4863" i="1"/>
  <c r="B4863" i="1"/>
  <c r="J4862" i="1"/>
  <c r="K4862" i="1" s="1"/>
  <c r="E4862" i="1"/>
  <c r="B4862" i="1"/>
  <c r="J4861" i="1"/>
  <c r="K4861" i="1" s="1"/>
  <c r="E4861" i="1"/>
  <c r="B4861" i="1"/>
  <c r="J4860" i="1"/>
  <c r="K4860" i="1" s="1"/>
  <c r="E4860" i="1"/>
  <c r="B4860" i="1"/>
  <c r="K4859" i="1"/>
  <c r="J4859" i="1"/>
  <c r="E4859" i="1"/>
  <c r="B4859" i="1"/>
  <c r="J4858" i="1"/>
  <c r="K4858" i="1" s="1"/>
  <c r="E4858" i="1"/>
  <c r="B4858" i="1"/>
  <c r="J4857" i="1"/>
  <c r="K4857" i="1" s="1"/>
  <c r="E4857" i="1"/>
  <c r="B4857" i="1"/>
  <c r="K4856" i="1"/>
  <c r="J4856" i="1"/>
  <c r="E4856" i="1"/>
  <c r="B4856" i="1"/>
  <c r="J4855" i="1"/>
  <c r="K4855" i="1" s="1"/>
  <c r="E4855" i="1"/>
  <c r="B4855" i="1"/>
  <c r="J4854" i="1"/>
  <c r="K4854" i="1" s="1"/>
  <c r="E4854" i="1"/>
  <c r="B4854" i="1"/>
  <c r="K4853" i="1"/>
  <c r="J4853" i="1"/>
  <c r="E4853" i="1"/>
  <c r="B4853" i="1"/>
  <c r="K4852" i="1"/>
  <c r="J4852" i="1"/>
  <c r="E4852" i="1"/>
  <c r="B4852" i="1"/>
  <c r="K4851" i="1"/>
  <c r="J4851" i="1"/>
  <c r="E4851" i="1"/>
  <c r="B4851" i="1"/>
  <c r="J4850" i="1"/>
  <c r="K4850" i="1" s="1"/>
  <c r="E4850" i="1"/>
  <c r="B4850" i="1"/>
  <c r="J4849" i="1"/>
  <c r="K4849" i="1" s="1"/>
  <c r="E4849" i="1"/>
  <c r="B4849" i="1"/>
  <c r="K4848" i="1"/>
  <c r="J4848" i="1"/>
  <c r="E4848" i="1"/>
  <c r="B4848" i="1"/>
  <c r="J4847" i="1"/>
  <c r="K4847" i="1" s="1"/>
  <c r="E4847" i="1"/>
  <c r="B4847" i="1"/>
  <c r="J4846" i="1"/>
  <c r="K4846" i="1" s="1"/>
  <c r="E4846" i="1"/>
  <c r="B4846" i="1"/>
  <c r="K4845" i="1"/>
  <c r="J4845" i="1"/>
  <c r="E4845" i="1"/>
  <c r="B4845" i="1"/>
  <c r="J4844" i="1"/>
  <c r="K4844" i="1" s="1"/>
  <c r="E4844" i="1"/>
  <c r="B4844" i="1"/>
  <c r="J4843" i="1"/>
  <c r="K4843" i="1" s="1"/>
  <c r="E4843" i="1"/>
  <c r="B4843" i="1"/>
  <c r="J4842" i="1"/>
  <c r="K4842" i="1" s="1"/>
  <c r="E4842" i="1"/>
  <c r="B4842" i="1"/>
  <c r="K4841" i="1"/>
  <c r="J4841" i="1"/>
  <c r="E4841" i="1"/>
  <c r="B4841" i="1"/>
  <c r="J4840" i="1"/>
  <c r="K4840" i="1" s="1"/>
  <c r="E4840" i="1"/>
  <c r="B4840" i="1"/>
  <c r="K4839" i="1"/>
  <c r="J4839" i="1"/>
  <c r="E4839" i="1"/>
  <c r="B4839" i="1"/>
  <c r="J4838" i="1"/>
  <c r="K4838" i="1" s="1"/>
  <c r="E4838" i="1"/>
  <c r="B4838" i="1"/>
  <c r="K4837" i="1"/>
  <c r="J4837" i="1"/>
  <c r="E4837" i="1"/>
  <c r="B4837" i="1"/>
  <c r="K4836" i="1"/>
  <c r="J4836" i="1"/>
  <c r="E4836" i="1"/>
  <c r="B4836" i="1"/>
  <c r="K4835" i="1"/>
  <c r="J4835" i="1"/>
  <c r="E4835" i="1"/>
  <c r="B4835" i="1"/>
  <c r="J4834" i="1"/>
  <c r="K4834" i="1" s="1"/>
  <c r="E4834" i="1"/>
  <c r="B4834" i="1"/>
  <c r="K4833" i="1"/>
  <c r="J4833" i="1"/>
  <c r="E4833" i="1"/>
  <c r="B4833" i="1"/>
  <c r="J4832" i="1"/>
  <c r="K4832" i="1" s="1"/>
  <c r="E4832" i="1"/>
  <c r="B4832" i="1"/>
  <c r="K4831" i="1"/>
  <c r="J4831" i="1"/>
  <c r="E4831" i="1"/>
  <c r="B4831" i="1"/>
  <c r="J4830" i="1"/>
  <c r="K4830" i="1" s="1"/>
  <c r="E4830" i="1"/>
  <c r="B4830" i="1"/>
  <c r="J4829" i="1"/>
  <c r="K4829" i="1" s="1"/>
  <c r="E4829" i="1"/>
  <c r="B4829" i="1"/>
  <c r="J4828" i="1"/>
  <c r="K4828" i="1" s="1"/>
  <c r="E4828" i="1"/>
  <c r="B4828" i="1"/>
  <c r="K4827" i="1"/>
  <c r="J4827" i="1"/>
  <c r="E4827" i="1"/>
  <c r="B4827" i="1"/>
  <c r="J4826" i="1"/>
  <c r="K4826" i="1" s="1"/>
  <c r="E4826" i="1"/>
  <c r="B4826" i="1"/>
  <c r="J4825" i="1"/>
  <c r="K4825" i="1" s="1"/>
  <c r="E4825" i="1"/>
  <c r="B4825" i="1"/>
  <c r="K4824" i="1"/>
  <c r="J4824" i="1"/>
  <c r="E4824" i="1"/>
  <c r="B4824" i="1"/>
  <c r="J4823" i="1"/>
  <c r="K4823" i="1" s="1"/>
  <c r="E4823" i="1"/>
  <c r="B4823" i="1"/>
  <c r="J4822" i="1"/>
  <c r="K4822" i="1" s="1"/>
  <c r="E4822" i="1"/>
  <c r="B4822" i="1"/>
  <c r="J4821" i="1"/>
  <c r="K4821" i="1" s="1"/>
  <c r="E4821" i="1"/>
  <c r="B4821" i="1"/>
  <c r="K4820" i="1"/>
  <c r="J4820" i="1"/>
  <c r="E4820" i="1"/>
  <c r="B4820" i="1"/>
  <c r="J4819" i="1"/>
  <c r="K4819" i="1" s="1"/>
  <c r="E4819" i="1"/>
  <c r="B4819" i="1"/>
  <c r="J4818" i="1"/>
  <c r="K4818" i="1" s="1"/>
  <c r="E4818" i="1"/>
  <c r="B4818" i="1"/>
  <c r="J4817" i="1"/>
  <c r="K4817" i="1" s="1"/>
  <c r="E4817" i="1"/>
  <c r="B4817" i="1"/>
  <c r="K4816" i="1"/>
  <c r="J4816" i="1"/>
  <c r="E4816" i="1"/>
  <c r="B4816" i="1"/>
  <c r="J4815" i="1"/>
  <c r="K4815" i="1" s="1"/>
  <c r="E4815" i="1"/>
  <c r="B4815" i="1"/>
  <c r="J4814" i="1"/>
  <c r="K4814" i="1" s="1"/>
  <c r="E4814" i="1"/>
  <c r="B4814" i="1"/>
  <c r="K4813" i="1"/>
  <c r="J4813" i="1"/>
  <c r="E4813" i="1"/>
  <c r="B4813" i="1"/>
  <c r="J4812" i="1"/>
  <c r="K4812" i="1" s="1"/>
  <c r="E4812" i="1"/>
  <c r="B4812" i="1"/>
  <c r="K4811" i="1"/>
  <c r="J4811" i="1"/>
  <c r="E4811" i="1"/>
  <c r="B4811" i="1"/>
  <c r="J4810" i="1"/>
  <c r="K4810" i="1" s="1"/>
  <c r="E4810" i="1"/>
  <c r="B4810" i="1"/>
  <c r="J4809" i="1"/>
  <c r="K4809" i="1" s="1"/>
  <c r="E4809" i="1"/>
  <c r="B4809" i="1"/>
  <c r="K4808" i="1"/>
  <c r="J4808" i="1"/>
  <c r="E4808" i="1"/>
  <c r="B4808" i="1"/>
  <c r="J4807" i="1"/>
  <c r="K4807" i="1" s="1"/>
  <c r="E4807" i="1"/>
  <c r="B4807" i="1"/>
  <c r="J4806" i="1"/>
  <c r="K4806" i="1" s="1"/>
  <c r="E4806" i="1"/>
  <c r="B4806" i="1"/>
  <c r="K4805" i="1"/>
  <c r="J4805" i="1"/>
  <c r="E4805" i="1"/>
  <c r="B4805" i="1"/>
  <c r="K4804" i="1"/>
  <c r="J4804" i="1"/>
  <c r="E4804" i="1"/>
  <c r="B4804" i="1"/>
  <c r="K4803" i="1"/>
  <c r="J4803" i="1"/>
  <c r="E4803" i="1"/>
  <c r="B4803" i="1"/>
  <c r="J4802" i="1"/>
  <c r="K4802" i="1" s="1"/>
  <c r="E4802" i="1"/>
  <c r="B4802" i="1"/>
  <c r="J4801" i="1"/>
  <c r="K4801" i="1" s="1"/>
  <c r="E4801" i="1"/>
  <c r="B4801" i="1"/>
  <c r="J4800" i="1"/>
  <c r="K4800" i="1" s="1"/>
  <c r="E4800" i="1"/>
  <c r="B4800" i="1"/>
  <c r="J4799" i="1"/>
  <c r="K4799" i="1" s="1"/>
  <c r="E4799" i="1"/>
  <c r="B4799" i="1"/>
  <c r="J4798" i="1"/>
  <c r="K4798" i="1" s="1"/>
  <c r="E4798" i="1"/>
  <c r="B4798" i="1"/>
  <c r="J4797" i="1"/>
  <c r="K4797" i="1" s="1"/>
  <c r="E4797" i="1"/>
  <c r="B4797" i="1"/>
  <c r="K4796" i="1"/>
  <c r="J4796" i="1"/>
  <c r="E4796" i="1"/>
  <c r="B4796" i="1"/>
  <c r="J4795" i="1"/>
  <c r="K4795" i="1" s="1"/>
  <c r="E4795" i="1"/>
  <c r="B4795" i="1"/>
  <c r="J4794" i="1"/>
  <c r="K4794" i="1" s="1"/>
  <c r="E4794" i="1"/>
  <c r="B4794" i="1"/>
  <c r="K4793" i="1"/>
  <c r="J4793" i="1"/>
  <c r="E4793" i="1"/>
  <c r="B4793" i="1"/>
  <c r="J4792" i="1"/>
  <c r="K4792" i="1" s="1"/>
  <c r="E4792" i="1"/>
  <c r="B4792" i="1"/>
  <c r="K4791" i="1"/>
  <c r="J4791" i="1"/>
  <c r="E4791" i="1"/>
  <c r="B4791" i="1"/>
  <c r="J4790" i="1"/>
  <c r="K4790" i="1" s="1"/>
  <c r="E4790" i="1"/>
  <c r="B4790" i="1"/>
  <c r="K4789" i="1"/>
  <c r="J4789" i="1"/>
  <c r="E4789" i="1"/>
  <c r="B4789" i="1"/>
  <c r="K4788" i="1"/>
  <c r="J4788" i="1"/>
  <c r="E4788" i="1"/>
  <c r="B4788" i="1"/>
  <c r="K4787" i="1"/>
  <c r="J4787" i="1"/>
  <c r="E4787" i="1"/>
  <c r="B4787" i="1"/>
  <c r="J4786" i="1"/>
  <c r="K4786" i="1" s="1"/>
  <c r="E4786" i="1"/>
  <c r="B4786" i="1"/>
  <c r="J4785" i="1"/>
  <c r="K4785" i="1" s="1"/>
  <c r="E4785" i="1"/>
  <c r="B4785" i="1"/>
  <c r="J4784" i="1"/>
  <c r="K4784" i="1" s="1"/>
  <c r="E4784" i="1"/>
  <c r="B4784" i="1"/>
  <c r="J4783" i="1"/>
  <c r="K4783" i="1" s="1"/>
  <c r="E4783" i="1"/>
  <c r="B4783" i="1"/>
  <c r="J4782" i="1"/>
  <c r="K4782" i="1" s="1"/>
  <c r="E4782" i="1"/>
  <c r="B4782" i="1"/>
  <c r="K4781" i="1"/>
  <c r="J4781" i="1"/>
  <c r="E4781" i="1"/>
  <c r="B4781" i="1"/>
  <c r="J4780" i="1"/>
  <c r="K4780" i="1" s="1"/>
  <c r="E4780" i="1"/>
  <c r="B4780" i="1"/>
  <c r="K4779" i="1"/>
  <c r="J4779" i="1"/>
  <c r="E4779" i="1"/>
  <c r="B4779" i="1"/>
  <c r="J4778" i="1"/>
  <c r="K4778" i="1" s="1"/>
  <c r="E4778" i="1"/>
  <c r="B4778" i="1"/>
  <c r="J4777" i="1"/>
  <c r="K4777" i="1" s="1"/>
  <c r="E4777" i="1"/>
  <c r="B4777" i="1"/>
  <c r="K4776" i="1"/>
  <c r="J4776" i="1"/>
  <c r="E4776" i="1"/>
  <c r="B4776" i="1"/>
  <c r="J4775" i="1"/>
  <c r="K4775" i="1" s="1"/>
  <c r="E4775" i="1"/>
  <c r="B4775" i="1"/>
  <c r="J4774" i="1"/>
  <c r="K4774" i="1" s="1"/>
  <c r="E4774" i="1"/>
  <c r="B4774" i="1"/>
  <c r="K4773" i="1"/>
  <c r="J4773" i="1"/>
  <c r="E4773" i="1"/>
  <c r="B4773" i="1"/>
  <c r="K4772" i="1"/>
  <c r="J4772" i="1"/>
  <c r="E4772" i="1"/>
  <c r="B4772" i="1"/>
  <c r="K4771" i="1"/>
  <c r="J4771" i="1"/>
  <c r="E4771" i="1"/>
  <c r="B4771" i="1"/>
  <c r="J4770" i="1"/>
  <c r="K4770" i="1" s="1"/>
  <c r="E4770" i="1"/>
  <c r="B4770" i="1"/>
  <c r="J4769" i="1"/>
  <c r="K4769" i="1" s="1"/>
  <c r="E4769" i="1"/>
  <c r="B4769" i="1"/>
  <c r="J4768" i="1"/>
  <c r="K4768" i="1" s="1"/>
  <c r="E4768" i="1"/>
  <c r="B4768" i="1"/>
  <c r="J4767" i="1"/>
  <c r="K4767" i="1" s="1"/>
  <c r="E4767" i="1"/>
  <c r="B4767" i="1"/>
  <c r="J4766" i="1"/>
  <c r="K4766" i="1" s="1"/>
  <c r="E4766" i="1"/>
  <c r="B4766" i="1"/>
  <c r="J4765" i="1"/>
  <c r="K4765" i="1" s="1"/>
  <c r="E4765" i="1"/>
  <c r="B4765" i="1"/>
  <c r="K4764" i="1"/>
  <c r="J4764" i="1"/>
  <c r="E4764" i="1"/>
  <c r="B4764" i="1"/>
  <c r="J4763" i="1"/>
  <c r="K4763" i="1" s="1"/>
  <c r="E4763" i="1"/>
  <c r="B4763" i="1"/>
  <c r="J4762" i="1"/>
  <c r="K4762" i="1" s="1"/>
  <c r="E4762" i="1"/>
  <c r="B4762" i="1"/>
  <c r="K4761" i="1"/>
  <c r="J4761" i="1"/>
  <c r="E4761" i="1"/>
  <c r="B4761" i="1"/>
  <c r="J4760" i="1"/>
  <c r="K4760" i="1" s="1"/>
  <c r="E4760" i="1"/>
  <c r="B4760" i="1"/>
  <c r="K4759" i="1"/>
  <c r="J4759" i="1"/>
  <c r="E4759" i="1"/>
  <c r="B4759" i="1"/>
  <c r="J4758" i="1"/>
  <c r="K4758" i="1" s="1"/>
  <c r="E4758" i="1"/>
  <c r="B4758" i="1"/>
  <c r="K4757" i="1"/>
  <c r="J4757" i="1"/>
  <c r="E4757" i="1"/>
  <c r="B4757" i="1"/>
  <c r="K4756" i="1"/>
  <c r="J4756" i="1"/>
  <c r="E4756" i="1"/>
  <c r="B4756" i="1"/>
  <c r="K4755" i="1"/>
  <c r="J4755" i="1"/>
  <c r="E4755" i="1"/>
  <c r="B4755" i="1"/>
  <c r="J4754" i="1"/>
  <c r="K4754" i="1" s="1"/>
  <c r="E4754" i="1"/>
  <c r="B4754" i="1"/>
  <c r="J4753" i="1"/>
  <c r="K4753" i="1" s="1"/>
  <c r="E4753" i="1"/>
  <c r="B4753" i="1"/>
  <c r="J4752" i="1"/>
  <c r="K4752" i="1" s="1"/>
  <c r="E4752" i="1"/>
  <c r="B4752" i="1"/>
  <c r="J4751" i="1"/>
  <c r="K4751" i="1" s="1"/>
  <c r="E4751" i="1"/>
  <c r="B4751" i="1"/>
  <c r="J4750" i="1"/>
  <c r="K4750" i="1" s="1"/>
  <c r="E4750" i="1"/>
  <c r="B4750" i="1"/>
  <c r="K4749" i="1"/>
  <c r="J4749" i="1"/>
  <c r="E4749" i="1"/>
  <c r="B4749" i="1"/>
  <c r="J4748" i="1"/>
  <c r="K4748" i="1" s="1"/>
  <c r="E4748" i="1"/>
  <c r="B4748" i="1"/>
  <c r="K4747" i="1"/>
  <c r="J4747" i="1"/>
  <c r="E4747" i="1"/>
  <c r="B4747" i="1"/>
  <c r="J4746" i="1"/>
  <c r="K4746" i="1" s="1"/>
  <c r="E4746" i="1"/>
  <c r="B4746" i="1"/>
  <c r="J4745" i="1"/>
  <c r="K4745" i="1" s="1"/>
  <c r="E4745" i="1"/>
  <c r="B4745" i="1"/>
  <c r="K4744" i="1"/>
  <c r="J4744" i="1"/>
  <c r="E4744" i="1"/>
  <c r="B4744" i="1"/>
  <c r="J4743" i="1"/>
  <c r="K4743" i="1" s="1"/>
  <c r="E4743" i="1"/>
  <c r="B4743" i="1"/>
  <c r="J4742" i="1"/>
  <c r="K4742" i="1" s="1"/>
  <c r="E4742" i="1"/>
  <c r="B4742" i="1"/>
  <c r="K4741" i="1"/>
  <c r="J4741" i="1"/>
  <c r="E4741" i="1"/>
  <c r="B4741" i="1"/>
  <c r="K4740" i="1"/>
  <c r="J4740" i="1"/>
  <c r="E4740" i="1"/>
  <c r="B4740" i="1"/>
  <c r="K4739" i="1"/>
  <c r="J4739" i="1"/>
  <c r="E4739" i="1"/>
  <c r="B4739" i="1"/>
  <c r="J4738" i="1"/>
  <c r="K4738" i="1" s="1"/>
  <c r="E4738" i="1"/>
  <c r="B4738" i="1"/>
  <c r="J4737" i="1"/>
  <c r="K4737" i="1" s="1"/>
  <c r="E4737" i="1"/>
  <c r="B4737" i="1"/>
  <c r="J4736" i="1"/>
  <c r="K4736" i="1" s="1"/>
  <c r="E4736" i="1"/>
  <c r="B4736" i="1"/>
  <c r="J4735" i="1"/>
  <c r="K4735" i="1" s="1"/>
  <c r="E4735" i="1"/>
  <c r="B4735" i="1"/>
  <c r="J4734" i="1"/>
  <c r="K4734" i="1" s="1"/>
  <c r="E4734" i="1"/>
  <c r="B4734" i="1"/>
  <c r="J4733" i="1"/>
  <c r="K4733" i="1" s="1"/>
  <c r="E4733" i="1"/>
  <c r="B4733" i="1"/>
  <c r="K4732" i="1"/>
  <c r="J4732" i="1"/>
  <c r="E4732" i="1"/>
  <c r="B4732" i="1"/>
  <c r="J4731" i="1"/>
  <c r="K4731" i="1" s="1"/>
  <c r="E4731" i="1"/>
  <c r="B4731" i="1"/>
  <c r="J4730" i="1"/>
  <c r="K4730" i="1" s="1"/>
  <c r="E4730" i="1"/>
  <c r="B4730" i="1"/>
  <c r="K4729" i="1"/>
  <c r="J4729" i="1"/>
  <c r="E4729" i="1"/>
  <c r="B4729" i="1"/>
  <c r="J4728" i="1"/>
  <c r="K4728" i="1" s="1"/>
  <c r="E4728" i="1"/>
  <c r="B4728" i="1"/>
  <c r="K4727" i="1"/>
  <c r="J4727" i="1"/>
  <c r="E4727" i="1"/>
  <c r="B4727" i="1"/>
  <c r="J4726" i="1"/>
  <c r="K4726" i="1" s="1"/>
  <c r="E4726" i="1"/>
  <c r="B4726" i="1"/>
  <c r="K4725" i="1"/>
  <c r="J4725" i="1"/>
  <c r="E4725" i="1"/>
  <c r="B4725" i="1"/>
  <c r="K4724" i="1"/>
  <c r="J4724" i="1"/>
  <c r="E4724" i="1"/>
  <c r="B4724" i="1"/>
  <c r="K4723" i="1"/>
  <c r="J4723" i="1"/>
  <c r="E4723" i="1"/>
  <c r="B4723" i="1"/>
  <c r="J4722" i="1"/>
  <c r="K4722" i="1" s="1"/>
  <c r="E4722" i="1"/>
  <c r="B4722" i="1"/>
  <c r="J4721" i="1"/>
  <c r="K4721" i="1" s="1"/>
  <c r="E4721" i="1"/>
  <c r="B4721" i="1"/>
  <c r="J4720" i="1"/>
  <c r="K4720" i="1" s="1"/>
  <c r="E4720" i="1"/>
  <c r="B4720" i="1"/>
  <c r="J4719" i="1"/>
  <c r="K4719" i="1" s="1"/>
  <c r="E4719" i="1"/>
  <c r="B4719" i="1"/>
  <c r="J4718" i="1"/>
  <c r="K4718" i="1" s="1"/>
  <c r="E4718" i="1"/>
  <c r="B4718" i="1"/>
  <c r="K4717" i="1"/>
  <c r="J4717" i="1"/>
  <c r="E4717" i="1"/>
  <c r="B4717" i="1"/>
  <c r="J4716" i="1"/>
  <c r="K4716" i="1" s="1"/>
  <c r="E4716" i="1"/>
  <c r="B4716" i="1"/>
  <c r="K4715" i="1"/>
  <c r="J4715" i="1"/>
  <c r="E4715" i="1"/>
  <c r="B4715" i="1"/>
  <c r="J4714" i="1"/>
  <c r="K4714" i="1" s="1"/>
  <c r="E4714" i="1"/>
  <c r="B4714" i="1"/>
  <c r="J4713" i="1"/>
  <c r="K4713" i="1" s="1"/>
  <c r="E4713" i="1"/>
  <c r="B4713" i="1"/>
  <c r="K4712" i="1"/>
  <c r="J4712" i="1"/>
  <c r="E4712" i="1"/>
  <c r="B4712" i="1"/>
  <c r="J4711" i="1"/>
  <c r="K4711" i="1" s="1"/>
  <c r="E4711" i="1"/>
  <c r="B4711" i="1"/>
  <c r="J4710" i="1"/>
  <c r="K4710" i="1" s="1"/>
  <c r="E4710" i="1"/>
  <c r="B4710" i="1"/>
  <c r="K4709" i="1"/>
  <c r="J4709" i="1"/>
  <c r="E4709" i="1"/>
  <c r="B4709" i="1"/>
  <c r="K4708" i="1"/>
  <c r="J4708" i="1"/>
  <c r="E4708" i="1"/>
  <c r="B4708" i="1"/>
  <c r="K4707" i="1"/>
  <c r="J4707" i="1"/>
  <c r="E4707" i="1"/>
  <c r="B4707" i="1"/>
  <c r="J4706" i="1"/>
  <c r="K4706" i="1" s="1"/>
  <c r="E4706" i="1"/>
  <c r="B4706" i="1"/>
  <c r="J4705" i="1"/>
  <c r="K4705" i="1" s="1"/>
  <c r="E4705" i="1"/>
  <c r="B4705" i="1"/>
  <c r="J4704" i="1"/>
  <c r="K4704" i="1" s="1"/>
  <c r="E4704" i="1"/>
  <c r="B4704" i="1"/>
  <c r="J4703" i="1"/>
  <c r="K4703" i="1" s="1"/>
  <c r="E4703" i="1"/>
  <c r="B4703" i="1"/>
  <c r="J4702" i="1"/>
  <c r="K4702" i="1" s="1"/>
  <c r="E4702" i="1"/>
  <c r="B4702" i="1"/>
  <c r="J4701" i="1"/>
  <c r="K4701" i="1" s="1"/>
  <c r="E4701" i="1"/>
  <c r="B4701" i="1"/>
  <c r="K4700" i="1"/>
  <c r="J4700" i="1"/>
  <c r="E4700" i="1"/>
  <c r="B4700" i="1"/>
  <c r="J4699" i="1"/>
  <c r="K4699" i="1" s="1"/>
  <c r="E4699" i="1"/>
  <c r="B4699" i="1"/>
  <c r="J4698" i="1"/>
  <c r="K4698" i="1" s="1"/>
  <c r="E4698" i="1"/>
  <c r="B4698" i="1"/>
  <c r="K4697" i="1"/>
  <c r="J4697" i="1"/>
  <c r="E4697" i="1"/>
  <c r="B4697" i="1"/>
  <c r="J4696" i="1"/>
  <c r="K4696" i="1" s="1"/>
  <c r="E4696" i="1"/>
  <c r="B4696" i="1"/>
  <c r="K4695" i="1"/>
  <c r="J4695" i="1"/>
  <c r="E4695" i="1"/>
  <c r="B4695" i="1"/>
  <c r="J4694" i="1"/>
  <c r="K4694" i="1" s="1"/>
  <c r="E4694" i="1"/>
  <c r="B4694" i="1"/>
  <c r="K4693" i="1"/>
  <c r="J4693" i="1"/>
  <c r="E4693" i="1"/>
  <c r="B4693" i="1"/>
  <c r="K4692" i="1"/>
  <c r="J4692" i="1"/>
  <c r="E4692" i="1"/>
  <c r="B4692" i="1"/>
  <c r="K4691" i="1"/>
  <c r="J4691" i="1"/>
  <c r="E4691" i="1"/>
  <c r="B4691" i="1"/>
  <c r="J4690" i="1"/>
  <c r="K4690" i="1" s="1"/>
  <c r="E4690" i="1"/>
  <c r="B4690" i="1"/>
  <c r="J4689" i="1"/>
  <c r="K4689" i="1" s="1"/>
  <c r="E4689" i="1"/>
  <c r="B4689" i="1"/>
  <c r="J4688" i="1"/>
  <c r="K4688" i="1" s="1"/>
  <c r="E4688" i="1"/>
  <c r="B4688" i="1"/>
  <c r="J4687" i="1"/>
  <c r="K4687" i="1" s="1"/>
  <c r="E4687" i="1"/>
  <c r="B4687" i="1"/>
  <c r="J4686" i="1"/>
  <c r="K4686" i="1" s="1"/>
  <c r="E4686" i="1"/>
  <c r="B4686" i="1"/>
  <c r="K4685" i="1"/>
  <c r="J4685" i="1"/>
  <c r="E4685" i="1"/>
  <c r="B4685" i="1"/>
  <c r="J4684" i="1"/>
  <c r="K4684" i="1" s="1"/>
  <c r="E4684" i="1"/>
  <c r="B4684" i="1"/>
  <c r="K4683" i="1"/>
  <c r="J4683" i="1"/>
  <c r="E4683" i="1"/>
  <c r="B4683" i="1"/>
  <c r="J4682" i="1"/>
  <c r="K4682" i="1" s="1"/>
  <c r="E4682" i="1"/>
  <c r="B4682" i="1"/>
  <c r="J4681" i="1"/>
  <c r="K4681" i="1" s="1"/>
  <c r="E4681" i="1"/>
  <c r="B4681" i="1"/>
  <c r="K4680" i="1"/>
  <c r="J4680" i="1"/>
  <c r="E4680" i="1"/>
  <c r="B4680" i="1"/>
  <c r="J4679" i="1"/>
  <c r="K4679" i="1" s="1"/>
  <c r="E4679" i="1"/>
  <c r="B4679" i="1"/>
  <c r="J4678" i="1"/>
  <c r="K4678" i="1" s="1"/>
  <c r="E4678" i="1"/>
  <c r="B4678" i="1"/>
  <c r="K4677" i="1"/>
  <c r="J4677" i="1"/>
  <c r="E4677" i="1"/>
  <c r="B4677" i="1"/>
  <c r="K4676" i="1"/>
  <c r="J4676" i="1"/>
  <c r="E4676" i="1"/>
  <c r="B4676" i="1"/>
  <c r="K4675" i="1"/>
  <c r="J4675" i="1"/>
  <c r="E4675" i="1"/>
  <c r="B4675" i="1"/>
  <c r="J4674" i="1"/>
  <c r="K4674" i="1" s="1"/>
  <c r="E4674" i="1"/>
  <c r="B4674" i="1"/>
  <c r="J4673" i="1"/>
  <c r="K4673" i="1" s="1"/>
  <c r="E4673" i="1"/>
  <c r="B4673" i="1"/>
  <c r="J4672" i="1"/>
  <c r="K4672" i="1" s="1"/>
  <c r="E4672" i="1"/>
  <c r="B4672" i="1"/>
  <c r="J4671" i="1"/>
  <c r="K4671" i="1" s="1"/>
  <c r="E4671" i="1"/>
  <c r="B4671" i="1"/>
  <c r="J4670" i="1"/>
  <c r="K4670" i="1" s="1"/>
  <c r="E4670" i="1"/>
  <c r="B4670" i="1"/>
  <c r="J4669" i="1"/>
  <c r="K4669" i="1" s="1"/>
  <c r="E4669" i="1"/>
  <c r="B4669" i="1"/>
  <c r="K4668" i="1"/>
  <c r="J4668" i="1"/>
  <c r="E4668" i="1"/>
  <c r="B4668" i="1"/>
  <c r="J4667" i="1"/>
  <c r="K4667" i="1" s="1"/>
  <c r="E4667" i="1"/>
  <c r="B4667" i="1"/>
  <c r="J4666" i="1"/>
  <c r="K4666" i="1" s="1"/>
  <c r="E4666" i="1"/>
  <c r="B4666" i="1"/>
  <c r="K4665" i="1"/>
  <c r="J4665" i="1"/>
  <c r="E4665" i="1"/>
  <c r="B4665" i="1"/>
  <c r="J4664" i="1"/>
  <c r="K4664" i="1" s="1"/>
  <c r="E4664" i="1"/>
  <c r="B4664" i="1"/>
  <c r="K4663" i="1"/>
  <c r="J4663" i="1"/>
  <c r="E4663" i="1"/>
  <c r="B4663" i="1"/>
  <c r="J4662" i="1"/>
  <c r="K4662" i="1" s="1"/>
  <c r="E4662" i="1"/>
  <c r="B4662" i="1"/>
  <c r="K4661" i="1"/>
  <c r="J4661" i="1"/>
  <c r="E4661" i="1"/>
  <c r="B4661" i="1"/>
  <c r="K4660" i="1"/>
  <c r="J4660" i="1"/>
  <c r="E4660" i="1"/>
  <c r="B4660" i="1"/>
  <c r="K4659" i="1"/>
  <c r="J4659" i="1"/>
  <c r="E4659" i="1"/>
  <c r="B4659" i="1"/>
  <c r="J4658" i="1"/>
  <c r="K4658" i="1" s="1"/>
  <c r="E4658" i="1"/>
  <c r="B4658" i="1"/>
  <c r="J4657" i="1"/>
  <c r="K4657" i="1" s="1"/>
  <c r="E4657" i="1"/>
  <c r="B4657" i="1"/>
  <c r="J4656" i="1"/>
  <c r="K4656" i="1" s="1"/>
  <c r="E4656" i="1"/>
  <c r="B4656" i="1"/>
  <c r="J4655" i="1"/>
  <c r="K4655" i="1" s="1"/>
  <c r="E4655" i="1"/>
  <c r="B4655" i="1"/>
  <c r="J4654" i="1"/>
  <c r="K4654" i="1" s="1"/>
  <c r="E4654" i="1"/>
  <c r="B4654" i="1"/>
  <c r="K4653" i="1"/>
  <c r="J4653" i="1"/>
  <c r="E4653" i="1"/>
  <c r="B4653" i="1"/>
  <c r="J4652" i="1"/>
  <c r="K4652" i="1" s="1"/>
  <c r="E4652" i="1"/>
  <c r="B4652" i="1"/>
  <c r="K4651" i="1"/>
  <c r="J4651" i="1"/>
  <c r="E4651" i="1"/>
  <c r="B4651" i="1"/>
  <c r="J4650" i="1"/>
  <c r="K4650" i="1" s="1"/>
  <c r="E4650" i="1"/>
  <c r="B4650" i="1"/>
  <c r="J4649" i="1"/>
  <c r="K4649" i="1" s="1"/>
  <c r="E4649" i="1"/>
  <c r="B4649" i="1"/>
  <c r="K4648" i="1"/>
  <c r="J4648" i="1"/>
  <c r="E4648" i="1"/>
  <c r="B4648" i="1"/>
  <c r="J4647" i="1"/>
  <c r="K4647" i="1" s="1"/>
  <c r="E4647" i="1"/>
  <c r="B4647" i="1"/>
  <c r="J4646" i="1"/>
  <c r="K4646" i="1" s="1"/>
  <c r="E4646" i="1"/>
  <c r="B4646" i="1"/>
  <c r="K4645" i="1"/>
  <c r="J4645" i="1"/>
  <c r="E4645" i="1"/>
  <c r="B4645" i="1"/>
  <c r="K4644" i="1"/>
  <c r="J4644" i="1"/>
  <c r="E4644" i="1"/>
  <c r="B4644" i="1"/>
  <c r="K4643" i="1"/>
  <c r="J4643" i="1"/>
  <c r="E4643" i="1"/>
  <c r="B4643" i="1"/>
  <c r="J4642" i="1"/>
  <c r="K4642" i="1" s="1"/>
  <c r="E4642" i="1"/>
  <c r="B4642" i="1"/>
  <c r="J4641" i="1"/>
  <c r="K4641" i="1" s="1"/>
  <c r="E4641" i="1"/>
  <c r="B4641" i="1"/>
  <c r="J4640" i="1"/>
  <c r="K4640" i="1" s="1"/>
  <c r="E4640" i="1"/>
  <c r="B4640" i="1"/>
  <c r="J4639" i="1"/>
  <c r="K4639" i="1" s="1"/>
  <c r="E4639" i="1"/>
  <c r="B4639" i="1"/>
  <c r="J4638" i="1"/>
  <c r="K4638" i="1" s="1"/>
  <c r="E4638" i="1"/>
  <c r="B4638" i="1"/>
  <c r="J4637" i="1"/>
  <c r="K4637" i="1" s="1"/>
  <c r="E4637" i="1"/>
  <c r="B4637" i="1"/>
  <c r="K4636" i="1"/>
  <c r="J4636" i="1"/>
  <c r="E4636" i="1"/>
  <c r="B4636" i="1"/>
  <c r="J4635" i="1"/>
  <c r="K4635" i="1" s="1"/>
  <c r="E4635" i="1"/>
  <c r="B4635" i="1"/>
  <c r="J4634" i="1"/>
  <c r="K4634" i="1" s="1"/>
  <c r="E4634" i="1"/>
  <c r="B4634" i="1"/>
  <c r="K4633" i="1"/>
  <c r="J4633" i="1"/>
  <c r="E4633" i="1"/>
  <c r="B4633" i="1"/>
  <c r="J4632" i="1"/>
  <c r="K4632" i="1" s="1"/>
  <c r="E4632" i="1"/>
  <c r="B4632" i="1"/>
  <c r="K4631" i="1"/>
  <c r="J4631" i="1"/>
  <c r="E4631" i="1"/>
  <c r="B4631" i="1"/>
  <c r="J4630" i="1"/>
  <c r="K4630" i="1" s="1"/>
  <c r="E4630" i="1"/>
  <c r="B4630" i="1"/>
  <c r="K4629" i="1"/>
  <c r="J4629" i="1"/>
  <c r="E4629" i="1"/>
  <c r="B4629" i="1"/>
  <c r="K4628" i="1"/>
  <c r="J4628" i="1"/>
  <c r="E4628" i="1"/>
  <c r="B4628" i="1"/>
  <c r="K4627" i="1"/>
  <c r="J4627" i="1"/>
  <c r="E4627" i="1"/>
  <c r="B4627" i="1"/>
  <c r="J4626" i="1"/>
  <c r="K4626" i="1" s="1"/>
  <c r="E4626" i="1"/>
  <c r="B4626" i="1"/>
  <c r="J4625" i="1"/>
  <c r="K4625" i="1" s="1"/>
  <c r="E4625" i="1"/>
  <c r="B4625" i="1"/>
  <c r="J4624" i="1"/>
  <c r="K4624" i="1" s="1"/>
  <c r="E4624" i="1"/>
  <c r="B4624" i="1"/>
  <c r="J4623" i="1"/>
  <c r="K4623" i="1" s="1"/>
  <c r="E4623" i="1"/>
  <c r="B4623" i="1"/>
  <c r="J4622" i="1"/>
  <c r="K4622" i="1" s="1"/>
  <c r="E4622" i="1"/>
  <c r="B4622" i="1"/>
  <c r="K4621" i="1"/>
  <c r="J4621" i="1"/>
  <c r="E4621" i="1"/>
  <c r="B4621" i="1"/>
  <c r="J4620" i="1"/>
  <c r="K4620" i="1" s="1"/>
  <c r="E4620" i="1"/>
  <c r="B4620" i="1"/>
  <c r="K4619" i="1"/>
  <c r="J4619" i="1"/>
  <c r="E4619" i="1"/>
  <c r="B4619" i="1"/>
  <c r="J4618" i="1"/>
  <c r="K4618" i="1" s="1"/>
  <c r="E4618" i="1"/>
  <c r="B4618" i="1"/>
  <c r="J4617" i="1"/>
  <c r="K4617" i="1" s="1"/>
  <c r="E4617" i="1"/>
  <c r="B4617" i="1"/>
  <c r="K4616" i="1"/>
  <c r="J4616" i="1"/>
  <c r="E4616" i="1"/>
  <c r="B4616" i="1"/>
  <c r="J4615" i="1"/>
  <c r="K4615" i="1" s="1"/>
  <c r="E4615" i="1"/>
  <c r="B4615" i="1"/>
  <c r="J4614" i="1"/>
  <c r="K4614" i="1" s="1"/>
  <c r="E4614" i="1"/>
  <c r="B4614" i="1"/>
  <c r="K4613" i="1"/>
  <c r="J4613" i="1"/>
  <c r="E4613" i="1"/>
  <c r="B4613" i="1"/>
  <c r="K4612" i="1"/>
  <c r="J4612" i="1"/>
  <c r="E4612" i="1"/>
  <c r="B4612" i="1"/>
  <c r="K4611" i="1"/>
  <c r="J4611" i="1"/>
  <c r="E4611" i="1"/>
  <c r="B4611" i="1"/>
  <c r="J4610" i="1"/>
  <c r="K4610" i="1" s="1"/>
  <c r="E4610" i="1"/>
  <c r="B4610" i="1"/>
  <c r="J4609" i="1"/>
  <c r="K4609" i="1" s="1"/>
  <c r="E4609" i="1"/>
  <c r="B4609" i="1"/>
  <c r="J4608" i="1"/>
  <c r="K4608" i="1" s="1"/>
  <c r="E4608" i="1"/>
  <c r="B4608" i="1"/>
  <c r="J4607" i="1"/>
  <c r="K4607" i="1" s="1"/>
  <c r="E4607" i="1"/>
  <c r="B4607" i="1"/>
  <c r="J4606" i="1"/>
  <c r="K4606" i="1" s="1"/>
  <c r="E4606" i="1"/>
  <c r="B4606" i="1"/>
  <c r="J4605" i="1"/>
  <c r="K4605" i="1" s="1"/>
  <c r="E4605" i="1"/>
  <c r="B4605" i="1"/>
  <c r="K4604" i="1"/>
  <c r="J4604" i="1"/>
  <c r="E4604" i="1"/>
  <c r="B4604" i="1"/>
  <c r="J4603" i="1"/>
  <c r="K4603" i="1" s="1"/>
  <c r="E4603" i="1"/>
  <c r="B4603" i="1"/>
  <c r="J4602" i="1"/>
  <c r="K4602" i="1" s="1"/>
  <c r="E4602" i="1"/>
  <c r="B4602" i="1"/>
  <c r="K4601" i="1"/>
  <c r="J4601" i="1"/>
  <c r="E4601" i="1"/>
  <c r="B4601" i="1"/>
  <c r="J4600" i="1"/>
  <c r="K4600" i="1" s="1"/>
  <c r="E4600" i="1"/>
  <c r="B4600" i="1"/>
  <c r="K4599" i="1"/>
  <c r="J4599" i="1"/>
  <c r="E4599" i="1"/>
  <c r="B4599" i="1"/>
  <c r="J4598" i="1"/>
  <c r="K4598" i="1" s="1"/>
  <c r="E4598" i="1"/>
  <c r="B4598" i="1"/>
  <c r="K4597" i="1"/>
  <c r="J4597" i="1"/>
  <c r="E4597" i="1"/>
  <c r="B4597" i="1"/>
  <c r="K4596" i="1"/>
  <c r="J4596" i="1"/>
  <c r="E4596" i="1"/>
  <c r="B4596" i="1"/>
  <c r="K4595" i="1"/>
  <c r="J4595" i="1"/>
  <c r="E4595" i="1"/>
  <c r="B4595" i="1"/>
  <c r="J4594" i="1"/>
  <c r="K4594" i="1" s="1"/>
  <c r="E4594" i="1"/>
  <c r="B4594" i="1"/>
  <c r="J4593" i="1"/>
  <c r="K4593" i="1" s="1"/>
  <c r="E4593" i="1"/>
  <c r="B4593" i="1"/>
  <c r="J4592" i="1"/>
  <c r="K4592" i="1" s="1"/>
  <c r="E4592" i="1"/>
  <c r="B4592" i="1"/>
  <c r="J4591" i="1"/>
  <c r="K4591" i="1" s="1"/>
  <c r="E4591" i="1"/>
  <c r="B4591" i="1"/>
  <c r="J4590" i="1"/>
  <c r="K4590" i="1" s="1"/>
  <c r="E4590" i="1"/>
  <c r="B4590" i="1"/>
  <c r="K4589" i="1"/>
  <c r="J4589" i="1"/>
  <c r="E4589" i="1"/>
  <c r="B4589" i="1"/>
  <c r="J4588" i="1"/>
  <c r="K4588" i="1" s="1"/>
  <c r="E4588" i="1"/>
  <c r="B4588" i="1"/>
  <c r="K4587" i="1"/>
  <c r="J4587" i="1"/>
  <c r="E4587" i="1"/>
  <c r="B4587" i="1"/>
  <c r="J4586" i="1"/>
  <c r="K4586" i="1" s="1"/>
  <c r="E4586" i="1"/>
  <c r="B4586" i="1"/>
  <c r="J4585" i="1"/>
  <c r="K4585" i="1" s="1"/>
  <c r="E4585" i="1"/>
  <c r="B4585" i="1"/>
  <c r="K4584" i="1"/>
  <c r="J4584" i="1"/>
  <c r="E4584" i="1"/>
  <c r="B4584" i="1"/>
  <c r="J4583" i="1"/>
  <c r="K4583" i="1" s="1"/>
  <c r="E4583" i="1"/>
  <c r="B4583" i="1"/>
  <c r="J4582" i="1"/>
  <c r="K4582" i="1" s="1"/>
  <c r="E4582" i="1"/>
  <c r="B4582" i="1"/>
  <c r="K4581" i="1"/>
  <c r="J4581" i="1"/>
  <c r="E4581" i="1"/>
  <c r="B4581" i="1"/>
  <c r="K4580" i="1"/>
  <c r="J4580" i="1"/>
  <c r="E4580" i="1"/>
  <c r="B4580" i="1"/>
  <c r="K4579" i="1"/>
  <c r="J4579" i="1"/>
  <c r="E4579" i="1"/>
  <c r="B4579" i="1"/>
  <c r="J4578" i="1"/>
  <c r="K4578" i="1" s="1"/>
  <c r="E4578" i="1"/>
  <c r="B4578" i="1"/>
  <c r="J4577" i="1"/>
  <c r="K4577" i="1" s="1"/>
  <c r="E4577" i="1"/>
  <c r="B4577" i="1"/>
  <c r="J4576" i="1"/>
  <c r="K4576" i="1" s="1"/>
  <c r="E4576" i="1"/>
  <c r="B4576" i="1"/>
  <c r="J4575" i="1"/>
  <c r="K4575" i="1" s="1"/>
  <c r="E4575" i="1"/>
  <c r="B4575" i="1"/>
  <c r="J4574" i="1"/>
  <c r="K4574" i="1" s="1"/>
  <c r="E4574" i="1"/>
  <c r="B4574" i="1"/>
  <c r="J4573" i="1"/>
  <c r="K4573" i="1" s="1"/>
  <c r="E4573" i="1"/>
  <c r="B4573" i="1"/>
  <c r="K4572" i="1"/>
  <c r="J4572" i="1"/>
  <c r="E4572" i="1"/>
  <c r="B4572" i="1"/>
  <c r="J4571" i="1"/>
  <c r="K4571" i="1" s="1"/>
  <c r="E4571" i="1"/>
  <c r="B4571" i="1"/>
  <c r="J4570" i="1"/>
  <c r="K4570" i="1" s="1"/>
  <c r="E4570" i="1"/>
  <c r="B4570" i="1"/>
  <c r="K4569" i="1"/>
  <c r="J4569" i="1"/>
  <c r="E4569" i="1"/>
  <c r="B4569" i="1"/>
  <c r="J4568" i="1"/>
  <c r="K4568" i="1" s="1"/>
  <c r="E4568" i="1"/>
  <c r="B4568" i="1"/>
  <c r="K4567" i="1"/>
  <c r="J4567" i="1"/>
  <c r="E4567" i="1"/>
  <c r="B4567" i="1"/>
  <c r="J4566" i="1"/>
  <c r="K4566" i="1" s="1"/>
  <c r="E4566" i="1"/>
  <c r="B4566" i="1"/>
  <c r="K4565" i="1"/>
  <c r="J4565" i="1"/>
  <c r="E4565" i="1"/>
  <c r="B4565" i="1"/>
  <c r="K4564" i="1"/>
  <c r="J4564" i="1"/>
  <c r="E4564" i="1"/>
  <c r="B4564" i="1"/>
  <c r="K4563" i="1"/>
  <c r="J4563" i="1"/>
  <c r="E4563" i="1"/>
  <c r="B4563" i="1"/>
  <c r="J4562" i="1"/>
  <c r="K4562" i="1" s="1"/>
  <c r="E4562" i="1"/>
  <c r="B4562" i="1"/>
  <c r="J4561" i="1"/>
  <c r="K4561" i="1" s="1"/>
  <c r="E4561" i="1"/>
  <c r="B4561" i="1"/>
  <c r="J4560" i="1"/>
  <c r="K4560" i="1" s="1"/>
  <c r="E4560" i="1"/>
  <c r="B4560" i="1"/>
  <c r="J4559" i="1"/>
  <c r="K4559" i="1" s="1"/>
  <c r="E4559" i="1"/>
  <c r="B4559" i="1"/>
  <c r="J4558" i="1"/>
  <c r="K4558" i="1" s="1"/>
  <c r="E4558" i="1"/>
  <c r="B4558" i="1"/>
  <c r="K4557" i="1"/>
  <c r="J4557" i="1"/>
  <c r="E4557" i="1"/>
  <c r="B4557" i="1"/>
  <c r="J4556" i="1"/>
  <c r="K4556" i="1" s="1"/>
  <c r="E4556" i="1"/>
  <c r="B4556" i="1"/>
  <c r="K4555" i="1"/>
  <c r="J4555" i="1"/>
  <c r="E4555" i="1"/>
  <c r="B4555" i="1"/>
  <c r="J4554" i="1"/>
  <c r="K4554" i="1" s="1"/>
  <c r="E4554" i="1"/>
  <c r="B4554" i="1"/>
  <c r="J4553" i="1"/>
  <c r="K4553" i="1" s="1"/>
  <c r="E4553" i="1"/>
  <c r="B4553" i="1"/>
  <c r="K4552" i="1"/>
  <c r="J4552" i="1"/>
  <c r="E4552" i="1"/>
  <c r="B4552" i="1"/>
  <c r="J4551" i="1"/>
  <c r="K4551" i="1" s="1"/>
  <c r="E4551" i="1"/>
  <c r="B4551" i="1"/>
  <c r="J4550" i="1"/>
  <c r="K4550" i="1" s="1"/>
  <c r="E4550" i="1"/>
  <c r="B4550" i="1"/>
  <c r="K4549" i="1"/>
  <c r="J4549" i="1"/>
  <c r="E4549" i="1"/>
  <c r="B4549" i="1"/>
  <c r="K4548" i="1"/>
  <c r="J4548" i="1"/>
  <c r="E4548" i="1"/>
  <c r="B4548" i="1"/>
  <c r="K4547" i="1"/>
  <c r="J4547" i="1"/>
  <c r="E4547" i="1"/>
  <c r="B4547" i="1"/>
  <c r="J4546" i="1"/>
  <c r="K4546" i="1" s="1"/>
  <c r="E4546" i="1"/>
  <c r="B4546" i="1"/>
  <c r="J4545" i="1"/>
  <c r="K4545" i="1" s="1"/>
  <c r="E4545" i="1"/>
  <c r="B4545" i="1"/>
  <c r="J4544" i="1"/>
  <c r="K4544" i="1" s="1"/>
  <c r="E4544" i="1"/>
  <c r="B4544" i="1"/>
  <c r="J4543" i="1"/>
  <c r="K4543" i="1" s="1"/>
  <c r="E4543" i="1"/>
  <c r="B4543" i="1"/>
  <c r="J4542" i="1"/>
  <c r="K4542" i="1" s="1"/>
  <c r="E4542" i="1"/>
  <c r="B4542" i="1"/>
  <c r="J4541" i="1"/>
  <c r="K4541" i="1" s="1"/>
  <c r="E4541" i="1"/>
  <c r="B4541" i="1"/>
  <c r="K4540" i="1"/>
  <c r="J4540" i="1"/>
  <c r="E4540" i="1"/>
  <c r="B4540" i="1"/>
  <c r="J4539" i="1"/>
  <c r="K4539" i="1" s="1"/>
  <c r="E4539" i="1"/>
  <c r="B4539" i="1"/>
  <c r="J4538" i="1"/>
  <c r="K4538" i="1" s="1"/>
  <c r="E4538" i="1"/>
  <c r="B4538" i="1"/>
  <c r="K4537" i="1"/>
  <c r="J4537" i="1"/>
  <c r="E4537" i="1"/>
  <c r="B4537" i="1"/>
  <c r="J4536" i="1"/>
  <c r="K4536" i="1" s="1"/>
  <c r="E4536" i="1"/>
  <c r="B4536" i="1"/>
  <c r="K4535" i="1"/>
  <c r="J4535" i="1"/>
  <c r="E4535" i="1"/>
  <c r="B4535" i="1"/>
  <c r="J4534" i="1"/>
  <c r="K4534" i="1" s="1"/>
  <c r="E4534" i="1"/>
  <c r="B4534" i="1"/>
  <c r="K4533" i="1"/>
  <c r="J4533" i="1"/>
  <c r="E4533" i="1"/>
  <c r="B4533" i="1"/>
  <c r="K4532" i="1"/>
  <c r="J4532" i="1"/>
  <c r="E4532" i="1"/>
  <c r="B4532" i="1"/>
  <c r="K4531" i="1"/>
  <c r="J4531" i="1"/>
  <c r="E4531" i="1"/>
  <c r="B4531" i="1"/>
  <c r="J4530" i="1"/>
  <c r="K4530" i="1" s="1"/>
  <c r="E4530" i="1"/>
  <c r="B4530" i="1"/>
  <c r="J4529" i="1"/>
  <c r="K4529" i="1" s="1"/>
  <c r="E4529" i="1"/>
  <c r="B4529" i="1"/>
  <c r="J4528" i="1"/>
  <c r="K4528" i="1" s="1"/>
  <c r="E4528" i="1"/>
  <c r="B4528" i="1"/>
  <c r="J4527" i="1"/>
  <c r="K4527" i="1" s="1"/>
  <c r="E4527" i="1"/>
  <c r="B4527" i="1"/>
  <c r="J4526" i="1"/>
  <c r="K4526" i="1" s="1"/>
  <c r="E4526" i="1"/>
  <c r="B4526" i="1"/>
  <c r="K4525" i="1"/>
  <c r="J4525" i="1"/>
  <c r="E4525" i="1"/>
  <c r="B4525" i="1"/>
  <c r="J4524" i="1"/>
  <c r="K4524" i="1" s="1"/>
  <c r="E4524" i="1"/>
  <c r="B4524" i="1"/>
  <c r="K4523" i="1"/>
  <c r="J4523" i="1"/>
  <c r="E4523" i="1"/>
  <c r="B4523" i="1"/>
  <c r="J4522" i="1"/>
  <c r="K4522" i="1" s="1"/>
  <c r="E4522" i="1"/>
  <c r="B4522" i="1"/>
  <c r="J4521" i="1"/>
  <c r="K4521" i="1" s="1"/>
  <c r="E4521" i="1"/>
  <c r="B4521" i="1"/>
  <c r="K4520" i="1"/>
  <c r="J4520" i="1"/>
  <c r="E4520" i="1"/>
  <c r="B4520" i="1"/>
  <c r="J4519" i="1"/>
  <c r="K4519" i="1" s="1"/>
  <c r="E4519" i="1"/>
  <c r="B4519" i="1"/>
  <c r="J4518" i="1"/>
  <c r="K4518" i="1" s="1"/>
  <c r="E4518" i="1"/>
  <c r="B4518" i="1"/>
  <c r="K4517" i="1"/>
  <c r="J4517" i="1"/>
  <c r="E4517" i="1"/>
  <c r="B4517" i="1"/>
  <c r="K4516" i="1"/>
  <c r="J4516" i="1"/>
  <c r="E4516" i="1"/>
  <c r="B4516" i="1"/>
  <c r="K4515" i="1"/>
  <c r="J4515" i="1"/>
  <c r="E4515" i="1"/>
  <c r="B4515" i="1"/>
  <c r="J4514" i="1"/>
  <c r="K4514" i="1" s="1"/>
  <c r="E4514" i="1"/>
  <c r="B4514" i="1"/>
  <c r="J4513" i="1"/>
  <c r="K4513" i="1" s="1"/>
  <c r="E4513" i="1"/>
  <c r="B4513" i="1"/>
  <c r="J4512" i="1"/>
  <c r="K4512" i="1" s="1"/>
  <c r="E4512" i="1"/>
  <c r="B4512" i="1"/>
  <c r="J4511" i="1"/>
  <c r="K4511" i="1" s="1"/>
  <c r="E4511" i="1"/>
  <c r="B4511" i="1"/>
  <c r="J4510" i="1"/>
  <c r="K4510" i="1" s="1"/>
  <c r="E4510" i="1"/>
  <c r="B4510" i="1"/>
  <c r="J4509" i="1"/>
  <c r="K4509" i="1" s="1"/>
  <c r="E4509" i="1"/>
  <c r="B4509" i="1"/>
  <c r="K4508" i="1"/>
  <c r="J4508" i="1"/>
  <c r="E4508" i="1"/>
  <c r="B4508" i="1"/>
  <c r="J4507" i="1"/>
  <c r="K4507" i="1" s="1"/>
  <c r="E4507" i="1"/>
  <c r="B4507" i="1"/>
  <c r="J4506" i="1"/>
  <c r="K4506" i="1" s="1"/>
  <c r="E4506" i="1"/>
  <c r="B4506" i="1"/>
  <c r="K4505" i="1"/>
  <c r="J4505" i="1"/>
  <c r="E4505" i="1"/>
  <c r="B4505" i="1"/>
  <c r="J4504" i="1"/>
  <c r="K4504" i="1" s="1"/>
  <c r="E4504" i="1"/>
  <c r="B4504" i="1"/>
  <c r="K4503" i="1"/>
  <c r="J4503" i="1"/>
  <c r="E4503" i="1"/>
  <c r="B4503" i="1"/>
  <c r="J4502" i="1"/>
  <c r="K4502" i="1" s="1"/>
  <c r="E4502" i="1"/>
  <c r="B4502" i="1"/>
  <c r="K4501" i="1"/>
  <c r="J4501" i="1"/>
  <c r="E4501" i="1"/>
  <c r="B4501" i="1"/>
  <c r="K4500" i="1"/>
  <c r="J4500" i="1"/>
  <c r="E4500" i="1"/>
  <c r="B4500" i="1"/>
  <c r="K4499" i="1"/>
  <c r="J4499" i="1"/>
  <c r="E4499" i="1"/>
  <c r="B4499" i="1"/>
  <c r="J4498" i="1"/>
  <c r="K4498" i="1" s="1"/>
  <c r="E4498" i="1"/>
  <c r="B4498" i="1"/>
  <c r="J4497" i="1"/>
  <c r="K4497" i="1" s="1"/>
  <c r="E4497" i="1"/>
  <c r="B4497" i="1"/>
  <c r="J4496" i="1"/>
  <c r="K4496" i="1" s="1"/>
  <c r="E4496" i="1"/>
  <c r="B4496" i="1"/>
  <c r="J4495" i="1"/>
  <c r="K4495" i="1" s="1"/>
  <c r="E4495" i="1"/>
  <c r="B4495" i="1"/>
  <c r="J4494" i="1"/>
  <c r="K4494" i="1" s="1"/>
  <c r="E4494" i="1"/>
  <c r="B4494" i="1"/>
  <c r="K4493" i="1"/>
  <c r="J4493" i="1"/>
  <c r="E4493" i="1"/>
  <c r="B4493" i="1"/>
  <c r="J4492" i="1"/>
  <c r="K4492" i="1" s="1"/>
  <c r="E4492" i="1"/>
  <c r="B4492" i="1"/>
  <c r="K4491" i="1"/>
  <c r="J4491" i="1"/>
  <c r="E4491" i="1"/>
  <c r="B4491" i="1"/>
  <c r="J4490" i="1"/>
  <c r="K4490" i="1" s="1"/>
  <c r="E4490" i="1"/>
  <c r="B4490" i="1"/>
  <c r="J4489" i="1"/>
  <c r="K4489" i="1" s="1"/>
  <c r="E4489" i="1"/>
  <c r="B4489" i="1"/>
  <c r="K4488" i="1"/>
  <c r="J4488" i="1"/>
  <c r="E4488" i="1"/>
  <c r="B4488" i="1"/>
  <c r="J4487" i="1"/>
  <c r="K4487" i="1" s="1"/>
  <c r="E4487" i="1"/>
  <c r="B4487" i="1"/>
  <c r="J4486" i="1"/>
  <c r="K4486" i="1" s="1"/>
  <c r="E4486" i="1"/>
  <c r="B4486" i="1"/>
  <c r="K4485" i="1"/>
  <c r="J4485" i="1"/>
  <c r="E4485" i="1"/>
  <c r="B4485" i="1"/>
  <c r="J4484" i="1"/>
  <c r="K4484" i="1" s="1"/>
  <c r="E4484" i="1"/>
  <c r="B4484" i="1"/>
  <c r="K4483" i="1"/>
  <c r="J4483" i="1"/>
  <c r="E4483" i="1"/>
  <c r="B4483" i="1"/>
  <c r="J4482" i="1"/>
  <c r="K4482" i="1" s="1"/>
  <c r="E4482" i="1"/>
  <c r="B4482" i="1"/>
  <c r="J4481" i="1"/>
  <c r="K4481" i="1" s="1"/>
  <c r="E4481" i="1"/>
  <c r="B4481" i="1"/>
  <c r="J4480" i="1"/>
  <c r="K4480" i="1" s="1"/>
  <c r="E4480" i="1"/>
  <c r="B4480" i="1"/>
  <c r="J4479" i="1"/>
  <c r="K4479" i="1" s="1"/>
  <c r="E4479" i="1"/>
  <c r="B4479" i="1"/>
  <c r="J4478" i="1"/>
  <c r="K4478" i="1" s="1"/>
  <c r="E4478" i="1"/>
  <c r="B4478" i="1"/>
  <c r="J4477" i="1"/>
  <c r="K4477" i="1" s="1"/>
  <c r="E4477" i="1"/>
  <c r="B4477" i="1"/>
  <c r="K4476" i="1"/>
  <c r="J4476" i="1"/>
  <c r="E4476" i="1"/>
  <c r="B4476" i="1"/>
  <c r="J4475" i="1"/>
  <c r="K4475" i="1" s="1"/>
  <c r="E4475" i="1"/>
  <c r="B4475" i="1"/>
  <c r="J4474" i="1"/>
  <c r="K4474" i="1" s="1"/>
  <c r="E4474" i="1"/>
  <c r="B4474" i="1"/>
  <c r="K4473" i="1"/>
  <c r="J4473" i="1"/>
  <c r="E4473" i="1"/>
  <c r="B4473" i="1"/>
  <c r="J4472" i="1"/>
  <c r="K4472" i="1" s="1"/>
  <c r="E4472" i="1"/>
  <c r="B4472" i="1"/>
  <c r="K4471" i="1"/>
  <c r="J4471" i="1"/>
  <c r="E4471" i="1"/>
  <c r="B4471" i="1"/>
  <c r="J4470" i="1"/>
  <c r="K4470" i="1" s="1"/>
  <c r="E4470" i="1"/>
  <c r="B4470" i="1"/>
  <c r="J4469" i="1"/>
  <c r="K4469" i="1" s="1"/>
  <c r="E4469" i="1"/>
  <c r="B4469" i="1"/>
  <c r="K4468" i="1"/>
  <c r="J4468" i="1"/>
  <c r="E4468" i="1"/>
  <c r="B4468" i="1"/>
  <c r="J4467" i="1"/>
  <c r="K4467" i="1" s="1"/>
  <c r="E4467" i="1"/>
  <c r="B4467" i="1"/>
  <c r="J4466" i="1"/>
  <c r="K4466" i="1" s="1"/>
  <c r="E4466" i="1"/>
  <c r="B4466" i="1"/>
  <c r="J4465" i="1"/>
  <c r="K4465" i="1" s="1"/>
  <c r="E4465" i="1"/>
  <c r="B4465" i="1"/>
  <c r="J4464" i="1"/>
  <c r="K4464" i="1" s="1"/>
  <c r="E4464" i="1"/>
  <c r="B4464" i="1"/>
  <c r="J4463" i="1"/>
  <c r="K4463" i="1" s="1"/>
  <c r="E4463" i="1"/>
  <c r="B4463" i="1"/>
  <c r="J4462" i="1"/>
  <c r="K4462" i="1" s="1"/>
  <c r="E4462" i="1"/>
  <c r="B4462" i="1"/>
  <c r="K4461" i="1"/>
  <c r="J4461" i="1"/>
  <c r="E4461" i="1"/>
  <c r="B4461" i="1"/>
  <c r="J4460" i="1"/>
  <c r="K4460" i="1" s="1"/>
  <c r="E4460" i="1"/>
  <c r="B4460" i="1"/>
  <c r="K4459" i="1"/>
  <c r="J4459" i="1"/>
  <c r="E4459" i="1"/>
  <c r="B4459" i="1"/>
  <c r="J4458" i="1"/>
  <c r="K4458" i="1" s="1"/>
  <c r="E4458" i="1"/>
  <c r="B4458" i="1"/>
  <c r="J4457" i="1"/>
  <c r="K4457" i="1" s="1"/>
  <c r="E4457" i="1"/>
  <c r="B4457" i="1"/>
  <c r="K4456" i="1"/>
  <c r="J4456" i="1"/>
  <c r="E4456" i="1"/>
  <c r="B4456" i="1"/>
  <c r="J4455" i="1"/>
  <c r="K4455" i="1" s="1"/>
  <c r="E4455" i="1"/>
  <c r="B4455" i="1"/>
  <c r="J4454" i="1"/>
  <c r="K4454" i="1" s="1"/>
  <c r="E4454" i="1"/>
  <c r="B4454" i="1"/>
  <c r="K4453" i="1"/>
  <c r="J4453" i="1"/>
  <c r="E4453" i="1"/>
  <c r="B4453" i="1"/>
  <c r="J4452" i="1"/>
  <c r="K4452" i="1" s="1"/>
  <c r="E4452" i="1"/>
  <c r="B4452" i="1"/>
  <c r="K4451" i="1"/>
  <c r="J4451" i="1"/>
  <c r="E4451" i="1"/>
  <c r="B4451" i="1"/>
  <c r="J4450" i="1"/>
  <c r="K4450" i="1" s="1"/>
  <c r="E4450" i="1"/>
  <c r="B4450" i="1"/>
  <c r="J4449" i="1"/>
  <c r="K4449" i="1" s="1"/>
  <c r="E4449" i="1"/>
  <c r="B4449" i="1"/>
  <c r="J4448" i="1"/>
  <c r="K4448" i="1" s="1"/>
  <c r="E4448" i="1"/>
  <c r="B4448" i="1"/>
  <c r="J4447" i="1"/>
  <c r="K4447" i="1" s="1"/>
  <c r="E4447" i="1"/>
  <c r="B4447" i="1"/>
  <c r="J4446" i="1"/>
  <c r="K4446" i="1" s="1"/>
  <c r="E4446" i="1"/>
  <c r="B4446" i="1"/>
  <c r="J4445" i="1"/>
  <c r="K4445" i="1" s="1"/>
  <c r="E4445" i="1"/>
  <c r="B4445" i="1"/>
  <c r="K4444" i="1"/>
  <c r="J4444" i="1"/>
  <c r="E4444" i="1"/>
  <c r="B4444" i="1"/>
  <c r="J4443" i="1"/>
  <c r="K4443" i="1" s="1"/>
  <c r="E4443" i="1"/>
  <c r="B4443" i="1"/>
  <c r="J4442" i="1"/>
  <c r="K4442" i="1" s="1"/>
  <c r="E4442" i="1"/>
  <c r="B4442" i="1"/>
  <c r="K4441" i="1"/>
  <c r="J4441" i="1"/>
  <c r="E4441" i="1"/>
  <c r="B4441" i="1"/>
  <c r="J4440" i="1"/>
  <c r="K4440" i="1" s="1"/>
  <c r="E4440" i="1"/>
  <c r="B4440" i="1"/>
  <c r="K4439" i="1"/>
  <c r="J4439" i="1"/>
  <c r="E4439" i="1"/>
  <c r="B4439" i="1"/>
  <c r="J4438" i="1"/>
  <c r="K4438" i="1" s="1"/>
  <c r="E4438" i="1"/>
  <c r="B4438" i="1"/>
  <c r="K4437" i="1"/>
  <c r="J4437" i="1"/>
  <c r="E4437" i="1"/>
  <c r="B4437" i="1"/>
  <c r="K4436" i="1"/>
  <c r="J4436" i="1"/>
  <c r="E4436" i="1"/>
  <c r="B4436" i="1"/>
  <c r="K4435" i="1"/>
  <c r="J4435" i="1"/>
  <c r="E4435" i="1"/>
  <c r="B4435" i="1"/>
  <c r="J4434" i="1"/>
  <c r="K4434" i="1" s="1"/>
  <c r="E4434" i="1"/>
  <c r="B4434" i="1"/>
  <c r="J4433" i="1"/>
  <c r="K4433" i="1" s="1"/>
  <c r="E4433" i="1"/>
  <c r="B4433" i="1"/>
  <c r="J4432" i="1"/>
  <c r="K4432" i="1" s="1"/>
  <c r="E4432" i="1"/>
  <c r="B4432" i="1"/>
  <c r="J4431" i="1"/>
  <c r="K4431" i="1" s="1"/>
  <c r="E4431" i="1"/>
  <c r="B4431" i="1"/>
  <c r="J4430" i="1"/>
  <c r="K4430" i="1" s="1"/>
  <c r="E4430" i="1"/>
  <c r="B4430" i="1"/>
  <c r="K4429" i="1"/>
  <c r="J4429" i="1"/>
  <c r="E4429" i="1"/>
  <c r="B4429" i="1"/>
  <c r="J4428" i="1"/>
  <c r="K4428" i="1" s="1"/>
  <c r="E4428" i="1"/>
  <c r="B4428" i="1"/>
  <c r="K4427" i="1"/>
  <c r="J4427" i="1"/>
  <c r="E4427" i="1"/>
  <c r="B4427" i="1"/>
  <c r="J4426" i="1"/>
  <c r="K4426" i="1" s="1"/>
  <c r="E4426" i="1"/>
  <c r="B4426" i="1"/>
  <c r="J4425" i="1"/>
  <c r="K4425" i="1" s="1"/>
  <c r="E4425" i="1"/>
  <c r="B4425" i="1"/>
  <c r="K4424" i="1"/>
  <c r="J4424" i="1"/>
  <c r="E4424" i="1"/>
  <c r="B4424" i="1"/>
  <c r="J4423" i="1"/>
  <c r="K4423" i="1" s="1"/>
  <c r="E4423" i="1"/>
  <c r="B4423" i="1"/>
  <c r="J4422" i="1"/>
  <c r="K4422" i="1" s="1"/>
  <c r="E4422" i="1"/>
  <c r="B4422" i="1"/>
  <c r="K4421" i="1"/>
  <c r="J4421" i="1"/>
  <c r="E4421" i="1"/>
  <c r="B4421" i="1"/>
  <c r="J4420" i="1"/>
  <c r="K4420" i="1" s="1"/>
  <c r="E4420" i="1"/>
  <c r="B4420" i="1"/>
  <c r="K4419" i="1"/>
  <c r="J4419" i="1"/>
  <c r="E4419" i="1"/>
  <c r="B4419" i="1"/>
  <c r="J4418" i="1"/>
  <c r="K4418" i="1" s="1"/>
  <c r="E4418" i="1"/>
  <c r="B4418" i="1"/>
  <c r="J4417" i="1"/>
  <c r="K4417" i="1" s="1"/>
  <c r="E4417" i="1"/>
  <c r="B4417" i="1"/>
  <c r="J4416" i="1"/>
  <c r="K4416" i="1" s="1"/>
  <c r="E4416" i="1"/>
  <c r="B4416" i="1"/>
  <c r="J4415" i="1"/>
  <c r="K4415" i="1" s="1"/>
  <c r="E4415" i="1"/>
  <c r="B4415" i="1"/>
  <c r="J4414" i="1"/>
  <c r="K4414" i="1" s="1"/>
  <c r="E4414" i="1"/>
  <c r="B4414" i="1"/>
  <c r="J4413" i="1"/>
  <c r="K4413" i="1" s="1"/>
  <c r="E4413" i="1"/>
  <c r="B4413" i="1"/>
  <c r="K4412" i="1"/>
  <c r="J4412" i="1"/>
  <c r="E4412" i="1"/>
  <c r="B4412" i="1"/>
  <c r="J4411" i="1"/>
  <c r="K4411" i="1" s="1"/>
  <c r="E4411" i="1"/>
  <c r="B4411" i="1"/>
  <c r="J4410" i="1"/>
  <c r="K4410" i="1" s="1"/>
  <c r="E4410" i="1"/>
  <c r="B4410" i="1"/>
  <c r="K4409" i="1"/>
  <c r="J4409" i="1"/>
  <c r="E4409" i="1"/>
  <c r="B4409" i="1"/>
  <c r="J4408" i="1"/>
  <c r="K4408" i="1" s="1"/>
  <c r="E4408" i="1"/>
  <c r="B4408" i="1"/>
  <c r="K4407" i="1"/>
  <c r="J4407" i="1"/>
  <c r="E4407" i="1"/>
  <c r="B4407" i="1"/>
  <c r="J4406" i="1"/>
  <c r="K4406" i="1" s="1"/>
  <c r="E4406" i="1"/>
  <c r="B4406" i="1"/>
  <c r="K4405" i="1"/>
  <c r="J4405" i="1"/>
  <c r="E4405" i="1"/>
  <c r="B4405" i="1"/>
  <c r="K4404" i="1"/>
  <c r="J4404" i="1"/>
  <c r="E4404" i="1"/>
  <c r="B4404" i="1"/>
  <c r="K4403" i="1"/>
  <c r="J4403" i="1"/>
  <c r="E4403" i="1"/>
  <c r="B4403" i="1"/>
  <c r="J4402" i="1"/>
  <c r="K4402" i="1" s="1"/>
  <c r="E4402" i="1"/>
  <c r="B4402" i="1"/>
  <c r="J4401" i="1"/>
  <c r="K4401" i="1" s="1"/>
  <c r="E4401" i="1"/>
  <c r="B4401" i="1"/>
  <c r="K4400" i="1"/>
  <c r="J4400" i="1"/>
  <c r="E4400" i="1"/>
  <c r="B4400" i="1"/>
  <c r="J4399" i="1"/>
  <c r="K4399" i="1" s="1"/>
  <c r="E4399" i="1"/>
  <c r="B4399" i="1"/>
  <c r="J4398" i="1"/>
  <c r="K4398" i="1" s="1"/>
  <c r="E4398" i="1"/>
  <c r="B4398" i="1"/>
  <c r="K4397" i="1"/>
  <c r="J4397" i="1"/>
  <c r="E4397" i="1"/>
  <c r="B4397" i="1"/>
  <c r="J4396" i="1"/>
  <c r="K4396" i="1" s="1"/>
  <c r="E4396" i="1"/>
  <c r="B4396" i="1"/>
  <c r="K4395" i="1"/>
  <c r="J4395" i="1"/>
  <c r="E4395" i="1"/>
  <c r="B4395" i="1"/>
  <c r="J4394" i="1"/>
  <c r="K4394" i="1" s="1"/>
  <c r="E4394" i="1"/>
  <c r="B4394" i="1"/>
  <c r="J4393" i="1"/>
  <c r="K4393" i="1" s="1"/>
  <c r="E4393" i="1"/>
  <c r="B4393" i="1"/>
  <c r="K4392" i="1"/>
  <c r="J4392" i="1"/>
  <c r="E4392" i="1"/>
  <c r="B4392" i="1"/>
  <c r="J4391" i="1"/>
  <c r="K4391" i="1" s="1"/>
  <c r="E4391" i="1"/>
  <c r="B4391" i="1"/>
  <c r="J4390" i="1"/>
  <c r="K4390" i="1" s="1"/>
  <c r="E4390" i="1"/>
  <c r="B4390" i="1"/>
  <c r="K4389" i="1"/>
  <c r="J4389" i="1"/>
  <c r="E4389" i="1"/>
  <c r="B4389" i="1"/>
  <c r="K4388" i="1"/>
  <c r="J4388" i="1"/>
  <c r="E4388" i="1"/>
  <c r="B4388" i="1"/>
  <c r="K4387" i="1"/>
  <c r="J4387" i="1"/>
  <c r="E4387" i="1"/>
  <c r="B4387" i="1"/>
  <c r="J4386" i="1"/>
  <c r="K4386" i="1" s="1"/>
  <c r="E4386" i="1"/>
  <c r="B4386" i="1"/>
  <c r="J4385" i="1"/>
  <c r="K4385" i="1" s="1"/>
  <c r="E4385" i="1"/>
  <c r="B4385" i="1"/>
  <c r="J4384" i="1"/>
  <c r="K4384" i="1" s="1"/>
  <c r="E4384" i="1"/>
  <c r="B4384" i="1"/>
  <c r="K4383" i="1"/>
  <c r="J4383" i="1"/>
  <c r="E4383" i="1"/>
  <c r="B4383" i="1"/>
  <c r="J4382" i="1"/>
  <c r="K4382" i="1" s="1"/>
  <c r="E4382" i="1"/>
  <c r="B4382" i="1"/>
  <c r="J4381" i="1"/>
  <c r="K4381" i="1" s="1"/>
  <c r="E4381" i="1"/>
  <c r="B4381" i="1"/>
  <c r="K4380" i="1"/>
  <c r="J4380" i="1"/>
  <c r="E4380" i="1"/>
  <c r="B4380" i="1"/>
  <c r="J4379" i="1"/>
  <c r="K4379" i="1" s="1"/>
  <c r="E4379" i="1"/>
  <c r="B4379" i="1"/>
  <c r="J4378" i="1"/>
  <c r="K4378" i="1" s="1"/>
  <c r="E4378" i="1"/>
  <c r="B4378" i="1"/>
  <c r="K4377" i="1"/>
  <c r="J4377" i="1"/>
  <c r="E4377" i="1"/>
  <c r="B4377" i="1"/>
  <c r="J4376" i="1"/>
  <c r="K4376" i="1" s="1"/>
  <c r="E4376" i="1"/>
  <c r="B4376" i="1"/>
  <c r="K4375" i="1"/>
  <c r="J4375" i="1"/>
  <c r="E4375" i="1"/>
  <c r="B4375" i="1"/>
  <c r="J4374" i="1"/>
  <c r="K4374" i="1" s="1"/>
  <c r="E4374" i="1"/>
  <c r="B4374" i="1"/>
  <c r="J4373" i="1"/>
  <c r="K4373" i="1" s="1"/>
  <c r="E4373" i="1"/>
  <c r="B4373" i="1"/>
  <c r="K4372" i="1"/>
  <c r="J4372" i="1"/>
  <c r="E4372" i="1"/>
  <c r="B4372" i="1"/>
  <c r="J4371" i="1"/>
  <c r="K4371" i="1" s="1"/>
  <c r="E4371" i="1"/>
  <c r="B4371" i="1"/>
  <c r="J4370" i="1"/>
  <c r="K4370" i="1" s="1"/>
  <c r="E4370" i="1"/>
  <c r="B4370" i="1"/>
  <c r="J4369" i="1"/>
  <c r="K4369" i="1" s="1"/>
  <c r="E4369" i="1"/>
  <c r="B4369" i="1"/>
  <c r="J4368" i="1"/>
  <c r="K4368" i="1" s="1"/>
  <c r="E4368" i="1"/>
  <c r="B4368" i="1"/>
  <c r="J4367" i="1"/>
  <c r="K4367" i="1" s="1"/>
  <c r="E4367" i="1"/>
  <c r="B4367" i="1"/>
  <c r="J4366" i="1"/>
  <c r="K4366" i="1" s="1"/>
  <c r="E4366" i="1"/>
  <c r="B4366" i="1"/>
  <c r="K4365" i="1"/>
  <c r="J4365" i="1"/>
  <c r="E4365" i="1"/>
  <c r="B4365" i="1"/>
  <c r="J4364" i="1"/>
  <c r="K4364" i="1" s="1"/>
  <c r="E4364" i="1"/>
  <c r="B4364" i="1"/>
  <c r="K4363" i="1"/>
  <c r="J4363" i="1"/>
  <c r="E4363" i="1"/>
  <c r="B4363" i="1"/>
  <c r="J4362" i="1"/>
  <c r="K4362" i="1" s="1"/>
  <c r="E4362" i="1"/>
  <c r="B4362" i="1"/>
  <c r="J4361" i="1"/>
  <c r="K4361" i="1" s="1"/>
  <c r="E4361" i="1"/>
  <c r="B4361" i="1"/>
  <c r="K4360" i="1"/>
  <c r="J4360" i="1"/>
  <c r="E4360" i="1"/>
  <c r="B4360" i="1"/>
  <c r="J4359" i="1"/>
  <c r="K4359" i="1" s="1"/>
  <c r="E4359" i="1"/>
  <c r="B4359" i="1"/>
  <c r="J4358" i="1"/>
  <c r="K4358" i="1" s="1"/>
  <c r="E4358" i="1"/>
  <c r="B4358" i="1"/>
  <c r="K4357" i="1"/>
  <c r="J4357" i="1"/>
  <c r="E4357" i="1"/>
  <c r="B4357" i="1"/>
  <c r="K4356" i="1"/>
  <c r="J4356" i="1"/>
  <c r="E4356" i="1"/>
  <c r="B4356" i="1"/>
  <c r="K4355" i="1"/>
  <c r="J4355" i="1"/>
  <c r="E4355" i="1"/>
  <c r="B4355" i="1"/>
  <c r="J4354" i="1"/>
  <c r="K4354" i="1" s="1"/>
  <c r="E4354" i="1"/>
  <c r="B4354" i="1"/>
  <c r="K4353" i="1"/>
  <c r="J4353" i="1"/>
  <c r="E4353" i="1"/>
  <c r="B4353" i="1"/>
  <c r="J4352" i="1"/>
  <c r="K4352" i="1" s="1"/>
  <c r="E4352" i="1"/>
  <c r="B4352" i="1"/>
  <c r="J4351" i="1"/>
  <c r="K4351" i="1" s="1"/>
  <c r="E4351" i="1"/>
  <c r="B4351" i="1"/>
  <c r="J4350" i="1"/>
  <c r="K4350" i="1" s="1"/>
  <c r="E4350" i="1"/>
  <c r="B4350" i="1"/>
  <c r="J4349" i="1"/>
  <c r="K4349" i="1" s="1"/>
  <c r="E4349" i="1"/>
  <c r="B4349" i="1"/>
  <c r="K4348" i="1"/>
  <c r="J4348" i="1"/>
  <c r="E4348" i="1"/>
  <c r="B4348" i="1"/>
  <c r="J4347" i="1"/>
  <c r="K4347" i="1" s="1"/>
  <c r="E4347" i="1"/>
  <c r="B4347" i="1"/>
  <c r="J4346" i="1"/>
  <c r="K4346" i="1" s="1"/>
  <c r="E4346" i="1"/>
  <c r="B4346" i="1"/>
  <c r="K4345" i="1"/>
  <c r="J4345" i="1"/>
  <c r="E4345" i="1"/>
  <c r="B4345" i="1"/>
  <c r="J4344" i="1"/>
  <c r="K4344" i="1" s="1"/>
  <c r="E4344" i="1"/>
  <c r="B4344" i="1"/>
  <c r="K4343" i="1"/>
  <c r="J4343" i="1"/>
  <c r="E4343" i="1"/>
  <c r="B4343" i="1"/>
  <c r="J4342" i="1"/>
  <c r="K4342" i="1" s="1"/>
  <c r="E4342" i="1"/>
  <c r="B4342" i="1"/>
  <c r="J4341" i="1"/>
  <c r="K4341" i="1" s="1"/>
  <c r="E4341" i="1"/>
  <c r="B4341" i="1"/>
  <c r="K4340" i="1"/>
  <c r="J4340" i="1"/>
  <c r="E4340" i="1"/>
  <c r="B4340" i="1"/>
  <c r="J4339" i="1"/>
  <c r="K4339" i="1" s="1"/>
  <c r="E4339" i="1"/>
  <c r="B4339" i="1"/>
  <c r="J4338" i="1"/>
  <c r="K4338" i="1" s="1"/>
  <c r="E4338" i="1"/>
  <c r="B4338" i="1"/>
  <c r="J4337" i="1"/>
  <c r="K4337" i="1" s="1"/>
  <c r="E4337" i="1"/>
  <c r="B4337" i="1"/>
  <c r="K4336" i="1"/>
  <c r="J4336" i="1"/>
  <c r="E4336" i="1"/>
  <c r="B4336" i="1"/>
  <c r="J4335" i="1"/>
  <c r="K4335" i="1" s="1"/>
  <c r="E4335" i="1"/>
  <c r="B4335" i="1"/>
  <c r="J4334" i="1"/>
  <c r="K4334" i="1" s="1"/>
  <c r="E4334" i="1"/>
  <c r="B4334" i="1"/>
  <c r="K4333" i="1"/>
  <c r="J4333" i="1"/>
  <c r="E4333" i="1"/>
  <c r="B4333" i="1"/>
  <c r="J4332" i="1"/>
  <c r="K4332" i="1" s="1"/>
  <c r="E4332" i="1"/>
  <c r="B4332" i="1"/>
  <c r="K4331" i="1"/>
  <c r="J4331" i="1"/>
  <c r="E4331" i="1"/>
  <c r="B4331" i="1"/>
  <c r="J4330" i="1"/>
  <c r="K4330" i="1" s="1"/>
  <c r="E4330" i="1"/>
  <c r="B4330" i="1"/>
  <c r="J4329" i="1"/>
  <c r="K4329" i="1" s="1"/>
  <c r="E4329" i="1"/>
  <c r="B4329" i="1"/>
  <c r="K4328" i="1"/>
  <c r="J4328" i="1"/>
  <c r="E4328" i="1"/>
  <c r="B4328" i="1"/>
  <c r="J4327" i="1"/>
  <c r="K4327" i="1" s="1"/>
  <c r="E4327" i="1"/>
  <c r="B4327" i="1"/>
  <c r="J4326" i="1"/>
  <c r="K4326" i="1" s="1"/>
  <c r="E4326" i="1"/>
  <c r="B4326" i="1"/>
  <c r="K4325" i="1"/>
  <c r="J4325" i="1"/>
  <c r="E4325" i="1"/>
  <c r="B4325" i="1"/>
  <c r="J4324" i="1"/>
  <c r="K4324" i="1" s="1"/>
  <c r="E4324" i="1"/>
  <c r="B4324" i="1"/>
  <c r="K4323" i="1"/>
  <c r="J4323" i="1"/>
  <c r="E4323" i="1"/>
  <c r="B4323" i="1"/>
  <c r="J4322" i="1"/>
  <c r="K4322" i="1" s="1"/>
  <c r="E4322" i="1"/>
  <c r="B4322" i="1"/>
  <c r="J4321" i="1"/>
  <c r="K4321" i="1" s="1"/>
  <c r="E4321" i="1"/>
  <c r="B4321" i="1"/>
  <c r="J4320" i="1"/>
  <c r="K4320" i="1" s="1"/>
  <c r="E4320" i="1"/>
  <c r="B4320" i="1"/>
  <c r="K4319" i="1"/>
  <c r="J4319" i="1"/>
  <c r="E4319" i="1"/>
  <c r="B4319" i="1"/>
  <c r="J4318" i="1"/>
  <c r="K4318" i="1" s="1"/>
  <c r="E4318" i="1"/>
  <c r="B4318" i="1"/>
  <c r="J4317" i="1"/>
  <c r="K4317" i="1" s="1"/>
  <c r="E4317" i="1"/>
  <c r="B4317" i="1"/>
  <c r="K4316" i="1"/>
  <c r="J4316" i="1"/>
  <c r="E4316" i="1"/>
  <c r="B4316" i="1"/>
  <c r="J4315" i="1"/>
  <c r="K4315" i="1" s="1"/>
  <c r="E4315" i="1"/>
  <c r="B4315" i="1"/>
  <c r="J4314" i="1"/>
  <c r="K4314" i="1" s="1"/>
  <c r="E4314" i="1"/>
  <c r="B4314" i="1"/>
  <c r="K4313" i="1"/>
  <c r="J4313" i="1"/>
  <c r="E4313" i="1"/>
  <c r="B4313" i="1"/>
  <c r="J4312" i="1"/>
  <c r="K4312" i="1" s="1"/>
  <c r="E4312" i="1"/>
  <c r="B4312" i="1"/>
  <c r="K4311" i="1"/>
  <c r="J4311" i="1"/>
  <c r="E4311" i="1"/>
  <c r="B4311" i="1"/>
  <c r="J4310" i="1"/>
  <c r="K4310" i="1" s="1"/>
  <c r="E4310" i="1"/>
  <c r="B4310" i="1"/>
  <c r="K4309" i="1"/>
  <c r="J4309" i="1"/>
  <c r="E4309" i="1"/>
  <c r="B4309" i="1"/>
  <c r="K4308" i="1"/>
  <c r="J4308" i="1"/>
  <c r="E4308" i="1"/>
  <c r="B4308" i="1"/>
  <c r="K4307" i="1"/>
  <c r="J4307" i="1"/>
  <c r="E4307" i="1"/>
  <c r="B4307" i="1"/>
  <c r="J4306" i="1"/>
  <c r="K4306" i="1" s="1"/>
  <c r="E4306" i="1"/>
  <c r="B4306" i="1"/>
  <c r="J4305" i="1"/>
  <c r="K4305" i="1" s="1"/>
  <c r="E4305" i="1"/>
  <c r="B4305" i="1"/>
  <c r="J4304" i="1"/>
  <c r="K4304" i="1" s="1"/>
  <c r="E4304" i="1"/>
  <c r="B4304" i="1"/>
  <c r="J4303" i="1"/>
  <c r="K4303" i="1" s="1"/>
  <c r="E4303" i="1"/>
  <c r="B4303" i="1"/>
  <c r="J4302" i="1"/>
  <c r="K4302" i="1" s="1"/>
  <c r="E4302" i="1"/>
  <c r="B4302" i="1"/>
  <c r="K4301" i="1"/>
  <c r="J4301" i="1"/>
  <c r="E4301" i="1"/>
  <c r="B4301" i="1"/>
  <c r="K4300" i="1"/>
  <c r="J4300" i="1"/>
  <c r="E4300" i="1"/>
  <c r="B4300" i="1"/>
  <c r="K4299" i="1"/>
  <c r="J4299" i="1"/>
  <c r="E4299" i="1"/>
  <c r="B4299" i="1"/>
  <c r="J4298" i="1"/>
  <c r="K4298" i="1" s="1"/>
  <c r="E4298" i="1"/>
  <c r="B4298" i="1"/>
  <c r="J4297" i="1"/>
  <c r="K4297" i="1" s="1"/>
  <c r="E4297" i="1"/>
  <c r="B4297" i="1"/>
  <c r="K4296" i="1"/>
  <c r="J4296" i="1"/>
  <c r="E4296" i="1"/>
  <c r="B4296" i="1"/>
  <c r="J4295" i="1"/>
  <c r="K4295" i="1" s="1"/>
  <c r="E4295" i="1"/>
  <c r="B4295" i="1"/>
  <c r="J4294" i="1"/>
  <c r="K4294" i="1" s="1"/>
  <c r="E4294" i="1"/>
  <c r="B4294" i="1"/>
  <c r="K4293" i="1"/>
  <c r="J4293" i="1"/>
  <c r="E4293" i="1"/>
  <c r="B4293" i="1"/>
  <c r="J4292" i="1"/>
  <c r="K4292" i="1" s="1"/>
  <c r="E4292" i="1"/>
  <c r="B4292" i="1"/>
  <c r="K4291" i="1"/>
  <c r="J4291" i="1"/>
  <c r="E4291" i="1"/>
  <c r="B4291" i="1"/>
  <c r="J4290" i="1"/>
  <c r="K4290" i="1" s="1"/>
  <c r="E4290" i="1"/>
  <c r="B4290" i="1"/>
  <c r="J4289" i="1"/>
  <c r="K4289" i="1" s="1"/>
  <c r="E4289" i="1"/>
  <c r="B4289" i="1"/>
  <c r="J4288" i="1"/>
  <c r="K4288" i="1" s="1"/>
  <c r="E4288" i="1"/>
  <c r="B4288" i="1"/>
  <c r="K4287" i="1"/>
  <c r="J4287" i="1"/>
  <c r="E4287" i="1"/>
  <c r="B4287" i="1"/>
  <c r="J4286" i="1"/>
  <c r="K4286" i="1" s="1"/>
  <c r="E4286" i="1"/>
  <c r="B4286" i="1"/>
  <c r="K4285" i="1"/>
  <c r="J4285" i="1"/>
  <c r="E4285" i="1"/>
  <c r="B4285" i="1"/>
  <c r="K4284" i="1"/>
  <c r="J4284" i="1"/>
  <c r="E4284" i="1"/>
  <c r="B4284" i="1"/>
  <c r="K4283" i="1"/>
  <c r="J4283" i="1"/>
  <c r="E4283" i="1"/>
  <c r="B4283" i="1"/>
  <c r="J4282" i="1"/>
  <c r="K4282" i="1" s="1"/>
  <c r="E4282" i="1"/>
  <c r="B4282" i="1"/>
  <c r="J4281" i="1"/>
  <c r="K4281" i="1" s="1"/>
  <c r="E4281" i="1"/>
  <c r="B4281" i="1"/>
  <c r="J4280" i="1"/>
  <c r="K4280" i="1" s="1"/>
  <c r="E4280" i="1"/>
  <c r="B4280" i="1"/>
  <c r="K4279" i="1"/>
  <c r="J4279" i="1"/>
  <c r="E4279" i="1"/>
  <c r="B4279" i="1"/>
  <c r="J4278" i="1"/>
  <c r="K4278" i="1" s="1"/>
  <c r="E4278" i="1"/>
  <c r="B4278" i="1"/>
  <c r="K4277" i="1"/>
  <c r="J4277" i="1"/>
  <c r="E4277" i="1"/>
  <c r="B4277" i="1"/>
  <c r="K4276" i="1"/>
  <c r="J4276" i="1"/>
  <c r="E4276" i="1"/>
  <c r="B4276" i="1"/>
  <c r="J4275" i="1"/>
  <c r="K4275" i="1" s="1"/>
  <c r="E4275" i="1"/>
  <c r="B4275" i="1"/>
  <c r="J4274" i="1"/>
  <c r="K4274" i="1" s="1"/>
  <c r="E4274" i="1"/>
  <c r="B4274" i="1"/>
  <c r="J4273" i="1"/>
  <c r="K4273" i="1" s="1"/>
  <c r="E4273" i="1"/>
  <c r="B4273" i="1"/>
  <c r="J4272" i="1"/>
  <c r="K4272" i="1" s="1"/>
  <c r="E4272" i="1"/>
  <c r="B4272" i="1"/>
  <c r="J4271" i="1"/>
  <c r="K4271" i="1" s="1"/>
  <c r="E4271" i="1"/>
  <c r="B4271" i="1"/>
  <c r="J4270" i="1"/>
  <c r="K4270" i="1" s="1"/>
  <c r="E4270" i="1"/>
  <c r="B4270" i="1"/>
  <c r="K4269" i="1"/>
  <c r="J4269" i="1"/>
  <c r="E4269" i="1"/>
  <c r="B4269" i="1"/>
  <c r="K4268" i="1"/>
  <c r="J4268" i="1"/>
  <c r="E4268" i="1"/>
  <c r="B4268" i="1"/>
  <c r="K4267" i="1"/>
  <c r="J4267" i="1"/>
  <c r="E4267" i="1"/>
  <c r="B4267" i="1"/>
  <c r="J4266" i="1"/>
  <c r="K4266" i="1" s="1"/>
  <c r="E4266" i="1"/>
  <c r="B4266" i="1"/>
  <c r="J4265" i="1"/>
  <c r="K4265" i="1" s="1"/>
  <c r="E4265" i="1"/>
  <c r="B4265" i="1"/>
  <c r="K4264" i="1"/>
  <c r="J4264" i="1"/>
  <c r="E4264" i="1"/>
  <c r="B4264" i="1"/>
  <c r="J4263" i="1"/>
  <c r="K4263" i="1" s="1"/>
  <c r="E4263" i="1"/>
  <c r="B4263" i="1"/>
  <c r="J4262" i="1"/>
  <c r="K4262" i="1" s="1"/>
  <c r="E4262" i="1"/>
  <c r="B4262" i="1"/>
  <c r="K4261" i="1"/>
  <c r="J4261" i="1"/>
  <c r="E4261" i="1"/>
  <c r="B4261" i="1"/>
  <c r="K4260" i="1"/>
  <c r="J4260" i="1"/>
  <c r="E4260" i="1"/>
  <c r="B4260" i="1"/>
  <c r="K4259" i="1"/>
  <c r="J4259" i="1"/>
  <c r="E4259" i="1"/>
  <c r="B4259" i="1"/>
  <c r="J4258" i="1"/>
  <c r="K4258" i="1" s="1"/>
  <c r="E4258" i="1"/>
  <c r="B4258" i="1"/>
  <c r="J4257" i="1"/>
  <c r="K4257" i="1" s="1"/>
  <c r="E4257" i="1"/>
  <c r="B4257" i="1"/>
  <c r="J4256" i="1"/>
  <c r="K4256" i="1" s="1"/>
  <c r="E4256" i="1"/>
  <c r="B4256" i="1"/>
  <c r="K4255" i="1"/>
  <c r="J4255" i="1"/>
  <c r="E4255" i="1"/>
  <c r="B4255" i="1"/>
  <c r="J4254" i="1"/>
  <c r="K4254" i="1" s="1"/>
  <c r="E4254" i="1"/>
  <c r="B4254" i="1"/>
  <c r="J4253" i="1"/>
  <c r="K4253" i="1" s="1"/>
  <c r="E4253" i="1"/>
  <c r="B4253" i="1"/>
  <c r="K4252" i="1"/>
  <c r="J4252" i="1"/>
  <c r="E4252" i="1"/>
  <c r="B4252" i="1"/>
  <c r="J4251" i="1"/>
  <c r="K4251" i="1" s="1"/>
  <c r="E4251" i="1"/>
  <c r="B4251" i="1"/>
  <c r="J4250" i="1"/>
  <c r="K4250" i="1" s="1"/>
  <c r="E4250" i="1"/>
  <c r="B4250" i="1"/>
  <c r="K4249" i="1"/>
  <c r="J4249" i="1"/>
  <c r="E4249" i="1"/>
  <c r="B4249" i="1"/>
  <c r="J4248" i="1"/>
  <c r="K4248" i="1" s="1"/>
  <c r="E4248" i="1"/>
  <c r="B4248" i="1"/>
  <c r="K4247" i="1"/>
  <c r="J4247" i="1"/>
  <c r="E4247" i="1"/>
  <c r="B4247" i="1"/>
  <c r="J4246" i="1"/>
  <c r="K4246" i="1" s="1"/>
  <c r="E4246" i="1"/>
  <c r="B4246" i="1"/>
  <c r="J4245" i="1"/>
  <c r="K4245" i="1" s="1"/>
  <c r="E4245" i="1"/>
  <c r="B4245" i="1"/>
  <c r="K4244" i="1"/>
  <c r="J4244" i="1"/>
  <c r="E4244" i="1"/>
  <c r="B4244" i="1"/>
  <c r="J4243" i="1"/>
  <c r="K4243" i="1" s="1"/>
  <c r="E4243" i="1"/>
  <c r="B4243" i="1"/>
  <c r="J4242" i="1"/>
  <c r="K4242" i="1" s="1"/>
  <c r="E4242" i="1"/>
  <c r="B4242" i="1"/>
  <c r="J4241" i="1"/>
  <c r="K4241" i="1" s="1"/>
  <c r="E4241" i="1"/>
  <c r="B4241" i="1"/>
  <c r="K4240" i="1"/>
  <c r="J4240" i="1"/>
  <c r="E4240" i="1"/>
  <c r="B4240" i="1"/>
  <c r="J4239" i="1"/>
  <c r="K4239" i="1" s="1"/>
  <c r="E4239" i="1"/>
  <c r="B4239" i="1"/>
  <c r="J4238" i="1"/>
  <c r="K4238" i="1" s="1"/>
  <c r="E4238" i="1"/>
  <c r="B4238" i="1"/>
  <c r="K4237" i="1"/>
  <c r="J4237" i="1"/>
  <c r="E4237" i="1"/>
  <c r="B4237" i="1"/>
  <c r="J4236" i="1"/>
  <c r="K4236" i="1" s="1"/>
  <c r="E4236" i="1"/>
  <c r="B4236" i="1"/>
  <c r="K4235" i="1"/>
  <c r="J4235" i="1"/>
  <c r="E4235" i="1"/>
  <c r="B4235" i="1"/>
  <c r="J4234" i="1"/>
  <c r="K4234" i="1" s="1"/>
  <c r="E4234" i="1"/>
  <c r="B4234" i="1"/>
  <c r="J4233" i="1"/>
  <c r="K4233" i="1" s="1"/>
  <c r="E4233" i="1"/>
  <c r="B4233" i="1"/>
  <c r="K4232" i="1"/>
  <c r="J4232" i="1"/>
  <c r="E4232" i="1"/>
  <c r="B4232" i="1"/>
  <c r="J4231" i="1"/>
  <c r="K4231" i="1" s="1"/>
  <c r="E4231" i="1"/>
  <c r="B4231" i="1"/>
  <c r="J4230" i="1"/>
  <c r="K4230" i="1" s="1"/>
  <c r="E4230" i="1"/>
  <c r="B4230" i="1"/>
  <c r="K4229" i="1"/>
  <c r="J4229" i="1"/>
  <c r="E4229" i="1"/>
  <c r="B4229" i="1"/>
  <c r="K4228" i="1"/>
  <c r="J4228" i="1"/>
  <c r="E4228" i="1"/>
  <c r="B4228" i="1"/>
  <c r="K4227" i="1"/>
  <c r="J4227" i="1"/>
  <c r="E4227" i="1"/>
  <c r="B4227" i="1"/>
  <c r="J4226" i="1"/>
  <c r="K4226" i="1" s="1"/>
  <c r="E4226" i="1"/>
  <c r="B4226" i="1"/>
  <c r="J4225" i="1"/>
  <c r="K4225" i="1" s="1"/>
  <c r="E4225" i="1"/>
  <c r="B4225" i="1"/>
  <c r="J4224" i="1"/>
  <c r="K4224" i="1" s="1"/>
  <c r="E4224" i="1"/>
  <c r="B4224" i="1"/>
  <c r="K4223" i="1"/>
  <c r="J4223" i="1"/>
  <c r="E4223" i="1"/>
  <c r="B4223" i="1"/>
  <c r="J4222" i="1"/>
  <c r="K4222" i="1" s="1"/>
  <c r="E4222" i="1"/>
  <c r="B4222" i="1"/>
  <c r="J4221" i="1"/>
  <c r="K4221" i="1" s="1"/>
  <c r="E4221" i="1"/>
  <c r="B4221" i="1"/>
  <c r="K4220" i="1"/>
  <c r="J4220" i="1"/>
  <c r="E4220" i="1"/>
  <c r="B4220" i="1"/>
  <c r="J4219" i="1"/>
  <c r="K4219" i="1" s="1"/>
  <c r="E4219" i="1"/>
  <c r="B4219" i="1"/>
  <c r="J4218" i="1"/>
  <c r="K4218" i="1" s="1"/>
  <c r="E4218" i="1"/>
  <c r="B4218" i="1"/>
  <c r="K4217" i="1"/>
  <c r="J4217" i="1"/>
  <c r="E4217" i="1"/>
  <c r="B4217" i="1"/>
  <c r="J4216" i="1"/>
  <c r="K4216" i="1" s="1"/>
  <c r="E4216" i="1"/>
  <c r="B4216" i="1"/>
  <c r="J4215" i="1"/>
  <c r="K4215" i="1" s="1"/>
  <c r="E4215" i="1"/>
  <c r="B4215" i="1"/>
  <c r="J4214" i="1"/>
  <c r="K4214" i="1" s="1"/>
  <c r="E4214" i="1"/>
  <c r="B4214" i="1"/>
  <c r="K4213" i="1"/>
  <c r="J4213" i="1"/>
  <c r="E4213" i="1"/>
  <c r="B4213" i="1"/>
  <c r="K4212" i="1"/>
  <c r="J4212" i="1"/>
  <c r="E4212" i="1"/>
  <c r="B4212" i="1"/>
  <c r="K4211" i="1"/>
  <c r="J4211" i="1"/>
  <c r="E4211" i="1"/>
  <c r="B4211" i="1"/>
  <c r="J4210" i="1"/>
  <c r="K4210" i="1" s="1"/>
  <c r="E4210" i="1"/>
  <c r="B4210" i="1"/>
  <c r="J4209" i="1"/>
  <c r="K4209" i="1" s="1"/>
  <c r="E4209" i="1"/>
  <c r="B4209" i="1"/>
  <c r="K4208" i="1"/>
  <c r="J4208" i="1"/>
  <c r="E4208" i="1"/>
  <c r="B4208" i="1"/>
  <c r="J4207" i="1"/>
  <c r="K4207" i="1" s="1"/>
  <c r="E4207" i="1"/>
  <c r="B4207" i="1"/>
  <c r="J4206" i="1"/>
  <c r="K4206" i="1" s="1"/>
  <c r="E4206" i="1"/>
  <c r="B4206" i="1"/>
  <c r="K4205" i="1"/>
  <c r="J4205" i="1"/>
  <c r="E4205" i="1"/>
  <c r="B4205" i="1"/>
  <c r="K4204" i="1"/>
  <c r="J4204" i="1"/>
  <c r="E4204" i="1"/>
  <c r="B4204" i="1"/>
  <c r="K4203" i="1"/>
  <c r="J4203" i="1"/>
  <c r="E4203" i="1"/>
  <c r="B4203" i="1"/>
  <c r="J4202" i="1"/>
  <c r="K4202" i="1" s="1"/>
  <c r="E4202" i="1"/>
  <c r="B4202" i="1"/>
  <c r="J4201" i="1"/>
  <c r="K4201" i="1" s="1"/>
  <c r="E4201" i="1"/>
  <c r="B4201" i="1"/>
  <c r="J4200" i="1"/>
  <c r="K4200" i="1" s="1"/>
  <c r="E4200" i="1"/>
  <c r="B4200" i="1"/>
  <c r="J4199" i="1"/>
  <c r="K4199" i="1" s="1"/>
  <c r="E4199" i="1"/>
  <c r="B4199" i="1"/>
  <c r="J4198" i="1"/>
  <c r="K4198" i="1" s="1"/>
  <c r="E4198" i="1"/>
  <c r="B4198" i="1"/>
  <c r="K4197" i="1"/>
  <c r="J4197" i="1"/>
  <c r="E4197" i="1"/>
  <c r="B4197" i="1"/>
  <c r="K4196" i="1"/>
  <c r="J4196" i="1"/>
  <c r="E4196" i="1"/>
  <c r="B4196" i="1"/>
  <c r="K4195" i="1"/>
  <c r="J4195" i="1"/>
  <c r="E4195" i="1"/>
  <c r="B4195" i="1"/>
  <c r="J4194" i="1"/>
  <c r="K4194" i="1" s="1"/>
  <c r="E4194" i="1"/>
  <c r="B4194" i="1"/>
  <c r="K4193" i="1"/>
  <c r="J4193" i="1"/>
  <c r="E4193" i="1"/>
  <c r="B4193" i="1"/>
  <c r="J4192" i="1"/>
  <c r="K4192" i="1" s="1"/>
  <c r="E4192" i="1"/>
  <c r="B4192" i="1"/>
  <c r="J4191" i="1"/>
  <c r="K4191" i="1" s="1"/>
  <c r="E4191" i="1"/>
  <c r="B4191" i="1"/>
  <c r="J4190" i="1"/>
  <c r="K4190" i="1" s="1"/>
  <c r="E4190" i="1"/>
  <c r="B4190" i="1"/>
  <c r="J4189" i="1"/>
  <c r="K4189" i="1" s="1"/>
  <c r="E4189" i="1"/>
  <c r="B4189" i="1"/>
  <c r="K4188" i="1"/>
  <c r="J4188" i="1"/>
  <c r="E4188" i="1"/>
  <c r="B4188" i="1"/>
  <c r="J4187" i="1"/>
  <c r="K4187" i="1" s="1"/>
  <c r="E4187" i="1"/>
  <c r="B4187" i="1"/>
  <c r="J4186" i="1"/>
  <c r="K4186" i="1" s="1"/>
  <c r="E4186" i="1"/>
  <c r="B4186" i="1"/>
  <c r="K4185" i="1"/>
  <c r="J4185" i="1"/>
  <c r="E4185" i="1"/>
  <c r="B4185" i="1"/>
  <c r="J4184" i="1"/>
  <c r="K4184" i="1" s="1"/>
  <c r="E4184" i="1"/>
  <c r="B4184" i="1"/>
  <c r="J4183" i="1"/>
  <c r="K4183" i="1" s="1"/>
  <c r="E4183" i="1"/>
  <c r="B4183" i="1"/>
  <c r="J4182" i="1"/>
  <c r="K4182" i="1" s="1"/>
  <c r="E4182" i="1"/>
  <c r="B4182" i="1"/>
  <c r="K4181" i="1"/>
  <c r="J4181" i="1"/>
  <c r="E4181" i="1"/>
  <c r="B4181" i="1"/>
  <c r="K4180" i="1"/>
  <c r="J4180" i="1"/>
  <c r="E4180" i="1"/>
  <c r="B4180" i="1"/>
  <c r="K4179" i="1"/>
  <c r="J4179" i="1"/>
  <c r="E4179" i="1"/>
  <c r="B4179" i="1"/>
  <c r="J4178" i="1"/>
  <c r="K4178" i="1" s="1"/>
  <c r="E4178" i="1"/>
  <c r="B4178" i="1"/>
  <c r="J4177" i="1"/>
  <c r="K4177" i="1" s="1"/>
  <c r="E4177" i="1"/>
  <c r="B4177" i="1"/>
  <c r="K4176" i="1"/>
  <c r="J4176" i="1"/>
  <c r="E4176" i="1"/>
  <c r="B4176" i="1"/>
  <c r="J4175" i="1"/>
  <c r="K4175" i="1" s="1"/>
  <c r="E4175" i="1"/>
  <c r="B4175" i="1"/>
  <c r="J4174" i="1"/>
  <c r="K4174" i="1" s="1"/>
  <c r="E4174" i="1"/>
  <c r="B4174" i="1"/>
  <c r="J4173" i="1"/>
  <c r="K4173" i="1" s="1"/>
  <c r="E4173" i="1"/>
  <c r="B4173" i="1"/>
  <c r="K4172" i="1"/>
  <c r="J4172" i="1"/>
  <c r="E4172" i="1"/>
  <c r="B4172" i="1"/>
  <c r="J4171" i="1"/>
  <c r="K4171" i="1" s="1"/>
  <c r="E4171" i="1"/>
  <c r="B4171" i="1"/>
  <c r="J4170" i="1"/>
  <c r="K4170" i="1" s="1"/>
  <c r="E4170" i="1"/>
  <c r="B4170" i="1"/>
  <c r="J4169" i="1"/>
  <c r="K4169" i="1" s="1"/>
  <c r="E4169" i="1"/>
  <c r="B4169" i="1"/>
  <c r="J4168" i="1"/>
  <c r="K4168" i="1" s="1"/>
  <c r="E4168" i="1"/>
  <c r="B4168" i="1"/>
  <c r="J4167" i="1"/>
  <c r="K4167" i="1" s="1"/>
  <c r="E4167" i="1"/>
  <c r="B4167" i="1"/>
  <c r="J4166" i="1"/>
  <c r="K4166" i="1" s="1"/>
  <c r="E4166" i="1"/>
  <c r="B4166" i="1"/>
  <c r="K4165" i="1"/>
  <c r="J4165" i="1"/>
  <c r="E4165" i="1"/>
  <c r="B4165" i="1"/>
  <c r="K4164" i="1"/>
  <c r="J4164" i="1"/>
  <c r="E4164" i="1"/>
  <c r="B4164" i="1"/>
  <c r="K4163" i="1"/>
  <c r="J4163" i="1"/>
  <c r="E4163" i="1"/>
  <c r="B4163" i="1"/>
  <c r="J4162" i="1"/>
  <c r="K4162" i="1" s="1"/>
  <c r="E4162" i="1"/>
  <c r="B4162" i="1"/>
  <c r="J4161" i="1"/>
  <c r="K4161" i="1" s="1"/>
  <c r="E4161" i="1"/>
  <c r="B4161" i="1"/>
  <c r="K4160" i="1"/>
  <c r="J4160" i="1"/>
  <c r="E4160" i="1"/>
  <c r="B4160" i="1"/>
  <c r="J4159" i="1"/>
  <c r="K4159" i="1" s="1"/>
  <c r="E4159" i="1"/>
  <c r="B4159" i="1"/>
  <c r="J4158" i="1"/>
  <c r="K4158" i="1" s="1"/>
  <c r="E4158" i="1"/>
  <c r="B4158" i="1"/>
  <c r="K4157" i="1"/>
  <c r="J4157" i="1"/>
  <c r="E4157" i="1"/>
  <c r="B4157" i="1"/>
  <c r="J4156" i="1"/>
  <c r="K4156" i="1" s="1"/>
  <c r="E4156" i="1"/>
  <c r="B4156" i="1"/>
  <c r="K4155" i="1"/>
  <c r="J4155" i="1"/>
  <c r="E4155" i="1"/>
  <c r="B4155" i="1"/>
  <c r="J4154" i="1"/>
  <c r="K4154" i="1" s="1"/>
  <c r="E4154" i="1"/>
  <c r="B4154" i="1"/>
  <c r="J4153" i="1"/>
  <c r="K4153" i="1" s="1"/>
  <c r="E4153" i="1"/>
  <c r="B4153" i="1"/>
  <c r="J4152" i="1"/>
  <c r="K4152" i="1" s="1"/>
  <c r="E4152" i="1"/>
  <c r="B4152" i="1"/>
  <c r="J4151" i="1"/>
  <c r="K4151" i="1" s="1"/>
  <c r="E4151" i="1"/>
  <c r="B4151" i="1"/>
  <c r="J4150" i="1"/>
  <c r="K4150" i="1" s="1"/>
  <c r="E4150" i="1"/>
  <c r="B4150" i="1"/>
  <c r="K4149" i="1"/>
  <c r="J4149" i="1"/>
  <c r="E4149" i="1"/>
  <c r="B4149" i="1"/>
  <c r="K4148" i="1"/>
  <c r="J4148" i="1"/>
  <c r="E4148" i="1"/>
  <c r="B4148" i="1"/>
  <c r="K4147" i="1"/>
  <c r="J4147" i="1"/>
  <c r="E4147" i="1"/>
  <c r="B4147" i="1"/>
  <c r="J4146" i="1"/>
  <c r="K4146" i="1" s="1"/>
  <c r="E4146" i="1"/>
  <c r="B4146" i="1"/>
  <c r="K4145" i="1"/>
  <c r="J4145" i="1"/>
  <c r="E4145" i="1"/>
  <c r="B4145" i="1"/>
  <c r="J4144" i="1"/>
  <c r="K4144" i="1" s="1"/>
  <c r="E4144" i="1"/>
  <c r="B4144" i="1"/>
  <c r="K4143" i="1"/>
  <c r="J4143" i="1"/>
  <c r="E4143" i="1"/>
  <c r="B4143" i="1"/>
  <c r="J4142" i="1"/>
  <c r="K4142" i="1" s="1"/>
  <c r="E4142" i="1"/>
  <c r="B4142" i="1"/>
  <c r="J4141" i="1"/>
  <c r="K4141" i="1" s="1"/>
  <c r="E4141" i="1"/>
  <c r="B4141" i="1"/>
  <c r="K4140" i="1"/>
  <c r="J4140" i="1"/>
  <c r="E4140" i="1"/>
  <c r="B4140" i="1"/>
  <c r="J4139" i="1"/>
  <c r="K4139" i="1" s="1"/>
  <c r="E4139" i="1"/>
  <c r="B4139" i="1"/>
  <c r="J4138" i="1"/>
  <c r="K4138" i="1" s="1"/>
  <c r="E4138" i="1"/>
  <c r="B4138" i="1"/>
  <c r="J4137" i="1"/>
  <c r="K4137" i="1" s="1"/>
  <c r="E4137" i="1"/>
  <c r="B4137" i="1"/>
  <c r="J4136" i="1"/>
  <c r="K4136" i="1" s="1"/>
  <c r="E4136" i="1"/>
  <c r="B4136" i="1"/>
  <c r="J4135" i="1"/>
  <c r="K4135" i="1" s="1"/>
  <c r="E4135" i="1"/>
  <c r="B4135" i="1"/>
  <c r="J4134" i="1"/>
  <c r="K4134" i="1" s="1"/>
  <c r="E4134" i="1"/>
  <c r="B4134" i="1"/>
  <c r="K4133" i="1"/>
  <c r="J4133" i="1"/>
  <c r="E4133" i="1"/>
  <c r="B4133" i="1"/>
  <c r="K4132" i="1"/>
  <c r="J4132" i="1"/>
  <c r="E4132" i="1"/>
  <c r="B4132" i="1"/>
  <c r="K4131" i="1"/>
  <c r="J4131" i="1"/>
  <c r="E4131" i="1"/>
  <c r="B4131" i="1"/>
  <c r="J4130" i="1"/>
  <c r="K4130" i="1" s="1"/>
  <c r="E4130" i="1"/>
  <c r="B4130" i="1"/>
  <c r="J4129" i="1"/>
  <c r="K4129" i="1" s="1"/>
  <c r="E4129" i="1"/>
  <c r="B4129" i="1"/>
  <c r="K4128" i="1"/>
  <c r="J4128" i="1"/>
  <c r="E4128" i="1"/>
  <c r="B4128" i="1"/>
  <c r="J4127" i="1"/>
  <c r="K4127" i="1" s="1"/>
  <c r="E4127" i="1"/>
  <c r="B4127" i="1"/>
  <c r="J4126" i="1"/>
  <c r="K4126" i="1" s="1"/>
  <c r="E4126" i="1"/>
  <c r="B4126" i="1"/>
  <c r="K4125" i="1"/>
  <c r="J4125" i="1"/>
  <c r="E4125" i="1"/>
  <c r="B4125" i="1"/>
  <c r="J4124" i="1"/>
  <c r="K4124" i="1" s="1"/>
  <c r="E4124" i="1"/>
  <c r="B4124" i="1"/>
  <c r="K4123" i="1"/>
  <c r="J4123" i="1"/>
  <c r="E4123" i="1"/>
  <c r="B4123" i="1"/>
  <c r="J4122" i="1"/>
  <c r="K4122" i="1" s="1"/>
  <c r="E4122" i="1"/>
  <c r="B4122" i="1"/>
  <c r="J4121" i="1"/>
  <c r="K4121" i="1" s="1"/>
  <c r="E4121" i="1"/>
  <c r="B4121" i="1"/>
  <c r="J4120" i="1"/>
  <c r="K4120" i="1" s="1"/>
  <c r="E4120" i="1"/>
  <c r="B4120" i="1"/>
  <c r="K4119" i="1"/>
  <c r="J4119" i="1"/>
  <c r="E4119" i="1"/>
  <c r="B4119" i="1"/>
  <c r="J4118" i="1"/>
  <c r="K4118" i="1" s="1"/>
  <c r="E4118" i="1"/>
  <c r="B4118" i="1"/>
  <c r="J4117" i="1"/>
  <c r="K4117" i="1" s="1"/>
  <c r="E4117" i="1"/>
  <c r="B4117" i="1"/>
  <c r="K4116" i="1"/>
  <c r="J4116" i="1"/>
  <c r="E4116" i="1"/>
  <c r="B4116" i="1"/>
  <c r="J4115" i="1"/>
  <c r="K4115" i="1" s="1"/>
  <c r="E4115" i="1"/>
  <c r="B4115" i="1"/>
  <c r="J4114" i="1"/>
  <c r="K4114" i="1" s="1"/>
  <c r="E4114" i="1"/>
  <c r="B4114" i="1"/>
  <c r="K4113" i="1"/>
  <c r="J4113" i="1"/>
  <c r="E4113" i="1"/>
  <c r="B4113" i="1"/>
  <c r="J4112" i="1"/>
  <c r="K4112" i="1" s="1"/>
  <c r="E4112" i="1"/>
  <c r="B4112" i="1"/>
  <c r="K4111" i="1"/>
  <c r="J4111" i="1"/>
  <c r="E4111" i="1"/>
  <c r="B4111" i="1"/>
  <c r="J4110" i="1"/>
  <c r="K4110" i="1" s="1"/>
  <c r="E4110" i="1"/>
  <c r="B4110" i="1"/>
  <c r="J4109" i="1"/>
  <c r="K4109" i="1" s="1"/>
  <c r="E4109" i="1"/>
  <c r="B4109" i="1"/>
  <c r="K4108" i="1"/>
  <c r="J4108" i="1"/>
  <c r="E4108" i="1"/>
  <c r="B4108" i="1"/>
  <c r="J4107" i="1"/>
  <c r="K4107" i="1" s="1"/>
  <c r="E4107" i="1"/>
  <c r="B4107" i="1"/>
  <c r="J4106" i="1"/>
  <c r="K4106" i="1" s="1"/>
  <c r="E4106" i="1"/>
  <c r="B4106" i="1"/>
  <c r="J4105" i="1"/>
  <c r="K4105" i="1" s="1"/>
  <c r="E4105" i="1"/>
  <c r="B4105" i="1"/>
  <c r="J4104" i="1"/>
  <c r="K4104" i="1" s="1"/>
  <c r="E4104" i="1"/>
  <c r="B4104" i="1"/>
  <c r="J4103" i="1"/>
  <c r="K4103" i="1" s="1"/>
  <c r="E4103" i="1"/>
  <c r="B4103" i="1"/>
  <c r="J4102" i="1"/>
  <c r="K4102" i="1" s="1"/>
  <c r="E4102" i="1"/>
  <c r="B4102" i="1"/>
  <c r="K4101" i="1"/>
  <c r="J4101" i="1"/>
  <c r="E4101" i="1"/>
  <c r="B4101" i="1"/>
  <c r="J4100" i="1"/>
  <c r="K4100" i="1" s="1"/>
  <c r="E4100" i="1"/>
  <c r="B4100" i="1"/>
  <c r="K4099" i="1"/>
  <c r="J4099" i="1"/>
  <c r="E4099" i="1"/>
  <c r="B4099" i="1"/>
  <c r="J4098" i="1"/>
  <c r="K4098" i="1" s="1"/>
  <c r="E4098" i="1"/>
  <c r="B4098" i="1"/>
  <c r="J4097" i="1"/>
  <c r="K4097" i="1" s="1"/>
  <c r="E4097" i="1"/>
  <c r="B4097" i="1"/>
  <c r="K4096" i="1"/>
  <c r="J4096" i="1"/>
  <c r="E4096" i="1"/>
  <c r="B4096" i="1"/>
  <c r="J4095" i="1"/>
  <c r="K4095" i="1" s="1"/>
  <c r="E4095" i="1"/>
  <c r="B4095" i="1"/>
  <c r="J4094" i="1"/>
  <c r="K4094" i="1" s="1"/>
  <c r="E4094" i="1"/>
  <c r="B4094" i="1"/>
  <c r="K4093" i="1"/>
  <c r="J4093" i="1"/>
  <c r="E4093" i="1"/>
  <c r="B4093" i="1"/>
  <c r="J4092" i="1"/>
  <c r="K4092" i="1" s="1"/>
  <c r="E4092" i="1"/>
  <c r="B4092" i="1"/>
  <c r="K4091" i="1"/>
  <c r="J4091" i="1"/>
  <c r="E4091" i="1"/>
  <c r="B4091" i="1"/>
  <c r="J4090" i="1"/>
  <c r="K4090" i="1" s="1"/>
  <c r="E4090" i="1"/>
  <c r="B4090" i="1"/>
  <c r="J4089" i="1"/>
  <c r="K4089" i="1" s="1"/>
  <c r="E4089" i="1"/>
  <c r="B4089" i="1"/>
  <c r="J4088" i="1"/>
  <c r="K4088" i="1" s="1"/>
  <c r="E4088" i="1"/>
  <c r="B4088" i="1"/>
  <c r="J4087" i="1"/>
  <c r="K4087" i="1" s="1"/>
  <c r="E4087" i="1"/>
  <c r="B4087" i="1"/>
  <c r="J4086" i="1"/>
  <c r="K4086" i="1" s="1"/>
  <c r="E4086" i="1"/>
  <c r="B4086" i="1"/>
  <c r="J4085" i="1"/>
  <c r="K4085" i="1" s="1"/>
  <c r="E4085" i="1"/>
  <c r="B4085" i="1"/>
  <c r="K4084" i="1"/>
  <c r="J4084" i="1"/>
  <c r="E4084" i="1"/>
  <c r="B4084" i="1"/>
  <c r="J4083" i="1"/>
  <c r="K4083" i="1" s="1"/>
  <c r="E4083" i="1"/>
  <c r="B4083" i="1"/>
  <c r="J4082" i="1"/>
  <c r="K4082" i="1" s="1"/>
  <c r="E4082" i="1"/>
  <c r="B4082" i="1"/>
  <c r="K4081" i="1"/>
  <c r="J4081" i="1"/>
  <c r="E4081" i="1"/>
  <c r="B4081" i="1"/>
  <c r="J4080" i="1"/>
  <c r="K4080" i="1" s="1"/>
  <c r="E4080" i="1"/>
  <c r="B4080" i="1"/>
  <c r="K4079" i="1"/>
  <c r="J4079" i="1"/>
  <c r="E4079" i="1"/>
  <c r="B4079" i="1"/>
  <c r="J4078" i="1"/>
  <c r="K4078" i="1" s="1"/>
  <c r="E4078" i="1"/>
  <c r="B4078" i="1"/>
  <c r="J4077" i="1"/>
  <c r="K4077" i="1" s="1"/>
  <c r="E4077" i="1"/>
  <c r="B4077" i="1"/>
  <c r="K4076" i="1"/>
  <c r="J4076" i="1"/>
  <c r="E4076" i="1"/>
  <c r="B4076" i="1"/>
  <c r="J4075" i="1"/>
  <c r="K4075" i="1" s="1"/>
  <c r="E4075" i="1"/>
  <c r="B4075" i="1"/>
  <c r="J4074" i="1"/>
  <c r="K4074" i="1" s="1"/>
  <c r="E4074" i="1"/>
  <c r="B4074" i="1"/>
  <c r="J4073" i="1"/>
  <c r="K4073" i="1" s="1"/>
  <c r="E4073" i="1"/>
  <c r="B4073" i="1"/>
  <c r="K4072" i="1"/>
  <c r="J4072" i="1"/>
  <c r="E4072" i="1"/>
  <c r="B4072" i="1"/>
  <c r="J4071" i="1"/>
  <c r="K4071" i="1" s="1"/>
  <c r="E4071" i="1"/>
  <c r="B4071" i="1"/>
  <c r="J4070" i="1"/>
  <c r="K4070" i="1" s="1"/>
  <c r="E4070" i="1"/>
  <c r="B4070" i="1"/>
  <c r="K4069" i="1"/>
  <c r="J4069" i="1"/>
  <c r="E4069" i="1"/>
  <c r="B4069" i="1"/>
  <c r="J4068" i="1"/>
  <c r="K4068" i="1" s="1"/>
  <c r="E4068" i="1"/>
  <c r="B4068" i="1"/>
  <c r="K4067" i="1"/>
  <c r="J4067" i="1"/>
  <c r="E4067" i="1"/>
  <c r="B4067" i="1"/>
  <c r="J4066" i="1"/>
  <c r="K4066" i="1" s="1"/>
  <c r="E4066" i="1"/>
  <c r="B4066" i="1"/>
  <c r="J4065" i="1"/>
  <c r="K4065" i="1" s="1"/>
  <c r="E4065" i="1"/>
  <c r="B4065" i="1"/>
  <c r="K4064" i="1"/>
  <c r="J4064" i="1"/>
  <c r="E4064" i="1"/>
  <c r="B4064" i="1"/>
  <c r="J4063" i="1"/>
  <c r="K4063" i="1" s="1"/>
  <c r="E4063" i="1"/>
  <c r="B4063" i="1"/>
  <c r="J4062" i="1"/>
  <c r="K4062" i="1" s="1"/>
  <c r="E4062" i="1"/>
  <c r="B4062" i="1"/>
  <c r="K4061" i="1"/>
  <c r="J4061" i="1"/>
  <c r="E4061" i="1"/>
  <c r="B4061" i="1"/>
  <c r="J4060" i="1"/>
  <c r="K4060" i="1" s="1"/>
  <c r="E4060" i="1"/>
  <c r="B4060" i="1"/>
  <c r="K4059" i="1"/>
  <c r="J4059" i="1"/>
  <c r="E4059" i="1"/>
  <c r="B4059" i="1"/>
  <c r="J4058" i="1"/>
  <c r="K4058" i="1" s="1"/>
  <c r="E4058" i="1"/>
  <c r="B4058" i="1"/>
  <c r="J4057" i="1"/>
  <c r="K4057" i="1" s="1"/>
  <c r="E4057" i="1"/>
  <c r="B4057" i="1"/>
  <c r="J4056" i="1"/>
  <c r="K4056" i="1" s="1"/>
  <c r="E4056" i="1"/>
  <c r="B4056" i="1"/>
  <c r="J4055" i="1"/>
  <c r="K4055" i="1" s="1"/>
  <c r="E4055" i="1"/>
  <c r="B4055" i="1"/>
  <c r="J4054" i="1"/>
  <c r="K4054" i="1" s="1"/>
  <c r="E4054" i="1"/>
  <c r="B4054" i="1"/>
  <c r="J4053" i="1"/>
  <c r="K4053" i="1" s="1"/>
  <c r="E4053" i="1"/>
  <c r="B4053" i="1"/>
  <c r="K4052" i="1"/>
  <c r="J4052" i="1"/>
  <c r="E4052" i="1"/>
  <c r="B4052" i="1"/>
  <c r="J4051" i="1"/>
  <c r="K4051" i="1" s="1"/>
  <c r="E4051" i="1"/>
  <c r="B4051" i="1"/>
  <c r="J4050" i="1"/>
  <c r="K4050" i="1" s="1"/>
  <c r="E4050" i="1"/>
  <c r="B4050" i="1"/>
  <c r="K4049" i="1"/>
  <c r="J4049" i="1"/>
  <c r="E4049" i="1"/>
  <c r="B4049" i="1"/>
  <c r="J4048" i="1"/>
  <c r="K4048" i="1" s="1"/>
  <c r="E4048" i="1"/>
  <c r="B4048" i="1"/>
  <c r="K4047" i="1"/>
  <c r="J4047" i="1"/>
  <c r="E4047" i="1"/>
  <c r="B4047" i="1"/>
  <c r="J4046" i="1"/>
  <c r="K4046" i="1" s="1"/>
  <c r="E4046" i="1"/>
  <c r="B4046" i="1"/>
  <c r="J4045" i="1"/>
  <c r="K4045" i="1" s="1"/>
  <c r="E4045" i="1"/>
  <c r="B4045" i="1"/>
  <c r="K4044" i="1"/>
  <c r="J4044" i="1"/>
  <c r="E4044" i="1"/>
  <c r="B4044" i="1"/>
  <c r="J4043" i="1"/>
  <c r="K4043" i="1" s="1"/>
  <c r="E4043" i="1"/>
  <c r="B4043" i="1"/>
  <c r="J4042" i="1"/>
  <c r="K4042" i="1" s="1"/>
  <c r="E4042" i="1"/>
  <c r="B4042" i="1"/>
  <c r="J4041" i="1"/>
  <c r="K4041" i="1" s="1"/>
  <c r="E4041" i="1"/>
  <c r="B4041" i="1"/>
  <c r="J4040" i="1"/>
  <c r="K4040" i="1" s="1"/>
  <c r="E4040" i="1"/>
  <c r="B4040" i="1"/>
  <c r="J4039" i="1"/>
  <c r="K4039" i="1" s="1"/>
  <c r="E4039" i="1"/>
  <c r="B4039" i="1"/>
  <c r="J4038" i="1"/>
  <c r="K4038" i="1" s="1"/>
  <c r="E4038" i="1"/>
  <c r="B4038" i="1"/>
  <c r="K4037" i="1"/>
  <c r="J4037" i="1"/>
  <c r="E4037" i="1"/>
  <c r="B4037" i="1"/>
  <c r="J4036" i="1"/>
  <c r="K4036" i="1" s="1"/>
  <c r="E4036" i="1"/>
  <c r="B4036" i="1"/>
  <c r="K4035" i="1"/>
  <c r="J4035" i="1"/>
  <c r="E4035" i="1"/>
  <c r="B4035" i="1"/>
  <c r="J4034" i="1"/>
  <c r="K4034" i="1" s="1"/>
  <c r="E4034" i="1"/>
  <c r="B4034" i="1"/>
  <c r="J4033" i="1"/>
  <c r="K4033" i="1" s="1"/>
  <c r="E4033" i="1"/>
  <c r="B4033" i="1"/>
  <c r="K4032" i="1"/>
  <c r="J4032" i="1"/>
  <c r="E4032" i="1"/>
  <c r="B4032" i="1"/>
  <c r="J4031" i="1"/>
  <c r="K4031" i="1" s="1"/>
  <c r="E4031" i="1"/>
  <c r="B4031" i="1"/>
  <c r="J4030" i="1"/>
  <c r="K4030" i="1" s="1"/>
  <c r="E4030" i="1"/>
  <c r="B4030" i="1"/>
  <c r="K4029" i="1"/>
  <c r="J4029" i="1"/>
  <c r="E4029" i="1"/>
  <c r="B4029" i="1"/>
  <c r="J4028" i="1"/>
  <c r="K4028" i="1" s="1"/>
  <c r="E4028" i="1"/>
  <c r="B4028" i="1"/>
  <c r="K4027" i="1"/>
  <c r="J4027" i="1"/>
  <c r="E4027" i="1"/>
  <c r="B4027" i="1"/>
  <c r="J4026" i="1"/>
  <c r="K4026" i="1" s="1"/>
  <c r="E4026" i="1"/>
  <c r="B4026" i="1"/>
  <c r="J4025" i="1"/>
  <c r="K4025" i="1" s="1"/>
  <c r="E4025" i="1"/>
  <c r="B4025" i="1"/>
  <c r="J4024" i="1"/>
  <c r="K4024" i="1" s="1"/>
  <c r="E4024" i="1"/>
  <c r="B4024" i="1"/>
  <c r="J4023" i="1"/>
  <c r="K4023" i="1" s="1"/>
  <c r="E4023" i="1"/>
  <c r="B4023" i="1"/>
  <c r="J4022" i="1"/>
  <c r="K4022" i="1" s="1"/>
  <c r="E4022" i="1"/>
  <c r="B4022" i="1"/>
  <c r="J4021" i="1"/>
  <c r="K4021" i="1" s="1"/>
  <c r="E4021" i="1"/>
  <c r="B4021" i="1"/>
  <c r="K4020" i="1"/>
  <c r="J4020" i="1"/>
  <c r="E4020" i="1"/>
  <c r="B4020" i="1"/>
  <c r="J4019" i="1"/>
  <c r="K4019" i="1" s="1"/>
  <c r="E4019" i="1"/>
  <c r="B4019" i="1"/>
  <c r="J4018" i="1"/>
  <c r="K4018" i="1" s="1"/>
  <c r="E4018" i="1"/>
  <c r="B4018" i="1"/>
  <c r="K4017" i="1"/>
  <c r="J4017" i="1"/>
  <c r="E4017" i="1"/>
  <c r="B4017" i="1"/>
  <c r="J4016" i="1"/>
  <c r="K4016" i="1" s="1"/>
  <c r="E4016" i="1"/>
  <c r="B4016" i="1"/>
  <c r="K4015" i="1"/>
  <c r="J4015" i="1"/>
  <c r="E4015" i="1"/>
  <c r="B4015" i="1"/>
  <c r="J4014" i="1"/>
  <c r="K4014" i="1" s="1"/>
  <c r="E4014" i="1"/>
  <c r="B4014" i="1"/>
  <c r="J4013" i="1"/>
  <c r="K4013" i="1" s="1"/>
  <c r="E4013" i="1"/>
  <c r="B4013" i="1"/>
  <c r="K4012" i="1"/>
  <c r="J4012" i="1"/>
  <c r="E4012" i="1"/>
  <c r="B4012" i="1"/>
  <c r="J4011" i="1"/>
  <c r="K4011" i="1" s="1"/>
  <c r="E4011" i="1"/>
  <c r="B4011" i="1"/>
  <c r="J4010" i="1"/>
  <c r="K4010" i="1" s="1"/>
  <c r="E4010" i="1"/>
  <c r="B4010" i="1"/>
  <c r="J4009" i="1"/>
  <c r="K4009" i="1" s="1"/>
  <c r="E4009" i="1"/>
  <c r="B4009" i="1"/>
  <c r="K4008" i="1"/>
  <c r="J4008" i="1"/>
  <c r="E4008" i="1"/>
  <c r="B4008" i="1"/>
  <c r="J4007" i="1"/>
  <c r="K4007" i="1" s="1"/>
  <c r="E4007" i="1"/>
  <c r="B4007" i="1"/>
  <c r="J4006" i="1"/>
  <c r="K4006" i="1" s="1"/>
  <c r="E4006" i="1"/>
  <c r="B4006" i="1"/>
  <c r="K4005" i="1"/>
  <c r="J4005" i="1"/>
  <c r="E4005" i="1"/>
  <c r="B4005" i="1"/>
  <c r="J4004" i="1"/>
  <c r="K4004" i="1" s="1"/>
  <c r="E4004" i="1"/>
  <c r="B4004" i="1"/>
  <c r="K4003" i="1"/>
  <c r="J4003" i="1"/>
  <c r="E4003" i="1"/>
  <c r="B4003" i="1"/>
  <c r="J4002" i="1"/>
  <c r="K4002" i="1" s="1"/>
  <c r="E4002" i="1"/>
  <c r="B4002" i="1"/>
  <c r="J4001" i="1"/>
  <c r="K4001" i="1" s="1"/>
  <c r="E4001" i="1"/>
  <c r="B4001" i="1"/>
  <c r="K4000" i="1"/>
  <c r="J4000" i="1"/>
  <c r="E4000" i="1"/>
  <c r="B4000" i="1"/>
  <c r="J3999" i="1"/>
  <c r="K3999" i="1" s="1"/>
  <c r="E3999" i="1"/>
  <c r="B3999" i="1"/>
  <c r="J3998" i="1"/>
  <c r="K3998" i="1" s="1"/>
  <c r="E3998" i="1"/>
  <c r="B3998" i="1"/>
  <c r="K3997" i="1"/>
  <c r="J3997" i="1"/>
  <c r="E3997" i="1"/>
  <c r="B3997" i="1"/>
  <c r="J3996" i="1"/>
  <c r="K3996" i="1" s="1"/>
  <c r="E3996" i="1"/>
  <c r="B3996" i="1"/>
  <c r="K3995" i="1"/>
  <c r="J3995" i="1"/>
  <c r="E3995" i="1"/>
  <c r="B3995" i="1"/>
  <c r="J3994" i="1"/>
  <c r="K3994" i="1" s="1"/>
  <c r="E3994" i="1"/>
  <c r="B3994" i="1"/>
  <c r="J3993" i="1"/>
  <c r="K3993" i="1" s="1"/>
  <c r="E3993" i="1"/>
  <c r="B3993" i="1"/>
  <c r="J3992" i="1"/>
  <c r="K3992" i="1" s="1"/>
  <c r="E3992" i="1"/>
  <c r="B3992" i="1"/>
  <c r="J3991" i="1"/>
  <c r="K3991" i="1" s="1"/>
  <c r="E3991" i="1"/>
  <c r="B3991" i="1"/>
  <c r="J3990" i="1"/>
  <c r="K3990" i="1" s="1"/>
  <c r="E3990" i="1"/>
  <c r="B3990" i="1"/>
  <c r="J3989" i="1"/>
  <c r="K3989" i="1" s="1"/>
  <c r="E3989" i="1"/>
  <c r="B3989" i="1"/>
  <c r="K3988" i="1"/>
  <c r="J3988" i="1"/>
  <c r="E3988" i="1"/>
  <c r="B3988" i="1"/>
  <c r="J3987" i="1"/>
  <c r="K3987" i="1" s="1"/>
  <c r="E3987" i="1"/>
  <c r="B3987" i="1"/>
  <c r="J3986" i="1"/>
  <c r="K3986" i="1" s="1"/>
  <c r="E3986" i="1"/>
  <c r="B3986" i="1"/>
  <c r="K3985" i="1"/>
  <c r="J3985" i="1"/>
  <c r="E3985" i="1"/>
  <c r="B3985" i="1"/>
  <c r="J3984" i="1"/>
  <c r="K3984" i="1" s="1"/>
  <c r="E3984" i="1"/>
  <c r="B3984" i="1"/>
  <c r="K3983" i="1"/>
  <c r="J3983" i="1"/>
  <c r="E3983" i="1"/>
  <c r="B3983" i="1"/>
  <c r="J3982" i="1"/>
  <c r="K3982" i="1" s="1"/>
  <c r="E3982" i="1"/>
  <c r="B3982" i="1"/>
  <c r="J3981" i="1"/>
  <c r="K3981" i="1" s="1"/>
  <c r="E3981" i="1"/>
  <c r="B3981" i="1"/>
  <c r="K3980" i="1"/>
  <c r="J3980" i="1"/>
  <c r="E3980" i="1"/>
  <c r="B3980" i="1"/>
  <c r="J3979" i="1"/>
  <c r="K3979" i="1" s="1"/>
  <c r="E3979" i="1"/>
  <c r="B3979" i="1"/>
  <c r="J3978" i="1"/>
  <c r="K3978" i="1" s="1"/>
  <c r="E3978" i="1"/>
  <c r="B3978" i="1"/>
  <c r="J3977" i="1"/>
  <c r="K3977" i="1" s="1"/>
  <c r="E3977" i="1"/>
  <c r="B3977" i="1"/>
  <c r="J3976" i="1"/>
  <c r="K3976" i="1" s="1"/>
  <c r="E3976" i="1"/>
  <c r="B3976" i="1"/>
  <c r="J3975" i="1"/>
  <c r="K3975" i="1" s="1"/>
  <c r="E3975" i="1"/>
  <c r="B3975" i="1"/>
  <c r="J3974" i="1"/>
  <c r="K3974" i="1" s="1"/>
  <c r="E3974" i="1"/>
  <c r="B3974" i="1"/>
  <c r="K3973" i="1"/>
  <c r="J3973" i="1"/>
  <c r="E3973" i="1"/>
  <c r="B3973" i="1"/>
  <c r="J3972" i="1"/>
  <c r="K3972" i="1" s="1"/>
  <c r="E3972" i="1"/>
  <c r="B3972" i="1"/>
  <c r="K3971" i="1"/>
  <c r="J3971" i="1"/>
  <c r="E3971" i="1"/>
  <c r="B3971" i="1"/>
  <c r="J3970" i="1"/>
  <c r="K3970" i="1" s="1"/>
  <c r="E3970" i="1"/>
  <c r="B3970" i="1"/>
  <c r="J3969" i="1"/>
  <c r="K3969" i="1" s="1"/>
  <c r="E3969" i="1"/>
  <c r="B3969" i="1"/>
  <c r="K3968" i="1"/>
  <c r="J3968" i="1"/>
  <c r="E3968" i="1"/>
  <c r="B3968" i="1"/>
  <c r="J3967" i="1"/>
  <c r="K3967" i="1" s="1"/>
  <c r="E3967" i="1"/>
  <c r="B3967" i="1"/>
  <c r="J3966" i="1"/>
  <c r="K3966" i="1" s="1"/>
  <c r="E3966" i="1"/>
  <c r="B3966" i="1"/>
  <c r="K3965" i="1"/>
  <c r="J3965" i="1"/>
  <c r="E3965" i="1"/>
  <c r="B3965" i="1"/>
  <c r="J3964" i="1"/>
  <c r="K3964" i="1" s="1"/>
  <c r="E3964" i="1"/>
  <c r="B3964" i="1"/>
  <c r="K3963" i="1"/>
  <c r="J3963" i="1"/>
  <c r="E3963" i="1"/>
  <c r="B3963" i="1"/>
  <c r="J3962" i="1"/>
  <c r="K3962" i="1" s="1"/>
  <c r="E3962" i="1"/>
  <c r="B3962" i="1"/>
  <c r="J3961" i="1"/>
  <c r="K3961" i="1" s="1"/>
  <c r="E3961" i="1"/>
  <c r="B3961" i="1"/>
  <c r="J3960" i="1"/>
  <c r="K3960" i="1" s="1"/>
  <c r="E3960" i="1"/>
  <c r="B3960" i="1"/>
  <c r="J3959" i="1"/>
  <c r="K3959" i="1" s="1"/>
  <c r="E3959" i="1"/>
  <c r="B3959" i="1"/>
  <c r="J3958" i="1"/>
  <c r="K3958" i="1" s="1"/>
  <c r="E3958" i="1"/>
  <c r="B3958" i="1"/>
  <c r="J3957" i="1"/>
  <c r="K3957" i="1" s="1"/>
  <c r="E3957" i="1"/>
  <c r="B3957" i="1"/>
  <c r="K3956" i="1"/>
  <c r="J3956" i="1"/>
  <c r="E3956" i="1"/>
  <c r="B3956" i="1"/>
  <c r="J3955" i="1"/>
  <c r="K3955" i="1" s="1"/>
  <c r="E3955" i="1"/>
  <c r="B3955" i="1"/>
  <c r="J3954" i="1"/>
  <c r="K3954" i="1" s="1"/>
  <c r="E3954" i="1"/>
  <c r="B3954" i="1"/>
  <c r="K3953" i="1"/>
  <c r="J3953" i="1"/>
  <c r="E3953" i="1"/>
  <c r="B3953" i="1"/>
  <c r="J3952" i="1"/>
  <c r="K3952" i="1" s="1"/>
  <c r="E3952" i="1"/>
  <c r="B3952" i="1"/>
  <c r="K3951" i="1"/>
  <c r="J3951" i="1"/>
  <c r="E3951" i="1"/>
  <c r="B3951" i="1"/>
  <c r="J3950" i="1"/>
  <c r="K3950" i="1" s="1"/>
  <c r="E3950" i="1"/>
  <c r="B3950" i="1"/>
  <c r="J3949" i="1"/>
  <c r="K3949" i="1" s="1"/>
  <c r="E3949" i="1"/>
  <c r="B3949" i="1"/>
  <c r="K3948" i="1"/>
  <c r="J3948" i="1"/>
  <c r="E3948" i="1"/>
  <c r="B3948" i="1"/>
  <c r="J3947" i="1"/>
  <c r="K3947" i="1" s="1"/>
  <c r="E3947" i="1"/>
  <c r="B3947" i="1"/>
  <c r="J3946" i="1"/>
  <c r="K3946" i="1" s="1"/>
  <c r="E3946" i="1"/>
  <c r="B3946" i="1"/>
  <c r="K3945" i="1"/>
  <c r="J3945" i="1"/>
  <c r="E3945" i="1"/>
  <c r="B3945" i="1"/>
  <c r="K3944" i="1"/>
  <c r="J3944" i="1"/>
  <c r="E3944" i="1"/>
  <c r="B3944" i="1"/>
  <c r="K3943" i="1"/>
  <c r="J3943" i="1"/>
  <c r="E3943" i="1"/>
  <c r="B3943" i="1"/>
  <c r="J3942" i="1"/>
  <c r="K3942" i="1" s="1"/>
  <c r="E3942" i="1"/>
  <c r="B3942" i="1"/>
  <c r="K3941" i="1"/>
  <c r="J3941" i="1"/>
  <c r="E3941" i="1"/>
  <c r="B3941" i="1"/>
  <c r="J3940" i="1"/>
  <c r="K3940" i="1" s="1"/>
  <c r="E3940" i="1"/>
  <c r="B3940" i="1"/>
  <c r="K3939" i="1"/>
  <c r="J3939" i="1"/>
  <c r="E3939" i="1"/>
  <c r="B3939" i="1"/>
  <c r="J3938" i="1"/>
  <c r="K3938" i="1" s="1"/>
  <c r="E3938" i="1"/>
  <c r="B3938" i="1"/>
  <c r="J3937" i="1"/>
  <c r="K3937" i="1" s="1"/>
  <c r="E3937" i="1"/>
  <c r="B3937" i="1"/>
  <c r="K3936" i="1"/>
  <c r="J3936" i="1"/>
  <c r="E3936" i="1"/>
  <c r="B3936" i="1"/>
  <c r="J3935" i="1"/>
  <c r="K3935" i="1" s="1"/>
  <c r="E3935" i="1"/>
  <c r="B3935" i="1"/>
  <c r="J3934" i="1"/>
  <c r="K3934" i="1" s="1"/>
  <c r="E3934" i="1"/>
  <c r="B3934" i="1"/>
  <c r="K3933" i="1"/>
  <c r="J3933" i="1"/>
  <c r="E3933" i="1"/>
  <c r="B3933" i="1"/>
  <c r="J3932" i="1"/>
  <c r="K3932" i="1" s="1"/>
  <c r="E3932" i="1"/>
  <c r="B3932" i="1"/>
  <c r="K3931" i="1"/>
  <c r="J3931" i="1"/>
  <c r="E3931" i="1"/>
  <c r="B3931" i="1"/>
  <c r="J3930" i="1"/>
  <c r="K3930" i="1" s="1"/>
  <c r="E3930" i="1"/>
  <c r="B3930" i="1"/>
  <c r="K3929" i="1"/>
  <c r="J3929" i="1"/>
  <c r="E3929" i="1"/>
  <c r="B3929" i="1"/>
  <c r="K3928" i="1"/>
  <c r="J3928" i="1"/>
  <c r="E3928" i="1"/>
  <c r="B3928" i="1"/>
  <c r="K3927" i="1"/>
  <c r="J3927" i="1"/>
  <c r="E3927" i="1"/>
  <c r="B3927" i="1"/>
  <c r="J3926" i="1"/>
  <c r="K3926" i="1" s="1"/>
  <c r="E3926" i="1"/>
  <c r="B3926" i="1"/>
  <c r="J3925" i="1"/>
  <c r="K3925" i="1" s="1"/>
  <c r="E3925" i="1"/>
  <c r="B3925" i="1"/>
  <c r="K3924" i="1"/>
  <c r="J3924" i="1"/>
  <c r="E3924" i="1"/>
  <c r="B3924" i="1"/>
  <c r="J3923" i="1"/>
  <c r="K3923" i="1" s="1"/>
  <c r="E3923" i="1"/>
  <c r="B3923" i="1"/>
  <c r="J3922" i="1"/>
  <c r="K3922" i="1" s="1"/>
  <c r="E3922" i="1"/>
  <c r="B3922" i="1"/>
  <c r="K3921" i="1"/>
  <c r="J3921" i="1"/>
  <c r="E3921" i="1"/>
  <c r="B3921" i="1"/>
  <c r="J3920" i="1"/>
  <c r="K3920" i="1" s="1"/>
  <c r="E3920" i="1"/>
  <c r="B3920" i="1"/>
  <c r="K3919" i="1"/>
  <c r="J3919" i="1"/>
  <c r="E3919" i="1"/>
  <c r="B3919" i="1"/>
  <c r="J3918" i="1"/>
  <c r="K3918" i="1" s="1"/>
  <c r="E3918" i="1"/>
  <c r="B3918" i="1"/>
  <c r="J3917" i="1"/>
  <c r="K3917" i="1" s="1"/>
  <c r="E3917" i="1"/>
  <c r="B3917" i="1"/>
  <c r="K3916" i="1"/>
  <c r="J3916" i="1"/>
  <c r="E3916" i="1"/>
  <c r="B3916" i="1"/>
  <c r="J3915" i="1"/>
  <c r="K3915" i="1" s="1"/>
  <c r="E3915" i="1"/>
  <c r="B3915" i="1"/>
  <c r="J3914" i="1"/>
  <c r="K3914" i="1" s="1"/>
  <c r="E3914" i="1"/>
  <c r="B3914" i="1"/>
  <c r="K3913" i="1"/>
  <c r="J3913" i="1"/>
  <c r="E3913" i="1"/>
  <c r="B3913" i="1"/>
  <c r="K3912" i="1"/>
  <c r="J3912" i="1"/>
  <c r="E3912" i="1"/>
  <c r="B3912" i="1"/>
  <c r="K3911" i="1"/>
  <c r="J3911" i="1"/>
  <c r="E3911" i="1"/>
  <c r="B3911" i="1"/>
  <c r="J3910" i="1"/>
  <c r="K3910" i="1" s="1"/>
  <c r="E3910" i="1"/>
  <c r="B3910" i="1"/>
  <c r="K3909" i="1"/>
  <c r="J3909" i="1"/>
  <c r="E3909" i="1"/>
  <c r="B3909" i="1"/>
  <c r="J3908" i="1"/>
  <c r="K3908" i="1" s="1"/>
  <c r="E3908" i="1"/>
  <c r="B3908" i="1"/>
  <c r="K3907" i="1"/>
  <c r="J3907" i="1"/>
  <c r="E3907" i="1"/>
  <c r="B3907" i="1"/>
  <c r="J3906" i="1"/>
  <c r="K3906" i="1" s="1"/>
  <c r="E3906" i="1"/>
  <c r="B3906" i="1"/>
  <c r="J3905" i="1"/>
  <c r="K3905" i="1" s="1"/>
  <c r="E3905" i="1"/>
  <c r="B3905" i="1"/>
  <c r="K3904" i="1"/>
  <c r="J3904" i="1"/>
  <c r="E3904" i="1"/>
  <c r="B3904" i="1"/>
  <c r="J3903" i="1"/>
  <c r="K3903" i="1" s="1"/>
  <c r="E3903" i="1"/>
  <c r="B3903" i="1"/>
  <c r="J3902" i="1"/>
  <c r="K3902" i="1" s="1"/>
  <c r="E3902" i="1"/>
  <c r="B3902" i="1"/>
  <c r="K3901" i="1"/>
  <c r="J3901" i="1"/>
  <c r="E3901" i="1"/>
  <c r="B3901" i="1"/>
  <c r="J3900" i="1"/>
  <c r="K3900" i="1" s="1"/>
  <c r="E3900" i="1"/>
  <c r="B3900" i="1"/>
  <c r="K3899" i="1"/>
  <c r="J3899" i="1"/>
  <c r="E3899" i="1"/>
  <c r="B3899" i="1"/>
  <c r="J3898" i="1"/>
  <c r="K3898" i="1" s="1"/>
  <c r="E3898" i="1"/>
  <c r="B3898" i="1"/>
  <c r="J3897" i="1"/>
  <c r="K3897" i="1" s="1"/>
  <c r="E3897" i="1"/>
  <c r="B3897" i="1"/>
  <c r="K3896" i="1"/>
  <c r="J3896" i="1"/>
  <c r="E3896" i="1"/>
  <c r="B3896" i="1"/>
  <c r="J3895" i="1"/>
  <c r="K3895" i="1" s="1"/>
  <c r="E3895" i="1"/>
  <c r="B3895" i="1"/>
  <c r="J3894" i="1"/>
  <c r="K3894" i="1" s="1"/>
  <c r="E3894" i="1"/>
  <c r="B3894" i="1"/>
  <c r="J3893" i="1"/>
  <c r="K3893" i="1" s="1"/>
  <c r="E3893" i="1"/>
  <c r="B3893" i="1"/>
  <c r="K3892" i="1"/>
  <c r="J3892" i="1"/>
  <c r="E3892" i="1"/>
  <c r="B3892" i="1"/>
  <c r="J3891" i="1"/>
  <c r="K3891" i="1" s="1"/>
  <c r="E3891" i="1"/>
  <c r="B3891" i="1"/>
  <c r="J3890" i="1"/>
  <c r="K3890" i="1" s="1"/>
  <c r="E3890" i="1"/>
  <c r="B3890" i="1"/>
  <c r="K3889" i="1"/>
  <c r="J3889" i="1"/>
  <c r="E3889" i="1"/>
  <c r="B3889" i="1"/>
  <c r="J3888" i="1"/>
  <c r="K3888" i="1" s="1"/>
  <c r="E3888" i="1"/>
  <c r="B3888" i="1"/>
  <c r="K3887" i="1"/>
  <c r="J3887" i="1"/>
  <c r="E3887" i="1"/>
  <c r="B3887" i="1"/>
  <c r="J3886" i="1"/>
  <c r="K3886" i="1" s="1"/>
  <c r="E3886" i="1"/>
  <c r="B3886" i="1"/>
  <c r="J3885" i="1"/>
  <c r="K3885" i="1" s="1"/>
  <c r="E3885" i="1"/>
  <c r="B3885" i="1"/>
  <c r="K3884" i="1"/>
  <c r="J3884" i="1"/>
  <c r="E3884" i="1"/>
  <c r="B3884" i="1"/>
  <c r="J3883" i="1"/>
  <c r="K3883" i="1" s="1"/>
  <c r="E3883" i="1"/>
  <c r="B3883" i="1"/>
  <c r="J3882" i="1"/>
  <c r="K3882" i="1" s="1"/>
  <c r="E3882" i="1"/>
  <c r="B3882" i="1"/>
  <c r="K3881" i="1"/>
  <c r="J3881" i="1"/>
  <c r="E3881" i="1"/>
  <c r="B3881" i="1"/>
  <c r="J3880" i="1"/>
  <c r="K3880" i="1" s="1"/>
  <c r="E3880" i="1"/>
  <c r="B3880" i="1"/>
  <c r="K3879" i="1"/>
  <c r="J3879" i="1"/>
  <c r="E3879" i="1"/>
  <c r="B3879" i="1"/>
  <c r="J3878" i="1"/>
  <c r="K3878" i="1" s="1"/>
  <c r="E3878" i="1"/>
  <c r="B3878" i="1"/>
  <c r="K3877" i="1"/>
  <c r="J3877" i="1"/>
  <c r="E3877" i="1"/>
  <c r="B3877" i="1"/>
  <c r="J3876" i="1"/>
  <c r="K3876" i="1" s="1"/>
  <c r="E3876" i="1"/>
  <c r="B3876" i="1"/>
  <c r="K3875" i="1"/>
  <c r="J3875" i="1"/>
  <c r="E3875" i="1"/>
  <c r="B3875" i="1"/>
  <c r="J3874" i="1"/>
  <c r="K3874" i="1" s="1"/>
  <c r="E3874" i="1"/>
  <c r="B3874" i="1"/>
  <c r="J3873" i="1"/>
  <c r="K3873" i="1" s="1"/>
  <c r="E3873" i="1"/>
  <c r="B3873" i="1"/>
  <c r="K3872" i="1"/>
  <c r="J3872" i="1"/>
  <c r="E3872" i="1"/>
  <c r="B3872" i="1"/>
  <c r="J3871" i="1"/>
  <c r="K3871" i="1" s="1"/>
  <c r="E3871" i="1"/>
  <c r="B3871" i="1"/>
  <c r="J3870" i="1"/>
  <c r="K3870" i="1" s="1"/>
  <c r="E3870" i="1"/>
  <c r="B3870" i="1"/>
  <c r="K3869" i="1"/>
  <c r="J3869" i="1"/>
  <c r="E3869" i="1"/>
  <c r="B3869" i="1"/>
  <c r="J3868" i="1"/>
  <c r="K3868" i="1" s="1"/>
  <c r="E3868" i="1"/>
  <c r="B3868" i="1"/>
  <c r="K3867" i="1"/>
  <c r="J3867" i="1"/>
  <c r="E3867" i="1"/>
  <c r="B3867" i="1"/>
  <c r="J3866" i="1"/>
  <c r="K3866" i="1" s="1"/>
  <c r="E3866" i="1"/>
  <c r="B3866" i="1"/>
  <c r="J3865" i="1"/>
  <c r="K3865" i="1" s="1"/>
  <c r="E3865" i="1"/>
  <c r="B3865" i="1"/>
  <c r="K3864" i="1"/>
  <c r="J3864" i="1"/>
  <c r="E3864" i="1"/>
  <c r="B3864" i="1"/>
  <c r="J3863" i="1"/>
  <c r="K3863" i="1" s="1"/>
  <c r="E3863" i="1"/>
  <c r="B3863" i="1"/>
  <c r="J3862" i="1"/>
  <c r="K3862" i="1" s="1"/>
  <c r="E3862" i="1"/>
  <c r="B3862" i="1"/>
  <c r="J3861" i="1"/>
  <c r="K3861" i="1" s="1"/>
  <c r="E3861" i="1"/>
  <c r="B3861" i="1"/>
  <c r="K3860" i="1"/>
  <c r="J3860" i="1"/>
  <c r="E3860" i="1"/>
  <c r="B3860" i="1"/>
  <c r="J3859" i="1"/>
  <c r="K3859" i="1" s="1"/>
  <c r="E3859" i="1"/>
  <c r="B3859" i="1"/>
  <c r="J3858" i="1"/>
  <c r="K3858" i="1" s="1"/>
  <c r="E3858" i="1"/>
  <c r="B3858" i="1"/>
  <c r="K3857" i="1"/>
  <c r="J3857" i="1"/>
  <c r="E3857" i="1"/>
  <c r="B3857" i="1"/>
  <c r="J3856" i="1"/>
  <c r="K3856" i="1" s="1"/>
  <c r="E3856" i="1"/>
  <c r="B3856" i="1"/>
  <c r="K3855" i="1"/>
  <c r="J3855" i="1"/>
  <c r="E3855" i="1"/>
  <c r="B3855" i="1"/>
  <c r="J3854" i="1"/>
  <c r="K3854" i="1" s="1"/>
  <c r="E3854" i="1"/>
  <c r="B3854" i="1"/>
  <c r="J3853" i="1"/>
  <c r="K3853" i="1" s="1"/>
  <c r="E3853" i="1"/>
  <c r="B3853" i="1"/>
  <c r="K3852" i="1"/>
  <c r="J3852" i="1"/>
  <c r="E3852" i="1"/>
  <c r="B3852" i="1"/>
  <c r="J3851" i="1"/>
  <c r="K3851" i="1" s="1"/>
  <c r="E3851" i="1"/>
  <c r="B3851" i="1"/>
  <c r="J3850" i="1"/>
  <c r="K3850" i="1" s="1"/>
  <c r="E3850" i="1"/>
  <c r="B3850" i="1"/>
  <c r="K3849" i="1"/>
  <c r="J3849" i="1"/>
  <c r="E3849" i="1"/>
  <c r="B3849" i="1"/>
  <c r="J3848" i="1"/>
  <c r="K3848" i="1" s="1"/>
  <c r="E3848" i="1"/>
  <c r="B3848" i="1"/>
  <c r="K3847" i="1"/>
  <c r="J3847" i="1"/>
  <c r="E3847" i="1"/>
  <c r="B3847" i="1"/>
  <c r="J3846" i="1"/>
  <c r="K3846" i="1" s="1"/>
  <c r="E3846" i="1"/>
  <c r="B3846" i="1"/>
  <c r="K3845" i="1"/>
  <c r="J3845" i="1"/>
  <c r="E3845" i="1"/>
  <c r="B3845" i="1"/>
  <c r="J3844" i="1"/>
  <c r="K3844" i="1" s="1"/>
  <c r="E3844" i="1"/>
  <c r="B3844" i="1"/>
  <c r="K3843" i="1"/>
  <c r="J3843" i="1"/>
  <c r="E3843" i="1"/>
  <c r="B3843" i="1"/>
  <c r="J3842" i="1"/>
  <c r="K3842" i="1" s="1"/>
  <c r="E3842" i="1"/>
  <c r="B3842" i="1"/>
  <c r="J3841" i="1"/>
  <c r="K3841" i="1" s="1"/>
  <c r="E3841" i="1"/>
  <c r="B3841" i="1"/>
  <c r="K3840" i="1"/>
  <c r="J3840" i="1"/>
  <c r="E3840" i="1"/>
  <c r="B3840" i="1"/>
  <c r="J3839" i="1"/>
  <c r="K3839" i="1" s="1"/>
  <c r="E3839" i="1"/>
  <c r="B3839" i="1"/>
  <c r="J3838" i="1"/>
  <c r="K3838" i="1" s="1"/>
  <c r="E3838" i="1"/>
  <c r="B3838" i="1"/>
  <c r="K3837" i="1"/>
  <c r="J3837" i="1"/>
  <c r="E3837" i="1"/>
  <c r="B3837" i="1"/>
  <c r="J3836" i="1"/>
  <c r="K3836" i="1" s="1"/>
  <c r="E3836" i="1"/>
  <c r="B3836" i="1"/>
  <c r="K3835" i="1"/>
  <c r="J3835" i="1"/>
  <c r="E3835" i="1"/>
  <c r="B3835" i="1"/>
  <c r="J3834" i="1"/>
  <c r="K3834" i="1" s="1"/>
  <c r="E3834" i="1"/>
  <c r="B3834" i="1"/>
  <c r="K3833" i="1"/>
  <c r="J3833" i="1"/>
  <c r="E3833" i="1"/>
  <c r="B3833" i="1"/>
  <c r="K3832" i="1"/>
  <c r="J3832" i="1"/>
  <c r="E3832" i="1"/>
  <c r="B3832" i="1"/>
  <c r="K3831" i="1"/>
  <c r="J3831" i="1"/>
  <c r="E3831" i="1"/>
  <c r="B3831" i="1"/>
  <c r="J3830" i="1"/>
  <c r="K3830" i="1" s="1"/>
  <c r="E3830" i="1"/>
  <c r="B3830" i="1"/>
  <c r="J3829" i="1"/>
  <c r="K3829" i="1" s="1"/>
  <c r="E3829" i="1"/>
  <c r="B3829" i="1"/>
  <c r="K3828" i="1"/>
  <c r="J3828" i="1"/>
  <c r="E3828" i="1"/>
  <c r="B3828" i="1"/>
  <c r="J3827" i="1"/>
  <c r="K3827" i="1" s="1"/>
  <c r="E3827" i="1"/>
  <c r="B3827" i="1"/>
  <c r="J3826" i="1"/>
  <c r="K3826" i="1" s="1"/>
  <c r="E3826" i="1"/>
  <c r="B3826" i="1"/>
  <c r="J3825" i="1"/>
  <c r="K3825" i="1" s="1"/>
  <c r="E3825" i="1"/>
  <c r="B3825" i="1"/>
  <c r="K3824" i="1"/>
  <c r="J3824" i="1"/>
  <c r="E3824" i="1"/>
  <c r="B3824" i="1"/>
  <c r="J3823" i="1"/>
  <c r="K3823" i="1" s="1"/>
  <c r="E3823" i="1"/>
  <c r="B3823" i="1"/>
  <c r="J3822" i="1"/>
  <c r="K3822" i="1" s="1"/>
  <c r="E3822" i="1"/>
  <c r="B3822" i="1"/>
  <c r="K3821" i="1"/>
  <c r="J3821" i="1"/>
  <c r="E3821" i="1"/>
  <c r="B3821" i="1"/>
  <c r="J3820" i="1"/>
  <c r="K3820" i="1" s="1"/>
  <c r="E3820" i="1"/>
  <c r="B3820" i="1"/>
  <c r="J3819" i="1"/>
  <c r="K3819" i="1" s="1"/>
  <c r="E3819" i="1"/>
  <c r="B3819" i="1"/>
  <c r="J3818" i="1"/>
  <c r="K3818" i="1" s="1"/>
  <c r="E3818" i="1"/>
  <c r="B3818" i="1"/>
  <c r="K3817" i="1"/>
  <c r="J3817" i="1"/>
  <c r="E3817" i="1"/>
  <c r="B3817" i="1"/>
  <c r="J3816" i="1"/>
  <c r="K3816" i="1" s="1"/>
  <c r="E3816" i="1"/>
  <c r="B3816" i="1"/>
  <c r="K3815" i="1"/>
  <c r="J3815" i="1"/>
  <c r="E3815" i="1"/>
  <c r="B3815" i="1"/>
  <c r="J3814" i="1"/>
  <c r="K3814" i="1" s="1"/>
  <c r="E3814" i="1"/>
  <c r="B3814" i="1"/>
  <c r="J3813" i="1"/>
  <c r="K3813" i="1" s="1"/>
  <c r="E3813" i="1"/>
  <c r="B3813" i="1"/>
  <c r="K3812" i="1"/>
  <c r="J3812" i="1"/>
  <c r="E3812" i="1"/>
  <c r="B3812" i="1"/>
  <c r="J3811" i="1"/>
  <c r="K3811" i="1" s="1"/>
  <c r="E3811" i="1"/>
  <c r="B3811" i="1"/>
  <c r="J3810" i="1"/>
  <c r="K3810" i="1" s="1"/>
  <c r="E3810" i="1"/>
  <c r="B3810" i="1"/>
  <c r="K3809" i="1"/>
  <c r="J3809" i="1"/>
  <c r="E3809" i="1"/>
  <c r="B3809" i="1"/>
  <c r="J3808" i="1"/>
  <c r="K3808" i="1" s="1"/>
  <c r="E3808" i="1"/>
  <c r="B3808" i="1"/>
  <c r="K3807" i="1"/>
  <c r="J3807" i="1"/>
  <c r="E3807" i="1"/>
  <c r="B3807" i="1"/>
  <c r="J3806" i="1"/>
  <c r="K3806" i="1" s="1"/>
  <c r="E3806" i="1"/>
  <c r="B3806" i="1"/>
  <c r="K3805" i="1"/>
  <c r="J3805" i="1"/>
  <c r="E3805" i="1"/>
  <c r="B3805" i="1"/>
  <c r="J3804" i="1"/>
  <c r="K3804" i="1" s="1"/>
  <c r="E3804" i="1"/>
  <c r="B3804" i="1"/>
  <c r="K3803" i="1"/>
  <c r="J3803" i="1"/>
  <c r="E3803" i="1"/>
  <c r="B3803" i="1"/>
  <c r="J3802" i="1"/>
  <c r="K3802" i="1" s="1"/>
  <c r="E3802" i="1"/>
  <c r="B3802" i="1"/>
  <c r="J3801" i="1"/>
  <c r="K3801" i="1" s="1"/>
  <c r="E3801" i="1"/>
  <c r="B3801" i="1"/>
  <c r="K3800" i="1"/>
  <c r="J3800" i="1"/>
  <c r="E3800" i="1"/>
  <c r="B3800" i="1"/>
  <c r="J3799" i="1"/>
  <c r="K3799" i="1" s="1"/>
  <c r="E3799" i="1"/>
  <c r="B3799" i="1"/>
  <c r="J3798" i="1"/>
  <c r="K3798" i="1" s="1"/>
  <c r="E3798" i="1"/>
  <c r="B3798" i="1"/>
  <c r="K3797" i="1"/>
  <c r="J3797" i="1"/>
  <c r="E3797" i="1"/>
  <c r="B3797" i="1"/>
  <c r="J3796" i="1"/>
  <c r="K3796" i="1" s="1"/>
  <c r="E3796" i="1"/>
  <c r="B3796" i="1"/>
  <c r="K3795" i="1"/>
  <c r="J3795" i="1"/>
  <c r="E3795" i="1"/>
  <c r="B3795" i="1"/>
  <c r="J3794" i="1"/>
  <c r="K3794" i="1" s="1"/>
  <c r="E3794" i="1"/>
  <c r="B3794" i="1"/>
  <c r="J3793" i="1"/>
  <c r="K3793" i="1" s="1"/>
  <c r="E3793" i="1"/>
  <c r="B3793" i="1"/>
  <c r="K3792" i="1"/>
  <c r="J3792" i="1"/>
  <c r="E3792" i="1"/>
  <c r="B3792" i="1"/>
  <c r="J3791" i="1"/>
  <c r="K3791" i="1" s="1"/>
  <c r="E3791" i="1"/>
  <c r="B3791" i="1"/>
  <c r="J3790" i="1"/>
  <c r="K3790" i="1" s="1"/>
  <c r="E3790" i="1"/>
  <c r="B3790" i="1"/>
  <c r="K3789" i="1"/>
  <c r="J3789" i="1"/>
  <c r="E3789" i="1"/>
  <c r="B3789" i="1"/>
  <c r="J3788" i="1"/>
  <c r="K3788" i="1" s="1"/>
  <c r="E3788" i="1"/>
  <c r="B3788" i="1"/>
  <c r="J3787" i="1"/>
  <c r="K3787" i="1" s="1"/>
  <c r="E3787" i="1"/>
  <c r="B3787" i="1"/>
  <c r="J3786" i="1"/>
  <c r="K3786" i="1" s="1"/>
  <c r="E3786" i="1"/>
  <c r="B3786" i="1"/>
  <c r="K3785" i="1"/>
  <c r="J3785" i="1"/>
  <c r="E3785" i="1"/>
  <c r="B3785" i="1"/>
  <c r="J3784" i="1"/>
  <c r="K3784" i="1" s="1"/>
  <c r="E3784" i="1"/>
  <c r="B3784" i="1"/>
  <c r="J3783" i="1"/>
  <c r="K3783" i="1" s="1"/>
  <c r="E3783" i="1"/>
  <c r="B3783" i="1"/>
  <c r="J3782" i="1"/>
  <c r="K3782" i="1" s="1"/>
  <c r="E3782" i="1"/>
  <c r="B3782" i="1"/>
  <c r="J3781" i="1"/>
  <c r="K3781" i="1" s="1"/>
  <c r="E3781" i="1"/>
  <c r="B3781" i="1"/>
  <c r="K3780" i="1"/>
  <c r="J3780" i="1"/>
  <c r="E3780" i="1"/>
  <c r="B3780" i="1"/>
  <c r="J3779" i="1"/>
  <c r="K3779" i="1" s="1"/>
  <c r="E3779" i="1"/>
  <c r="B3779" i="1"/>
  <c r="J3778" i="1"/>
  <c r="K3778" i="1" s="1"/>
  <c r="E3778" i="1"/>
  <c r="B3778" i="1"/>
  <c r="J3777" i="1"/>
  <c r="K3777" i="1" s="1"/>
  <c r="E3777" i="1"/>
  <c r="B3777" i="1"/>
  <c r="K3776" i="1"/>
  <c r="J3776" i="1"/>
  <c r="E3776" i="1"/>
  <c r="B3776" i="1"/>
  <c r="J3775" i="1"/>
  <c r="K3775" i="1" s="1"/>
  <c r="E3775" i="1"/>
  <c r="B3775" i="1"/>
  <c r="J3774" i="1"/>
  <c r="K3774" i="1" s="1"/>
  <c r="E3774" i="1"/>
  <c r="B3774" i="1"/>
  <c r="K3773" i="1"/>
  <c r="J3773" i="1"/>
  <c r="E3773" i="1"/>
  <c r="B3773" i="1"/>
  <c r="J3772" i="1"/>
  <c r="K3772" i="1" s="1"/>
  <c r="E3772" i="1"/>
  <c r="B3772" i="1"/>
  <c r="J3771" i="1"/>
  <c r="K3771" i="1" s="1"/>
  <c r="E3771" i="1"/>
  <c r="B3771" i="1"/>
  <c r="J3770" i="1"/>
  <c r="K3770" i="1" s="1"/>
  <c r="E3770" i="1"/>
  <c r="B3770" i="1"/>
  <c r="K3769" i="1"/>
  <c r="J3769" i="1"/>
  <c r="E3769" i="1"/>
  <c r="B3769" i="1"/>
  <c r="J3768" i="1"/>
  <c r="K3768" i="1" s="1"/>
  <c r="E3768" i="1"/>
  <c r="B3768" i="1"/>
  <c r="J3767" i="1"/>
  <c r="K3767" i="1" s="1"/>
  <c r="E3767" i="1"/>
  <c r="B3767" i="1"/>
  <c r="J3766" i="1"/>
  <c r="K3766" i="1" s="1"/>
  <c r="E3766" i="1"/>
  <c r="B3766" i="1"/>
  <c r="J3765" i="1"/>
  <c r="K3765" i="1" s="1"/>
  <c r="E3765" i="1"/>
  <c r="B3765" i="1"/>
  <c r="K3764" i="1"/>
  <c r="J3764" i="1"/>
  <c r="E3764" i="1"/>
  <c r="B3764" i="1"/>
  <c r="J3763" i="1"/>
  <c r="K3763" i="1" s="1"/>
  <c r="E3763" i="1"/>
  <c r="B3763" i="1"/>
  <c r="J3762" i="1"/>
  <c r="K3762" i="1" s="1"/>
  <c r="E3762" i="1"/>
  <c r="B3762" i="1"/>
  <c r="J3761" i="1"/>
  <c r="K3761" i="1" s="1"/>
  <c r="E3761" i="1"/>
  <c r="B3761" i="1"/>
  <c r="K3760" i="1"/>
  <c r="J3760" i="1"/>
  <c r="E3760" i="1"/>
  <c r="B3760" i="1"/>
  <c r="J3759" i="1"/>
  <c r="K3759" i="1" s="1"/>
  <c r="E3759" i="1"/>
  <c r="B3759" i="1"/>
  <c r="J3758" i="1"/>
  <c r="K3758" i="1" s="1"/>
  <c r="E3758" i="1"/>
  <c r="B3758" i="1"/>
  <c r="K3757" i="1"/>
  <c r="J3757" i="1"/>
  <c r="E3757" i="1"/>
  <c r="B3757" i="1"/>
  <c r="J3756" i="1"/>
  <c r="K3756" i="1" s="1"/>
  <c r="E3756" i="1"/>
  <c r="B3756" i="1"/>
  <c r="J3755" i="1"/>
  <c r="K3755" i="1" s="1"/>
  <c r="E3755" i="1"/>
  <c r="B3755" i="1"/>
  <c r="J3754" i="1"/>
  <c r="K3754" i="1" s="1"/>
  <c r="E3754" i="1"/>
  <c r="B3754" i="1"/>
  <c r="K3753" i="1"/>
  <c r="J3753" i="1"/>
  <c r="E3753" i="1"/>
  <c r="B3753" i="1"/>
  <c r="J3752" i="1"/>
  <c r="K3752" i="1" s="1"/>
  <c r="E3752" i="1"/>
  <c r="B3752" i="1"/>
  <c r="J3751" i="1"/>
  <c r="K3751" i="1" s="1"/>
  <c r="E3751" i="1"/>
  <c r="B3751" i="1"/>
  <c r="J3750" i="1"/>
  <c r="K3750" i="1" s="1"/>
  <c r="E3750" i="1"/>
  <c r="B3750" i="1"/>
  <c r="J3749" i="1"/>
  <c r="K3749" i="1" s="1"/>
  <c r="E3749" i="1"/>
  <c r="B3749" i="1"/>
  <c r="K3748" i="1"/>
  <c r="J3748" i="1"/>
  <c r="E3748" i="1"/>
  <c r="B3748" i="1"/>
  <c r="J3747" i="1"/>
  <c r="K3747" i="1" s="1"/>
  <c r="E3747" i="1"/>
  <c r="B3747" i="1"/>
  <c r="J3746" i="1"/>
  <c r="K3746" i="1" s="1"/>
  <c r="E3746" i="1"/>
  <c r="B3746" i="1"/>
  <c r="J3745" i="1"/>
  <c r="K3745" i="1" s="1"/>
  <c r="E3745" i="1"/>
  <c r="B3745" i="1"/>
  <c r="K3744" i="1"/>
  <c r="J3744" i="1"/>
  <c r="E3744" i="1"/>
  <c r="B3744" i="1"/>
  <c r="J3743" i="1"/>
  <c r="K3743" i="1" s="1"/>
  <c r="E3743" i="1"/>
  <c r="B3743" i="1"/>
  <c r="J3742" i="1"/>
  <c r="K3742" i="1" s="1"/>
  <c r="E3742" i="1"/>
  <c r="B3742" i="1"/>
  <c r="K3741" i="1"/>
  <c r="J3741" i="1"/>
  <c r="E3741" i="1"/>
  <c r="B3741" i="1"/>
  <c r="J3740" i="1"/>
  <c r="K3740" i="1" s="1"/>
  <c r="E3740" i="1"/>
  <c r="B3740" i="1"/>
  <c r="J3739" i="1"/>
  <c r="K3739" i="1" s="1"/>
  <c r="E3739" i="1"/>
  <c r="B3739" i="1"/>
  <c r="J3738" i="1"/>
  <c r="K3738" i="1" s="1"/>
  <c r="E3738" i="1"/>
  <c r="B3738" i="1"/>
  <c r="K3737" i="1"/>
  <c r="J3737" i="1"/>
  <c r="E3737" i="1"/>
  <c r="B3737" i="1"/>
  <c r="J3736" i="1"/>
  <c r="K3736" i="1" s="1"/>
  <c r="E3736" i="1"/>
  <c r="B3736" i="1"/>
  <c r="J3735" i="1"/>
  <c r="K3735" i="1" s="1"/>
  <c r="E3735" i="1"/>
  <c r="B3735" i="1"/>
  <c r="J3734" i="1"/>
  <c r="K3734" i="1" s="1"/>
  <c r="E3734" i="1"/>
  <c r="B3734" i="1"/>
  <c r="J3733" i="1"/>
  <c r="K3733" i="1" s="1"/>
  <c r="E3733" i="1"/>
  <c r="B3733" i="1"/>
  <c r="K3732" i="1"/>
  <c r="J3732" i="1"/>
  <c r="E3732" i="1"/>
  <c r="B3732" i="1"/>
  <c r="J3731" i="1"/>
  <c r="K3731" i="1" s="1"/>
  <c r="E3731" i="1"/>
  <c r="B3731" i="1"/>
  <c r="J3730" i="1"/>
  <c r="K3730" i="1" s="1"/>
  <c r="E3730" i="1"/>
  <c r="B3730" i="1"/>
  <c r="J3729" i="1"/>
  <c r="K3729" i="1" s="1"/>
  <c r="E3729" i="1"/>
  <c r="B3729" i="1"/>
  <c r="K3728" i="1"/>
  <c r="J3728" i="1"/>
  <c r="E3728" i="1"/>
  <c r="B3728" i="1"/>
  <c r="J3727" i="1"/>
  <c r="K3727" i="1" s="1"/>
  <c r="E3727" i="1"/>
  <c r="B3727" i="1"/>
  <c r="J3726" i="1"/>
  <c r="K3726" i="1" s="1"/>
  <c r="E3726" i="1"/>
  <c r="B3726" i="1"/>
  <c r="J3725" i="1"/>
  <c r="K3725" i="1" s="1"/>
  <c r="E3725" i="1"/>
  <c r="B3725" i="1"/>
  <c r="J3724" i="1"/>
  <c r="K3724" i="1" s="1"/>
  <c r="E3724" i="1"/>
  <c r="B3724" i="1"/>
  <c r="J3723" i="1"/>
  <c r="K3723" i="1" s="1"/>
  <c r="E3723" i="1"/>
  <c r="B3723" i="1"/>
  <c r="J3722" i="1"/>
  <c r="K3722" i="1" s="1"/>
  <c r="E3722" i="1"/>
  <c r="B3722" i="1"/>
  <c r="K3721" i="1"/>
  <c r="J3721" i="1"/>
  <c r="E3721" i="1"/>
  <c r="B3721" i="1"/>
  <c r="J3720" i="1"/>
  <c r="K3720" i="1" s="1"/>
  <c r="E3720" i="1"/>
  <c r="B3720" i="1"/>
  <c r="K3719" i="1"/>
  <c r="J3719" i="1"/>
  <c r="E3719" i="1"/>
  <c r="B3719" i="1"/>
  <c r="J3718" i="1"/>
  <c r="K3718" i="1" s="1"/>
  <c r="E3718" i="1"/>
  <c r="B3718" i="1"/>
  <c r="J3717" i="1"/>
  <c r="K3717" i="1" s="1"/>
  <c r="E3717" i="1"/>
  <c r="B3717" i="1"/>
  <c r="K3716" i="1"/>
  <c r="J3716" i="1"/>
  <c r="E3716" i="1"/>
  <c r="B3716" i="1"/>
  <c r="J3715" i="1"/>
  <c r="K3715" i="1" s="1"/>
  <c r="E3715" i="1"/>
  <c r="B3715" i="1"/>
  <c r="J3714" i="1"/>
  <c r="K3714" i="1" s="1"/>
  <c r="E3714" i="1"/>
  <c r="B3714" i="1"/>
  <c r="K3713" i="1"/>
  <c r="J3713" i="1"/>
  <c r="E3713" i="1"/>
  <c r="B3713" i="1"/>
  <c r="J3712" i="1"/>
  <c r="K3712" i="1" s="1"/>
  <c r="E3712" i="1"/>
  <c r="B3712" i="1"/>
  <c r="K3711" i="1"/>
  <c r="J3711" i="1"/>
  <c r="E3711" i="1"/>
  <c r="B3711" i="1"/>
  <c r="J3710" i="1"/>
  <c r="K3710" i="1" s="1"/>
  <c r="E3710" i="1"/>
  <c r="B3710" i="1"/>
  <c r="J3709" i="1"/>
  <c r="K3709" i="1" s="1"/>
  <c r="E3709" i="1"/>
  <c r="B3709" i="1"/>
  <c r="J3708" i="1"/>
  <c r="K3708" i="1" s="1"/>
  <c r="E3708" i="1"/>
  <c r="B3708" i="1"/>
  <c r="K3707" i="1"/>
  <c r="J3707" i="1"/>
  <c r="E3707" i="1"/>
  <c r="B3707" i="1"/>
  <c r="J3706" i="1"/>
  <c r="K3706" i="1" s="1"/>
  <c r="E3706" i="1"/>
  <c r="B3706" i="1"/>
  <c r="J3705" i="1"/>
  <c r="K3705" i="1" s="1"/>
  <c r="E3705" i="1"/>
  <c r="B3705" i="1"/>
  <c r="K3704" i="1"/>
  <c r="J3704" i="1"/>
  <c r="E3704" i="1"/>
  <c r="B3704" i="1"/>
  <c r="J3703" i="1"/>
  <c r="K3703" i="1" s="1"/>
  <c r="E3703" i="1"/>
  <c r="B3703" i="1"/>
  <c r="J3702" i="1"/>
  <c r="K3702" i="1" s="1"/>
  <c r="E3702" i="1"/>
  <c r="B3702" i="1"/>
  <c r="K3701" i="1"/>
  <c r="J3701" i="1"/>
  <c r="E3701" i="1"/>
  <c r="B3701" i="1"/>
  <c r="J3700" i="1"/>
  <c r="K3700" i="1" s="1"/>
  <c r="E3700" i="1"/>
  <c r="B3700" i="1"/>
  <c r="K3699" i="1"/>
  <c r="J3699" i="1"/>
  <c r="E3699" i="1"/>
  <c r="B3699" i="1"/>
  <c r="J3698" i="1"/>
  <c r="K3698" i="1" s="1"/>
  <c r="E3698" i="1"/>
  <c r="B3698" i="1"/>
  <c r="J3697" i="1"/>
  <c r="K3697" i="1" s="1"/>
  <c r="E3697" i="1"/>
  <c r="B3697" i="1"/>
  <c r="K3696" i="1"/>
  <c r="J3696" i="1"/>
  <c r="E3696" i="1"/>
  <c r="B3696" i="1"/>
  <c r="J3695" i="1"/>
  <c r="K3695" i="1" s="1"/>
  <c r="E3695" i="1"/>
  <c r="B3695" i="1"/>
  <c r="J3694" i="1"/>
  <c r="K3694" i="1" s="1"/>
  <c r="E3694" i="1"/>
  <c r="B3694" i="1"/>
  <c r="J3693" i="1"/>
  <c r="K3693" i="1" s="1"/>
  <c r="E3693" i="1"/>
  <c r="B3693" i="1"/>
  <c r="J3692" i="1"/>
  <c r="K3692" i="1" s="1"/>
  <c r="E3692" i="1"/>
  <c r="B3692" i="1"/>
  <c r="J3691" i="1"/>
  <c r="K3691" i="1" s="1"/>
  <c r="E3691" i="1"/>
  <c r="B3691" i="1"/>
  <c r="J3690" i="1"/>
  <c r="K3690" i="1" s="1"/>
  <c r="E3690" i="1"/>
  <c r="B3690" i="1"/>
  <c r="K3689" i="1"/>
  <c r="J3689" i="1"/>
  <c r="E3689" i="1"/>
  <c r="B3689" i="1"/>
  <c r="J3688" i="1"/>
  <c r="K3688" i="1" s="1"/>
  <c r="E3688" i="1"/>
  <c r="B3688" i="1"/>
  <c r="K3687" i="1"/>
  <c r="J3687" i="1"/>
  <c r="E3687" i="1"/>
  <c r="B3687" i="1"/>
  <c r="J3686" i="1"/>
  <c r="K3686" i="1" s="1"/>
  <c r="E3686" i="1"/>
  <c r="B3686" i="1"/>
  <c r="J3685" i="1"/>
  <c r="K3685" i="1" s="1"/>
  <c r="E3685" i="1"/>
  <c r="B3685" i="1"/>
  <c r="K3684" i="1"/>
  <c r="J3684" i="1"/>
  <c r="E3684" i="1"/>
  <c r="B3684" i="1"/>
  <c r="J3683" i="1"/>
  <c r="K3683" i="1" s="1"/>
  <c r="E3683" i="1"/>
  <c r="B3683" i="1"/>
  <c r="J3682" i="1"/>
  <c r="K3682" i="1" s="1"/>
  <c r="E3682" i="1"/>
  <c r="B3682" i="1"/>
  <c r="K3681" i="1"/>
  <c r="J3681" i="1"/>
  <c r="E3681" i="1"/>
  <c r="B3681" i="1"/>
  <c r="J3680" i="1"/>
  <c r="K3680" i="1" s="1"/>
  <c r="E3680" i="1"/>
  <c r="B3680" i="1"/>
  <c r="K3679" i="1"/>
  <c r="J3679" i="1"/>
  <c r="E3679" i="1"/>
  <c r="B3679" i="1"/>
  <c r="J3678" i="1"/>
  <c r="K3678" i="1" s="1"/>
  <c r="E3678" i="1"/>
  <c r="B3678" i="1"/>
  <c r="K3677" i="1"/>
  <c r="J3677" i="1"/>
  <c r="E3677" i="1"/>
  <c r="B3677" i="1"/>
  <c r="J3676" i="1"/>
  <c r="K3676" i="1" s="1"/>
  <c r="E3676" i="1"/>
  <c r="B3676" i="1"/>
  <c r="K3675" i="1"/>
  <c r="J3675" i="1"/>
  <c r="E3675" i="1"/>
  <c r="B3675" i="1"/>
  <c r="J3674" i="1"/>
  <c r="K3674" i="1" s="1"/>
  <c r="E3674" i="1"/>
  <c r="B3674" i="1"/>
  <c r="J3673" i="1"/>
  <c r="K3673" i="1" s="1"/>
  <c r="E3673" i="1"/>
  <c r="B3673" i="1"/>
  <c r="K3672" i="1"/>
  <c r="J3672" i="1"/>
  <c r="E3672" i="1"/>
  <c r="B3672" i="1"/>
  <c r="J3671" i="1"/>
  <c r="K3671" i="1" s="1"/>
  <c r="E3671" i="1"/>
  <c r="B3671" i="1"/>
  <c r="J3670" i="1"/>
  <c r="K3670" i="1" s="1"/>
  <c r="E3670" i="1"/>
  <c r="B3670" i="1"/>
  <c r="K3669" i="1"/>
  <c r="J3669" i="1"/>
  <c r="E3669" i="1"/>
  <c r="B3669" i="1"/>
  <c r="J3668" i="1"/>
  <c r="K3668" i="1" s="1"/>
  <c r="E3668" i="1"/>
  <c r="B3668" i="1"/>
  <c r="K3667" i="1"/>
  <c r="J3667" i="1"/>
  <c r="E3667" i="1"/>
  <c r="B3667" i="1"/>
  <c r="J3666" i="1"/>
  <c r="K3666" i="1" s="1"/>
  <c r="E3666" i="1"/>
  <c r="B3666" i="1"/>
  <c r="J3665" i="1"/>
  <c r="K3665" i="1" s="1"/>
  <c r="E3665" i="1"/>
  <c r="B3665" i="1"/>
  <c r="K3664" i="1"/>
  <c r="J3664" i="1"/>
  <c r="E3664" i="1"/>
  <c r="B3664" i="1"/>
  <c r="J3663" i="1"/>
  <c r="K3663" i="1" s="1"/>
  <c r="E3663" i="1"/>
  <c r="B3663" i="1"/>
  <c r="J3662" i="1"/>
  <c r="K3662" i="1" s="1"/>
  <c r="E3662" i="1"/>
  <c r="B3662" i="1"/>
  <c r="J3661" i="1"/>
  <c r="K3661" i="1" s="1"/>
  <c r="E3661" i="1"/>
  <c r="B3661" i="1"/>
  <c r="J3660" i="1"/>
  <c r="K3660" i="1" s="1"/>
  <c r="E3660" i="1"/>
  <c r="B3660" i="1"/>
  <c r="J3659" i="1"/>
  <c r="K3659" i="1" s="1"/>
  <c r="E3659" i="1"/>
  <c r="B3659" i="1"/>
  <c r="J3658" i="1"/>
  <c r="K3658" i="1" s="1"/>
  <c r="E3658" i="1"/>
  <c r="B3658" i="1"/>
  <c r="K3657" i="1"/>
  <c r="J3657" i="1"/>
  <c r="E3657" i="1"/>
  <c r="B3657" i="1"/>
  <c r="J3656" i="1"/>
  <c r="K3656" i="1" s="1"/>
  <c r="E3656" i="1"/>
  <c r="B3656" i="1"/>
  <c r="K3655" i="1"/>
  <c r="J3655" i="1"/>
  <c r="E3655" i="1"/>
  <c r="B3655" i="1"/>
  <c r="J3654" i="1"/>
  <c r="K3654" i="1" s="1"/>
  <c r="E3654" i="1"/>
  <c r="B3654" i="1"/>
  <c r="J3653" i="1"/>
  <c r="K3653" i="1" s="1"/>
  <c r="E3653" i="1"/>
  <c r="B3653" i="1"/>
  <c r="K3652" i="1"/>
  <c r="J3652" i="1"/>
  <c r="E3652" i="1"/>
  <c r="B3652" i="1"/>
  <c r="J3651" i="1"/>
  <c r="K3651" i="1" s="1"/>
  <c r="E3651" i="1"/>
  <c r="B3651" i="1"/>
  <c r="J3650" i="1"/>
  <c r="K3650" i="1" s="1"/>
  <c r="E3650" i="1"/>
  <c r="B3650" i="1"/>
  <c r="K3649" i="1"/>
  <c r="J3649" i="1"/>
  <c r="E3649" i="1"/>
  <c r="B3649" i="1"/>
  <c r="J3648" i="1"/>
  <c r="K3648" i="1" s="1"/>
  <c r="E3648" i="1"/>
  <c r="B3648" i="1"/>
  <c r="K3647" i="1"/>
  <c r="J3647" i="1"/>
  <c r="E3647" i="1"/>
  <c r="B3647" i="1"/>
  <c r="J3646" i="1"/>
  <c r="K3646" i="1" s="1"/>
  <c r="E3646" i="1"/>
  <c r="B3646" i="1"/>
  <c r="J3645" i="1"/>
  <c r="K3645" i="1" s="1"/>
  <c r="E3645" i="1"/>
  <c r="B3645" i="1"/>
  <c r="K3644" i="1"/>
  <c r="J3644" i="1"/>
  <c r="E3644" i="1"/>
  <c r="B3644" i="1"/>
  <c r="J3643" i="1"/>
  <c r="K3643" i="1" s="1"/>
  <c r="E3643" i="1"/>
  <c r="B3643" i="1"/>
  <c r="J3642" i="1"/>
  <c r="K3642" i="1" s="1"/>
  <c r="E3642" i="1"/>
  <c r="B3642" i="1"/>
  <c r="K3641" i="1"/>
  <c r="J3641" i="1"/>
  <c r="E3641" i="1"/>
  <c r="B3641" i="1"/>
  <c r="J3640" i="1"/>
  <c r="K3640" i="1" s="1"/>
  <c r="E3640" i="1"/>
  <c r="B3640" i="1"/>
  <c r="K3639" i="1"/>
  <c r="J3639" i="1"/>
  <c r="E3639" i="1"/>
  <c r="B3639" i="1"/>
  <c r="J3638" i="1"/>
  <c r="K3638" i="1" s="1"/>
  <c r="E3638" i="1"/>
  <c r="B3638" i="1"/>
  <c r="J3637" i="1"/>
  <c r="K3637" i="1" s="1"/>
  <c r="E3637" i="1"/>
  <c r="B3637" i="1"/>
  <c r="J3636" i="1"/>
  <c r="K3636" i="1" s="1"/>
  <c r="E3636" i="1"/>
  <c r="B3636" i="1"/>
  <c r="J3635" i="1"/>
  <c r="K3635" i="1" s="1"/>
  <c r="E3635" i="1"/>
  <c r="B3635" i="1"/>
  <c r="J3634" i="1"/>
  <c r="K3634" i="1" s="1"/>
  <c r="E3634" i="1"/>
  <c r="B3634" i="1"/>
  <c r="K3633" i="1"/>
  <c r="J3633" i="1"/>
  <c r="E3633" i="1"/>
  <c r="B3633" i="1"/>
  <c r="J3632" i="1"/>
  <c r="K3632" i="1" s="1"/>
  <c r="E3632" i="1"/>
  <c r="B3632" i="1"/>
  <c r="K3631" i="1"/>
  <c r="J3631" i="1"/>
  <c r="E3631" i="1"/>
  <c r="B3631" i="1"/>
  <c r="J3630" i="1"/>
  <c r="K3630" i="1" s="1"/>
  <c r="E3630" i="1"/>
  <c r="B3630" i="1"/>
  <c r="J3629" i="1"/>
  <c r="K3629" i="1" s="1"/>
  <c r="E3629" i="1"/>
  <c r="B3629" i="1"/>
  <c r="J3628" i="1"/>
  <c r="K3628" i="1" s="1"/>
  <c r="E3628" i="1"/>
  <c r="B3628" i="1"/>
  <c r="K3627" i="1"/>
  <c r="J3627" i="1"/>
  <c r="E3627" i="1"/>
  <c r="B3627" i="1"/>
  <c r="J3626" i="1"/>
  <c r="K3626" i="1" s="1"/>
  <c r="E3626" i="1"/>
  <c r="B3626" i="1"/>
  <c r="K3625" i="1"/>
  <c r="J3625" i="1"/>
  <c r="E3625" i="1"/>
  <c r="B3625" i="1"/>
  <c r="J3624" i="1"/>
  <c r="K3624" i="1" s="1"/>
  <c r="E3624" i="1"/>
  <c r="B3624" i="1"/>
  <c r="J3623" i="1"/>
  <c r="K3623" i="1" s="1"/>
  <c r="E3623" i="1"/>
  <c r="B3623" i="1"/>
  <c r="J3622" i="1"/>
  <c r="K3622" i="1" s="1"/>
  <c r="E3622" i="1"/>
  <c r="B3622" i="1"/>
  <c r="K3621" i="1"/>
  <c r="J3621" i="1"/>
  <c r="E3621" i="1"/>
  <c r="B3621" i="1"/>
  <c r="J3620" i="1"/>
  <c r="K3620" i="1" s="1"/>
  <c r="E3620" i="1"/>
  <c r="B3620" i="1"/>
  <c r="J3619" i="1"/>
  <c r="K3619" i="1" s="1"/>
  <c r="E3619" i="1"/>
  <c r="B3619" i="1"/>
  <c r="J3618" i="1"/>
  <c r="K3618" i="1" s="1"/>
  <c r="E3618" i="1"/>
  <c r="B3618" i="1"/>
  <c r="J3617" i="1"/>
  <c r="K3617" i="1" s="1"/>
  <c r="E3617" i="1"/>
  <c r="B3617" i="1"/>
  <c r="J3616" i="1"/>
  <c r="K3616" i="1" s="1"/>
  <c r="E3616" i="1"/>
  <c r="B3616" i="1"/>
  <c r="K3615" i="1"/>
  <c r="J3615" i="1"/>
  <c r="E3615" i="1"/>
  <c r="B3615" i="1"/>
  <c r="J3614" i="1"/>
  <c r="K3614" i="1" s="1"/>
  <c r="E3614" i="1"/>
  <c r="B3614" i="1"/>
  <c r="J3613" i="1"/>
  <c r="K3613" i="1" s="1"/>
  <c r="E3613" i="1"/>
  <c r="B3613" i="1"/>
  <c r="J3612" i="1"/>
  <c r="K3612" i="1" s="1"/>
  <c r="E3612" i="1"/>
  <c r="B3612" i="1"/>
  <c r="K3611" i="1"/>
  <c r="J3611" i="1"/>
  <c r="E3611" i="1"/>
  <c r="B3611" i="1"/>
  <c r="J3610" i="1"/>
  <c r="K3610" i="1" s="1"/>
  <c r="E3610" i="1"/>
  <c r="B3610" i="1"/>
  <c r="K3609" i="1"/>
  <c r="J3609" i="1"/>
  <c r="E3609" i="1"/>
  <c r="B3609" i="1"/>
  <c r="J3608" i="1"/>
  <c r="K3608" i="1" s="1"/>
  <c r="E3608" i="1"/>
  <c r="B3608" i="1"/>
  <c r="J3607" i="1"/>
  <c r="K3607" i="1" s="1"/>
  <c r="E3607" i="1"/>
  <c r="B3607" i="1"/>
  <c r="J3606" i="1"/>
  <c r="K3606" i="1" s="1"/>
  <c r="E3606" i="1"/>
  <c r="B3606" i="1"/>
  <c r="K3605" i="1"/>
  <c r="J3605" i="1"/>
  <c r="E3605" i="1"/>
  <c r="B3605" i="1"/>
  <c r="J3604" i="1"/>
  <c r="K3604" i="1" s="1"/>
  <c r="E3604" i="1"/>
  <c r="B3604" i="1"/>
  <c r="J3603" i="1"/>
  <c r="K3603" i="1" s="1"/>
  <c r="E3603" i="1"/>
  <c r="B3603" i="1"/>
  <c r="J3602" i="1"/>
  <c r="K3602" i="1" s="1"/>
  <c r="E3602" i="1"/>
  <c r="B3602" i="1"/>
  <c r="J3601" i="1"/>
  <c r="K3601" i="1" s="1"/>
  <c r="E3601" i="1"/>
  <c r="B3601" i="1"/>
  <c r="J3600" i="1"/>
  <c r="K3600" i="1" s="1"/>
  <c r="E3600" i="1"/>
  <c r="B3600" i="1"/>
  <c r="K3599" i="1"/>
  <c r="J3599" i="1"/>
  <c r="E3599" i="1"/>
  <c r="B3599" i="1"/>
  <c r="J3598" i="1"/>
  <c r="K3598" i="1" s="1"/>
  <c r="E3598" i="1"/>
  <c r="B3598" i="1"/>
  <c r="J3597" i="1"/>
  <c r="K3597" i="1" s="1"/>
  <c r="E3597" i="1"/>
  <c r="B3597" i="1"/>
  <c r="J3596" i="1"/>
  <c r="K3596" i="1" s="1"/>
  <c r="E3596" i="1"/>
  <c r="B3596" i="1"/>
  <c r="K3595" i="1"/>
  <c r="J3595" i="1"/>
  <c r="E3595" i="1"/>
  <c r="B3595" i="1"/>
  <c r="J3594" i="1"/>
  <c r="K3594" i="1" s="1"/>
  <c r="E3594" i="1"/>
  <c r="B3594" i="1"/>
  <c r="J3593" i="1"/>
  <c r="K3593" i="1" s="1"/>
  <c r="E3593" i="1"/>
  <c r="B3593" i="1"/>
  <c r="J3592" i="1"/>
  <c r="K3592" i="1" s="1"/>
  <c r="E3592" i="1"/>
  <c r="B3592" i="1"/>
  <c r="J3591" i="1"/>
  <c r="K3591" i="1" s="1"/>
  <c r="E3591" i="1"/>
  <c r="B3591" i="1"/>
  <c r="J3590" i="1"/>
  <c r="K3590" i="1" s="1"/>
  <c r="E3590" i="1"/>
  <c r="B3590" i="1"/>
  <c r="K3589" i="1"/>
  <c r="J3589" i="1"/>
  <c r="E3589" i="1"/>
  <c r="B3589" i="1"/>
  <c r="J3588" i="1"/>
  <c r="K3588" i="1" s="1"/>
  <c r="E3588" i="1"/>
  <c r="B3588" i="1"/>
  <c r="J3587" i="1"/>
  <c r="K3587" i="1" s="1"/>
  <c r="E3587" i="1"/>
  <c r="B3587" i="1"/>
  <c r="J3586" i="1"/>
  <c r="K3586" i="1" s="1"/>
  <c r="E3586" i="1"/>
  <c r="B3586" i="1"/>
  <c r="K3585" i="1"/>
  <c r="J3585" i="1"/>
  <c r="E3585" i="1"/>
  <c r="B3585" i="1"/>
  <c r="J3584" i="1"/>
  <c r="K3584" i="1" s="1"/>
  <c r="E3584" i="1"/>
  <c r="B3584" i="1"/>
  <c r="K3583" i="1"/>
  <c r="J3583" i="1"/>
  <c r="E3583" i="1"/>
  <c r="B3583" i="1"/>
  <c r="J3582" i="1"/>
  <c r="K3582" i="1" s="1"/>
  <c r="E3582" i="1"/>
  <c r="B3582" i="1"/>
  <c r="J3581" i="1"/>
  <c r="K3581" i="1" s="1"/>
  <c r="E3581" i="1"/>
  <c r="B3581" i="1"/>
  <c r="J3580" i="1"/>
  <c r="K3580" i="1" s="1"/>
  <c r="E3580" i="1"/>
  <c r="B3580" i="1"/>
  <c r="K3579" i="1"/>
  <c r="J3579" i="1"/>
  <c r="E3579" i="1"/>
  <c r="B3579" i="1"/>
  <c r="J3578" i="1"/>
  <c r="K3578" i="1" s="1"/>
  <c r="E3578" i="1"/>
  <c r="B3578" i="1"/>
  <c r="J3577" i="1"/>
  <c r="K3577" i="1" s="1"/>
  <c r="E3577" i="1"/>
  <c r="B3577" i="1"/>
  <c r="J3576" i="1"/>
  <c r="K3576" i="1" s="1"/>
  <c r="E3576" i="1"/>
  <c r="B3576" i="1"/>
  <c r="J3575" i="1"/>
  <c r="K3575" i="1" s="1"/>
  <c r="E3575" i="1"/>
  <c r="B3575" i="1"/>
  <c r="J3574" i="1"/>
  <c r="K3574" i="1" s="1"/>
  <c r="E3574" i="1"/>
  <c r="B3574" i="1"/>
  <c r="K3573" i="1"/>
  <c r="J3573" i="1"/>
  <c r="E3573" i="1"/>
  <c r="B3573" i="1"/>
  <c r="J3572" i="1"/>
  <c r="K3572" i="1" s="1"/>
  <c r="E3572" i="1"/>
  <c r="B3572" i="1"/>
  <c r="J3571" i="1"/>
  <c r="K3571" i="1" s="1"/>
  <c r="E3571" i="1"/>
  <c r="B3571" i="1"/>
  <c r="J3570" i="1"/>
  <c r="K3570" i="1" s="1"/>
  <c r="E3570" i="1"/>
  <c r="B3570" i="1"/>
  <c r="K3569" i="1"/>
  <c r="J3569" i="1"/>
  <c r="E3569" i="1"/>
  <c r="B3569" i="1"/>
  <c r="J3568" i="1"/>
  <c r="K3568" i="1" s="1"/>
  <c r="E3568" i="1"/>
  <c r="B3568" i="1"/>
  <c r="K3567" i="1"/>
  <c r="J3567" i="1"/>
  <c r="E3567" i="1"/>
  <c r="B3567" i="1"/>
  <c r="J3566" i="1"/>
  <c r="K3566" i="1" s="1"/>
  <c r="E3566" i="1"/>
  <c r="B3566" i="1"/>
  <c r="J3565" i="1"/>
  <c r="K3565" i="1" s="1"/>
  <c r="E3565" i="1"/>
  <c r="B3565" i="1"/>
  <c r="J3564" i="1"/>
  <c r="K3564" i="1" s="1"/>
  <c r="E3564" i="1"/>
  <c r="B3564" i="1"/>
  <c r="K3563" i="1"/>
  <c r="J3563" i="1"/>
  <c r="E3563" i="1"/>
  <c r="B3563" i="1"/>
  <c r="J3562" i="1"/>
  <c r="K3562" i="1" s="1"/>
  <c r="E3562" i="1"/>
  <c r="B3562" i="1"/>
  <c r="J3561" i="1"/>
  <c r="K3561" i="1" s="1"/>
  <c r="E3561" i="1"/>
  <c r="B3561" i="1"/>
  <c r="J3560" i="1"/>
  <c r="K3560" i="1" s="1"/>
  <c r="E3560" i="1"/>
  <c r="B3560" i="1"/>
  <c r="J3559" i="1"/>
  <c r="K3559" i="1" s="1"/>
  <c r="E3559" i="1"/>
  <c r="B3559" i="1"/>
  <c r="J3558" i="1"/>
  <c r="K3558" i="1" s="1"/>
  <c r="E3558" i="1"/>
  <c r="B3558" i="1"/>
  <c r="K3557" i="1"/>
  <c r="J3557" i="1"/>
  <c r="E3557" i="1"/>
  <c r="B3557" i="1"/>
  <c r="J3556" i="1"/>
  <c r="K3556" i="1" s="1"/>
  <c r="E3556" i="1"/>
  <c r="B3556" i="1"/>
  <c r="J3555" i="1"/>
  <c r="K3555" i="1" s="1"/>
  <c r="E3555" i="1"/>
  <c r="B3555" i="1"/>
  <c r="J3554" i="1"/>
  <c r="K3554" i="1" s="1"/>
  <c r="E3554" i="1"/>
  <c r="B3554" i="1"/>
  <c r="K3553" i="1"/>
  <c r="J3553" i="1"/>
  <c r="E3553" i="1"/>
  <c r="B3553" i="1"/>
  <c r="J3552" i="1"/>
  <c r="K3552" i="1" s="1"/>
  <c r="E3552" i="1"/>
  <c r="B3552" i="1"/>
  <c r="K3551" i="1"/>
  <c r="J3551" i="1"/>
  <c r="E3551" i="1"/>
  <c r="B3551" i="1"/>
  <c r="J3550" i="1"/>
  <c r="K3550" i="1" s="1"/>
  <c r="E3550" i="1"/>
  <c r="B3550" i="1"/>
  <c r="J3549" i="1"/>
  <c r="K3549" i="1" s="1"/>
  <c r="E3549" i="1"/>
  <c r="B3549" i="1"/>
  <c r="J3548" i="1"/>
  <c r="K3548" i="1" s="1"/>
  <c r="E3548" i="1"/>
  <c r="B3548" i="1"/>
  <c r="K3547" i="1"/>
  <c r="J3547" i="1"/>
  <c r="E3547" i="1"/>
  <c r="B3547" i="1"/>
  <c r="J3546" i="1"/>
  <c r="K3546" i="1" s="1"/>
  <c r="E3546" i="1"/>
  <c r="B3546" i="1"/>
  <c r="K3545" i="1"/>
  <c r="J3545" i="1"/>
  <c r="E3545" i="1"/>
  <c r="B3545" i="1"/>
  <c r="J3544" i="1"/>
  <c r="K3544" i="1" s="1"/>
  <c r="E3544" i="1"/>
  <c r="B3544" i="1"/>
  <c r="J3543" i="1"/>
  <c r="K3543" i="1" s="1"/>
  <c r="E3543" i="1"/>
  <c r="B3543" i="1"/>
  <c r="J3542" i="1"/>
  <c r="K3542" i="1" s="1"/>
  <c r="E3542" i="1"/>
  <c r="B3542" i="1"/>
  <c r="K3541" i="1"/>
  <c r="J3541" i="1"/>
  <c r="E3541" i="1"/>
  <c r="B3541" i="1"/>
  <c r="J3540" i="1"/>
  <c r="K3540" i="1" s="1"/>
  <c r="E3540" i="1"/>
  <c r="B3540" i="1"/>
  <c r="J3539" i="1"/>
  <c r="K3539" i="1" s="1"/>
  <c r="E3539" i="1"/>
  <c r="B3539" i="1"/>
  <c r="J3538" i="1"/>
  <c r="K3538" i="1" s="1"/>
  <c r="E3538" i="1"/>
  <c r="B3538" i="1"/>
  <c r="K3537" i="1"/>
  <c r="J3537" i="1"/>
  <c r="E3537" i="1"/>
  <c r="B3537" i="1"/>
  <c r="J3536" i="1"/>
  <c r="K3536" i="1" s="1"/>
  <c r="E3536" i="1"/>
  <c r="B3536" i="1"/>
  <c r="K3535" i="1"/>
  <c r="J3535" i="1"/>
  <c r="E3535" i="1"/>
  <c r="B3535" i="1"/>
  <c r="J3534" i="1"/>
  <c r="K3534" i="1" s="1"/>
  <c r="E3534" i="1"/>
  <c r="B3534" i="1"/>
  <c r="J3533" i="1"/>
  <c r="K3533" i="1" s="1"/>
  <c r="E3533" i="1"/>
  <c r="B3533" i="1"/>
  <c r="J3532" i="1"/>
  <c r="K3532" i="1" s="1"/>
  <c r="E3532" i="1"/>
  <c r="B3532" i="1"/>
  <c r="K3531" i="1"/>
  <c r="J3531" i="1"/>
  <c r="E3531" i="1"/>
  <c r="B3531" i="1"/>
  <c r="J3530" i="1"/>
  <c r="K3530" i="1" s="1"/>
  <c r="E3530" i="1"/>
  <c r="B3530" i="1"/>
  <c r="K3529" i="1"/>
  <c r="J3529" i="1"/>
  <c r="E3529" i="1"/>
  <c r="B3529" i="1"/>
  <c r="J3528" i="1"/>
  <c r="K3528" i="1" s="1"/>
  <c r="E3528" i="1"/>
  <c r="B3528" i="1"/>
  <c r="J3527" i="1"/>
  <c r="K3527" i="1" s="1"/>
  <c r="E3527" i="1"/>
  <c r="B3527" i="1"/>
  <c r="J3526" i="1"/>
  <c r="K3526" i="1" s="1"/>
  <c r="E3526" i="1"/>
  <c r="B3526" i="1"/>
  <c r="K3525" i="1"/>
  <c r="J3525" i="1"/>
  <c r="E3525" i="1"/>
  <c r="B3525" i="1"/>
  <c r="J3524" i="1"/>
  <c r="K3524" i="1" s="1"/>
  <c r="E3524" i="1"/>
  <c r="B3524" i="1"/>
  <c r="J3523" i="1"/>
  <c r="K3523" i="1" s="1"/>
  <c r="E3523" i="1"/>
  <c r="B3523" i="1"/>
  <c r="J3522" i="1"/>
  <c r="K3522" i="1" s="1"/>
  <c r="E3522" i="1"/>
  <c r="B3522" i="1"/>
  <c r="J3521" i="1"/>
  <c r="K3521" i="1" s="1"/>
  <c r="E3521" i="1"/>
  <c r="B3521" i="1"/>
  <c r="J3520" i="1"/>
  <c r="K3520" i="1" s="1"/>
  <c r="E3520" i="1"/>
  <c r="B3520" i="1"/>
  <c r="K3519" i="1"/>
  <c r="J3519" i="1"/>
  <c r="E3519" i="1"/>
  <c r="B3519" i="1"/>
  <c r="J3518" i="1"/>
  <c r="K3518" i="1" s="1"/>
  <c r="E3518" i="1"/>
  <c r="B3518" i="1"/>
  <c r="J3517" i="1"/>
  <c r="K3517" i="1" s="1"/>
  <c r="E3517" i="1"/>
  <c r="B3517" i="1"/>
  <c r="J3516" i="1"/>
  <c r="K3516" i="1" s="1"/>
  <c r="E3516" i="1"/>
  <c r="B3516" i="1"/>
  <c r="K3515" i="1"/>
  <c r="J3515" i="1"/>
  <c r="E3515" i="1"/>
  <c r="B3515" i="1"/>
  <c r="J3514" i="1"/>
  <c r="K3514" i="1" s="1"/>
  <c r="E3514" i="1"/>
  <c r="B3514" i="1"/>
  <c r="J3513" i="1"/>
  <c r="K3513" i="1" s="1"/>
  <c r="E3513" i="1"/>
  <c r="B3513" i="1"/>
  <c r="J3512" i="1"/>
  <c r="K3512" i="1" s="1"/>
  <c r="E3512" i="1"/>
  <c r="B3512" i="1"/>
  <c r="J3511" i="1"/>
  <c r="K3511" i="1" s="1"/>
  <c r="E3511" i="1"/>
  <c r="B3511" i="1"/>
  <c r="J3510" i="1"/>
  <c r="K3510" i="1" s="1"/>
  <c r="E3510" i="1"/>
  <c r="B3510" i="1"/>
  <c r="K3509" i="1"/>
  <c r="J3509" i="1"/>
  <c r="E3509" i="1"/>
  <c r="B3509" i="1"/>
  <c r="J3508" i="1"/>
  <c r="K3508" i="1" s="1"/>
  <c r="E3508" i="1"/>
  <c r="B3508" i="1"/>
  <c r="J3507" i="1"/>
  <c r="K3507" i="1" s="1"/>
  <c r="E3507" i="1"/>
  <c r="B3507" i="1"/>
  <c r="J3506" i="1"/>
  <c r="K3506" i="1" s="1"/>
  <c r="E3506" i="1"/>
  <c r="B3506" i="1"/>
  <c r="J3505" i="1"/>
  <c r="K3505" i="1" s="1"/>
  <c r="E3505" i="1"/>
  <c r="B3505" i="1"/>
  <c r="J3504" i="1"/>
  <c r="K3504" i="1" s="1"/>
  <c r="E3504" i="1"/>
  <c r="B3504" i="1"/>
  <c r="K3503" i="1"/>
  <c r="J3503" i="1"/>
  <c r="E3503" i="1"/>
  <c r="B3503" i="1"/>
  <c r="J3502" i="1"/>
  <c r="K3502" i="1" s="1"/>
  <c r="E3502" i="1"/>
  <c r="B3502" i="1"/>
  <c r="J3501" i="1"/>
  <c r="K3501" i="1" s="1"/>
  <c r="E3501" i="1"/>
  <c r="B3501" i="1"/>
  <c r="J3500" i="1"/>
  <c r="K3500" i="1" s="1"/>
  <c r="E3500" i="1"/>
  <c r="B3500" i="1"/>
  <c r="K3499" i="1"/>
  <c r="J3499" i="1"/>
  <c r="E3499" i="1"/>
  <c r="B3499" i="1"/>
  <c r="J3498" i="1"/>
  <c r="K3498" i="1" s="1"/>
  <c r="E3498" i="1"/>
  <c r="B3498" i="1"/>
  <c r="K3497" i="1"/>
  <c r="J3497" i="1"/>
  <c r="E3497" i="1"/>
  <c r="B3497" i="1"/>
  <c r="J3496" i="1"/>
  <c r="K3496" i="1" s="1"/>
  <c r="E3496" i="1"/>
  <c r="B3496" i="1"/>
  <c r="J3495" i="1"/>
  <c r="K3495" i="1" s="1"/>
  <c r="E3495" i="1"/>
  <c r="B3495" i="1"/>
  <c r="J3494" i="1"/>
  <c r="K3494" i="1" s="1"/>
  <c r="E3494" i="1"/>
  <c r="B3494" i="1"/>
  <c r="K3493" i="1"/>
  <c r="J3493" i="1"/>
  <c r="E3493" i="1"/>
  <c r="B3493" i="1"/>
  <c r="J3492" i="1"/>
  <c r="K3492" i="1" s="1"/>
  <c r="E3492" i="1"/>
  <c r="B3492" i="1"/>
  <c r="J3491" i="1"/>
  <c r="K3491" i="1" s="1"/>
  <c r="E3491" i="1"/>
  <c r="B3491" i="1"/>
  <c r="J3490" i="1"/>
  <c r="K3490" i="1" s="1"/>
  <c r="E3490" i="1"/>
  <c r="B3490" i="1"/>
  <c r="J3489" i="1"/>
  <c r="K3489" i="1" s="1"/>
  <c r="E3489" i="1"/>
  <c r="B3489" i="1"/>
  <c r="J3488" i="1"/>
  <c r="K3488" i="1" s="1"/>
  <c r="E3488" i="1"/>
  <c r="B3488" i="1"/>
  <c r="K3487" i="1"/>
  <c r="J3487" i="1"/>
  <c r="E3487" i="1"/>
  <c r="B3487" i="1"/>
  <c r="J3486" i="1"/>
  <c r="K3486" i="1" s="1"/>
  <c r="E3486" i="1"/>
  <c r="B3486" i="1"/>
  <c r="J3485" i="1"/>
  <c r="K3485" i="1" s="1"/>
  <c r="E3485" i="1"/>
  <c r="B3485" i="1"/>
  <c r="J3484" i="1"/>
  <c r="K3484" i="1" s="1"/>
  <c r="E3484" i="1"/>
  <c r="B3484" i="1"/>
  <c r="K3483" i="1"/>
  <c r="J3483" i="1"/>
  <c r="E3483" i="1"/>
  <c r="B3483" i="1"/>
  <c r="J3482" i="1"/>
  <c r="K3482" i="1" s="1"/>
  <c r="E3482" i="1"/>
  <c r="B3482" i="1"/>
  <c r="J3481" i="1"/>
  <c r="K3481" i="1" s="1"/>
  <c r="E3481" i="1"/>
  <c r="B3481" i="1"/>
  <c r="J3480" i="1"/>
  <c r="K3480" i="1" s="1"/>
  <c r="E3480" i="1"/>
  <c r="B3480" i="1"/>
  <c r="J3479" i="1"/>
  <c r="K3479" i="1" s="1"/>
  <c r="E3479" i="1"/>
  <c r="B3479" i="1"/>
  <c r="J3478" i="1"/>
  <c r="K3478" i="1" s="1"/>
  <c r="E3478" i="1"/>
  <c r="B3478" i="1"/>
  <c r="K3477" i="1"/>
  <c r="J3477" i="1"/>
  <c r="E3477" i="1"/>
  <c r="B3477" i="1"/>
  <c r="J3476" i="1"/>
  <c r="K3476" i="1" s="1"/>
  <c r="E3476" i="1"/>
  <c r="B3476" i="1"/>
  <c r="J3475" i="1"/>
  <c r="K3475" i="1" s="1"/>
  <c r="E3475" i="1"/>
  <c r="B3475" i="1"/>
  <c r="J3474" i="1"/>
  <c r="K3474" i="1" s="1"/>
  <c r="E3474" i="1"/>
  <c r="B3474" i="1"/>
  <c r="J3473" i="1"/>
  <c r="K3473" i="1" s="1"/>
  <c r="E3473" i="1"/>
  <c r="B3473" i="1"/>
  <c r="J3472" i="1"/>
  <c r="K3472" i="1" s="1"/>
  <c r="E3472" i="1"/>
  <c r="B3472" i="1"/>
  <c r="K3471" i="1"/>
  <c r="J3471" i="1"/>
  <c r="E3471" i="1"/>
  <c r="B3471" i="1"/>
  <c r="J3470" i="1"/>
  <c r="K3470" i="1" s="1"/>
  <c r="E3470" i="1"/>
  <c r="B3470" i="1"/>
  <c r="J3469" i="1"/>
  <c r="K3469" i="1" s="1"/>
  <c r="E3469" i="1"/>
  <c r="B3469" i="1"/>
  <c r="J3468" i="1"/>
  <c r="K3468" i="1" s="1"/>
  <c r="E3468" i="1"/>
  <c r="B3468" i="1"/>
  <c r="K3467" i="1"/>
  <c r="J3467" i="1"/>
  <c r="E3467" i="1"/>
  <c r="B3467" i="1"/>
  <c r="J3466" i="1"/>
  <c r="K3466" i="1" s="1"/>
  <c r="E3466" i="1"/>
  <c r="B3466" i="1"/>
  <c r="K3465" i="1"/>
  <c r="J3465" i="1"/>
  <c r="E3465" i="1"/>
  <c r="B3465" i="1"/>
  <c r="J3464" i="1"/>
  <c r="K3464" i="1" s="1"/>
  <c r="E3464" i="1"/>
  <c r="B3464" i="1"/>
  <c r="J3463" i="1"/>
  <c r="K3463" i="1" s="1"/>
  <c r="E3463" i="1"/>
  <c r="B3463" i="1"/>
  <c r="J3462" i="1"/>
  <c r="K3462" i="1" s="1"/>
  <c r="E3462" i="1"/>
  <c r="B3462" i="1"/>
  <c r="K3461" i="1"/>
  <c r="J3461" i="1"/>
  <c r="E3461" i="1"/>
  <c r="B3461" i="1"/>
  <c r="J3460" i="1"/>
  <c r="K3460" i="1" s="1"/>
  <c r="E3460" i="1"/>
  <c r="B3460" i="1"/>
  <c r="J3459" i="1"/>
  <c r="K3459" i="1" s="1"/>
  <c r="E3459" i="1"/>
  <c r="B3459" i="1"/>
  <c r="J3458" i="1"/>
  <c r="K3458" i="1" s="1"/>
  <c r="E3458" i="1"/>
  <c r="B3458" i="1"/>
  <c r="K3457" i="1"/>
  <c r="J3457" i="1"/>
  <c r="E3457" i="1"/>
  <c r="B3457" i="1"/>
  <c r="J3456" i="1"/>
  <c r="K3456" i="1" s="1"/>
  <c r="E3456" i="1"/>
  <c r="B3456" i="1"/>
  <c r="K3455" i="1"/>
  <c r="J3455" i="1"/>
  <c r="E3455" i="1"/>
  <c r="B3455" i="1"/>
  <c r="J3454" i="1"/>
  <c r="K3454" i="1" s="1"/>
  <c r="E3454" i="1"/>
  <c r="B3454" i="1"/>
  <c r="J3453" i="1"/>
  <c r="K3453" i="1" s="1"/>
  <c r="E3453" i="1"/>
  <c r="B3453" i="1"/>
  <c r="J3452" i="1"/>
  <c r="K3452" i="1" s="1"/>
  <c r="E3452" i="1"/>
  <c r="B3452" i="1"/>
  <c r="K3451" i="1"/>
  <c r="J3451" i="1"/>
  <c r="E3451" i="1"/>
  <c r="B3451" i="1"/>
  <c r="J3450" i="1"/>
  <c r="K3450" i="1" s="1"/>
  <c r="E3450" i="1"/>
  <c r="B3450" i="1"/>
  <c r="J3449" i="1"/>
  <c r="K3449" i="1" s="1"/>
  <c r="E3449" i="1"/>
  <c r="B3449" i="1"/>
  <c r="J3448" i="1"/>
  <c r="K3448" i="1" s="1"/>
  <c r="E3448" i="1"/>
  <c r="B3448" i="1"/>
  <c r="J3447" i="1"/>
  <c r="K3447" i="1" s="1"/>
  <c r="E3447" i="1"/>
  <c r="B3447" i="1"/>
  <c r="J3446" i="1"/>
  <c r="K3446" i="1" s="1"/>
  <c r="E3446" i="1"/>
  <c r="B3446" i="1"/>
  <c r="K3445" i="1"/>
  <c r="J3445" i="1"/>
  <c r="E3445" i="1"/>
  <c r="B3445" i="1"/>
  <c r="J3444" i="1"/>
  <c r="K3444" i="1" s="1"/>
  <c r="E3444" i="1"/>
  <c r="B3444" i="1"/>
  <c r="J3443" i="1"/>
  <c r="K3443" i="1" s="1"/>
  <c r="E3443" i="1"/>
  <c r="B3443" i="1"/>
  <c r="J3442" i="1"/>
  <c r="K3442" i="1" s="1"/>
  <c r="E3442" i="1"/>
  <c r="B3442" i="1"/>
  <c r="K3441" i="1"/>
  <c r="J3441" i="1"/>
  <c r="E3441" i="1"/>
  <c r="B3441" i="1"/>
  <c r="J3440" i="1"/>
  <c r="K3440" i="1" s="1"/>
  <c r="E3440" i="1"/>
  <c r="B3440" i="1"/>
  <c r="K3439" i="1"/>
  <c r="J3439" i="1"/>
  <c r="E3439" i="1"/>
  <c r="B3439" i="1"/>
  <c r="J3438" i="1"/>
  <c r="K3438" i="1" s="1"/>
  <c r="E3438" i="1"/>
  <c r="B3438" i="1"/>
  <c r="J3437" i="1"/>
  <c r="K3437" i="1" s="1"/>
  <c r="E3437" i="1"/>
  <c r="B3437" i="1"/>
  <c r="J3436" i="1"/>
  <c r="K3436" i="1" s="1"/>
  <c r="E3436" i="1"/>
  <c r="B3436" i="1"/>
  <c r="K3435" i="1"/>
  <c r="J3435" i="1"/>
  <c r="E3435" i="1"/>
  <c r="B3435" i="1"/>
  <c r="J3434" i="1"/>
  <c r="K3434" i="1" s="1"/>
  <c r="E3434" i="1"/>
  <c r="B3434" i="1"/>
  <c r="J3433" i="1"/>
  <c r="K3433" i="1" s="1"/>
  <c r="E3433" i="1"/>
  <c r="B3433" i="1"/>
  <c r="J3432" i="1"/>
  <c r="K3432" i="1" s="1"/>
  <c r="E3432" i="1"/>
  <c r="B3432" i="1"/>
  <c r="J3431" i="1"/>
  <c r="K3431" i="1" s="1"/>
  <c r="E3431" i="1"/>
  <c r="B3431" i="1"/>
  <c r="J3430" i="1"/>
  <c r="K3430" i="1" s="1"/>
  <c r="E3430" i="1"/>
  <c r="B3430" i="1"/>
  <c r="K3429" i="1"/>
  <c r="J3429" i="1"/>
  <c r="E3429" i="1"/>
  <c r="B3429" i="1"/>
  <c r="J3428" i="1"/>
  <c r="K3428" i="1" s="1"/>
  <c r="E3428" i="1"/>
  <c r="B3428" i="1"/>
  <c r="J3427" i="1"/>
  <c r="K3427" i="1" s="1"/>
  <c r="E3427" i="1"/>
  <c r="B3427" i="1"/>
  <c r="J3426" i="1"/>
  <c r="K3426" i="1" s="1"/>
  <c r="E3426" i="1"/>
  <c r="B3426" i="1"/>
  <c r="K3425" i="1"/>
  <c r="J3425" i="1"/>
  <c r="E3425" i="1"/>
  <c r="B3425" i="1"/>
  <c r="J3424" i="1"/>
  <c r="K3424" i="1" s="1"/>
  <c r="E3424" i="1"/>
  <c r="B3424" i="1"/>
  <c r="K3423" i="1"/>
  <c r="J3423" i="1"/>
  <c r="E3423" i="1"/>
  <c r="B3423" i="1"/>
  <c r="J3422" i="1"/>
  <c r="K3422" i="1" s="1"/>
  <c r="E3422" i="1"/>
  <c r="B3422" i="1"/>
  <c r="J3421" i="1"/>
  <c r="K3421" i="1" s="1"/>
  <c r="E3421" i="1"/>
  <c r="B3421" i="1"/>
  <c r="J3420" i="1"/>
  <c r="K3420" i="1" s="1"/>
  <c r="E3420" i="1"/>
  <c r="B3420" i="1"/>
  <c r="K3419" i="1"/>
  <c r="J3419" i="1"/>
  <c r="E3419" i="1"/>
  <c r="B3419" i="1"/>
  <c r="J3418" i="1"/>
  <c r="K3418" i="1" s="1"/>
  <c r="E3418" i="1"/>
  <c r="B3418" i="1"/>
  <c r="J3417" i="1"/>
  <c r="K3417" i="1" s="1"/>
  <c r="E3417" i="1"/>
  <c r="B3417" i="1"/>
  <c r="J3416" i="1"/>
  <c r="K3416" i="1" s="1"/>
  <c r="E3416" i="1"/>
  <c r="B3416" i="1"/>
  <c r="J3415" i="1"/>
  <c r="K3415" i="1" s="1"/>
  <c r="E3415" i="1"/>
  <c r="B3415" i="1"/>
  <c r="J3414" i="1"/>
  <c r="K3414" i="1" s="1"/>
  <c r="E3414" i="1"/>
  <c r="B3414" i="1"/>
  <c r="K3413" i="1"/>
  <c r="J3413" i="1"/>
  <c r="E3413" i="1"/>
  <c r="B3413" i="1"/>
  <c r="J3412" i="1"/>
  <c r="K3412" i="1" s="1"/>
  <c r="E3412" i="1"/>
  <c r="B3412" i="1"/>
  <c r="J3411" i="1"/>
  <c r="K3411" i="1" s="1"/>
  <c r="E3411" i="1"/>
  <c r="B3411" i="1"/>
  <c r="J3410" i="1"/>
  <c r="K3410" i="1" s="1"/>
  <c r="E3410" i="1"/>
  <c r="B3410" i="1"/>
  <c r="K3409" i="1"/>
  <c r="J3409" i="1"/>
  <c r="E3409" i="1"/>
  <c r="B3409" i="1"/>
  <c r="J3408" i="1"/>
  <c r="K3408" i="1" s="1"/>
  <c r="E3408" i="1"/>
  <c r="B3408" i="1"/>
  <c r="K3407" i="1"/>
  <c r="J3407" i="1"/>
  <c r="E3407" i="1"/>
  <c r="B3407" i="1"/>
  <c r="J3406" i="1"/>
  <c r="K3406" i="1" s="1"/>
  <c r="E3406" i="1"/>
  <c r="B3406" i="1"/>
  <c r="J3405" i="1"/>
  <c r="K3405" i="1" s="1"/>
  <c r="E3405" i="1"/>
  <c r="B3405" i="1"/>
  <c r="J3404" i="1"/>
  <c r="K3404" i="1" s="1"/>
  <c r="E3404" i="1"/>
  <c r="B3404" i="1"/>
  <c r="K3403" i="1"/>
  <c r="J3403" i="1"/>
  <c r="E3403" i="1"/>
  <c r="B3403" i="1"/>
  <c r="J3402" i="1"/>
  <c r="K3402" i="1" s="1"/>
  <c r="E3402" i="1"/>
  <c r="B3402" i="1"/>
  <c r="J3401" i="1"/>
  <c r="K3401" i="1" s="1"/>
  <c r="E3401" i="1"/>
  <c r="B3401" i="1"/>
  <c r="J3400" i="1"/>
  <c r="K3400" i="1" s="1"/>
  <c r="E3400" i="1"/>
  <c r="B3400" i="1"/>
  <c r="J3399" i="1"/>
  <c r="K3399" i="1" s="1"/>
  <c r="E3399" i="1"/>
  <c r="B3399" i="1"/>
  <c r="J3398" i="1"/>
  <c r="K3398" i="1" s="1"/>
  <c r="E3398" i="1"/>
  <c r="B3398" i="1"/>
  <c r="K3397" i="1"/>
  <c r="J3397" i="1"/>
  <c r="E3397" i="1"/>
  <c r="B3397" i="1"/>
  <c r="J3396" i="1"/>
  <c r="K3396" i="1" s="1"/>
  <c r="E3396" i="1"/>
  <c r="B3396" i="1"/>
  <c r="J3395" i="1"/>
  <c r="K3395" i="1" s="1"/>
  <c r="E3395" i="1"/>
  <c r="B3395" i="1"/>
  <c r="J3394" i="1"/>
  <c r="K3394" i="1" s="1"/>
  <c r="E3394" i="1"/>
  <c r="B3394" i="1"/>
  <c r="K3393" i="1"/>
  <c r="J3393" i="1"/>
  <c r="E3393" i="1"/>
  <c r="B3393" i="1"/>
  <c r="J3392" i="1"/>
  <c r="K3392" i="1" s="1"/>
  <c r="E3392" i="1"/>
  <c r="B3392" i="1"/>
  <c r="K3391" i="1"/>
  <c r="J3391" i="1"/>
  <c r="E3391" i="1"/>
  <c r="B3391" i="1"/>
  <c r="J3390" i="1"/>
  <c r="K3390" i="1" s="1"/>
  <c r="E3390" i="1"/>
  <c r="B3390" i="1"/>
  <c r="J3389" i="1"/>
  <c r="K3389" i="1" s="1"/>
  <c r="E3389" i="1"/>
  <c r="B3389" i="1"/>
  <c r="J3388" i="1"/>
  <c r="K3388" i="1" s="1"/>
  <c r="E3388" i="1"/>
  <c r="B3388" i="1"/>
  <c r="K3387" i="1"/>
  <c r="J3387" i="1"/>
  <c r="E3387" i="1"/>
  <c r="B3387" i="1"/>
  <c r="J3386" i="1"/>
  <c r="K3386" i="1" s="1"/>
  <c r="E3386" i="1"/>
  <c r="B3386" i="1"/>
  <c r="J3385" i="1"/>
  <c r="K3385" i="1" s="1"/>
  <c r="E3385" i="1"/>
  <c r="B3385" i="1"/>
  <c r="J3384" i="1"/>
  <c r="K3384" i="1" s="1"/>
  <c r="E3384" i="1"/>
  <c r="B3384" i="1"/>
  <c r="J3383" i="1"/>
  <c r="K3383" i="1" s="1"/>
  <c r="E3383" i="1"/>
  <c r="B3383" i="1"/>
  <c r="J3382" i="1"/>
  <c r="K3382" i="1" s="1"/>
  <c r="E3382" i="1"/>
  <c r="B3382" i="1"/>
  <c r="K3381" i="1"/>
  <c r="J3381" i="1"/>
  <c r="E3381" i="1"/>
  <c r="B3381" i="1"/>
  <c r="J3380" i="1"/>
  <c r="K3380" i="1" s="1"/>
  <c r="E3380" i="1"/>
  <c r="B3380" i="1"/>
  <c r="J3379" i="1"/>
  <c r="K3379" i="1" s="1"/>
  <c r="E3379" i="1"/>
  <c r="B3379" i="1"/>
  <c r="J3378" i="1"/>
  <c r="K3378" i="1" s="1"/>
  <c r="E3378" i="1"/>
  <c r="B3378" i="1"/>
  <c r="J3377" i="1"/>
  <c r="K3377" i="1" s="1"/>
  <c r="E3377" i="1"/>
  <c r="B3377" i="1"/>
  <c r="J3376" i="1"/>
  <c r="K3376" i="1" s="1"/>
  <c r="E3376" i="1"/>
  <c r="B3376" i="1"/>
  <c r="K3375" i="1"/>
  <c r="J3375" i="1"/>
  <c r="E3375" i="1"/>
  <c r="B3375" i="1"/>
  <c r="J3374" i="1"/>
  <c r="K3374" i="1" s="1"/>
  <c r="E3374" i="1"/>
  <c r="B3374" i="1"/>
  <c r="J3373" i="1"/>
  <c r="K3373" i="1" s="1"/>
  <c r="E3373" i="1"/>
  <c r="B3373" i="1"/>
  <c r="J3372" i="1"/>
  <c r="K3372" i="1" s="1"/>
  <c r="E3372" i="1"/>
  <c r="B3372" i="1"/>
  <c r="K3371" i="1"/>
  <c r="J3371" i="1"/>
  <c r="E3371" i="1"/>
  <c r="B3371" i="1"/>
  <c r="J3370" i="1"/>
  <c r="K3370" i="1" s="1"/>
  <c r="E3370" i="1"/>
  <c r="B3370" i="1"/>
  <c r="J3369" i="1"/>
  <c r="K3369" i="1" s="1"/>
  <c r="E3369" i="1"/>
  <c r="B3369" i="1"/>
  <c r="J3368" i="1"/>
  <c r="K3368" i="1" s="1"/>
  <c r="E3368" i="1"/>
  <c r="B3368" i="1"/>
  <c r="J3367" i="1"/>
  <c r="K3367" i="1" s="1"/>
  <c r="E3367" i="1"/>
  <c r="B3367" i="1"/>
  <c r="J3366" i="1"/>
  <c r="K3366" i="1" s="1"/>
  <c r="E3366" i="1"/>
  <c r="B3366" i="1"/>
  <c r="K3365" i="1"/>
  <c r="J3365" i="1"/>
  <c r="E3365" i="1"/>
  <c r="B3365" i="1"/>
  <c r="J3364" i="1"/>
  <c r="K3364" i="1" s="1"/>
  <c r="E3364" i="1"/>
  <c r="B3364" i="1"/>
  <c r="J3363" i="1"/>
  <c r="K3363" i="1" s="1"/>
  <c r="E3363" i="1"/>
  <c r="B3363" i="1"/>
  <c r="J3362" i="1"/>
  <c r="K3362" i="1" s="1"/>
  <c r="E3362" i="1"/>
  <c r="B3362" i="1"/>
  <c r="J3361" i="1"/>
  <c r="K3361" i="1" s="1"/>
  <c r="E3361" i="1"/>
  <c r="B3361" i="1"/>
  <c r="J3360" i="1"/>
  <c r="K3360" i="1" s="1"/>
  <c r="E3360" i="1"/>
  <c r="B3360" i="1"/>
  <c r="K3359" i="1"/>
  <c r="J3359" i="1"/>
  <c r="E3359" i="1"/>
  <c r="B3359" i="1"/>
  <c r="J3358" i="1"/>
  <c r="K3358" i="1" s="1"/>
  <c r="E3358" i="1"/>
  <c r="B3358" i="1"/>
  <c r="J3357" i="1"/>
  <c r="K3357" i="1" s="1"/>
  <c r="E3357" i="1"/>
  <c r="B3357" i="1"/>
  <c r="J3356" i="1"/>
  <c r="K3356" i="1" s="1"/>
  <c r="E3356" i="1"/>
  <c r="B3356" i="1"/>
  <c r="K3355" i="1"/>
  <c r="J3355" i="1"/>
  <c r="E3355" i="1"/>
  <c r="B3355" i="1"/>
  <c r="J3354" i="1"/>
  <c r="K3354" i="1" s="1"/>
  <c r="E3354" i="1"/>
  <c r="B3354" i="1"/>
  <c r="J3353" i="1"/>
  <c r="K3353" i="1" s="1"/>
  <c r="E3353" i="1"/>
  <c r="B3353" i="1"/>
  <c r="J3352" i="1"/>
  <c r="K3352" i="1" s="1"/>
  <c r="E3352" i="1"/>
  <c r="B3352" i="1"/>
  <c r="J3351" i="1"/>
  <c r="K3351" i="1" s="1"/>
  <c r="E3351" i="1"/>
  <c r="B3351" i="1"/>
  <c r="J3350" i="1"/>
  <c r="K3350" i="1" s="1"/>
  <c r="E3350" i="1"/>
  <c r="B3350" i="1"/>
  <c r="K3349" i="1"/>
  <c r="J3349" i="1"/>
  <c r="E3349" i="1"/>
  <c r="B3349" i="1"/>
  <c r="J3348" i="1"/>
  <c r="K3348" i="1" s="1"/>
  <c r="E3348" i="1"/>
  <c r="B3348" i="1"/>
  <c r="J3347" i="1"/>
  <c r="K3347" i="1" s="1"/>
  <c r="E3347" i="1"/>
  <c r="B3347" i="1"/>
  <c r="J3346" i="1"/>
  <c r="K3346" i="1" s="1"/>
  <c r="E3346" i="1"/>
  <c r="B3346" i="1"/>
  <c r="K3345" i="1"/>
  <c r="J3345" i="1"/>
  <c r="E3345" i="1"/>
  <c r="B3345" i="1"/>
  <c r="J3344" i="1"/>
  <c r="K3344" i="1" s="1"/>
  <c r="E3344" i="1"/>
  <c r="B3344" i="1"/>
  <c r="K3343" i="1"/>
  <c r="J3343" i="1"/>
  <c r="E3343" i="1"/>
  <c r="B3343" i="1"/>
  <c r="J3342" i="1"/>
  <c r="K3342" i="1" s="1"/>
  <c r="E3342" i="1"/>
  <c r="B3342" i="1"/>
  <c r="J3341" i="1"/>
  <c r="K3341" i="1" s="1"/>
  <c r="E3341" i="1"/>
  <c r="B3341" i="1"/>
  <c r="J3340" i="1"/>
  <c r="K3340" i="1" s="1"/>
  <c r="E3340" i="1"/>
  <c r="B3340" i="1"/>
  <c r="K3339" i="1"/>
  <c r="J3339" i="1"/>
  <c r="E3339" i="1"/>
  <c r="B3339" i="1"/>
  <c r="J3338" i="1"/>
  <c r="K3338" i="1" s="1"/>
  <c r="E3338" i="1"/>
  <c r="B3338" i="1"/>
  <c r="J3337" i="1"/>
  <c r="K3337" i="1" s="1"/>
  <c r="E3337" i="1"/>
  <c r="B3337" i="1"/>
  <c r="J3336" i="1"/>
  <c r="K3336" i="1" s="1"/>
  <c r="E3336" i="1"/>
  <c r="B3336" i="1"/>
  <c r="J3335" i="1"/>
  <c r="K3335" i="1" s="1"/>
  <c r="E3335" i="1"/>
  <c r="B3335" i="1"/>
  <c r="J3334" i="1"/>
  <c r="K3334" i="1" s="1"/>
  <c r="E3334" i="1"/>
  <c r="B3334" i="1"/>
  <c r="K3333" i="1"/>
  <c r="J3333" i="1"/>
  <c r="E3333" i="1"/>
  <c r="B3333" i="1"/>
  <c r="J3332" i="1"/>
  <c r="K3332" i="1" s="1"/>
  <c r="E3332" i="1"/>
  <c r="B3332" i="1"/>
  <c r="J3331" i="1"/>
  <c r="K3331" i="1" s="1"/>
  <c r="E3331" i="1"/>
  <c r="B3331" i="1"/>
  <c r="J3330" i="1"/>
  <c r="K3330" i="1" s="1"/>
  <c r="E3330" i="1"/>
  <c r="B3330" i="1"/>
  <c r="K3329" i="1"/>
  <c r="J3329" i="1"/>
  <c r="E3329" i="1"/>
  <c r="B3329" i="1"/>
  <c r="J3328" i="1"/>
  <c r="K3328" i="1" s="1"/>
  <c r="E3328" i="1"/>
  <c r="B3328" i="1"/>
  <c r="K3327" i="1"/>
  <c r="J3327" i="1"/>
  <c r="E3327" i="1"/>
  <c r="B3327" i="1"/>
  <c r="J3326" i="1"/>
  <c r="K3326" i="1" s="1"/>
  <c r="E3326" i="1"/>
  <c r="B3326" i="1"/>
  <c r="J3325" i="1"/>
  <c r="K3325" i="1" s="1"/>
  <c r="E3325" i="1"/>
  <c r="B3325" i="1"/>
  <c r="J3324" i="1"/>
  <c r="K3324" i="1" s="1"/>
  <c r="E3324" i="1"/>
  <c r="B3324" i="1"/>
  <c r="K3323" i="1"/>
  <c r="J3323" i="1"/>
  <c r="E3323" i="1"/>
  <c r="B3323" i="1"/>
  <c r="J3322" i="1"/>
  <c r="K3322" i="1" s="1"/>
  <c r="E3322" i="1"/>
  <c r="B3322" i="1"/>
  <c r="K3321" i="1"/>
  <c r="J3321" i="1"/>
  <c r="E3321" i="1"/>
  <c r="B3321" i="1"/>
  <c r="J3320" i="1"/>
  <c r="K3320" i="1" s="1"/>
  <c r="E3320" i="1"/>
  <c r="B3320" i="1"/>
  <c r="J3319" i="1"/>
  <c r="K3319" i="1" s="1"/>
  <c r="E3319" i="1"/>
  <c r="B3319" i="1"/>
  <c r="J3318" i="1"/>
  <c r="K3318" i="1" s="1"/>
  <c r="E3318" i="1"/>
  <c r="B3318" i="1"/>
  <c r="K3317" i="1"/>
  <c r="J3317" i="1"/>
  <c r="E3317" i="1"/>
  <c r="B3317" i="1"/>
  <c r="J3316" i="1"/>
  <c r="K3316" i="1" s="1"/>
  <c r="E3316" i="1"/>
  <c r="B3316" i="1"/>
  <c r="J3315" i="1"/>
  <c r="K3315" i="1" s="1"/>
  <c r="E3315" i="1"/>
  <c r="B3315" i="1"/>
  <c r="J3314" i="1"/>
  <c r="K3314" i="1" s="1"/>
  <c r="E3314" i="1"/>
  <c r="B3314" i="1"/>
  <c r="K3313" i="1"/>
  <c r="J3313" i="1"/>
  <c r="E3313" i="1"/>
  <c r="B3313" i="1"/>
  <c r="J3312" i="1"/>
  <c r="K3312" i="1" s="1"/>
  <c r="E3312" i="1"/>
  <c r="B3312" i="1"/>
  <c r="K3311" i="1"/>
  <c r="J3311" i="1"/>
  <c r="E3311" i="1"/>
  <c r="B3311" i="1"/>
  <c r="J3310" i="1"/>
  <c r="K3310" i="1" s="1"/>
  <c r="E3310" i="1"/>
  <c r="B3310" i="1"/>
  <c r="J3309" i="1"/>
  <c r="K3309" i="1" s="1"/>
  <c r="E3309" i="1"/>
  <c r="B3309" i="1"/>
  <c r="J3308" i="1"/>
  <c r="K3308" i="1" s="1"/>
  <c r="E3308" i="1"/>
  <c r="B3308" i="1"/>
  <c r="K3307" i="1"/>
  <c r="J3307" i="1"/>
  <c r="E3307" i="1"/>
  <c r="B3307" i="1"/>
  <c r="J3306" i="1"/>
  <c r="K3306" i="1" s="1"/>
  <c r="E3306" i="1"/>
  <c r="B3306" i="1"/>
  <c r="K3305" i="1"/>
  <c r="J3305" i="1"/>
  <c r="E3305" i="1"/>
  <c r="B3305" i="1"/>
  <c r="J3304" i="1"/>
  <c r="K3304" i="1" s="1"/>
  <c r="E3304" i="1"/>
  <c r="B3304" i="1"/>
  <c r="J3303" i="1"/>
  <c r="K3303" i="1" s="1"/>
  <c r="E3303" i="1"/>
  <c r="B3303" i="1"/>
  <c r="J3302" i="1"/>
  <c r="K3302" i="1" s="1"/>
  <c r="E3302" i="1"/>
  <c r="B3302" i="1"/>
  <c r="K3301" i="1"/>
  <c r="J3301" i="1"/>
  <c r="E3301" i="1"/>
  <c r="B3301" i="1"/>
  <c r="J3300" i="1"/>
  <c r="K3300" i="1" s="1"/>
  <c r="E3300" i="1"/>
  <c r="B3300" i="1"/>
  <c r="J3299" i="1"/>
  <c r="K3299" i="1" s="1"/>
  <c r="E3299" i="1"/>
  <c r="B3299" i="1"/>
  <c r="J3298" i="1"/>
  <c r="K3298" i="1" s="1"/>
  <c r="E3298" i="1"/>
  <c r="B3298" i="1"/>
  <c r="J3297" i="1"/>
  <c r="K3297" i="1" s="1"/>
  <c r="E3297" i="1"/>
  <c r="B3297" i="1"/>
  <c r="J3296" i="1"/>
  <c r="K3296" i="1" s="1"/>
  <c r="E3296" i="1"/>
  <c r="B3296" i="1"/>
  <c r="J3295" i="1"/>
  <c r="K3295" i="1" s="1"/>
  <c r="E3295" i="1"/>
  <c r="B3295" i="1"/>
  <c r="J3294" i="1"/>
  <c r="K3294" i="1" s="1"/>
  <c r="E3294" i="1"/>
  <c r="B3294" i="1"/>
  <c r="K3293" i="1"/>
  <c r="J3293" i="1"/>
  <c r="E3293" i="1"/>
  <c r="B3293" i="1"/>
  <c r="J3292" i="1"/>
  <c r="K3292" i="1" s="1"/>
  <c r="E3292" i="1"/>
  <c r="B3292" i="1"/>
  <c r="J3291" i="1"/>
  <c r="K3291" i="1" s="1"/>
  <c r="E3291" i="1"/>
  <c r="B3291" i="1"/>
  <c r="J3290" i="1"/>
  <c r="K3290" i="1" s="1"/>
  <c r="E3290" i="1"/>
  <c r="B3290" i="1"/>
  <c r="J3289" i="1"/>
  <c r="K3289" i="1" s="1"/>
  <c r="E3289" i="1"/>
  <c r="B3289" i="1"/>
  <c r="J3288" i="1"/>
  <c r="K3288" i="1" s="1"/>
  <c r="E3288" i="1"/>
  <c r="B3288" i="1"/>
  <c r="K3287" i="1"/>
  <c r="J3287" i="1"/>
  <c r="E3287" i="1"/>
  <c r="B3287" i="1"/>
  <c r="J3286" i="1"/>
  <c r="K3286" i="1" s="1"/>
  <c r="E3286" i="1"/>
  <c r="B3286" i="1"/>
  <c r="K3285" i="1"/>
  <c r="J3285" i="1"/>
  <c r="E3285" i="1"/>
  <c r="B3285" i="1"/>
  <c r="J3284" i="1"/>
  <c r="K3284" i="1" s="1"/>
  <c r="E3284" i="1"/>
  <c r="B3284" i="1"/>
  <c r="J3283" i="1"/>
  <c r="K3283" i="1" s="1"/>
  <c r="E3283" i="1"/>
  <c r="B3283" i="1"/>
  <c r="J3282" i="1"/>
  <c r="K3282" i="1" s="1"/>
  <c r="E3282" i="1"/>
  <c r="B3282" i="1"/>
  <c r="K3281" i="1"/>
  <c r="J3281" i="1"/>
  <c r="E3281" i="1"/>
  <c r="B3281" i="1"/>
  <c r="J3280" i="1"/>
  <c r="K3280" i="1" s="1"/>
  <c r="E3280" i="1"/>
  <c r="B3280" i="1"/>
  <c r="J3279" i="1"/>
  <c r="K3279" i="1" s="1"/>
  <c r="E3279" i="1"/>
  <c r="B3279" i="1"/>
  <c r="K3278" i="1"/>
  <c r="J3278" i="1"/>
  <c r="E3278" i="1"/>
  <c r="B3278" i="1"/>
  <c r="J3277" i="1"/>
  <c r="K3277" i="1" s="1"/>
  <c r="E3277" i="1"/>
  <c r="B3277" i="1"/>
  <c r="J3276" i="1"/>
  <c r="K3276" i="1" s="1"/>
  <c r="E3276" i="1"/>
  <c r="B3276" i="1"/>
  <c r="J3275" i="1"/>
  <c r="K3275" i="1" s="1"/>
  <c r="E3275" i="1"/>
  <c r="B3275" i="1"/>
  <c r="K3274" i="1"/>
  <c r="J3274" i="1"/>
  <c r="E3274" i="1"/>
  <c r="B3274" i="1"/>
  <c r="J3273" i="1"/>
  <c r="K3273" i="1" s="1"/>
  <c r="E3273" i="1"/>
  <c r="B3273" i="1"/>
  <c r="J3272" i="1"/>
  <c r="K3272" i="1" s="1"/>
  <c r="E3272" i="1"/>
  <c r="B3272" i="1"/>
  <c r="J3271" i="1"/>
  <c r="K3271" i="1" s="1"/>
  <c r="E3271" i="1"/>
  <c r="B3271" i="1"/>
  <c r="J3270" i="1"/>
  <c r="K3270" i="1" s="1"/>
  <c r="E3270" i="1"/>
  <c r="B3270" i="1"/>
  <c r="K3269" i="1"/>
  <c r="J3269" i="1"/>
  <c r="E3269" i="1"/>
  <c r="B3269" i="1"/>
  <c r="J3268" i="1"/>
  <c r="K3268" i="1" s="1"/>
  <c r="E3268" i="1"/>
  <c r="B3268" i="1"/>
  <c r="J3267" i="1"/>
  <c r="K3267" i="1" s="1"/>
  <c r="E3267" i="1"/>
  <c r="B3267" i="1"/>
  <c r="J3266" i="1"/>
  <c r="K3266" i="1" s="1"/>
  <c r="E3266" i="1"/>
  <c r="B3266" i="1"/>
  <c r="K3265" i="1"/>
  <c r="J3265" i="1"/>
  <c r="E3265" i="1"/>
  <c r="B3265" i="1"/>
  <c r="J3264" i="1"/>
  <c r="K3264" i="1" s="1"/>
  <c r="E3264" i="1"/>
  <c r="B3264" i="1"/>
  <c r="J3263" i="1"/>
  <c r="K3263" i="1" s="1"/>
  <c r="E3263" i="1"/>
  <c r="B3263" i="1"/>
  <c r="K3262" i="1"/>
  <c r="J3262" i="1"/>
  <c r="E3262" i="1"/>
  <c r="B3262" i="1"/>
  <c r="J3261" i="1"/>
  <c r="K3261" i="1" s="1"/>
  <c r="E3261" i="1"/>
  <c r="B3261" i="1"/>
  <c r="J3260" i="1"/>
  <c r="K3260" i="1" s="1"/>
  <c r="E3260" i="1"/>
  <c r="B3260" i="1"/>
  <c r="J3259" i="1"/>
  <c r="K3259" i="1" s="1"/>
  <c r="E3259" i="1"/>
  <c r="B3259" i="1"/>
  <c r="K3258" i="1"/>
  <c r="J3258" i="1"/>
  <c r="E3258" i="1"/>
  <c r="B3258" i="1"/>
  <c r="J3257" i="1"/>
  <c r="K3257" i="1" s="1"/>
  <c r="E3257" i="1"/>
  <c r="B3257" i="1"/>
  <c r="J3256" i="1"/>
  <c r="K3256" i="1" s="1"/>
  <c r="E3256" i="1"/>
  <c r="B3256" i="1"/>
  <c r="J3255" i="1"/>
  <c r="K3255" i="1" s="1"/>
  <c r="E3255" i="1"/>
  <c r="B3255" i="1"/>
  <c r="J3254" i="1"/>
  <c r="K3254" i="1" s="1"/>
  <c r="E3254" i="1"/>
  <c r="B3254" i="1"/>
  <c r="K3253" i="1"/>
  <c r="J3253" i="1"/>
  <c r="E3253" i="1"/>
  <c r="B3253" i="1"/>
  <c r="J3252" i="1"/>
  <c r="K3252" i="1" s="1"/>
  <c r="E3252" i="1"/>
  <c r="B3252" i="1"/>
  <c r="J3251" i="1"/>
  <c r="K3251" i="1" s="1"/>
  <c r="E3251" i="1"/>
  <c r="B3251" i="1"/>
  <c r="J3250" i="1"/>
  <c r="K3250" i="1" s="1"/>
  <c r="E3250" i="1"/>
  <c r="B3250" i="1"/>
  <c r="K3249" i="1"/>
  <c r="J3249" i="1"/>
  <c r="E3249" i="1"/>
  <c r="B3249" i="1"/>
  <c r="J3248" i="1"/>
  <c r="K3248" i="1" s="1"/>
  <c r="E3248" i="1"/>
  <c r="B3248" i="1"/>
  <c r="J3247" i="1"/>
  <c r="K3247" i="1" s="1"/>
  <c r="E3247" i="1"/>
  <c r="B3247" i="1"/>
  <c r="K3246" i="1"/>
  <c r="J3246" i="1"/>
  <c r="E3246" i="1"/>
  <c r="B3246" i="1"/>
  <c r="J3245" i="1"/>
  <c r="K3245" i="1" s="1"/>
  <c r="E3245" i="1"/>
  <c r="B3245" i="1"/>
  <c r="J3244" i="1"/>
  <c r="K3244" i="1" s="1"/>
  <c r="E3244" i="1"/>
  <c r="B3244" i="1"/>
  <c r="J3243" i="1"/>
  <c r="K3243" i="1" s="1"/>
  <c r="E3243" i="1"/>
  <c r="B3243" i="1"/>
  <c r="K3242" i="1"/>
  <c r="J3242" i="1"/>
  <c r="E3242" i="1"/>
  <c r="B3242" i="1"/>
  <c r="J3241" i="1"/>
  <c r="K3241" i="1" s="1"/>
  <c r="E3241" i="1"/>
  <c r="B3241" i="1"/>
  <c r="J3240" i="1"/>
  <c r="K3240" i="1" s="1"/>
  <c r="E3240" i="1"/>
  <c r="B3240" i="1"/>
  <c r="J3239" i="1"/>
  <c r="K3239" i="1" s="1"/>
  <c r="E3239" i="1"/>
  <c r="B3239" i="1"/>
  <c r="J3238" i="1"/>
  <c r="K3238" i="1" s="1"/>
  <c r="E3238" i="1"/>
  <c r="B3238" i="1"/>
  <c r="K3237" i="1"/>
  <c r="J3237" i="1"/>
  <c r="E3237" i="1"/>
  <c r="B3237" i="1"/>
  <c r="J3236" i="1"/>
  <c r="K3236" i="1" s="1"/>
  <c r="E3236" i="1"/>
  <c r="B3236" i="1"/>
  <c r="J3235" i="1"/>
  <c r="K3235" i="1" s="1"/>
  <c r="E3235" i="1"/>
  <c r="B3235" i="1"/>
  <c r="J3234" i="1"/>
  <c r="K3234" i="1" s="1"/>
  <c r="E3234" i="1"/>
  <c r="B3234" i="1"/>
  <c r="K3233" i="1"/>
  <c r="J3233" i="1"/>
  <c r="E3233" i="1"/>
  <c r="B3233" i="1"/>
  <c r="J3232" i="1"/>
  <c r="K3232" i="1" s="1"/>
  <c r="E3232" i="1"/>
  <c r="B3232" i="1"/>
  <c r="J3231" i="1"/>
  <c r="K3231" i="1" s="1"/>
  <c r="E3231" i="1"/>
  <c r="B3231" i="1"/>
  <c r="K3230" i="1"/>
  <c r="J3230" i="1"/>
  <c r="E3230" i="1"/>
  <c r="B3230" i="1"/>
  <c r="J3229" i="1"/>
  <c r="K3229" i="1" s="1"/>
  <c r="E3229" i="1"/>
  <c r="B3229" i="1"/>
  <c r="J3228" i="1"/>
  <c r="K3228" i="1" s="1"/>
  <c r="E3228" i="1"/>
  <c r="B3228" i="1"/>
  <c r="J3227" i="1"/>
  <c r="K3227" i="1" s="1"/>
  <c r="E3227" i="1"/>
  <c r="B3227" i="1"/>
  <c r="K3226" i="1"/>
  <c r="J3226" i="1"/>
  <c r="E3226" i="1"/>
  <c r="B3226" i="1"/>
  <c r="J3225" i="1"/>
  <c r="K3225" i="1" s="1"/>
  <c r="E3225" i="1"/>
  <c r="B3225" i="1"/>
  <c r="J3224" i="1"/>
  <c r="K3224" i="1" s="1"/>
  <c r="E3224" i="1"/>
  <c r="B3224" i="1"/>
  <c r="J3223" i="1"/>
  <c r="K3223" i="1" s="1"/>
  <c r="E3223" i="1"/>
  <c r="B3223" i="1"/>
  <c r="J3222" i="1"/>
  <c r="K3222" i="1" s="1"/>
  <c r="E3222" i="1"/>
  <c r="B3222" i="1"/>
  <c r="K3221" i="1"/>
  <c r="J3221" i="1"/>
  <c r="E3221" i="1"/>
  <c r="B3221" i="1"/>
  <c r="J3220" i="1"/>
  <c r="K3220" i="1" s="1"/>
  <c r="E3220" i="1"/>
  <c r="B3220" i="1"/>
  <c r="J3219" i="1"/>
  <c r="K3219" i="1" s="1"/>
  <c r="E3219" i="1"/>
  <c r="B3219" i="1"/>
  <c r="J3218" i="1"/>
  <c r="K3218" i="1" s="1"/>
  <c r="E3218" i="1"/>
  <c r="B3218" i="1"/>
  <c r="K3217" i="1"/>
  <c r="J3217" i="1"/>
  <c r="E3217" i="1"/>
  <c r="B3217" i="1"/>
  <c r="J3216" i="1"/>
  <c r="K3216" i="1" s="1"/>
  <c r="E3216" i="1"/>
  <c r="B3216" i="1"/>
  <c r="J3215" i="1"/>
  <c r="K3215" i="1" s="1"/>
  <c r="E3215" i="1"/>
  <c r="B3215" i="1"/>
  <c r="K3214" i="1"/>
  <c r="J3214" i="1"/>
  <c r="E3214" i="1"/>
  <c r="B3214" i="1"/>
  <c r="J3213" i="1"/>
  <c r="K3213" i="1" s="1"/>
  <c r="E3213" i="1"/>
  <c r="B3213" i="1"/>
  <c r="J3212" i="1"/>
  <c r="K3212" i="1" s="1"/>
  <c r="E3212" i="1"/>
  <c r="B3212" i="1"/>
  <c r="J3211" i="1"/>
  <c r="K3211" i="1" s="1"/>
  <c r="E3211" i="1"/>
  <c r="B3211" i="1"/>
  <c r="K3210" i="1"/>
  <c r="J3210" i="1"/>
  <c r="E3210" i="1"/>
  <c r="B3210" i="1"/>
  <c r="J3209" i="1"/>
  <c r="K3209" i="1" s="1"/>
  <c r="E3209" i="1"/>
  <c r="B3209" i="1"/>
  <c r="J3208" i="1"/>
  <c r="K3208" i="1" s="1"/>
  <c r="E3208" i="1"/>
  <c r="B3208" i="1"/>
  <c r="J3207" i="1"/>
  <c r="K3207" i="1" s="1"/>
  <c r="E3207" i="1"/>
  <c r="B3207" i="1"/>
  <c r="J3206" i="1"/>
  <c r="K3206" i="1" s="1"/>
  <c r="E3206" i="1"/>
  <c r="B3206" i="1"/>
  <c r="K3205" i="1"/>
  <c r="J3205" i="1"/>
  <c r="E3205" i="1"/>
  <c r="B3205" i="1"/>
  <c r="J3204" i="1"/>
  <c r="K3204" i="1" s="1"/>
  <c r="E3204" i="1"/>
  <c r="B3204" i="1"/>
  <c r="J3203" i="1"/>
  <c r="K3203" i="1" s="1"/>
  <c r="E3203" i="1"/>
  <c r="B3203" i="1"/>
  <c r="J3202" i="1"/>
  <c r="K3202" i="1" s="1"/>
  <c r="E3202" i="1"/>
  <c r="B3202" i="1"/>
  <c r="K3201" i="1"/>
  <c r="J3201" i="1"/>
  <c r="E3201" i="1"/>
  <c r="B3201" i="1"/>
  <c r="J3200" i="1"/>
  <c r="K3200" i="1" s="1"/>
  <c r="E3200" i="1"/>
  <c r="B3200" i="1"/>
  <c r="J3199" i="1"/>
  <c r="K3199" i="1" s="1"/>
  <c r="E3199" i="1"/>
  <c r="B3199" i="1"/>
  <c r="K3198" i="1"/>
  <c r="J3198" i="1"/>
  <c r="E3198" i="1"/>
  <c r="B3198" i="1"/>
  <c r="J3197" i="1"/>
  <c r="K3197" i="1" s="1"/>
  <c r="E3197" i="1"/>
  <c r="B3197" i="1"/>
  <c r="J3196" i="1"/>
  <c r="K3196" i="1" s="1"/>
  <c r="E3196" i="1"/>
  <c r="B3196" i="1"/>
  <c r="J3195" i="1"/>
  <c r="K3195" i="1" s="1"/>
  <c r="E3195" i="1"/>
  <c r="B3195" i="1"/>
  <c r="K3194" i="1"/>
  <c r="J3194" i="1"/>
  <c r="E3194" i="1"/>
  <c r="B3194" i="1"/>
  <c r="J3193" i="1"/>
  <c r="K3193" i="1" s="1"/>
  <c r="E3193" i="1"/>
  <c r="B3193" i="1"/>
  <c r="J3192" i="1"/>
  <c r="K3192" i="1" s="1"/>
  <c r="E3192" i="1"/>
  <c r="B3192" i="1"/>
  <c r="J3191" i="1"/>
  <c r="K3191" i="1" s="1"/>
  <c r="E3191" i="1"/>
  <c r="B3191" i="1"/>
  <c r="J3190" i="1"/>
  <c r="K3190" i="1" s="1"/>
  <c r="E3190" i="1"/>
  <c r="B3190" i="1"/>
  <c r="K3189" i="1"/>
  <c r="J3189" i="1"/>
  <c r="E3189" i="1"/>
  <c r="B3189" i="1"/>
  <c r="J3188" i="1"/>
  <c r="K3188" i="1" s="1"/>
  <c r="E3188" i="1"/>
  <c r="B3188" i="1"/>
  <c r="J3187" i="1"/>
  <c r="K3187" i="1" s="1"/>
  <c r="E3187" i="1"/>
  <c r="B3187" i="1"/>
  <c r="J3186" i="1"/>
  <c r="K3186" i="1" s="1"/>
  <c r="E3186" i="1"/>
  <c r="B3186" i="1"/>
  <c r="K3185" i="1"/>
  <c r="J3185" i="1"/>
  <c r="E3185" i="1"/>
  <c r="B3185" i="1"/>
  <c r="J3184" i="1"/>
  <c r="K3184" i="1" s="1"/>
  <c r="E3184" i="1"/>
  <c r="B3184" i="1"/>
  <c r="J3183" i="1"/>
  <c r="K3183" i="1" s="1"/>
  <c r="E3183" i="1"/>
  <c r="B3183" i="1"/>
  <c r="K3182" i="1"/>
  <c r="J3182" i="1"/>
  <c r="E3182" i="1"/>
  <c r="B3182" i="1"/>
  <c r="J3181" i="1"/>
  <c r="K3181" i="1" s="1"/>
  <c r="E3181" i="1"/>
  <c r="B3181" i="1"/>
  <c r="J3180" i="1"/>
  <c r="K3180" i="1" s="1"/>
  <c r="E3180" i="1"/>
  <c r="B3180" i="1"/>
  <c r="J3179" i="1"/>
  <c r="K3179" i="1" s="1"/>
  <c r="E3179" i="1"/>
  <c r="B3179" i="1"/>
  <c r="K3178" i="1"/>
  <c r="J3178" i="1"/>
  <c r="E3178" i="1"/>
  <c r="B3178" i="1"/>
  <c r="J3177" i="1"/>
  <c r="K3177" i="1" s="1"/>
  <c r="E3177" i="1"/>
  <c r="B3177" i="1"/>
  <c r="J3176" i="1"/>
  <c r="K3176" i="1" s="1"/>
  <c r="E3176" i="1"/>
  <c r="B3176" i="1"/>
  <c r="J3175" i="1"/>
  <c r="K3175" i="1" s="1"/>
  <c r="E3175" i="1"/>
  <c r="B3175" i="1"/>
  <c r="K3174" i="1"/>
  <c r="J3174" i="1"/>
  <c r="E3174" i="1"/>
  <c r="B3174" i="1"/>
  <c r="K3173" i="1"/>
  <c r="J3173" i="1"/>
  <c r="E3173" i="1"/>
  <c r="B3173" i="1"/>
  <c r="J3172" i="1"/>
  <c r="K3172" i="1" s="1"/>
  <c r="E3172" i="1"/>
  <c r="B3172" i="1"/>
  <c r="J3171" i="1"/>
  <c r="K3171" i="1" s="1"/>
  <c r="E3171" i="1"/>
  <c r="B3171" i="1"/>
  <c r="J3170" i="1"/>
  <c r="K3170" i="1" s="1"/>
  <c r="E3170" i="1"/>
  <c r="B3170" i="1"/>
  <c r="K3169" i="1"/>
  <c r="J3169" i="1"/>
  <c r="E3169" i="1"/>
  <c r="B3169" i="1"/>
  <c r="J3168" i="1"/>
  <c r="K3168" i="1" s="1"/>
  <c r="E3168" i="1"/>
  <c r="B3168" i="1"/>
  <c r="J3167" i="1"/>
  <c r="K3167" i="1" s="1"/>
  <c r="E3167" i="1"/>
  <c r="B3167" i="1"/>
  <c r="K3166" i="1"/>
  <c r="J3166" i="1"/>
  <c r="E3166" i="1"/>
  <c r="B3166" i="1"/>
  <c r="K3165" i="1"/>
  <c r="J3165" i="1"/>
  <c r="E3165" i="1"/>
  <c r="B3165" i="1"/>
  <c r="J3164" i="1"/>
  <c r="K3164" i="1" s="1"/>
  <c r="E3164" i="1"/>
  <c r="B3164" i="1"/>
  <c r="J3163" i="1"/>
  <c r="K3163" i="1" s="1"/>
  <c r="E3163" i="1"/>
  <c r="B3163" i="1"/>
  <c r="K3162" i="1"/>
  <c r="J3162" i="1"/>
  <c r="E3162" i="1"/>
  <c r="B3162" i="1"/>
  <c r="J3161" i="1"/>
  <c r="K3161" i="1" s="1"/>
  <c r="E3161" i="1"/>
  <c r="B3161" i="1"/>
  <c r="J3160" i="1"/>
  <c r="K3160" i="1" s="1"/>
  <c r="E3160" i="1"/>
  <c r="B3160" i="1"/>
  <c r="J3159" i="1"/>
  <c r="K3159" i="1" s="1"/>
  <c r="E3159" i="1"/>
  <c r="B3159" i="1"/>
  <c r="K3158" i="1"/>
  <c r="J3158" i="1"/>
  <c r="E3158" i="1"/>
  <c r="B3158" i="1"/>
  <c r="K3157" i="1"/>
  <c r="J3157" i="1"/>
  <c r="E3157" i="1"/>
  <c r="B3157" i="1"/>
  <c r="J3156" i="1"/>
  <c r="K3156" i="1" s="1"/>
  <c r="E3156" i="1"/>
  <c r="B3156" i="1"/>
  <c r="J3155" i="1"/>
  <c r="K3155" i="1" s="1"/>
  <c r="E3155" i="1"/>
  <c r="B3155" i="1"/>
  <c r="J3154" i="1"/>
  <c r="K3154" i="1" s="1"/>
  <c r="E3154" i="1"/>
  <c r="B3154" i="1"/>
  <c r="K3153" i="1"/>
  <c r="J3153" i="1"/>
  <c r="E3153" i="1"/>
  <c r="B3153" i="1"/>
  <c r="J3152" i="1"/>
  <c r="K3152" i="1" s="1"/>
  <c r="E3152" i="1"/>
  <c r="B3152" i="1"/>
  <c r="J3151" i="1"/>
  <c r="K3151" i="1" s="1"/>
  <c r="E3151" i="1"/>
  <c r="B3151" i="1"/>
  <c r="K3150" i="1"/>
  <c r="J3150" i="1"/>
  <c r="E3150" i="1"/>
  <c r="B3150" i="1"/>
  <c r="K3149" i="1"/>
  <c r="J3149" i="1"/>
  <c r="E3149" i="1"/>
  <c r="B3149" i="1"/>
  <c r="J3148" i="1"/>
  <c r="K3148" i="1" s="1"/>
  <c r="E3148" i="1"/>
  <c r="B3148" i="1"/>
  <c r="J3147" i="1"/>
  <c r="K3147" i="1" s="1"/>
  <c r="E3147" i="1"/>
  <c r="B3147" i="1"/>
  <c r="K3146" i="1"/>
  <c r="J3146" i="1"/>
  <c r="E3146" i="1"/>
  <c r="B3146" i="1"/>
  <c r="J3145" i="1"/>
  <c r="K3145" i="1" s="1"/>
  <c r="E3145" i="1"/>
  <c r="B3145" i="1"/>
  <c r="J3144" i="1"/>
  <c r="K3144" i="1" s="1"/>
  <c r="E3144" i="1"/>
  <c r="B3144" i="1"/>
  <c r="J3143" i="1"/>
  <c r="K3143" i="1" s="1"/>
  <c r="E3143" i="1"/>
  <c r="B3143" i="1"/>
  <c r="K3142" i="1"/>
  <c r="J3142" i="1"/>
  <c r="E3142" i="1"/>
  <c r="B3142" i="1"/>
  <c r="K3141" i="1"/>
  <c r="J3141" i="1"/>
  <c r="E3141" i="1"/>
  <c r="B3141" i="1"/>
  <c r="J3140" i="1"/>
  <c r="K3140" i="1" s="1"/>
  <c r="E3140" i="1"/>
  <c r="B3140" i="1"/>
  <c r="J3139" i="1"/>
  <c r="K3139" i="1" s="1"/>
  <c r="E3139" i="1"/>
  <c r="B3139" i="1"/>
  <c r="J3138" i="1"/>
  <c r="K3138" i="1" s="1"/>
  <c r="E3138" i="1"/>
  <c r="B3138" i="1"/>
  <c r="K3137" i="1"/>
  <c r="J3137" i="1"/>
  <c r="E3137" i="1"/>
  <c r="B3137" i="1"/>
  <c r="J3136" i="1"/>
  <c r="K3136" i="1" s="1"/>
  <c r="E3136" i="1"/>
  <c r="B3136" i="1"/>
  <c r="J3135" i="1"/>
  <c r="K3135" i="1" s="1"/>
  <c r="E3135" i="1"/>
  <c r="B3135" i="1"/>
  <c r="K3134" i="1"/>
  <c r="J3134" i="1"/>
  <c r="E3134" i="1"/>
  <c r="B3134" i="1"/>
  <c r="K3133" i="1"/>
  <c r="J3133" i="1"/>
  <c r="E3133" i="1"/>
  <c r="B3133" i="1"/>
  <c r="J3132" i="1"/>
  <c r="K3132" i="1" s="1"/>
  <c r="E3132" i="1"/>
  <c r="B3132" i="1"/>
  <c r="J3131" i="1"/>
  <c r="K3131" i="1" s="1"/>
  <c r="E3131" i="1"/>
  <c r="B3131" i="1"/>
  <c r="K3130" i="1"/>
  <c r="J3130" i="1"/>
  <c r="E3130" i="1"/>
  <c r="B3130" i="1"/>
  <c r="J3129" i="1"/>
  <c r="K3129" i="1" s="1"/>
  <c r="E3129" i="1"/>
  <c r="B3129" i="1"/>
  <c r="J3128" i="1"/>
  <c r="K3128" i="1" s="1"/>
  <c r="E3128" i="1"/>
  <c r="B3128" i="1"/>
  <c r="J3127" i="1"/>
  <c r="K3127" i="1" s="1"/>
  <c r="E3127" i="1"/>
  <c r="B3127" i="1"/>
  <c r="K3126" i="1"/>
  <c r="J3126" i="1"/>
  <c r="E3126" i="1"/>
  <c r="B3126" i="1"/>
  <c r="J3125" i="1"/>
  <c r="K3125" i="1" s="1"/>
  <c r="E3125" i="1"/>
  <c r="B3125" i="1"/>
  <c r="J3124" i="1"/>
  <c r="K3124" i="1" s="1"/>
  <c r="E3124" i="1"/>
  <c r="B3124" i="1"/>
  <c r="J3123" i="1"/>
  <c r="K3123" i="1" s="1"/>
  <c r="E3123" i="1"/>
  <c r="B3123" i="1"/>
  <c r="J3122" i="1"/>
  <c r="K3122" i="1" s="1"/>
  <c r="E3122" i="1"/>
  <c r="B3122" i="1"/>
  <c r="K3121" i="1"/>
  <c r="J3121" i="1"/>
  <c r="E3121" i="1"/>
  <c r="B3121" i="1"/>
  <c r="J3120" i="1"/>
  <c r="K3120" i="1" s="1"/>
  <c r="E3120" i="1"/>
  <c r="B3120" i="1"/>
  <c r="J3119" i="1"/>
  <c r="K3119" i="1" s="1"/>
  <c r="E3119" i="1"/>
  <c r="B3119" i="1"/>
  <c r="K3118" i="1"/>
  <c r="J3118" i="1"/>
  <c r="E3118" i="1"/>
  <c r="B3118" i="1"/>
  <c r="K3117" i="1"/>
  <c r="J3117" i="1"/>
  <c r="E3117" i="1"/>
  <c r="B3117" i="1"/>
  <c r="J3116" i="1"/>
  <c r="K3116" i="1" s="1"/>
  <c r="E3116" i="1"/>
  <c r="B3116" i="1"/>
  <c r="J3115" i="1"/>
  <c r="K3115" i="1" s="1"/>
  <c r="E3115" i="1"/>
  <c r="B3115" i="1"/>
  <c r="K3114" i="1"/>
  <c r="J3114" i="1"/>
  <c r="E3114" i="1"/>
  <c r="B3114" i="1"/>
  <c r="J3113" i="1"/>
  <c r="K3113" i="1" s="1"/>
  <c r="E3113" i="1"/>
  <c r="B3113" i="1"/>
  <c r="J3112" i="1"/>
  <c r="K3112" i="1" s="1"/>
  <c r="E3112" i="1"/>
  <c r="B3112" i="1"/>
  <c r="J3111" i="1"/>
  <c r="K3111" i="1" s="1"/>
  <c r="E3111" i="1"/>
  <c r="B3111" i="1"/>
  <c r="K3110" i="1"/>
  <c r="J3110" i="1"/>
  <c r="E3110" i="1"/>
  <c r="B3110" i="1"/>
  <c r="K3109" i="1"/>
  <c r="J3109" i="1"/>
  <c r="E3109" i="1"/>
  <c r="B3109" i="1"/>
  <c r="J3108" i="1"/>
  <c r="K3108" i="1" s="1"/>
  <c r="E3108" i="1"/>
  <c r="B3108" i="1"/>
  <c r="J3107" i="1"/>
  <c r="K3107" i="1" s="1"/>
  <c r="E3107" i="1"/>
  <c r="B3107" i="1"/>
  <c r="J3106" i="1"/>
  <c r="K3106" i="1" s="1"/>
  <c r="E3106" i="1"/>
  <c r="B3106" i="1"/>
  <c r="K3105" i="1"/>
  <c r="J3105" i="1"/>
  <c r="E3105" i="1"/>
  <c r="B3105" i="1"/>
  <c r="J3104" i="1"/>
  <c r="K3104" i="1" s="1"/>
  <c r="E3104" i="1"/>
  <c r="B3104" i="1"/>
  <c r="J3103" i="1"/>
  <c r="K3103" i="1" s="1"/>
  <c r="E3103" i="1"/>
  <c r="B3103" i="1"/>
  <c r="K3102" i="1"/>
  <c r="J3102" i="1"/>
  <c r="E3102" i="1"/>
  <c r="B3102" i="1"/>
  <c r="K3101" i="1"/>
  <c r="J3101" i="1"/>
  <c r="E3101" i="1"/>
  <c r="B3101" i="1"/>
  <c r="J3100" i="1"/>
  <c r="K3100" i="1" s="1"/>
  <c r="E3100" i="1"/>
  <c r="B3100" i="1"/>
  <c r="J3099" i="1"/>
  <c r="K3099" i="1" s="1"/>
  <c r="E3099" i="1"/>
  <c r="B3099" i="1"/>
  <c r="K3098" i="1"/>
  <c r="J3098" i="1"/>
  <c r="E3098" i="1"/>
  <c r="B3098" i="1"/>
  <c r="J3097" i="1"/>
  <c r="K3097" i="1" s="1"/>
  <c r="E3097" i="1"/>
  <c r="B3097" i="1"/>
  <c r="J3096" i="1"/>
  <c r="K3096" i="1" s="1"/>
  <c r="E3096" i="1"/>
  <c r="B3096" i="1"/>
  <c r="J3095" i="1"/>
  <c r="K3095" i="1" s="1"/>
  <c r="E3095" i="1"/>
  <c r="B3095" i="1"/>
  <c r="K3094" i="1"/>
  <c r="J3094" i="1"/>
  <c r="E3094" i="1"/>
  <c r="B3094" i="1"/>
  <c r="J3093" i="1"/>
  <c r="K3093" i="1" s="1"/>
  <c r="E3093" i="1"/>
  <c r="B3093" i="1"/>
  <c r="J3092" i="1"/>
  <c r="K3092" i="1" s="1"/>
  <c r="E3092" i="1"/>
  <c r="B3092" i="1"/>
  <c r="J3091" i="1"/>
  <c r="K3091" i="1" s="1"/>
  <c r="E3091" i="1"/>
  <c r="B3091" i="1"/>
  <c r="J3090" i="1"/>
  <c r="K3090" i="1" s="1"/>
  <c r="E3090" i="1"/>
  <c r="B3090" i="1"/>
  <c r="K3089" i="1"/>
  <c r="J3089" i="1"/>
  <c r="E3089" i="1"/>
  <c r="B3089" i="1"/>
  <c r="J3088" i="1"/>
  <c r="K3088" i="1" s="1"/>
  <c r="E3088" i="1"/>
  <c r="B3088" i="1"/>
  <c r="J3087" i="1"/>
  <c r="K3087" i="1" s="1"/>
  <c r="E3087" i="1"/>
  <c r="B3087" i="1"/>
  <c r="K3086" i="1"/>
  <c r="J3086" i="1"/>
  <c r="E3086" i="1"/>
  <c r="B3086" i="1"/>
  <c r="K3085" i="1"/>
  <c r="J3085" i="1"/>
  <c r="E3085" i="1"/>
  <c r="B3085" i="1"/>
  <c r="J3084" i="1"/>
  <c r="K3084" i="1" s="1"/>
  <c r="E3084" i="1"/>
  <c r="B3084" i="1"/>
  <c r="J3083" i="1"/>
  <c r="K3083" i="1" s="1"/>
  <c r="E3083" i="1"/>
  <c r="B3083" i="1"/>
  <c r="K3082" i="1"/>
  <c r="J3082" i="1"/>
  <c r="E3082" i="1"/>
  <c r="B3082" i="1"/>
  <c r="J3081" i="1"/>
  <c r="K3081" i="1" s="1"/>
  <c r="E3081" i="1"/>
  <c r="B3081" i="1"/>
  <c r="J3080" i="1"/>
  <c r="K3080" i="1" s="1"/>
  <c r="E3080" i="1"/>
  <c r="B3080" i="1"/>
  <c r="J3079" i="1"/>
  <c r="K3079" i="1" s="1"/>
  <c r="E3079" i="1"/>
  <c r="B3079" i="1"/>
  <c r="K3078" i="1"/>
  <c r="J3078" i="1"/>
  <c r="E3078" i="1"/>
  <c r="B3078" i="1"/>
  <c r="J3077" i="1"/>
  <c r="K3077" i="1" s="1"/>
  <c r="E3077" i="1"/>
  <c r="B3077" i="1"/>
  <c r="J3076" i="1"/>
  <c r="K3076" i="1" s="1"/>
  <c r="E3076" i="1"/>
  <c r="B3076" i="1"/>
  <c r="J3075" i="1"/>
  <c r="K3075" i="1" s="1"/>
  <c r="E3075" i="1"/>
  <c r="B3075" i="1"/>
  <c r="J3074" i="1"/>
  <c r="K3074" i="1" s="1"/>
  <c r="E3074" i="1"/>
  <c r="B3074" i="1"/>
  <c r="K3073" i="1"/>
  <c r="J3073" i="1"/>
  <c r="E3073" i="1"/>
  <c r="B3073" i="1"/>
  <c r="J3072" i="1"/>
  <c r="K3072" i="1" s="1"/>
  <c r="E3072" i="1"/>
  <c r="B3072" i="1"/>
  <c r="J3071" i="1"/>
  <c r="K3071" i="1" s="1"/>
  <c r="E3071" i="1"/>
  <c r="B3071" i="1"/>
  <c r="K3070" i="1"/>
  <c r="J3070" i="1"/>
  <c r="E3070" i="1"/>
  <c r="B3070" i="1"/>
  <c r="K3069" i="1"/>
  <c r="J3069" i="1"/>
  <c r="E3069" i="1"/>
  <c r="B3069" i="1"/>
  <c r="J3068" i="1"/>
  <c r="K3068" i="1" s="1"/>
  <c r="E3068" i="1"/>
  <c r="B3068" i="1"/>
  <c r="J3067" i="1"/>
  <c r="K3067" i="1" s="1"/>
  <c r="E3067" i="1"/>
  <c r="B3067" i="1"/>
  <c r="K3066" i="1"/>
  <c r="J3066" i="1"/>
  <c r="E3066" i="1"/>
  <c r="B3066" i="1"/>
  <c r="J3065" i="1"/>
  <c r="K3065" i="1" s="1"/>
  <c r="E3065" i="1"/>
  <c r="B3065" i="1"/>
  <c r="J3064" i="1"/>
  <c r="K3064" i="1" s="1"/>
  <c r="E3064" i="1"/>
  <c r="B3064" i="1"/>
  <c r="J3063" i="1"/>
  <c r="K3063" i="1" s="1"/>
  <c r="E3063" i="1"/>
  <c r="B3063" i="1"/>
  <c r="K3062" i="1"/>
  <c r="J3062" i="1"/>
  <c r="E3062" i="1"/>
  <c r="B3062" i="1"/>
  <c r="K3061" i="1"/>
  <c r="J3061" i="1"/>
  <c r="E3061" i="1"/>
  <c r="B3061" i="1"/>
  <c r="J3060" i="1"/>
  <c r="K3060" i="1" s="1"/>
  <c r="E3060" i="1"/>
  <c r="B3060" i="1"/>
  <c r="J3059" i="1"/>
  <c r="K3059" i="1" s="1"/>
  <c r="E3059" i="1"/>
  <c r="B3059" i="1"/>
  <c r="J3058" i="1"/>
  <c r="K3058" i="1" s="1"/>
  <c r="E3058" i="1"/>
  <c r="B3058" i="1"/>
  <c r="K3057" i="1"/>
  <c r="J3057" i="1"/>
  <c r="E3057" i="1"/>
  <c r="B3057" i="1"/>
  <c r="J3056" i="1"/>
  <c r="K3056" i="1" s="1"/>
  <c r="E3056" i="1"/>
  <c r="B3056" i="1"/>
  <c r="J3055" i="1"/>
  <c r="K3055" i="1" s="1"/>
  <c r="E3055" i="1"/>
  <c r="B3055" i="1"/>
  <c r="K3054" i="1"/>
  <c r="J3054" i="1"/>
  <c r="E3054" i="1"/>
  <c r="B3054" i="1"/>
  <c r="K3053" i="1"/>
  <c r="J3053" i="1"/>
  <c r="E3053" i="1"/>
  <c r="B3053" i="1"/>
  <c r="J3052" i="1"/>
  <c r="K3052" i="1" s="1"/>
  <c r="E3052" i="1"/>
  <c r="B3052" i="1"/>
  <c r="J3051" i="1"/>
  <c r="K3051" i="1" s="1"/>
  <c r="E3051" i="1"/>
  <c r="B3051" i="1"/>
  <c r="K3050" i="1"/>
  <c r="J3050" i="1"/>
  <c r="E3050" i="1"/>
  <c r="B3050" i="1"/>
  <c r="J3049" i="1"/>
  <c r="K3049" i="1" s="1"/>
  <c r="E3049" i="1"/>
  <c r="B3049" i="1"/>
  <c r="J3048" i="1"/>
  <c r="K3048" i="1" s="1"/>
  <c r="E3048" i="1"/>
  <c r="B3048" i="1"/>
  <c r="J3047" i="1"/>
  <c r="K3047" i="1" s="1"/>
  <c r="E3047" i="1"/>
  <c r="B3047" i="1"/>
  <c r="K3046" i="1"/>
  <c r="J3046" i="1"/>
  <c r="E3046" i="1"/>
  <c r="B3046" i="1"/>
  <c r="K3045" i="1"/>
  <c r="J3045" i="1"/>
  <c r="E3045" i="1"/>
  <c r="B3045" i="1"/>
  <c r="J3044" i="1"/>
  <c r="K3044" i="1" s="1"/>
  <c r="E3044" i="1"/>
  <c r="B3044" i="1"/>
  <c r="J3043" i="1"/>
  <c r="K3043" i="1" s="1"/>
  <c r="E3043" i="1"/>
  <c r="B3043" i="1"/>
  <c r="J3042" i="1"/>
  <c r="K3042" i="1" s="1"/>
  <c r="E3042" i="1"/>
  <c r="B3042" i="1"/>
  <c r="K3041" i="1"/>
  <c r="J3041" i="1"/>
  <c r="E3041" i="1"/>
  <c r="B3041" i="1"/>
  <c r="J3040" i="1"/>
  <c r="K3040" i="1" s="1"/>
  <c r="E3040" i="1"/>
  <c r="B3040" i="1"/>
  <c r="J3039" i="1"/>
  <c r="K3039" i="1" s="1"/>
  <c r="E3039" i="1"/>
  <c r="B3039" i="1"/>
  <c r="K3038" i="1"/>
  <c r="J3038" i="1"/>
  <c r="E3038" i="1"/>
  <c r="B3038" i="1"/>
  <c r="K3037" i="1"/>
  <c r="J3037" i="1"/>
  <c r="E3037" i="1"/>
  <c r="B3037" i="1"/>
  <c r="J3036" i="1"/>
  <c r="K3036" i="1" s="1"/>
  <c r="E3036" i="1"/>
  <c r="B3036" i="1"/>
  <c r="J3035" i="1"/>
  <c r="K3035" i="1" s="1"/>
  <c r="E3035" i="1"/>
  <c r="B3035" i="1"/>
  <c r="K3034" i="1"/>
  <c r="J3034" i="1"/>
  <c r="E3034" i="1"/>
  <c r="B3034" i="1"/>
  <c r="J3033" i="1"/>
  <c r="K3033" i="1" s="1"/>
  <c r="E3033" i="1"/>
  <c r="B3033" i="1"/>
  <c r="J3032" i="1"/>
  <c r="K3032" i="1" s="1"/>
  <c r="E3032" i="1"/>
  <c r="B3032" i="1"/>
  <c r="J3031" i="1"/>
  <c r="K3031" i="1" s="1"/>
  <c r="E3031" i="1"/>
  <c r="B3031" i="1"/>
  <c r="K3030" i="1"/>
  <c r="J3030" i="1"/>
  <c r="E3030" i="1"/>
  <c r="B3030" i="1"/>
  <c r="K3029" i="1"/>
  <c r="J3029" i="1"/>
  <c r="E3029" i="1"/>
  <c r="B3029" i="1"/>
  <c r="J3028" i="1"/>
  <c r="K3028" i="1" s="1"/>
  <c r="E3028" i="1"/>
  <c r="B3028" i="1"/>
  <c r="J3027" i="1"/>
  <c r="K3027" i="1" s="1"/>
  <c r="E3027" i="1"/>
  <c r="B3027" i="1"/>
  <c r="J3026" i="1"/>
  <c r="K3026" i="1" s="1"/>
  <c r="E3026" i="1"/>
  <c r="B3026" i="1"/>
  <c r="K3025" i="1"/>
  <c r="J3025" i="1"/>
  <c r="E3025" i="1"/>
  <c r="B3025" i="1"/>
  <c r="J3024" i="1"/>
  <c r="K3024" i="1" s="1"/>
  <c r="E3024" i="1"/>
  <c r="B3024" i="1"/>
  <c r="J3023" i="1"/>
  <c r="K3023" i="1" s="1"/>
  <c r="E3023" i="1"/>
  <c r="B3023" i="1"/>
  <c r="K3022" i="1"/>
  <c r="J3022" i="1"/>
  <c r="E3022" i="1"/>
  <c r="B3022" i="1"/>
  <c r="K3021" i="1"/>
  <c r="J3021" i="1"/>
  <c r="E3021" i="1"/>
  <c r="B3021" i="1"/>
  <c r="J3020" i="1"/>
  <c r="K3020" i="1" s="1"/>
  <c r="E3020" i="1"/>
  <c r="B3020" i="1"/>
  <c r="J3019" i="1"/>
  <c r="K3019" i="1" s="1"/>
  <c r="E3019" i="1"/>
  <c r="B3019" i="1"/>
  <c r="K3018" i="1"/>
  <c r="J3018" i="1"/>
  <c r="E3018" i="1"/>
  <c r="B3018" i="1"/>
  <c r="J3017" i="1"/>
  <c r="K3017" i="1" s="1"/>
  <c r="E3017" i="1"/>
  <c r="B3017" i="1"/>
  <c r="J3016" i="1"/>
  <c r="K3016" i="1" s="1"/>
  <c r="E3016" i="1"/>
  <c r="B3016" i="1"/>
  <c r="J3015" i="1"/>
  <c r="K3015" i="1" s="1"/>
  <c r="E3015" i="1"/>
  <c r="B3015" i="1"/>
  <c r="K3014" i="1"/>
  <c r="J3014" i="1"/>
  <c r="E3014" i="1"/>
  <c r="B3014" i="1"/>
  <c r="K3013" i="1"/>
  <c r="J3013" i="1"/>
  <c r="E3013" i="1"/>
  <c r="B3013" i="1"/>
  <c r="J3012" i="1"/>
  <c r="K3012" i="1" s="1"/>
  <c r="E3012" i="1"/>
  <c r="B3012" i="1"/>
  <c r="J3011" i="1"/>
  <c r="K3011" i="1" s="1"/>
  <c r="E3011" i="1"/>
  <c r="B3011" i="1"/>
  <c r="J3010" i="1"/>
  <c r="K3010" i="1" s="1"/>
  <c r="E3010" i="1"/>
  <c r="B3010" i="1"/>
  <c r="K3009" i="1"/>
  <c r="J3009" i="1"/>
  <c r="E3009" i="1"/>
  <c r="B3009" i="1"/>
  <c r="J3008" i="1"/>
  <c r="K3008" i="1" s="1"/>
  <c r="E3008" i="1"/>
  <c r="B3008" i="1"/>
  <c r="J3007" i="1"/>
  <c r="K3007" i="1" s="1"/>
  <c r="E3007" i="1"/>
  <c r="B3007" i="1"/>
  <c r="K3006" i="1"/>
  <c r="J3006" i="1"/>
  <c r="E3006" i="1"/>
  <c r="B3006" i="1"/>
  <c r="K3005" i="1"/>
  <c r="J3005" i="1"/>
  <c r="E3005" i="1"/>
  <c r="B3005" i="1"/>
  <c r="J3004" i="1"/>
  <c r="K3004" i="1" s="1"/>
  <c r="E3004" i="1"/>
  <c r="B3004" i="1"/>
  <c r="J3003" i="1"/>
  <c r="K3003" i="1" s="1"/>
  <c r="E3003" i="1"/>
  <c r="B3003" i="1"/>
  <c r="K3002" i="1"/>
  <c r="J3002" i="1"/>
  <c r="E3002" i="1"/>
  <c r="B3002" i="1"/>
  <c r="J3001" i="1"/>
  <c r="K3001" i="1" s="1"/>
  <c r="E3001" i="1"/>
  <c r="B3001" i="1"/>
  <c r="J3000" i="1"/>
  <c r="K3000" i="1" s="1"/>
  <c r="E3000" i="1"/>
  <c r="B3000" i="1"/>
  <c r="J2999" i="1"/>
  <c r="K2999" i="1" s="1"/>
  <c r="E2999" i="1"/>
  <c r="B2999" i="1"/>
  <c r="K2998" i="1"/>
  <c r="J2998" i="1"/>
  <c r="E2998" i="1"/>
  <c r="B2998" i="1"/>
  <c r="K2997" i="1"/>
  <c r="J2997" i="1"/>
  <c r="E2997" i="1"/>
  <c r="B2997" i="1"/>
  <c r="J2996" i="1"/>
  <c r="K2996" i="1" s="1"/>
  <c r="E2996" i="1"/>
  <c r="B2996" i="1"/>
  <c r="J2995" i="1"/>
  <c r="K2995" i="1" s="1"/>
  <c r="E2995" i="1"/>
  <c r="B2995" i="1"/>
  <c r="J2994" i="1"/>
  <c r="K2994" i="1" s="1"/>
  <c r="E2994" i="1"/>
  <c r="B2994" i="1"/>
  <c r="K2993" i="1"/>
  <c r="J2993" i="1"/>
  <c r="E2993" i="1"/>
  <c r="B2993" i="1"/>
  <c r="J2992" i="1"/>
  <c r="K2992" i="1" s="1"/>
  <c r="E2992" i="1"/>
  <c r="B2992" i="1"/>
  <c r="J2991" i="1"/>
  <c r="K2991" i="1" s="1"/>
  <c r="E2991" i="1"/>
  <c r="B2991" i="1"/>
  <c r="K2990" i="1"/>
  <c r="J2990" i="1"/>
  <c r="E2990" i="1"/>
  <c r="B2990" i="1"/>
  <c r="K2989" i="1"/>
  <c r="J2989" i="1"/>
  <c r="E2989" i="1"/>
  <c r="B2989" i="1"/>
  <c r="J2988" i="1"/>
  <c r="K2988" i="1" s="1"/>
  <c r="E2988" i="1"/>
  <c r="B2988" i="1"/>
  <c r="J2987" i="1"/>
  <c r="K2987" i="1" s="1"/>
  <c r="E2987" i="1"/>
  <c r="B2987" i="1"/>
  <c r="K2986" i="1"/>
  <c r="J2986" i="1"/>
  <c r="E2986" i="1"/>
  <c r="B2986" i="1"/>
  <c r="J2985" i="1"/>
  <c r="K2985" i="1" s="1"/>
  <c r="E2985" i="1"/>
  <c r="B2985" i="1"/>
  <c r="J2984" i="1"/>
  <c r="K2984" i="1" s="1"/>
  <c r="E2984" i="1"/>
  <c r="B2984" i="1"/>
  <c r="J2983" i="1"/>
  <c r="K2983" i="1" s="1"/>
  <c r="E2983" i="1"/>
  <c r="B2983" i="1"/>
  <c r="K2982" i="1"/>
  <c r="J2982" i="1"/>
  <c r="E2982" i="1"/>
  <c r="B2982" i="1"/>
  <c r="K2981" i="1"/>
  <c r="J2981" i="1"/>
  <c r="E2981" i="1"/>
  <c r="B2981" i="1"/>
  <c r="J2980" i="1"/>
  <c r="K2980" i="1" s="1"/>
  <c r="E2980" i="1"/>
  <c r="B2980" i="1"/>
  <c r="J2979" i="1"/>
  <c r="K2979" i="1" s="1"/>
  <c r="E2979" i="1"/>
  <c r="B2979" i="1"/>
  <c r="J2978" i="1"/>
  <c r="K2978" i="1" s="1"/>
  <c r="E2978" i="1"/>
  <c r="B2978" i="1"/>
  <c r="K2977" i="1"/>
  <c r="J2977" i="1"/>
  <c r="E2977" i="1"/>
  <c r="B2977" i="1"/>
  <c r="J2976" i="1"/>
  <c r="K2976" i="1" s="1"/>
  <c r="E2976" i="1"/>
  <c r="B2976" i="1"/>
  <c r="J2975" i="1"/>
  <c r="K2975" i="1" s="1"/>
  <c r="E2975" i="1"/>
  <c r="B2975" i="1"/>
  <c r="K2974" i="1"/>
  <c r="J2974" i="1"/>
  <c r="E2974" i="1"/>
  <c r="B2974" i="1"/>
  <c r="K2973" i="1"/>
  <c r="J2973" i="1"/>
  <c r="E2973" i="1"/>
  <c r="B2973" i="1"/>
  <c r="J2972" i="1"/>
  <c r="K2972" i="1" s="1"/>
  <c r="E2972" i="1"/>
  <c r="B2972" i="1"/>
  <c r="J2971" i="1"/>
  <c r="K2971" i="1" s="1"/>
  <c r="E2971" i="1"/>
  <c r="B2971" i="1"/>
  <c r="K2970" i="1"/>
  <c r="J2970" i="1"/>
  <c r="E2970" i="1"/>
  <c r="B2970" i="1"/>
  <c r="J2969" i="1"/>
  <c r="K2969" i="1" s="1"/>
  <c r="E2969" i="1"/>
  <c r="B2969" i="1"/>
  <c r="J2968" i="1"/>
  <c r="K2968" i="1" s="1"/>
  <c r="E2968" i="1"/>
  <c r="B2968" i="1"/>
  <c r="J2967" i="1"/>
  <c r="K2967" i="1" s="1"/>
  <c r="E2967" i="1"/>
  <c r="B2967" i="1"/>
  <c r="K2966" i="1"/>
  <c r="J2966" i="1"/>
  <c r="E2966" i="1"/>
  <c r="B2966" i="1"/>
  <c r="K2965" i="1"/>
  <c r="J2965" i="1"/>
  <c r="E2965" i="1"/>
  <c r="B2965" i="1"/>
  <c r="J2964" i="1"/>
  <c r="K2964" i="1" s="1"/>
  <c r="E2964" i="1"/>
  <c r="B2964" i="1"/>
  <c r="J2963" i="1"/>
  <c r="K2963" i="1" s="1"/>
  <c r="E2963" i="1"/>
  <c r="B2963" i="1"/>
  <c r="J2962" i="1"/>
  <c r="K2962" i="1" s="1"/>
  <c r="E2962" i="1"/>
  <c r="B2962" i="1"/>
  <c r="K2961" i="1"/>
  <c r="J2961" i="1"/>
  <c r="E2961" i="1"/>
  <c r="B2961" i="1"/>
  <c r="J2960" i="1"/>
  <c r="K2960" i="1" s="1"/>
  <c r="E2960" i="1"/>
  <c r="B2960" i="1"/>
  <c r="J2959" i="1"/>
  <c r="K2959" i="1" s="1"/>
  <c r="E2959" i="1"/>
  <c r="B2959" i="1"/>
  <c r="K2958" i="1"/>
  <c r="J2958" i="1"/>
  <c r="E2958" i="1"/>
  <c r="B2958" i="1"/>
  <c r="K2957" i="1"/>
  <c r="J2957" i="1"/>
  <c r="E2957" i="1"/>
  <c r="B2957" i="1"/>
  <c r="J2956" i="1"/>
  <c r="K2956" i="1" s="1"/>
  <c r="E2956" i="1"/>
  <c r="B2956" i="1"/>
  <c r="J2955" i="1"/>
  <c r="K2955" i="1" s="1"/>
  <c r="E2955" i="1"/>
  <c r="B2955" i="1"/>
  <c r="K2954" i="1"/>
  <c r="J2954" i="1"/>
  <c r="E2954" i="1"/>
  <c r="B2954" i="1"/>
  <c r="J2953" i="1"/>
  <c r="K2953" i="1" s="1"/>
  <c r="E2953" i="1"/>
  <c r="B2953" i="1"/>
  <c r="J2952" i="1"/>
  <c r="K2952" i="1" s="1"/>
  <c r="E2952" i="1"/>
  <c r="B2952" i="1"/>
  <c r="J2951" i="1"/>
  <c r="K2951" i="1" s="1"/>
  <c r="E2951" i="1"/>
  <c r="B2951" i="1"/>
  <c r="J2950" i="1"/>
  <c r="K2950" i="1" s="1"/>
  <c r="E2950" i="1"/>
  <c r="B2950" i="1"/>
  <c r="J2949" i="1"/>
  <c r="K2949" i="1" s="1"/>
  <c r="E2949" i="1"/>
  <c r="B2949" i="1"/>
  <c r="J2948" i="1"/>
  <c r="K2948" i="1" s="1"/>
  <c r="E2948" i="1"/>
  <c r="B2948" i="1"/>
  <c r="K2947" i="1"/>
  <c r="J2947" i="1"/>
  <c r="E2947" i="1"/>
  <c r="B2947" i="1"/>
  <c r="J2946" i="1"/>
  <c r="K2946" i="1" s="1"/>
  <c r="E2946" i="1"/>
  <c r="B2946" i="1"/>
  <c r="J2945" i="1"/>
  <c r="K2945" i="1" s="1"/>
  <c r="E2945" i="1"/>
  <c r="B2945" i="1"/>
  <c r="J2944" i="1"/>
  <c r="K2944" i="1" s="1"/>
  <c r="E2944" i="1"/>
  <c r="B2944" i="1"/>
  <c r="K2943" i="1"/>
  <c r="J2943" i="1"/>
  <c r="E2943" i="1"/>
  <c r="B2943" i="1"/>
  <c r="K2942" i="1"/>
  <c r="J2942" i="1"/>
  <c r="E2942" i="1"/>
  <c r="B2942" i="1"/>
  <c r="J2941" i="1"/>
  <c r="K2941" i="1" s="1"/>
  <c r="E2941" i="1"/>
  <c r="B2941" i="1"/>
  <c r="J2940" i="1"/>
  <c r="K2940" i="1" s="1"/>
  <c r="E2940" i="1"/>
  <c r="B2940" i="1"/>
  <c r="J2939" i="1"/>
  <c r="K2939" i="1" s="1"/>
  <c r="E2939" i="1"/>
  <c r="B2939" i="1"/>
  <c r="K2938" i="1"/>
  <c r="J2938" i="1"/>
  <c r="E2938" i="1"/>
  <c r="B2938" i="1"/>
  <c r="J2937" i="1"/>
  <c r="K2937" i="1" s="1"/>
  <c r="E2937" i="1"/>
  <c r="B2937" i="1"/>
  <c r="J2936" i="1"/>
  <c r="K2936" i="1" s="1"/>
  <c r="E2936" i="1"/>
  <c r="B2936" i="1"/>
  <c r="K2935" i="1"/>
  <c r="J2935" i="1"/>
  <c r="E2935" i="1"/>
  <c r="B2935" i="1"/>
  <c r="K2934" i="1"/>
  <c r="J2934" i="1"/>
  <c r="E2934" i="1"/>
  <c r="B2934" i="1"/>
  <c r="J2933" i="1"/>
  <c r="K2933" i="1" s="1"/>
  <c r="E2933" i="1"/>
  <c r="B2933" i="1"/>
  <c r="J2932" i="1"/>
  <c r="K2932" i="1" s="1"/>
  <c r="E2932" i="1"/>
  <c r="B2932" i="1"/>
  <c r="K2931" i="1"/>
  <c r="J2931" i="1"/>
  <c r="E2931" i="1"/>
  <c r="B2931" i="1"/>
  <c r="J2930" i="1"/>
  <c r="K2930" i="1" s="1"/>
  <c r="E2930" i="1"/>
  <c r="B2930" i="1"/>
  <c r="J2929" i="1"/>
  <c r="K2929" i="1" s="1"/>
  <c r="E2929" i="1"/>
  <c r="B2929" i="1"/>
  <c r="J2928" i="1"/>
  <c r="K2928" i="1" s="1"/>
  <c r="E2928" i="1"/>
  <c r="B2928" i="1"/>
  <c r="K2927" i="1"/>
  <c r="J2927" i="1"/>
  <c r="E2927" i="1"/>
  <c r="B2927" i="1"/>
  <c r="K2926" i="1"/>
  <c r="J2926" i="1"/>
  <c r="E2926" i="1"/>
  <c r="B2926" i="1"/>
  <c r="J2925" i="1"/>
  <c r="K2925" i="1" s="1"/>
  <c r="E2925" i="1"/>
  <c r="B2925" i="1"/>
  <c r="J2924" i="1"/>
  <c r="K2924" i="1" s="1"/>
  <c r="E2924" i="1"/>
  <c r="B2924" i="1"/>
  <c r="J2923" i="1"/>
  <c r="K2923" i="1" s="1"/>
  <c r="E2923" i="1"/>
  <c r="B2923" i="1"/>
  <c r="K2922" i="1"/>
  <c r="J2922" i="1"/>
  <c r="E2922" i="1"/>
  <c r="B2922" i="1"/>
  <c r="J2921" i="1"/>
  <c r="K2921" i="1" s="1"/>
  <c r="E2921" i="1"/>
  <c r="B2921" i="1"/>
  <c r="J2920" i="1"/>
  <c r="K2920" i="1" s="1"/>
  <c r="E2920" i="1"/>
  <c r="B2920" i="1"/>
  <c r="K2919" i="1"/>
  <c r="J2919" i="1"/>
  <c r="E2919" i="1"/>
  <c r="B2919" i="1"/>
  <c r="K2918" i="1"/>
  <c r="J2918" i="1"/>
  <c r="E2918" i="1"/>
  <c r="B2918" i="1"/>
  <c r="J2917" i="1"/>
  <c r="K2917" i="1" s="1"/>
  <c r="E2917" i="1"/>
  <c r="B2917" i="1"/>
  <c r="J2916" i="1"/>
  <c r="K2916" i="1" s="1"/>
  <c r="E2916" i="1"/>
  <c r="B2916" i="1"/>
  <c r="K2915" i="1"/>
  <c r="J2915" i="1"/>
  <c r="E2915" i="1"/>
  <c r="B2915" i="1"/>
  <c r="J2914" i="1"/>
  <c r="K2914" i="1" s="1"/>
  <c r="E2914" i="1"/>
  <c r="B2914" i="1"/>
  <c r="J2913" i="1"/>
  <c r="K2913" i="1" s="1"/>
  <c r="E2913" i="1"/>
  <c r="B2913" i="1"/>
  <c r="J2912" i="1"/>
  <c r="K2912" i="1" s="1"/>
  <c r="E2912" i="1"/>
  <c r="B2912" i="1"/>
  <c r="K2911" i="1"/>
  <c r="J2911" i="1"/>
  <c r="E2911" i="1"/>
  <c r="B2911" i="1"/>
  <c r="K2910" i="1"/>
  <c r="J2910" i="1"/>
  <c r="E2910" i="1"/>
  <c r="B2910" i="1"/>
  <c r="J2909" i="1"/>
  <c r="K2909" i="1" s="1"/>
  <c r="E2909" i="1"/>
  <c r="B2909" i="1"/>
  <c r="J2908" i="1"/>
  <c r="K2908" i="1" s="1"/>
  <c r="E2908" i="1"/>
  <c r="B2908" i="1"/>
  <c r="J2907" i="1"/>
  <c r="K2907" i="1" s="1"/>
  <c r="E2907" i="1"/>
  <c r="B2907" i="1"/>
  <c r="K2906" i="1"/>
  <c r="J2906" i="1"/>
  <c r="E2906" i="1"/>
  <c r="B2906" i="1"/>
  <c r="J2905" i="1"/>
  <c r="K2905" i="1" s="1"/>
  <c r="E2905" i="1"/>
  <c r="B2905" i="1"/>
  <c r="J2904" i="1"/>
  <c r="K2904" i="1" s="1"/>
  <c r="E2904" i="1"/>
  <c r="B2904" i="1"/>
  <c r="K2903" i="1"/>
  <c r="J2903" i="1"/>
  <c r="E2903" i="1"/>
  <c r="B2903" i="1"/>
  <c r="K2902" i="1"/>
  <c r="J2902" i="1"/>
  <c r="E2902" i="1"/>
  <c r="B2902" i="1"/>
  <c r="J2901" i="1"/>
  <c r="K2901" i="1" s="1"/>
  <c r="E2901" i="1"/>
  <c r="B2901" i="1"/>
  <c r="J2900" i="1"/>
  <c r="K2900" i="1" s="1"/>
  <c r="E2900" i="1"/>
  <c r="B2900" i="1"/>
  <c r="K2899" i="1"/>
  <c r="J2899" i="1"/>
  <c r="E2899" i="1"/>
  <c r="B2899" i="1"/>
  <c r="J2898" i="1"/>
  <c r="K2898" i="1" s="1"/>
  <c r="E2898" i="1"/>
  <c r="B2898" i="1"/>
  <c r="J2897" i="1"/>
  <c r="K2897" i="1" s="1"/>
  <c r="E2897" i="1"/>
  <c r="B2897" i="1"/>
  <c r="J2896" i="1"/>
  <c r="K2896" i="1" s="1"/>
  <c r="E2896" i="1"/>
  <c r="B2896" i="1"/>
  <c r="K2895" i="1"/>
  <c r="J2895" i="1"/>
  <c r="E2895" i="1"/>
  <c r="B2895" i="1"/>
  <c r="K2894" i="1"/>
  <c r="J2894" i="1"/>
  <c r="E2894" i="1"/>
  <c r="B2894" i="1"/>
  <c r="J2893" i="1"/>
  <c r="K2893" i="1" s="1"/>
  <c r="E2893" i="1"/>
  <c r="B2893" i="1"/>
  <c r="J2892" i="1"/>
  <c r="K2892" i="1" s="1"/>
  <c r="E2892" i="1"/>
  <c r="B2892" i="1"/>
  <c r="J2891" i="1"/>
  <c r="K2891" i="1" s="1"/>
  <c r="E2891" i="1"/>
  <c r="B2891" i="1"/>
  <c r="K2890" i="1"/>
  <c r="J2890" i="1"/>
  <c r="E2890" i="1"/>
  <c r="B2890" i="1"/>
  <c r="J2889" i="1"/>
  <c r="K2889" i="1" s="1"/>
  <c r="E2889" i="1"/>
  <c r="B2889" i="1"/>
  <c r="J2888" i="1"/>
  <c r="K2888" i="1" s="1"/>
  <c r="E2888" i="1"/>
  <c r="B2888" i="1"/>
  <c r="K2887" i="1"/>
  <c r="J2887" i="1"/>
  <c r="E2887" i="1"/>
  <c r="B2887" i="1"/>
  <c r="K2886" i="1"/>
  <c r="J2886" i="1"/>
  <c r="E2886" i="1"/>
  <c r="B2886" i="1"/>
  <c r="J2885" i="1"/>
  <c r="K2885" i="1" s="1"/>
  <c r="E2885" i="1"/>
  <c r="B2885" i="1"/>
  <c r="J2884" i="1"/>
  <c r="K2884" i="1" s="1"/>
  <c r="E2884" i="1"/>
  <c r="B2884" i="1"/>
  <c r="K2883" i="1"/>
  <c r="J2883" i="1"/>
  <c r="E2883" i="1"/>
  <c r="B2883" i="1"/>
  <c r="J2882" i="1"/>
  <c r="K2882" i="1" s="1"/>
  <c r="E2882" i="1"/>
  <c r="B2882" i="1"/>
  <c r="J2881" i="1"/>
  <c r="K2881" i="1" s="1"/>
  <c r="E2881" i="1"/>
  <c r="B2881" i="1"/>
  <c r="J2880" i="1"/>
  <c r="K2880" i="1" s="1"/>
  <c r="E2880" i="1"/>
  <c r="B2880" i="1"/>
  <c r="K2879" i="1"/>
  <c r="J2879" i="1"/>
  <c r="E2879" i="1"/>
  <c r="B2879" i="1"/>
  <c r="K2878" i="1"/>
  <c r="J2878" i="1"/>
  <c r="E2878" i="1"/>
  <c r="B2878" i="1"/>
  <c r="J2877" i="1"/>
  <c r="K2877" i="1" s="1"/>
  <c r="E2877" i="1"/>
  <c r="B2877" i="1"/>
  <c r="J2876" i="1"/>
  <c r="K2876" i="1" s="1"/>
  <c r="E2876" i="1"/>
  <c r="B2876" i="1"/>
  <c r="J2875" i="1"/>
  <c r="K2875" i="1" s="1"/>
  <c r="E2875" i="1"/>
  <c r="B2875" i="1"/>
  <c r="K2874" i="1"/>
  <c r="J2874" i="1"/>
  <c r="E2874" i="1"/>
  <c r="B2874" i="1"/>
  <c r="J2873" i="1"/>
  <c r="K2873" i="1" s="1"/>
  <c r="E2873" i="1"/>
  <c r="B2873" i="1"/>
  <c r="J2872" i="1"/>
  <c r="K2872" i="1" s="1"/>
  <c r="E2872" i="1"/>
  <c r="B2872" i="1"/>
  <c r="K2871" i="1"/>
  <c r="J2871" i="1"/>
  <c r="E2871" i="1"/>
  <c r="B2871" i="1"/>
  <c r="K2870" i="1"/>
  <c r="J2870" i="1"/>
  <c r="E2870" i="1"/>
  <c r="B2870" i="1"/>
  <c r="J2869" i="1"/>
  <c r="K2869" i="1" s="1"/>
  <c r="E2869" i="1"/>
  <c r="B2869" i="1"/>
  <c r="J2868" i="1"/>
  <c r="K2868" i="1" s="1"/>
  <c r="E2868" i="1"/>
  <c r="B2868" i="1"/>
  <c r="K2867" i="1"/>
  <c r="J2867" i="1"/>
  <c r="E2867" i="1"/>
  <c r="B2867" i="1"/>
  <c r="J2866" i="1"/>
  <c r="K2866" i="1" s="1"/>
  <c r="E2866" i="1"/>
  <c r="B2866" i="1"/>
  <c r="J2865" i="1"/>
  <c r="K2865" i="1" s="1"/>
  <c r="E2865" i="1"/>
  <c r="B2865" i="1"/>
  <c r="J2864" i="1"/>
  <c r="K2864" i="1" s="1"/>
  <c r="E2864" i="1"/>
  <c r="B2864" i="1"/>
  <c r="K2863" i="1"/>
  <c r="J2863" i="1"/>
  <c r="E2863" i="1"/>
  <c r="B2863" i="1"/>
  <c r="K2862" i="1"/>
  <c r="J2862" i="1"/>
  <c r="E2862" i="1"/>
  <c r="B2862" i="1"/>
  <c r="J2861" i="1"/>
  <c r="K2861" i="1" s="1"/>
  <c r="E2861" i="1"/>
  <c r="B2861" i="1"/>
  <c r="J2860" i="1"/>
  <c r="K2860" i="1" s="1"/>
  <c r="E2860" i="1"/>
  <c r="B2860" i="1"/>
  <c r="J2859" i="1"/>
  <c r="K2859" i="1" s="1"/>
  <c r="E2859" i="1"/>
  <c r="B2859" i="1"/>
  <c r="K2858" i="1"/>
  <c r="J2858" i="1"/>
  <c r="E2858" i="1"/>
  <c r="B2858" i="1"/>
  <c r="J2857" i="1"/>
  <c r="K2857" i="1" s="1"/>
  <c r="E2857" i="1"/>
  <c r="B2857" i="1"/>
  <c r="J2856" i="1"/>
  <c r="K2856" i="1" s="1"/>
  <c r="E2856" i="1"/>
  <c r="B2856" i="1"/>
  <c r="K2855" i="1"/>
  <c r="J2855" i="1"/>
  <c r="E2855" i="1"/>
  <c r="B2855" i="1"/>
  <c r="K2854" i="1"/>
  <c r="J2854" i="1"/>
  <c r="E2854" i="1"/>
  <c r="B2854" i="1"/>
  <c r="J2853" i="1"/>
  <c r="K2853" i="1" s="1"/>
  <c r="E2853" i="1"/>
  <c r="B2853" i="1"/>
  <c r="J2852" i="1"/>
  <c r="K2852" i="1" s="1"/>
  <c r="E2852" i="1"/>
  <c r="B2852" i="1"/>
  <c r="K2851" i="1"/>
  <c r="J2851" i="1"/>
  <c r="E2851" i="1"/>
  <c r="B2851" i="1"/>
  <c r="J2850" i="1"/>
  <c r="K2850" i="1" s="1"/>
  <c r="E2850" i="1"/>
  <c r="B2850" i="1"/>
  <c r="J2849" i="1"/>
  <c r="K2849" i="1" s="1"/>
  <c r="E2849" i="1"/>
  <c r="B2849" i="1"/>
  <c r="J2848" i="1"/>
  <c r="K2848" i="1" s="1"/>
  <c r="E2848" i="1"/>
  <c r="B2848" i="1"/>
  <c r="K2847" i="1"/>
  <c r="J2847" i="1"/>
  <c r="E2847" i="1"/>
  <c r="B2847" i="1"/>
  <c r="K2846" i="1"/>
  <c r="J2846" i="1"/>
  <c r="E2846" i="1"/>
  <c r="B2846" i="1"/>
  <c r="J2845" i="1"/>
  <c r="K2845" i="1" s="1"/>
  <c r="E2845" i="1"/>
  <c r="B2845" i="1"/>
  <c r="J2844" i="1"/>
  <c r="K2844" i="1" s="1"/>
  <c r="E2844" i="1"/>
  <c r="B2844" i="1"/>
  <c r="J2843" i="1"/>
  <c r="K2843" i="1" s="1"/>
  <c r="E2843" i="1"/>
  <c r="B2843" i="1"/>
  <c r="K2842" i="1"/>
  <c r="J2842" i="1"/>
  <c r="E2842" i="1"/>
  <c r="B2842" i="1"/>
  <c r="J2841" i="1"/>
  <c r="K2841" i="1" s="1"/>
  <c r="E2841" i="1"/>
  <c r="B2841" i="1"/>
  <c r="J2840" i="1"/>
  <c r="K2840" i="1" s="1"/>
  <c r="E2840" i="1"/>
  <c r="B2840" i="1"/>
  <c r="K2839" i="1"/>
  <c r="J2839" i="1"/>
  <c r="E2839" i="1"/>
  <c r="B2839" i="1"/>
  <c r="K2838" i="1"/>
  <c r="J2838" i="1"/>
  <c r="E2838" i="1"/>
  <c r="B2838" i="1"/>
  <c r="J2837" i="1"/>
  <c r="K2837" i="1" s="1"/>
  <c r="E2837" i="1"/>
  <c r="B2837" i="1"/>
  <c r="J2836" i="1"/>
  <c r="K2836" i="1" s="1"/>
  <c r="E2836" i="1"/>
  <c r="B2836" i="1"/>
  <c r="K2835" i="1"/>
  <c r="J2835" i="1"/>
  <c r="E2835" i="1"/>
  <c r="B2835" i="1"/>
  <c r="J2834" i="1"/>
  <c r="K2834" i="1" s="1"/>
  <c r="E2834" i="1"/>
  <c r="B2834" i="1"/>
  <c r="J2833" i="1"/>
  <c r="K2833" i="1" s="1"/>
  <c r="E2833" i="1"/>
  <c r="B2833" i="1"/>
  <c r="J2832" i="1"/>
  <c r="K2832" i="1" s="1"/>
  <c r="E2832" i="1"/>
  <c r="B2832" i="1"/>
  <c r="K2831" i="1"/>
  <c r="J2831" i="1"/>
  <c r="E2831" i="1"/>
  <c r="B2831" i="1"/>
  <c r="K2830" i="1"/>
  <c r="J2830" i="1"/>
  <c r="E2830" i="1"/>
  <c r="B2830" i="1"/>
  <c r="J2829" i="1"/>
  <c r="K2829" i="1" s="1"/>
  <c r="E2829" i="1"/>
  <c r="B2829" i="1"/>
  <c r="J2828" i="1"/>
  <c r="K2828" i="1" s="1"/>
  <c r="E2828" i="1"/>
  <c r="B2828" i="1"/>
  <c r="J2827" i="1"/>
  <c r="K2827" i="1" s="1"/>
  <c r="E2827" i="1"/>
  <c r="B2827" i="1"/>
  <c r="K2826" i="1"/>
  <c r="J2826" i="1"/>
  <c r="E2826" i="1"/>
  <c r="B2826" i="1"/>
  <c r="J2825" i="1"/>
  <c r="K2825" i="1" s="1"/>
  <c r="E2825" i="1"/>
  <c r="B2825" i="1"/>
  <c r="J2824" i="1"/>
  <c r="K2824" i="1" s="1"/>
  <c r="E2824" i="1"/>
  <c r="B2824" i="1"/>
  <c r="K2823" i="1"/>
  <c r="J2823" i="1"/>
  <c r="E2823" i="1"/>
  <c r="B2823" i="1"/>
  <c r="K2822" i="1"/>
  <c r="J2822" i="1"/>
  <c r="E2822" i="1"/>
  <c r="B2822" i="1"/>
  <c r="J2821" i="1"/>
  <c r="K2821" i="1" s="1"/>
  <c r="E2821" i="1"/>
  <c r="B2821" i="1"/>
  <c r="J2820" i="1"/>
  <c r="K2820" i="1" s="1"/>
  <c r="E2820" i="1"/>
  <c r="B2820" i="1"/>
  <c r="K2819" i="1"/>
  <c r="J2819" i="1"/>
  <c r="E2819" i="1"/>
  <c r="B2819" i="1"/>
  <c r="J2818" i="1"/>
  <c r="K2818" i="1" s="1"/>
  <c r="E2818" i="1"/>
  <c r="B2818" i="1"/>
  <c r="J2817" i="1"/>
  <c r="K2817" i="1" s="1"/>
  <c r="E2817" i="1"/>
  <c r="B2817" i="1"/>
  <c r="J2816" i="1"/>
  <c r="K2816" i="1" s="1"/>
  <c r="E2816" i="1"/>
  <c r="B2816" i="1"/>
  <c r="K2815" i="1"/>
  <c r="J2815" i="1"/>
  <c r="E2815" i="1"/>
  <c r="B2815" i="1"/>
  <c r="K2814" i="1"/>
  <c r="J2814" i="1"/>
  <c r="E2814" i="1"/>
  <c r="B2814" i="1"/>
  <c r="J2813" i="1"/>
  <c r="K2813" i="1" s="1"/>
  <c r="E2813" i="1"/>
  <c r="B2813" i="1"/>
  <c r="J2812" i="1"/>
  <c r="K2812" i="1" s="1"/>
  <c r="E2812" i="1"/>
  <c r="B2812" i="1"/>
  <c r="J2811" i="1"/>
  <c r="K2811" i="1" s="1"/>
  <c r="E2811" i="1"/>
  <c r="B2811" i="1"/>
  <c r="K2810" i="1"/>
  <c r="J2810" i="1"/>
  <c r="E2810" i="1"/>
  <c r="B2810" i="1"/>
  <c r="J2809" i="1"/>
  <c r="K2809" i="1" s="1"/>
  <c r="E2809" i="1"/>
  <c r="B2809" i="1"/>
  <c r="J2808" i="1"/>
  <c r="K2808" i="1" s="1"/>
  <c r="E2808" i="1"/>
  <c r="B2808" i="1"/>
  <c r="K2807" i="1"/>
  <c r="J2807" i="1"/>
  <c r="E2807" i="1"/>
  <c r="B2807" i="1"/>
  <c r="K2806" i="1"/>
  <c r="J2806" i="1"/>
  <c r="E2806" i="1"/>
  <c r="B2806" i="1"/>
  <c r="J2805" i="1"/>
  <c r="K2805" i="1" s="1"/>
  <c r="E2805" i="1"/>
  <c r="B2805" i="1"/>
  <c r="J2804" i="1"/>
  <c r="K2804" i="1" s="1"/>
  <c r="E2804" i="1"/>
  <c r="B2804" i="1"/>
  <c r="K2803" i="1"/>
  <c r="J2803" i="1"/>
  <c r="E2803" i="1"/>
  <c r="B2803" i="1"/>
  <c r="J2802" i="1"/>
  <c r="K2802" i="1" s="1"/>
  <c r="E2802" i="1"/>
  <c r="B2802" i="1"/>
  <c r="J2801" i="1"/>
  <c r="K2801" i="1" s="1"/>
  <c r="E2801" i="1"/>
  <c r="B2801" i="1"/>
  <c r="J2800" i="1"/>
  <c r="K2800" i="1" s="1"/>
  <c r="E2800" i="1"/>
  <c r="B2800" i="1"/>
  <c r="K2799" i="1"/>
  <c r="J2799" i="1"/>
  <c r="E2799" i="1"/>
  <c r="B2799" i="1"/>
  <c r="K2798" i="1"/>
  <c r="J2798" i="1"/>
  <c r="E2798" i="1"/>
  <c r="B2798" i="1"/>
  <c r="J2797" i="1"/>
  <c r="K2797" i="1" s="1"/>
  <c r="E2797" i="1"/>
  <c r="B2797" i="1"/>
  <c r="J2796" i="1"/>
  <c r="K2796" i="1" s="1"/>
  <c r="E2796" i="1"/>
  <c r="B2796" i="1"/>
  <c r="J2795" i="1"/>
  <c r="K2795" i="1" s="1"/>
  <c r="E2795" i="1"/>
  <c r="B2795" i="1"/>
  <c r="K2794" i="1"/>
  <c r="J2794" i="1"/>
  <c r="E2794" i="1"/>
  <c r="B2794" i="1"/>
  <c r="J2793" i="1"/>
  <c r="K2793" i="1" s="1"/>
  <c r="E2793" i="1"/>
  <c r="B2793" i="1"/>
  <c r="J2792" i="1"/>
  <c r="K2792" i="1" s="1"/>
  <c r="E2792" i="1"/>
  <c r="B2792" i="1"/>
  <c r="K2791" i="1"/>
  <c r="J2791" i="1"/>
  <c r="E2791" i="1"/>
  <c r="B2791" i="1"/>
  <c r="K2790" i="1"/>
  <c r="J2790" i="1"/>
  <c r="E2790" i="1"/>
  <c r="B2790" i="1"/>
  <c r="J2789" i="1"/>
  <c r="K2789" i="1" s="1"/>
  <c r="E2789" i="1"/>
  <c r="B2789" i="1"/>
  <c r="J2788" i="1"/>
  <c r="K2788" i="1" s="1"/>
  <c r="E2788" i="1"/>
  <c r="B2788" i="1"/>
  <c r="K2787" i="1"/>
  <c r="J2787" i="1"/>
  <c r="E2787" i="1"/>
  <c r="B2787" i="1"/>
  <c r="J2786" i="1"/>
  <c r="K2786" i="1" s="1"/>
  <c r="E2786" i="1"/>
  <c r="B2786" i="1"/>
  <c r="J2785" i="1"/>
  <c r="K2785" i="1" s="1"/>
  <c r="E2785" i="1"/>
  <c r="B2785" i="1"/>
  <c r="J2784" i="1"/>
  <c r="K2784" i="1" s="1"/>
  <c r="E2784" i="1"/>
  <c r="B2784" i="1"/>
  <c r="K2783" i="1"/>
  <c r="J2783" i="1"/>
  <c r="E2783" i="1"/>
  <c r="B2783" i="1"/>
  <c r="K2782" i="1"/>
  <c r="J2782" i="1"/>
  <c r="E2782" i="1"/>
  <c r="B2782" i="1"/>
  <c r="J2781" i="1"/>
  <c r="K2781" i="1" s="1"/>
  <c r="E2781" i="1"/>
  <c r="B2781" i="1"/>
  <c r="J2780" i="1"/>
  <c r="K2780" i="1" s="1"/>
  <c r="E2780" i="1"/>
  <c r="B2780" i="1"/>
  <c r="J2779" i="1"/>
  <c r="K2779" i="1" s="1"/>
  <c r="E2779" i="1"/>
  <c r="B2779" i="1"/>
  <c r="K2778" i="1"/>
  <c r="J2778" i="1"/>
  <c r="E2778" i="1"/>
  <c r="B2778" i="1"/>
  <c r="J2777" i="1"/>
  <c r="K2777" i="1" s="1"/>
  <c r="E2777" i="1"/>
  <c r="B2777" i="1"/>
  <c r="J2776" i="1"/>
  <c r="K2776" i="1" s="1"/>
  <c r="E2776" i="1"/>
  <c r="B2776" i="1"/>
  <c r="K2775" i="1"/>
  <c r="J2775" i="1"/>
  <c r="E2775" i="1"/>
  <c r="B2775" i="1"/>
  <c r="K2774" i="1"/>
  <c r="J2774" i="1"/>
  <c r="E2774" i="1"/>
  <c r="B2774" i="1"/>
  <c r="J2773" i="1"/>
  <c r="K2773" i="1" s="1"/>
  <c r="E2773" i="1"/>
  <c r="B2773" i="1"/>
  <c r="J2772" i="1"/>
  <c r="K2772" i="1" s="1"/>
  <c r="E2772" i="1"/>
  <c r="B2772" i="1"/>
  <c r="K2771" i="1"/>
  <c r="J2771" i="1"/>
  <c r="E2771" i="1"/>
  <c r="B2771" i="1"/>
  <c r="J2770" i="1"/>
  <c r="K2770" i="1" s="1"/>
  <c r="E2770" i="1"/>
  <c r="B2770" i="1"/>
  <c r="J2769" i="1"/>
  <c r="K2769" i="1" s="1"/>
  <c r="E2769" i="1"/>
  <c r="B2769" i="1"/>
  <c r="J2768" i="1"/>
  <c r="K2768" i="1" s="1"/>
  <c r="E2768" i="1"/>
  <c r="B2768" i="1"/>
  <c r="K2767" i="1"/>
  <c r="J2767" i="1"/>
  <c r="E2767" i="1"/>
  <c r="B2767" i="1"/>
  <c r="K2766" i="1"/>
  <c r="J2766" i="1"/>
  <c r="E2766" i="1"/>
  <c r="B2766" i="1"/>
  <c r="J2765" i="1"/>
  <c r="K2765" i="1" s="1"/>
  <c r="E2765" i="1"/>
  <c r="B2765" i="1"/>
  <c r="J2764" i="1"/>
  <c r="K2764" i="1" s="1"/>
  <c r="E2764" i="1"/>
  <c r="B2764" i="1"/>
  <c r="J2763" i="1"/>
  <c r="K2763" i="1" s="1"/>
  <c r="E2763" i="1"/>
  <c r="B2763" i="1"/>
  <c r="K2762" i="1"/>
  <c r="J2762" i="1"/>
  <c r="E2762" i="1"/>
  <c r="B2762" i="1"/>
  <c r="J2761" i="1"/>
  <c r="K2761" i="1" s="1"/>
  <c r="E2761" i="1"/>
  <c r="B2761" i="1"/>
  <c r="J2760" i="1"/>
  <c r="K2760" i="1" s="1"/>
  <c r="E2760" i="1"/>
  <c r="B2760" i="1"/>
  <c r="K2759" i="1"/>
  <c r="J2759" i="1"/>
  <c r="E2759" i="1"/>
  <c r="B2759" i="1"/>
  <c r="K2758" i="1"/>
  <c r="J2758" i="1"/>
  <c r="E2758" i="1"/>
  <c r="B2758" i="1"/>
  <c r="J2757" i="1"/>
  <c r="K2757" i="1" s="1"/>
  <c r="E2757" i="1"/>
  <c r="B2757" i="1"/>
  <c r="J2756" i="1"/>
  <c r="K2756" i="1" s="1"/>
  <c r="E2756" i="1"/>
  <c r="B2756" i="1"/>
  <c r="K2755" i="1"/>
  <c r="J2755" i="1"/>
  <c r="E2755" i="1"/>
  <c r="B2755" i="1"/>
  <c r="J2754" i="1"/>
  <c r="K2754" i="1" s="1"/>
  <c r="E2754" i="1"/>
  <c r="B2754" i="1"/>
  <c r="J2753" i="1"/>
  <c r="K2753" i="1" s="1"/>
  <c r="E2753" i="1"/>
  <c r="B2753" i="1"/>
  <c r="J2752" i="1"/>
  <c r="K2752" i="1" s="1"/>
  <c r="E2752" i="1"/>
  <c r="B2752" i="1"/>
  <c r="K2751" i="1"/>
  <c r="J2751" i="1"/>
  <c r="E2751" i="1"/>
  <c r="B2751" i="1"/>
  <c r="K2750" i="1"/>
  <c r="J2750" i="1"/>
  <c r="E2750" i="1"/>
  <c r="B2750" i="1"/>
  <c r="J2749" i="1"/>
  <c r="K2749" i="1" s="1"/>
  <c r="E2749" i="1"/>
  <c r="B2749" i="1"/>
  <c r="J2748" i="1"/>
  <c r="K2748" i="1" s="1"/>
  <c r="E2748" i="1"/>
  <c r="B2748" i="1"/>
  <c r="J2747" i="1"/>
  <c r="K2747" i="1" s="1"/>
  <c r="E2747" i="1"/>
  <c r="B2747" i="1"/>
  <c r="K2746" i="1"/>
  <c r="J2746" i="1"/>
  <c r="E2746" i="1"/>
  <c r="B2746" i="1"/>
  <c r="J2745" i="1"/>
  <c r="K2745" i="1" s="1"/>
  <c r="E2745" i="1"/>
  <c r="B2745" i="1"/>
  <c r="J2744" i="1"/>
  <c r="K2744" i="1" s="1"/>
  <c r="E2744" i="1"/>
  <c r="B2744" i="1"/>
  <c r="K2743" i="1"/>
  <c r="J2743" i="1"/>
  <c r="E2743" i="1"/>
  <c r="B2743" i="1"/>
  <c r="K2742" i="1"/>
  <c r="J2742" i="1"/>
  <c r="E2742" i="1"/>
  <c r="B2742" i="1"/>
  <c r="J2741" i="1"/>
  <c r="K2741" i="1" s="1"/>
  <c r="E2741" i="1"/>
  <c r="B2741" i="1"/>
  <c r="J2740" i="1"/>
  <c r="K2740" i="1" s="1"/>
  <c r="E2740" i="1"/>
  <c r="B2740" i="1"/>
  <c r="K2739" i="1"/>
  <c r="J2739" i="1"/>
  <c r="E2739" i="1"/>
  <c r="B2739" i="1"/>
  <c r="J2738" i="1"/>
  <c r="K2738" i="1" s="1"/>
  <c r="E2738" i="1"/>
  <c r="B2738" i="1"/>
  <c r="J2737" i="1"/>
  <c r="K2737" i="1" s="1"/>
  <c r="E2737" i="1"/>
  <c r="B2737" i="1"/>
  <c r="J2736" i="1"/>
  <c r="K2736" i="1" s="1"/>
  <c r="E2736" i="1"/>
  <c r="B2736" i="1"/>
  <c r="J2735" i="1"/>
  <c r="K2735" i="1" s="1"/>
  <c r="E2735" i="1"/>
  <c r="B2735" i="1"/>
  <c r="K2734" i="1"/>
  <c r="J2734" i="1"/>
  <c r="E2734" i="1"/>
  <c r="B2734" i="1"/>
  <c r="J2733" i="1"/>
  <c r="K2733" i="1" s="1"/>
  <c r="E2733" i="1"/>
  <c r="B2733" i="1"/>
  <c r="J2732" i="1"/>
  <c r="K2732" i="1" s="1"/>
  <c r="E2732" i="1"/>
  <c r="B2732" i="1"/>
  <c r="J2731" i="1"/>
  <c r="K2731" i="1" s="1"/>
  <c r="E2731" i="1"/>
  <c r="B2731" i="1"/>
  <c r="K2730" i="1"/>
  <c r="J2730" i="1"/>
  <c r="E2730" i="1"/>
  <c r="B2730" i="1"/>
  <c r="J2729" i="1"/>
  <c r="K2729" i="1" s="1"/>
  <c r="E2729" i="1"/>
  <c r="B2729" i="1"/>
  <c r="J2728" i="1"/>
  <c r="K2728" i="1" s="1"/>
  <c r="E2728" i="1"/>
  <c r="B2728" i="1"/>
  <c r="K2727" i="1"/>
  <c r="J2727" i="1"/>
  <c r="E2727" i="1"/>
  <c r="B2727" i="1"/>
  <c r="J2726" i="1"/>
  <c r="K2726" i="1" s="1"/>
  <c r="E2726" i="1"/>
  <c r="B2726" i="1"/>
  <c r="J2725" i="1"/>
  <c r="K2725" i="1" s="1"/>
  <c r="E2725" i="1"/>
  <c r="B2725" i="1"/>
  <c r="J2724" i="1"/>
  <c r="K2724" i="1" s="1"/>
  <c r="E2724" i="1"/>
  <c r="B2724" i="1"/>
  <c r="K2723" i="1"/>
  <c r="J2723" i="1"/>
  <c r="E2723" i="1"/>
  <c r="B2723" i="1"/>
  <c r="J2722" i="1"/>
  <c r="K2722" i="1" s="1"/>
  <c r="E2722" i="1"/>
  <c r="B2722" i="1"/>
  <c r="J2721" i="1"/>
  <c r="K2721" i="1" s="1"/>
  <c r="E2721" i="1"/>
  <c r="B2721" i="1"/>
  <c r="J2720" i="1"/>
  <c r="K2720" i="1" s="1"/>
  <c r="E2720" i="1"/>
  <c r="B2720" i="1"/>
  <c r="K2719" i="1"/>
  <c r="J2719" i="1"/>
  <c r="E2719" i="1"/>
  <c r="B2719" i="1"/>
  <c r="K2718" i="1"/>
  <c r="J2718" i="1"/>
  <c r="E2718" i="1"/>
  <c r="B2718" i="1"/>
  <c r="J2717" i="1"/>
  <c r="K2717" i="1" s="1"/>
  <c r="E2717" i="1"/>
  <c r="B2717" i="1"/>
  <c r="J2716" i="1"/>
  <c r="K2716" i="1" s="1"/>
  <c r="E2716" i="1"/>
  <c r="B2716" i="1"/>
  <c r="J2715" i="1"/>
  <c r="K2715" i="1" s="1"/>
  <c r="E2715" i="1"/>
  <c r="B2715" i="1"/>
  <c r="K2714" i="1"/>
  <c r="J2714" i="1"/>
  <c r="E2714" i="1"/>
  <c r="B2714" i="1"/>
  <c r="J2713" i="1"/>
  <c r="K2713" i="1" s="1"/>
  <c r="E2713" i="1"/>
  <c r="B2713" i="1"/>
  <c r="J2712" i="1"/>
  <c r="K2712" i="1" s="1"/>
  <c r="E2712" i="1"/>
  <c r="B2712" i="1"/>
  <c r="J2711" i="1"/>
  <c r="K2711" i="1" s="1"/>
  <c r="E2711" i="1"/>
  <c r="B2711" i="1"/>
  <c r="K2710" i="1"/>
  <c r="J2710" i="1"/>
  <c r="E2710" i="1"/>
  <c r="B2710" i="1"/>
  <c r="J2709" i="1"/>
  <c r="K2709" i="1" s="1"/>
  <c r="E2709" i="1"/>
  <c r="B2709" i="1"/>
  <c r="J2708" i="1"/>
  <c r="K2708" i="1" s="1"/>
  <c r="E2708" i="1"/>
  <c r="B2708" i="1"/>
  <c r="J2707" i="1"/>
  <c r="K2707" i="1" s="1"/>
  <c r="E2707" i="1"/>
  <c r="B2707" i="1"/>
  <c r="K2706" i="1"/>
  <c r="J2706" i="1"/>
  <c r="E2706" i="1"/>
  <c r="B2706" i="1"/>
  <c r="J2705" i="1"/>
  <c r="K2705" i="1" s="1"/>
  <c r="E2705" i="1"/>
  <c r="B2705" i="1"/>
  <c r="J2704" i="1"/>
  <c r="K2704" i="1" s="1"/>
  <c r="E2704" i="1"/>
  <c r="B2704" i="1"/>
  <c r="J2703" i="1"/>
  <c r="K2703" i="1" s="1"/>
  <c r="E2703" i="1"/>
  <c r="B2703" i="1"/>
  <c r="K2702" i="1"/>
  <c r="J2702" i="1"/>
  <c r="E2702" i="1"/>
  <c r="B2702" i="1"/>
  <c r="J2701" i="1"/>
  <c r="K2701" i="1" s="1"/>
  <c r="E2701" i="1"/>
  <c r="B2701" i="1"/>
  <c r="J2700" i="1"/>
  <c r="K2700" i="1" s="1"/>
  <c r="E2700" i="1"/>
  <c r="B2700" i="1"/>
  <c r="J2699" i="1"/>
  <c r="K2699" i="1" s="1"/>
  <c r="E2699" i="1"/>
  <c r="B2699" i="1"/>
  <c r="K2698" i="1"/>
  <c r="J2698" i="1"/>
  <c r="E2698" i="1"/>
  <c r="B2698" i="1"/>
  <c r="J2697" i="1"/>
  <c r="K2697" i="1" s="1"/>
  <c r="E2697" i="1"/>
  <c r="B2697" i="1"/>
  <c r="J2696" i="1"/>
  <c r="K2696" i="1" s="1"/>
  <c r="E2696" i="1"/>
  <c r="B2696" i="1"/>
  <c r="J2695" i="1"/>
  <c r="K2695" i="1" s="1"/>
  <c r="E2695" i="1"/>
  <c r="B2695" i="1"/>
  <c r="J2694" i="1"/>
  <c r="K2694" i="1" s="1"/>
  <c r="E2694" i="1"/>
  <c r="B2694" i="1"/>
  <c r="J2693" i="1"/>
  <c r="K2693" i="1" s="1"/>
  <c r="E2693" i="1"/>
  <c r="B2693" i="1"/>
  <c r="J2692" i="1"/>
  <c r="K2692" i="1" s="1"/>
  <c r="E2692" i="1"/>
  <c r="B2692" i="1"/>
  <c r="J2691" i="1"/>
  <c r="K2691" i="1" s="1"/>
  <c r="E2691" i="1"/>
  <c r="B2691" i="1"/>
  <c r="K2690" i="1"/>
  <c r="J2690" i="1"/>
  <c r="E2690" i="1"/>
  <c r="B2690" i="1"/>
  <c r="J2689" i="1"/>
  <c r="K2689" i="1" s="1"/>
  <c r="E2689" i="1"/>
  <c r="B2689" i="1"/>
  <c r="J2688" i="1"/>
  <c r="K2688" i="1" s="1"/>
  <c r="E2688" i="1"/>
  <c r="B2688" i="1"/>
  <c r="K2687" i="1"/>
  <c r="J2687" i="1"/>
  <c r="E2687" i="1"/>
  <c r="B2687" i="1"/>
  <c r="K2686" i="1"/>
  <c r="J2686" i="1"/>
  <c r="E2686" i="1"/>
  <c r="B2686" i="1"/>
  <c r="J2685" i="1"/>
  <c r="K2685" i="1" s="1"/>
  <c r="E2685" i="1"/>
  <c r="B2685" i="1"/>
  <c r="J2684" i="1"/>
  <c r="K2684" i="1" s="1"/>
  <c r="E2684" i="1"/>
  <c r="B2684" i="1"/>
  <c r="J2683" i="1"/>
  <c r="K2683" i="1" s="1"/>
  <c r="E2683" i="1"/>
  <c r="B2683" i="1"/>
  <c r="J2682" i="1"/>
  <c r="K2682" i="1" s="1"/>
  <c r="E2682" i="1"/>
  <c r="B2682" i="1"/>
  <c r="J2681" i="1"/>
  <c r="K2681" i="1" s="1"/>
  <c r="E2681" i="1"/>
  <c r="B2681" i="1"/>
  <c r="J2680" i="1"/>
  <c r="K2680" i="1" s="1"/>
  <c r="E2680" i="1"/>
  <c r="B2680" i="1"/>
  <c r="K2679" i="1"/>
  <c r="J2679" i="1"/>
  <c r="E2679" i="1"/>
  <c r="B2679" i="1"/>
  <c r="J2678" i="1"/>
  <c r="K2678" i="1" s="1"/>
  <c r="E2678" i="1"/>
  <c r="B2678" i="1"/>
  <c r="J2677" i="1"/>
  <c r="K2677" i="1" s="1"/>
  <c r="E2677" i="1"/>
  <c r="B2677" i="1"/>
  <c r="J2676" i="1"/>
  <c r="K2676" i="1" s="1"/>
  <c r="E2676" i="1"/>
  <c r="B2676" i="1"/>
  <c r="J2675" i="1"/>
  <c r="K2675" i="1" s="1"/>
  <c r="E2675" i="1"/>
  <c r="B2675" i="1"/>
  <c r="K2674" i="1"/>
  <c r="J2674" i="1"/>
  <c r="E2674" i="1"/>
  <c r="B2674" i="1"/>
  <c r="J2673" i="1"/>
  <c r="K2673" i="1" s="1"/>
  <c r="E2673" i="1"/>
  <c r="B2673" i="1"/>
  <c r="J2672" i="1"/>
  <c r="K2672" i="1" s="1"/>
  <c r="E2672" i="1"/>
  <c r="B2672" i="1"/>
  <c r="K2671" i="1"/>
  <c r="J2671" i="1"/>
  <c r="E2671" i="1"/>
  <c r="B2671" i="1"/>
  <c r="J2670" i="1"/>
  <c r="K2670" i="1" s="1"/>
  <c r="E2670" i="1"/>
  <c r="B2670" i="1"/>
  <c r="J2669" i="1"/>
  <c r="K2669" i="1" s="1"/>
  <c r="E2669" i="1"/>
  <c r="B2669" i="1"/>
  <c r="J2668" i="1"/>
  <c r="K2668" i="1" s="1"/>
  <c r="E2668" i="1"/>
  <c r="B2668" i="1"/>
  <c r="J2667" i="1"/>
  <c r="K2667" i="1" s="1"/>
  <c r="E2667" i="1"/>
  <c r="B2667" i="1"/>
  <c r="J2666" i="1"/>
  <c r="K2666" i="1" s="1"/>
  <c r="E2666" i="1"/>
  <c r="B2666" i="1"/>
  <c r="J2665" i="1"/>
  <c r="K2665" i="1" s="1"/>
  <c r="E2665" i="1"/>
  <c r="B2665" i="1"/>
  <c r="J2664" i="1"/>
  <c r="K2664" i="1" s="1"/>
  <c r="E2664" i="1"/>
  <c r="B2664" i="1"/>
  <c r="J2663" i="1"/>
  <c r="K2663" i="1" s="1"/>
  <c r="E2663" i="1"/>
  <c r="B2663" i="1"/>
  <c r="K2662" i="1"/>
  <c r="J2662" i="1"/>
  <c r="E2662" i="1"/>
  <c r="B2662" i="1"/>
  <c r="J2661" i="1"/>
  <c r="K2661" i="1" s="1"/>
  <c r="E2661" i="1"/>
  <c r="B2661" i="1"/>
  <c r="J2660" i="1"/>
  <c r="K2660" i="1" s="1"/>
  <c r="E2660" i="1"/>
  <c r="B2660" i="1"/>
  <c r="J2659" i="1"/>
  <c r="K2659" i="1" s="1"/>
  <c r="E2659" i="1"/>
  <c r="B2659" i="1"/>
  <c r="J2658" i="1"/>
  <c r="K2658" i="1" s="1"/>
  <c r="E2658" i="1"/>
  <c r="B2658" i="1"/>
  <c r="J2657" i="1"/>
  <c r="K2657" i="1" s="1"/>
  <c r="E2657" i="1"/>
  <c r="B2657" i="1"/>
  <c r="J2656" i="1"/>
  <c r="K2656" i="1" s="1"/>
  <c r="E2656" i="1"/>
  <c r="B2656" i="1"/>
  <c r="J2655" i="1"/>
  <c r="K2655" i="1" s="1"/>
  <c r="E2655" i="1"/>
  <c r="B2655" i="1"/>
  <c r="K2654" i="1"/>
  <c r="J2654" i="1"/>
  <c r="E2654" i="1"/>
  <c r="B2654" i="1"/>
  <c r="J2653" i="1"/>
  <c r="K2653" i="1" s="1"/>
  <c r="E2653" i="1"/>
  <c r="B2653" i="1"/>
  <c r="J2652" i="1"/>
  <c r="K2652" i="1" s="1"/>
  <c r="E2652" i="1"/>
  <c r="B2652" i="1"/>
  <c r="J2651" i="1"/>
  <c r="K2651" i="1" s="1"/>
  <c r="E2651" i="1"/>
  <c r="B2651" i="1"/>
  <c r="K2650" i="1"/>
  <c r="J2650" i="1"/>
  <c r="E2650" i="1"/>
  <c r="B2650" i="1"/>
  <c r="J2649" i="1"/>
  <c r="K2649" i="1" s="1"/>
  <c r="E2649" i="1"/>
  <c r="B2649" i="1"/>
  <c r="J2648" i="1"/>
  <c r="K2648" i="1" s="1"/>
  <c r="E2648" i="1"/>
  <c r="B2648" i="1"/>
  <c r="J2647" i="1"/>
  <c r="K2647" i="1" s="1"/>
  <c r="E2647" i="1"/>
  <c r="B2647" i="1"/>
  <c r="K2646" i="1"/>
  <c r="J2646" i="1"/>
  <c r="E2646" i="1"/>
  <c r="B2646" i="1"/>
  <c r="J2645" i="1"/>
  <c r="K2645" i="1" s="1"/>
  <c r="E2645" i="1"/>
  <c r="B2645" i="1"/>
  <c r="J2644" i="1"/>
  <c r="K2644" i="1" s="1"/>
  <c r="E2644" i="1"/>
  <c r="B2644" i="1"/>
  <c r="J2643" i="1"/>
  <c r="K2643" i="1" s="1"/>
  <c r="E2643" i="1"/>
  <c r="B2643" i="1"/>
  <c r="K2642" i="1"/>
  <c r="J2642" i="1"/>
  <c r="E2642" i="1"/>
  <c r="B2642" i="1"/>
  <c r="J2641" i="1"/>
  <c r="K2641" i="1" s="1"/>
  <c r="E2641" i="1"/>
  <c r="B2641" i="1"/>
  <c r="J2640" i="1"/>
  <c r="K2640" i="1" s="1"/>
  <c r="E2640" i="1"/>
  <c r="B2640" i="1"/>
  <c r="J2639" i="1"/>
  <c r="K2639" i="1" s="1"/>
  <c r="E2639" i="1"/>
  <c r="B2639" i="1"/>
  <c r="K2638" i="1"/>
  <c r="J2638" i="1"/>
  <c r="E2638" i="1"/>
  <c r="B2638" i="1"/>
  <c r="J2637" i="1"/>
  <c r="K2637" i="1" s="1"/>
  <c r="E2637" i="1"/>
  <c r="B2637" i="1"/>
  <c r="J2636" i="1"/>
  <c r="K2636" i="1" s="1"/>
  <c r="E2636" i="1"/>
  <c r="B2636" i="1"/>
  <c r="J2635" i="1"/>
  <c r="K2635" i="1" s="1"/>
  <c r="E2635" i="1"/>
  <c r="B2635" i="1"/>
  <c r="J2634" i="1"/>
  <c r="K2634" i="1" s="1"/>
  <c r="E2634" i="1"/>
  <c r="B2634" i="1"/>
  <c r="J2633" i="1"/>
  <c r="K2633" i="1" s="1"/>
  <c r="E2633" i="1"/>
  <c r="B2633" i="1"/>
  <c r="J2632" i="1"/>
  <c r="K2632" i="1" s="1"/>
  <c r="E2632" i="1"/>
  <c r="B2632" i="1"/>
  <c r="K2631" i="1"/>
  <c r="J2631" i="1"/>
  <c r="E2631" i="1"/>
  <c r="B2631" i="1"/>
  <c r="J2630" i="1"/>
  <c r="K2630" i="1" s="1"/>
  <c r="E2630" i="1"/>
  <c r="B2630" i="1"/>
  <c r="J2629" i="1"/>
  <c r="K2629" i="1" s="1"/>
  <c r="E2629" i="1"/>
  <c r="B2629" i="1"/>
  <c r="J2628" i="1"/>
  <c r="K2628" i="1" s="1"/>
  <c r="E2628" i="1"/>
  <c r="B2628" i="1"/>
  <c r="J2627" i="1"/>
  <c r="K2627" i="1" s="1"/>
  <c r="E2627" i="1"/>
  <c r="B2627" i="1"/>
  <c r="K2626" i="1"/>
  <c r="J2626" i="1"/>
  <c r="E2626" i="1"/>
  <c r="B2626" i="1"/>
  <c r="J2625" i="1"/>
  <c r="K2625" i="1" s="1"/>
  <c r="E2625" i="1"/>
  <c r="B2625" i="1"/>
  <c r="J2624" i="1"/>
  <c r="K2624" i="1" s="1"/>
  <c r="E2624" i="1"/>
  <c r="B2624" i="1"/>
  <c r="K2623" i="1"/>
  <c r="J2623" i="1"/>
  <c r="E2623" i="1"/>
  <c r="B2623" i="1"/>
  <c r="J2622" i="1"/>
  <c r="K2622" i="1" s="1"/>
  <c r="E2622" i="1"/>
  <c r="B2622" i="1"/>
  <c r="J2621" i="1"/>
  <c r="K2621" i="1" s="1"/>
  <c r="E2621" i="1"/>
  <c r="B2621" i="1"/>
  <c r="J2620" i="1"/>
  <c r="K2620" i="1" s="1"/>
  <c r="E2620" i="1"/>
  <c r="B2620" i="1"/>
  <c r="J2619" i="1"/>
  <c r="K2619" i="1" s="1"/>
  <c r="E2619" i="1"/>
  <c r="B2619" i="1"/>
  <c r="J2618" i="1"/>
  <c r="K2618" i="1" s="1"/>
  <c r="E2618" i="1"/>
  <c r="B2618" i="1"/>
  <c r="J2617" i="1"/>
  <c r="K2617" i="1" s="1"/>
  <c r="E2617" i="1"/>
  <c r="B2617" i="1"/>
  <c r="J2616" i="1"/>
  <c r="K2616" i="1" s="1"/>
  <c r="E2616" i="1"/>
  <c r="B2616" i="1"/>
  <c r="J2615" i="1"/>
  <c r="K2615" i="1" s="1"/>
  <c r="E2615" i="1"/>
  <c r="B2615" i="1"/>
  <c r="J2614" i="1"/>
  <c r="K2614" i="1" s="1"/>
  <c r="E2614" i="1"/>
  <c r="B2614" i="1"/>
  <c r="J2613" i="1"/>
  <c r="K2613" i="1" s="1"/>
  <c r="E2613" i="1"/>
  <c r="B2613" i="1"/>
  <c r="J2612" i="1"/>
  <c r="K2612" i="1" s="1"/>
  <c r="E2612" i="1"/>
  <c r="B2612" i="1"/>
  <c r="J2611" i="1"/>
  <c r="K2611" i="1" s="1"/>
  <c r="E2611" i="1"/>
  <c r="B2611" i="1"/>
  <c r="J2610" i="1"/>
  <c r="K2610" i="1" s="1"/>
  <c r="E2610" i="1"/>
  <c r="B2610" i="1"/>
  <c r="J2609" i="1"/>
  <c r="K2609" i="1" s="1"/>
  <c r="E2609" i="1"/>
  <c r="B2609" i="1"/>
  <c r="J2608" i="1"/>
  <c r="K2608" i="1" s="1"/>
  <c r="E2608" i="1"/>
  <c r="B2608" i="1"/>
  <c r="K2607" i="1"/>
  <c r="J2607" i="1"/>
  <c r="E2607" i="1"/>
  <c r="B2607" i="1"/>
  <c r="J2606" i="1"/>
  <c r="K2606" i="1" s="1"/>
  <c r="E2606" i="1"/>
  <c r="B2606" i="1"/>
  <c r="J2605" i="1"/>
  <c r="K2605" i="1" s="1"/>
  <c r="E2605" i="1"/>
  <c r="B2605" i="1"/>
  <c r="J2604" i="1"/>
  <c r="K2604" i="1" s="1"/>
  <c r="E2604" i="1"/>
  <c r="B2604" i="1"/>
  <c r="J2603" i="1"/>
  <c r="K2603" i="1" s="1"/>
  <c r="E2603" i="1"/>
  <c r="B2603" i="1"/>
  <c r="J2602" i="1"/>
  <c r="K2602" i="1" s="1"/>
  <c r="E2602" i="1"/>
  <c r="B2602" i="1"/>
  <c r="J2601" i="1"/>
  <c r="K2601" i="1" s="1"/>
  <c r="E2601" i="1"/>
  <c r="B2601" i="1"/>
  <c r="J2600" i="1"/>
  <c r="K2600" i="1" s="1"/>
  <c r="E2600" i="1"/>
  <c r="B2600" i="1"/>
  <c r="J2599" i="1"/>
  <c r="K2599" i="1" s="1"/>
  <c r="E2599" i="1"/>
  <c r="B2599" i="1"/>
  <c r="K2598" i="1"/>
  <c r="J2598" i="1"/>
  <c r="E2598" i="1"/>
  <c r="B2598" i="1"/>
  <c r="J2597" i="1"/>
  <c r="K2597" i="1" s="1"/>
  <c r="E2597" i="1"/>
  <c r="B2597" i="1"/>
  <c r="J2596" i="1"/>
  <c r="K2596" i="1" s="1"/>
  <c r="E2596" i="1"/>
  <c r="B2596" i="1"/>
  <c r="J2595" i="1"/>
  <c r="K2595" i="1" s="1"/>
  <c r="E2595" i="1"/>
  <c r="B2595" i="1"/>
  <c r="J2594" i="1"/>
  <c r="K2594" i="1" s="1"/>
  <c r="E2594" i="1"/>
  <c r="B2594" i="1"/>
  <c r="J2593" i="1"/>
  <c r="K2593" i="1" s="1"/>
  <c r="E2593" i="1"/>
  <c r="B2593" i="1"/>
  <c r="J2592" i="1"/>
  <c r="K2592" i="1" s="1"/>
  <c r="E2592" i="1"/>
  <c r="B2592" i="1"/>
  <c r="K2591" i="1"/>
  <c r="J2591" i="1"/>
  <c r="E2591" i="1"/>
  <c r="B2591" i="1"/>
  <c r="K2590" i="1"/>
  <c r="J2590" i="1"/>
  <c r="E2590" i="1"/>
  <c r="B2590" i="1"/>
  <c r="J2589" i="1"/>
  <c r="K2589" i="1" s="1"/>
  <c r="E2589" i="1"/>
  <c r="B2589" i="1"/>
  <c r="J2588" i="1"/>
  <c r="K2588" i="1" s="1"/>
  <c r="E2588" i="1"/>
  <c r="B2588" i="1"/>
  <c r="J2587" i="1"/>
  <c r="K2587" i="1" s="1"/>
  <c r="E2587" i="1"/>
  <c r="B2587" i="1"/>
  <c r="J2586" i="1"/>
  <c r="K2586" i="1" s="1"/>
  <c r="E2586" i="1"/>
  <c r="B2586" i="1"/>
  <c r="J2585" i="1"/>
  <c r="K2585" i="1" s="1"/>
  <c r="E2585" i="1"/>
  <c r="B2585" i="1"/>
  <c r="J2584" i="1"/>
  <c r="K2584" i="1" s="1"/>
  <c r="E2584" i="1"/>
  <c r="B2584" i="1"/>
  <c r="J2583" i="1"/>
  <c r="K2583" i="1" s="1"/>
  <c r="E2583" i="1"/>
  <c r="B2583" i="1"/>
  <c r="J2582" i="1"/>
  <c r="K2582" i="1" s="1"/>
  <c r="E2582" i="1"/>
  <c r="B2582" i="1"/>
  <c r="J2581" i="1"/>
  <c r="K2581" i="1" s="1"/>
  <c r="E2581" i="1"/>
  <c r="B2581" i="1"/>
  <c r="J2580" i="1"/>
  <c r="K2580" i="1" s="1"/>
  <c r="E2580" i="1"/>
  <c r="B2580" i="1"/>
  <c r="J2579" i="1"/>
  <c r="K2579" i="1" s="1"/>
  <c r="E2579" i="1"/>
  <c r="B2579" i="1"/>
  <c r="K2578" i="1"/>
  <c r="J2578" i="1"/>
  <c r="E2578" i="1"/>
  <c r="B2578" i="1"/>
  <c r="J2577" i="1"/>
  <c r="K2577" i="1" s="1"/>
  <c r="E2577" i="1"/>
  <c r="B2577" i="1"/>
  <c r="J2576" i="1"/>
  <c r="K2576" i="1" s="1"/>
  <c r="E2576" i="1"/>
  <c r="B2576" i="1"/>
  <c r="J2575" i="1"/>
  <c r="K2575" i="1" s="1"/>
  <c r="E2575" i="1"/>
  <c r="B2575" i="1"/>
  <c r="K2574" i="1"/>
  <c r="J2574" i="1"/>
  <c r="E2574" i="1"/>
  <c r="B2574" i="1"/>
  <c r="J2573" i="1"/>
  <c r="K2573" i="1" s="1"/>
  <c r="E2573" i="1"/>
  <c r="B2573" i="1"/>
  <c r="J2572" i="1"/>
  <c r="K2572" i="1" s="1"/>
  <c r="E2572" i="1"/>
  <c r="B2572" i="1"/>
  <c r="J2571" i="1"/>
  <c r="K2571" i="1" s="1"/>
  <c r="E2571" i="1"/>
  <c r="B2571" i="1"/>
  <c r="K2570" i="1"/>
  <c r="J2570" i="1"/>
  <c r="E2570" i="1"/>
  <c r="B2570" i="1"/>
  <c r="J2569" i="1"/>
  <c r="K2569" i="1" s="1"/>
  <c r="E2569" i="1"/>
  <c r="B2569" i="1"/>
  <c r="J2568" i="1"/>
  <c r="K2568" i="1" s="1"/>
  <c r="E2568" i="1"/>
  <c r="B2568" i="1"/>
  <c r="K2567" i="1"/>
  <c r="J2567" i="1"/>
  <c r="E2567" i="1"/>
  <c r="B2567" i="1"/>
  <c r="J2566" i="1"/>
  <c r="K2566" i="1" s="1"/>
  <c r="E2566" i="1"/>
  <c r="B2566" i="1"/>
  <c r="J2565" i="1"/>
  <c r="K2565" i="1" s="1"/>
  <c r="E2565" i="1"/>
  <c r="B2565" i="1"/>
  <c r="J2564" i="1"/>
  <c r="K2564" i="1" s="1"/>
  <c r="E2564" i="1"/>
  <c r="B2564" i="1"/>
  <c r="J2563" i="1"/>
  <c r="K2563" i="1" s="1"/>
  <c r="E2563" i="1"/>
  <c r="B2563" i="1"/>
  <c r="K2562" i="1"/>
  <c r="J2562" i="1"/>
  <c r="E2562" i="1"/>
  <c r="B2562" i="1"/>
  <c r="J2561" i="1"/>
  <c r="K2561" i="1" s="1"/>
  <c r="E2561" i="1"/>
  <c r="B2561" i="1"/>
  <c r="J2560" i="1"/>
  <c r="K2560" i="1" s="1"/>
  <c r="E2560" i="1"/>
  <c r="B2560" i="1"/>
  <c r="K2559" i="1"/>
  <c r="J2559" i="1"/>
  <c r="E2559" i="1"/>
  <c r="B2559" i="1"/>
  <c r="K2558" i="1"/>
  <c r="J2558" i="1"/>
  <c r="E2558" i="1"/>
  <c r="B2558" i="1"/>
  <c r="J2557" i="1"/>
  <c r="K2557" i="1" s="1"/>
  <c r="E2557" i="1"/>
  <c r="B2557" i="1"/>
  <c r="J2556" i="1"/>
  <c r="K2556" i="1" s="1"/>
  <c r="E2556" i="1"/>
  <c r="B2556" i="1"/>
  <c r="J2555" i="1"/>
  <c r="K2555" i="1" s="1"/>
  <c r="E2555" i="1"/>
  <c r="B2555" i="1"/>
  <c r="J2554" i="1"/>
  <c r="K2554" i="1" s="1"/>
  <c r="E2554" i="1"/>
  <c r="B2554" i="1"/>
  <c r="J2553" i="1"/>
  <c r="K2553" i="1" s="1"/>
  <c r="E2553" i="1"/>
  <c r="B2553" i="1"/>
  <c r="J2552" i="1"/>
  <c r="K2552" i="1" s="1"/>
  <c r="E2552" i="1"/>
  <c r="B2552" i="1"/>
  <c r="K2551" i="1"/>
  <c r="J2551" i="1"/>
  <c r="E2551" i="1"/>
  <c r="B2551" i="1"/>
  <c r="J2550" i="1"/>
  <c r="K2550" i="1" s="1"/>
  <c r="E2550" i="1"/>
  <c r="B2550" i="1"/>
  <c r="J2549" i="1"/>
  <c r="K2549" i="1" s="1"/>
  <c r="E2549" i="1"/>
  <c r="B2549" i="1"/>
  <c r="J2548" i="1"/>
  <c r="K2548" i="1" s="1"/>
  <c r="E2548" i="1"/>
  <c r="B2548" i="1"/>
  <c r="J2547" i="1"/>
  <c r="K2547" i="1" s="1"/>
  <c r="E2547" i="1"/>
  <c r="B2547" i="1"/>
  <c r="K2546" i="1"/>
  <c r="J2546" i="1"/>
  <c r="E2546" i="1"/>
  <c r="B2546" i="1"/>
  <c r="J2545" i="1"/>
  <c r="K2545" i="1" s="1"/>
  <c r="E2545" i="1"/>
  <c r="B2545" i="1"/>
  <c r="J2544" i="1"/>
  <c r="K2544" i="1" s="1"/>
  <c r="E2544" i="1"/>
  <c r="B2544" i="1"/>
  <c r="K2543" i="1"/>
  <c r="J2543" i="1"/>
  <c r="E2543" i="1"/>
  <c r="B2543" i="1"/>
  <c r="J2542" i="1"/>
  <c r="K2542" i="1" s="1"/>
  <c r="E2542" i="1"/>
  <c r="B2542" i="1"/>
  <c r="J2541" i="1"/>
  <c r="K2541" i="1" s="1"/>
  <c r="E2541" i="1"/>
  <c r="B2541" i="1"/>
  <c r="J2540" i="1"/>
  <c r="K2540" i="1" s="1"/>
  <c r="E2540" i="1"/>
  <c r="B2540" i="1"/>
  <c r="J2539" i="1"/>
  <c r="K2539" i="1" s="1"/>
  <c r="E2539" i="1"/>
  <c r="B2539" i="1"/>
  <c r="J2538" i="1"/>
  <c r="K2538" i="1" s="1"/>
  <c r="E2538" i="1"/>
  <c r="B2538" i="1"/>
  <c r="J2537" i="1"/>
  <c r="K2537" i="1" s="1"/>
  <c r="E2537" i="1"/>
  <c r="B2537" i="1"/>
  <c r="J2536" i="1"/>
  <c r="K2536" i="1" s="1"/>
  <c r="E2536" i="1"/>
  <c r="B2536" i="1"/>
  <c r="K2535" i="1"/>
  <c r="J2535" i="1"/>
  <c r="E2535" i="1"/>
  <c r="B2535" i="1"/>
  <c r="J2534" i="1"/>
  <c r="K2534" i="1" s="1"/>
  <c r="E2534" i="1"/>
  <c r="B2534" i="1"/>
  <c r="J2533" i="1"/>
  <c r="K2533" i="1" s="1"/>
  <c r="E2533" i="1"/>
  <c r="B2533" i="1"/>
  <c r="J2532" i="1"/>
  <c r="K2532" i="1" s="1"/>
  <c r="E2532" i="1"/>
  <c r="B2532" i="1"/>
  <c r="J2531" i="1"/>
  <c r="K2531" i="1" s="1"/>
  <c r="E2531" i="1"/>
  <c r="B2531" i="1"/>
  <c r="J2530" i="1"/>
  <c r="K2530" i="1" s="1"/>
  <c r="E2530" i="1"/>
  <c r="B2530" i="1"/>
  <c r="J2529" i="1"/>
  <c r="K2529" i="1" s="1"/>
  <c r="E2529" i="1"/>
  <c r="B2529" i="1"/>
  <c r="J2528" i="1"/>
  <c r="K2528" i="1" s="1"/>
  <c r="E2528" i="1"/>
  <c r="B2528" i="1"/>
  <c r="K2527" i="1"/>
  <c r="J2527" i="1"/>
  <c r="E2527" i="1"/>
  <c r="B2527" i="1"/>
  <c r="K2526" i="1"/>
  <c r="J2526" i="1"/>
  <c r="E2526" i="1"/>
  <c r="B2526" i="1"/>
  <c r="J2525" i="1"/>
  <c r="K2525" i="1" s="1"/>
  <c r="E2525" i="1"/>
  <c r="B2525" i="1"/>
  <c r="J2524" i="1"/>
  <c r="K2524" i="1" s="1"/>
  <c r="E2524" i="1"/>
  <c r="B2524" i="1"/>
  <c r="J2523" i="1"/>
  <c r="K2523" i="1" s="1"/>
  <c r="E2523" i="1"/>
  <c r="B2523" i="1"/>
  <c r="J2522" i="1"/>
  <c r="K2522" i="1" s="1"/>
  <c r="E2522" i="1"/>
  <c r="B2522" i="1"/>
  <c r="J2521" i="1"/>
  <c r="K2521" i="1" s="1"/>
  <c r="E2521" i="1"/>
  <c r="B2521" i="1"/>
  <c r="J2520" i="1"/>
  <c r="K2520" i="1" s="1"/>
  <c r="E2520" i="1"/>
  <c r="B2520" i="1"/>
  <c r="J2519" i="1"/>
  <c r="K2519" i="1" s="1"/>
  <c r="E2519" i="1"/>
  <c r="B2519" i="1"/>
  <c r="K2518" i="1"/>
  <c r="J2518" i="1"/>
  <c r="E2518" i="1"/>
  <c r="B2518" i="1"/>
  <c r="J2517" i="1"/>
  <c r="K2517" i="1" s="1"/>
  <c r="E2517" i="1"/>
  <c r="B2517" i="1"/>
  <c r="J2516" i="1"/>
  <c r="K2516" i="1" s="1"/>
  <c r="E2516" i="1"/>
  <c r="B2516" i="1"/>
  <c r="J2515" i="1"/>
  <c r="K2515" i="1" s="1"/>
  <c r="E2515" i="1"/>
  <c r="B2515" i="1"/>
  <c r="K2514" i="1"/>
  <c r="J2514" i="1"/>
  <c r="E2514" i="1"/>
  <c r="B2514" i="1"/>
  <c r="J2513" i="1"/>
  <c r="K2513" i="1" s="1"/>
  <c r="E2513" i="1"/>
  <c r="B2513" i="1"/>
  <c r="J2512" i="1"/>
  <c r="K2512" i="1" s="1"/>
  <c r="E2512" i="1"/>
  <c r="B2512" i="1"/>
  <c r="J2511" i="1"/>
  <c r="K2511" i="1" s="1"/>
  <c r="E2511" i="1"/>
  <c r="B2511" i="1"/>
  <c r="K2510" i="1"/>
  <c r="J2510" i="1"/>
  <c r="E2510" i="1"/>
  <c r="B2510" i="1"/>
  <c r="J2509" i="1"/>
  <c r="K2509" i="1" s="1"/>
  <c r="E2509" i="1"/>
  <c r="B2509" i="1"/>
  <c r="J2508" i="1"/>
  <c r="K2508" i="1" s="1"/>
  <c r="E2508" i="1"/>
  <c r="B2508" i="1"/>
  <c r="J2507" i="1"/>
  <c r="K2507" i="1" s="1"/>
  <c r="E2507" i="1"/>
  <c r="B2507" i="1"/>
  <c r="K2506" i="1"/>
  <c r="J2506" i="1"/>
  <c r="E2506" i="1"/>
  <c r="B2506" i="1"/>
  <c r="J2505" i="1"/>
  <c r="K2505" i="1" s="1"/>
  <c r="E2505" i="1"/>
  <c r="B2505" i="1"/>
  <c r="J2504" i="1"/>
  <c r="K2504" i="1" s="1"/>
  <c r="E2504" i="1"/>
  <c r="B2504" i="1"/>
  <c r="J2503" i="1"/>
  <c r="K2503" i="1" s="1"/>
  <c r="E2503" i="1"/>
  <c r="B2503" i="1"/>
  <c r="K2502" i="1"/>
  <c r="J2502" i="1"/>
  <c r="E2502" i="1"/>
  <c r="B2502" i="1"/>
  <c r="J2501" i="1"/>
  <c r="K2501" i="1" s="1"/>
  <c r="E2501" i="1"/>
  <c r="B2501" i="1"/>
  <c r="J2500" i="1"/>
  <c r="K2500" i="1" s="1"/>
  <c r="E2500" i="1"/>
  <c r="B2500" i="1"/>
  <c r="J2499" i="1"/>
  <c r="K2499" i="1" s="1"/>
  <c r="E2499" i="1"/>
  <c r="B2499" i="1"/>
  <c r="K2498" i="1"/>
  <c r="J2498" i="1"/>
  <c r="E2498" i="1"/>
  <c r="B2498" i="1"/>
  <c r="J2497" i="1"/>
  <c r="K2497" i="1" s="1"/>
  <c r="E2497" i="1"/>
  <c r="B2497" i="1"/>
  <c r="J2496" i="1"/>
  <c r="K2496" i="1" s="1"/>
  <c r="E2496" i="1"/>
  <c r="B2496" i="1"/>
  <c r="K2495" i="1"/>
  <c r="J2495" i="1"/>
  <c r="E2495" i="1"/>
  <c r="B2495" i="1"/>
  <c r="K2494" i="1"/>
  <c r="J2494" i="1"/>
  <c r="E2494" i="1"/>
  <c r="B2494" i="1"/>
  <c r="J2493" i="1"/>
  <c r="K2493" i="1" s="1"/>
  <c r="E2493" i="1"/>
  <c r="B2493" i="1"/>
  <c r="J2492" i="1"/>
  <c r="K2492" i="1" s="1"/>
  <c r="E2492" i="1"/>
  <c r="B2492" i="1"/>
  <c r="J2491" i="1"/>
  <c r="K2491" i="1" s="1"/>
  <c r="E2491" i="1"/>
  <c r="B2491" i="1"/>
  <c r="K2490" i="1"/>
  <c r="J2490" i="1"/>
  <c r="E2490" i="1"/>
  <c r="B2490" i="1"/>
  <c r="J2489" i="1"/>
  <c r="K2489" i="1" s="1"/>
  <c r="E2489" i="1"/>
  <c r="B2489" i="1"/>
  <c r="J2488" i="1"/>
  <c r="K2488" i="1" s="1"/>
  <c r="E2488" i="1"/>
  <c r="B2488" i="1"/>
  <c r="K2487" i="1"/>
  <c r="J2487" i="1"/>
  <c r="E2487" i="1"/>
  <c r="B2487" i="1"/>
  <c r="J2486" i="1"/>
  <c r="K2486" i="1" s="1"/>
  <c r="E2486" i="1"/>
  <c r="B2486" i="1"/>
  <c r="J2485" i="1"/>
  <c r="K2485" i="1" s="1"/>
  <c r="E2485" i="1"/>
  <c r="B2485" i="1"/>
  <c r="J2484" i="1"/>
  <c r="K2484" i="1" s="1"/>
  <c r="E2484" i="1"/>
  <c r="B2484" i="1"/>
  <c r="J2483" i="1"/>
  <c r="K2483" i="1" s="1"/>
  <c r="E2483" i="1"/>
  <c r="B2483" i="1"/>
  <c r="K2482" i="1"/>
  <c r="J2482" i="1"/>
  <c r="E2482" i="1"/>
  <c r="B2482" i="1"/>
  <c r="J2481" i="1"/>
  <c r="K2481" i="1" s="1"/>
  <c r="E2481" i="1"/>
  <c r="B2481" i="1"/>
  <c r="J2480" i="1"/>
  <c r="K2480" i="1" s="1"/>
  <c r="E2480" i="1"/>
  <c r="B2480" i="1"/>
  <c r="K2479" i="1"/>
  <c r="J2479" i="1"/>
  <c r="E2479" i="1"/>
  <c r="B2479" i="1"/>
  <c r="J2478" i="1"/>
  <c r="K2478" i="1" s="1"/>
  <c r="E2478" i="1"/>
  <c r="B2478" i="1"/>
  <c r="J2477" i="1"/>
  <c r="K2477" i="1" s="1"/>
  <c r="E2477" i="1"/>
  <c r="B2477" i="1"/>
  <c r="J2476" i="1"/>
  <c r="K2476" i="1" s="1"/>
  <c r="E2476" i="1"/>
  <c r="B2476" i="1"/>
  <c r="J2475" i="1"/>
  <c r="K2475" i="1" s="1"/>
  <c r="E2475" i="1"/>
  <c r="B2475" i="1"/>
  <c r="J2474" i="1"/>
  <c r="K2474" i="1" s="1"/>
  <c r="E2474" i="1"/>
  <c r="B2474" i="1"/>
  <c r="J2473" i="1"/>
  <c r="K2473" i="1" s="1"/>
  <c r="E2473" i="1"/>
  <c r="B2473" i="1"/>
  <c r="J2472" i="1"/>
  <c r="K2472" i="1" s="1"/>
  <c r="E2472" i="1"/>
  <c r="B2472" i="1"/>
  <c r="K2471" i="1"/>
  <c r="J2471" i="1"/>
  <c r="E2471" i="1"/>
  <c r="B2471" i="1"/>
  <c r="J2470" i="1"/>
  <c r="K2470" i="1" s="1"/>
  <c r="E2470" i="1"/>
  <c r="B2470" i="1"/>
  <c r="J2469" i="1"/>
  <c r="K2469" i="1" s="1"/>
  <c r="E2469" i="1"/>
  <c r="B2469" i="1"/>
  <c r="J2468" i="1"/>
  <c r="K2468" i="1" s="1"/>
  <c r="E2468" i="1"/>
  <c r="B2468" i="1"/>
  <c r="J2467" i="1"/>
  <c r="K2467" i="1" s="1"/>
  <c r="E2467" i="1"/>
  <c r="B2467" i="1"/>
  <c r="J2466" i="1"/>
  <c r="K2466" i="1" s="1"/>
  <c r="E2466" i="1"/>
  <c r="B2466" i="1"/>
  <c r="J2465" i="1"/>
  <c r="K2465" i="1" s="1"/>
  <c r="E2465" i="1"/>
  <c r="B2465" i="1"/>
  <c r="J2464" i="1"/>
  <c r="K2464" i="1" s="1"/>
  <c r="E2464" i="1"/>
  <c r="B2464" i="1"/>
  <c r="K2463" i="1"/>
  <c r="J2463" i="1"/>
  <c r="E2463" i="1"/>
  <c r="B2463" i="1"/>
  <c r="K2462" i="1"/>
  <c r="J2462" i="1"/>
  <c r="E2462" i="1"/>
  <c r="B2462" i="1"/>
  <c r="J2461" i="1"/>
  <c r="K2461" i="1" s="1"/>
  <c r="E2461" i="1"/>
  <c r="B2461" i="1"/>
  <c r="J2460" i="1"/>
  <c r="K2460" i="1" s="1"/>
  <c r="E2460" i="1"/>
  <c r="B2460" i="1"/>
  <c r="J2459" i="1"/>
  <c r="K2459" i="1" s="1"/>
  <c r="E2459" i="1"/>
  <c r="B2459" i="1"/>
  <c r="J2458" i="1"/>
  <c r="K2458" i="1" s="1"/>
  <c r="E2458" i="1"/>
  <c r="B2458" i="1"/>
  <c r="J2457" i="1"/>
  <c r="K2457" i="1" s="1"/>
  <c r="E2457" i="1"/>
  <c r="B2457" i="1"/>
  <c r="J2456" i="1"/>
  <c r="K2456" i="1" s="1"/>
  <c r="E2456" i="1"/>
  <c r="B2456" i="1"/>
  <c r="J2455" i="1"/>
  <c r="K2455" i="1" s="1"/>
  <c r="E2455" i="1"/>
  <c r="B2455" i="1"/>
  <c r="K2454" i="1"/>
  <c r="J2454" i="1"/>
  <c r="E2454" i="1"/>
  <c r="B2454" i="1"/>
  <c r="J2453" i="1"/>
  <c r="K2453" i="1" s="1"/>
  <c r="E2453" i="1"/>
  <c r="B2453" i="1"/>
  <c r="J2452" i="1"/>
  <c r="K2452" i="1" s="1"/>
  <c r="E2452" i="1"/>
  <c r="B2452" i="1"/>
  <c r="J2451" i="1"/>
  <c r="K2451" i="1" s="1"/>
  <c r="E2451" i="1"/>
  <c r="B2451" i="1"/>
  <c r="K2450" i="1"/>
  <c r="J2450" i="1"/>
  <c r="E2450" i="1"/>
  <c r="B2450" i="1"/>
  <c r="J2449" i="1"/>
  <c r="K2449" i="1" s="1"/>
  <c r="E2449" i="1"/>
  <c r="B2449" i="1"/>
  <c r="J2448" i="1"/>
  <c r="K2448" i="1" s="1"/>
  <c r="E2448" i="1"/>
  <c r="B2448" i="1"/>
  <c r="J2447" i="1"/>
  <c r="K2447" i="1" s="1"/>
  <c r="E2447" i="1"/>
  <c r="B2447" i="1"/>
  <c r="K2446" i="1"/>
  <c r="J2446" i="1"/>
  <c r="E2446" i="1"/>
  <c r="B2446" i="1"/>
  <c r="J2445" i="1"/>
  <c r="K2445" i="1" s="1"/>
  <c r="E2445" i="1"/>
  <c r="B2445" i="1"/>
  <c r="J2444" i="1"/>
  <c r="K2444" i="1" s="1"/>
  <c r="E2444" i="1"/>
  <c r="B2444" i="1"/>
  <c r="J2443" i="1"/>
  <c r="K2443" i="1" s="1"/>
  <c r="E2443" i="1"/>
  <c r="B2443" i="1"/>
  <c r="K2442" i="1"/>
  <c r="J2442" i="1"/>
  <c r="E2442" i="1"/>
  <c r="B2442" i="1"/>
  <c r="J2441" i="1"/>
  <c r="K2441" i="1" s="1"/>
  <c r="E2441" i="1"/>
  <c r="B2441" i="1"/>
  <c r="J2440" i="1"/>
  <c r="K2440" i="1" s="1"/>
  <c r="E2440" i="1"/>
  <c r="B2440" i="1"/>
  <c r="J2439" i="1"/>
  <c r="K2439" i="1" s="1"/>
  <c r="E2439" i="1"/>
  <c r="B2439" i="1"/>
  <c r="K2438" i="1"/>
  <c r="J2438" i="1"/>
  <c r="E2438" i="1"/>
  <c r="B2438" i="1"/>
  <c r="J2437" i="1"/>
  <c r="K2437" i="1" s="1"/>
  <c r="E2437" i="1"/>
  <c r="B2437" i="1"/>
  <c r="J2436" i="1"/>
  <c r="K2436" i="1" s="1"/>
  <c r="E2436" i="1"/>
  <c r="B2436" i="1"/>
  <c r="J2435" i="1"/>
  <c r="K2435" i="1" s="1"/>
  <c r="E2435" i="1"/>
  <c r="B2435" i="1"/>
  <c r="K2434" i="1"/>
  <c r="J2434" i="1"/>
  <c r="E2434" i="1"/>
  <c r="B2434" i="1"/>
  <c r="J2433" i="1"/>
  <c r="K2433" i="1" s="1"/>
  <c r="E2433" i="1"/>
  <c r="B2433" i="1"/>
  <c r="J2432" i="1"/>
  <c r="K2432" i="1" s="1"/>
  <c r="E2432" i="1"/>
  <c r="B2432" i="1"/>
  <c r="K2431" i="1"/>
  <c r="J2431" i="1"/>
  <c r="E2431" i="1"/>
  <c r="B2431" i="1"/>
  <c r="K2430" i="1"/>
  <c r="J2430" i="1"/>
  <c r="E2430" i="1"/>
  <c r="B2430" i="1"/>
  <c r="J2429" i="1"/>
  <c r="K2429" i="1" s="1"/>
  <c r="E2429" i="1"/>
  <c r="B2429" i="1"/>
  <c r="J2428" i="1"/>
  <c r="K2428" i="1" s="1"/>
  <c r="E2428" i="1"/>
  <c r="B2428" i="1"/>
  <c r="J2427" i="1"/>
  <c r="K2427" i="1" s="1"/>
  <c r="E2427" i="1"/>
  <c r="B2427" i="1"/>
  <c r="K2426" i="1"/>
  <c r="J2426" i="1"/>
  <c r="E2426" i="1"/>
  <c r="B2426" i="1"/>
  <c r="J2425" i="1"/>
  <c r="K2425" i="1" s="1"/>
  <c r="E2425" i="1"/>
  <c r="B2425" i="1"/>
  <c r="J2424" i="1"/>
  <c r="K2424" i="1" s="1"/>
  <c r="E2424" i="1"/>
  <c r="B2424" i="1"/>
  <c r="K2423" i="1"/>
  <c r="J2423" i="1"/>
  <c r="E2423" i="1"/>
  <c r="B2423" i="1"/>
  <c r="J2422" i="1"/>
  <c r="K2422" i="1" s="1"/>
  <c r="E2422" i="1"/>
  <c r="B2422" i="1"/>
  <c r="J2421" i="1"/>
  <c r="K2421" i="1" s="1"/>
  <c r="E2421" i="1"/>
  <c r="B2421" i="1"/>
  <c r="J2420" i="1"/>
  <c r="K2420" i="1" s="1"/>
  <c r="E2420" i="1"/>
  <c r="B2420" i="1"/>
  <c r="J2419" i="1"/>
  <c r="K2419" i="1" s="1"/>
  <c r="E2419" i="1"/>
  <c r="B2419" i="1"/>
  <c r="K2418" i="1"/>
  <c r="J2418" i="1"/>
  <c r="E2418" i="1"/>
  <c r="B2418" i="1"/>
  <c r="J2417" i="1"/>
  <c r="K2417" i="1" s="1"/>
  <c r="E2417" i="1"/>
  <c r="B2417" i="1"/>
  <c r="J2416" i="1"/>
  <c r="K2416" i="1" s="1"/>
  <c r="E2416" i="1"/>
  <c r="B2416" i="1"/>
  <c r="K2415" i="1"/>
  <c r="J2415" i="1"/>
  <c r="E2415" i="1"/>
  <c r="B2415" i="1"/>
  <c r="J2414" i="1"/>
  <c r="K2414" i="1" s="1"/>
  <c r="E2414" i="1"/>
  <c r="B2414" i="1"/>
  <c r="J2413" i="1"/>
  <c r="K2413" i="1" s="1"/>
  <c r="E2413" i="1"/>
  <c r="B2413" i="1"/>
  <c r="J2412" i="1"/>
  <c r="K2412" i="1" s="1"/>
  <c r="E2412" i="1"/>
  <c r="B2412" i="1"/>
  <c r="J2411" i="1"/>
  <c r="K2411" i="1" s="1"/>
  <c r="E2411" i="1"/>
  <c r="B2411" i="1"/>
  <c r="J2410" i="1"/>
  <c r="K2410" i="1" s="1"/>
  <c r="E2410" i="1"/>
  <c r="B2410" i="1"/>
  <c r="J2409" i="1"/>
  <c r="K2409" i="1" s="1"/>
  <c r="E2409" i="1"/>
  <c r="B2409" i="1"/>
  <c r="J2408" i="1"/>
  <c r="K2408" i="1" s="1"/>
  <c r="E2408" i="1"/>
  <c r="B2408" i="1"/>
  <c r="K2407" i="1"/>
  <c r="J2407" i="1"/>
  <c r="E2407" i="1"/>
  <c r="B2407" i="1"/>
  <c r="J2406" i="1"/>
  <c r="K2406" i="1" s="1"/>
  <c r="E2406" i="1"/>
  <c r="B2406" i="1"/>
  <c r="J2405" i="1"/>
  <c r="K2405" i="1" s="1"/>
  <c r="E2405" i="1"/>
  <c r="B2405" i="1"/>
  <c r="J2404" i="1"/>
  <c r="K2404" i="1" s="1"/>
  <c r="E2404" i="1"/>
  <c r="B2404" i="1"/>
  <c r="J2403" i="1"/>
  <c r="K2403" i="1" s="1"/>
  <c r="E2403" i="1"/>
  <c r="B2403" i="1"/>
  <c r="J2402" i="1"/>
  <c r="K2402" i="1" s="1"/>
  <c r="E2402" i="1"/>
  <c r="B2402" i="1"/>
  <c r="J2401" i="1"/>
  <c r="K2401" i="1" s="1"/>
  <c r="E2401" i="1"/>
  <c r="B2401" i="1"/>
  <c r="J2400" i="1"/>
  <c r="K2400" i="1" s="1"/>
  <c r="E2400" i="1"/>
  <c r="B2400" i="1"/>
  <c r="K2399" i="1"/>
  <c r="J2399" i="1"/>
  <c r="E2399" i="1"/>
  <c r="B2399" i="1"/>
  <c r="K2398" i="1"/>
  <c r="J2398" i="1"/>
  <c r="E2398" i="1"/>
  <c r="B2398" i="1"/>
  <c r="J2397" i="1"/>
  <c r="K2397" i="1" s="1"/>
  <c r="E2397" i="1"/>
  <c r="B2397" i="1"/>
  <c r="J2396" i="1"/>
  <c r="K2396" i="1" s="1"/>
  <c r="E2396" i="1"/>
  <c r="B2396" i="1"/>
  <c r="J2395" i="1"/>
  <c r="K2395" i="1" s="1"/>
  <c r="E2395" i="1"/>
  <c r="B2395" i="1"/>
  <c r="J2394" i="1"/>
  <c r="K2394" i="1" s="1"/>
  <c r="E2394" i="1"/>
  <c r="B2394" i="1"/>
  <c r="J2393" i="1"/>
  <c r="K2393" i="1" s="1"/>
  <c r="E2393" i="1"/>
  <c r="B2393" i="1"/>
  <c r="J2392" i="1"/>
  <c r="K2392" i="1" s="1"/>
  <c r="E2392" i="1"/>
  <c r="B2392" i="1"/>
  <c r="J2391" i="1"/>
  <c r="K2391" i="1" s="1"/>
  <c r="E2391" i="1"/>
  <c r="B2391" i="1"/>
  <c r="K2390" i="1"/>
  <c r="J2390" i="1"/>
  <c r="E2390" i="1"/>
  <c r="B2390" i="1"/>
  <c r="J2389" i="1"/>
  <c r="K2389" i="1" s="1"/>
  <c r="E2389" i="1"/>
  <c r="B2389" i="1"/>
  <c r="J2388" i="1"/>
  <c r="K2388" i="1" s="1"/>
  <c r="E2388" i="1"/>
  <c r="B2388" i="1"/>
  <c r="J2387" i="1"/>
  <c r="K2387" i="1" s="1"/>
  <c r="E2387" i="1"/>
  <c r="B2387" i="1"/>
  <c r="K2386" i="1"/>
  <c r="J2386" i="1"/>
  <c r="E2386" i="1"/>
  <c r="B2386" i="1"/>
  <c r="J2385" i="1"/>
  <c r="K2385" i="1" s="1"/>
  <c r="E2385" i="1"/>
  <c r="B2385" i="1"/>
  <c r="J2384" i="1"/>
  <c r="K2384" i="1" s="1"/>
  <c r="E2384" i="1"/>
  <c r="B2384" i="1"/>
  <c r="J2383" i="1"/>
  <c r="K2383" i="1" s="1"/>
  <c r="E2383" i="1"/>
  <c r="B2383" i="1"/>
  <c r="K2382" i="1"/>
  <c r="J2382" i="1"/>
  <c r="E2382" i="1"/>
  <c r="B2382" i="1"/>
  <c r="J2381" i="1"/>
  <c r="K2381" i="1" s="1"/>
  <c r="E2381" i="1"/>
  <c r="B2381" i="1"/>
  <c r="J2380" i="1"/>
  <c r="K2380" i="1" s="1"/>
  <c r="E2380" i="1"/>
  <c r="B2380" i="1"/>
  <c r="K2379" i="1"/>
  <c r="J2379" i="1"/>
  <c r="E2379" i="1"/>
  <c r="B2379" i="1"/>
  <c r="K2378" i="1"/>
  <c r="J2378" i="1"/>
  <c r="E2378" i="1"/>
  <c r="B2378" i="1"/>
  <c r="J2377" i="1"/>
  <c r="K2377" i="1" s="1"/>
  <c r="E2377" i="1"/>
  <c r="B2377" i="1"/>
  <c r="J2376" i="1"/>
  <c r="K2376" i="1" s="1"/>
  <c r="E2376" i="1"/>
  <c r="B2376" i="1"/>
  <c r="J2375" i="1"/>
  <c r="K2375" i="1" s="1"/>
  <c r="E2375" i="1"/>
  <c r="B2375" i="1"/>
  <c r="J2374" i="1"/>
  <c r="K2374" i="1" s="1"/>
  <c r="E2374" i="1"/>
  <c r="B2374" i="1"/>
  <c r="J2373" i="1"/>
  <c r="K2373" i="1" s="1"/>
  <c r="E2373" i="1"/>
  <c r="B2373" i="1"/>
  <c r="J2372" i="1"/>
  <c r="K2372" i="1" s="1"/>
  <c r="E2372" i="1"/>
  <c r="B2372" i="1"/>
  <c r="J2371" i="1"/>
  <c r="K2371" i="1" s="1"/>
  <c r="E2371" i="1"/>
  <c r="B2371" i="1"/>
  <c r="K2370" i="1"/>
  <c r="J2370" i="1"/>
  <c r="E2370" i="1"/>
  <c r="B2370" i="1"/>
  <c r="J2369" i="1"/>
  <c r="K2369" i="1" s="1"/>
  <c r="E2369" i="1"/>
  <c r="B2369" i="1"/>
  <c r="J2368" i="1"/>
  <c r="K2368" i="1" s="1"/>
  <c r="E2368" i="1"/>
  <c r="B2368" i="1"/>
  <c r="J2367" i="1"/>
  <c r="K2367" i="1" s="1"/>
  <c r="E2367" i="1"/>
  <c r="B2367" i="1"/>
  <c r="K2366" i="1"/>
  <c r="J2366" i="1"/>
  <c r="E2366" i="1"/>
  <c r="B2366" i="1"/>
  <c r="J2365" i="1"/>
  <c r="K2365" i="1" s="1"/>
  <c r="E2365" i="1"/>
  <c r="B2365" i="1"/>
  <c r="J2364" i="1"/>
  <c r="K2364" i="1" s="1"/>
  <c r="E2364" i="1"/>
  <c r="B2364" i="1"/>
  <c r="K2363" i="1"/>
  <c r="J2363" i="1"/>
  <c r="E2363" i="1"/>
  <c r="B2363" i="1"/>
  <c r="J2362" i="1"/>
  <c r="K2362" i="1" s="1"/>
  <c r="E2362" i="1"/>
  <c r="B2362" i="1"/>
  <c r="J2361" i="1"/>
  <c r="K2361" i="1" s="1"/>
  <c r="E2361" i="1"/>
  <c r="B2361" i="1"/>
  <c r="J2360" i="1"/>
  <c r="K2360" i="1" s="1"/>
  <c r="E2360" i="1"/>
  <c r="B2360" i="1"/>
  <c r="J2359" i="1"/>
  <c r="K2359" i="1" s="1"/>
  <c r="E2359" i="1"/>
  <c r="B2359" i="1"/>
  <c r="J2358" i="1"/>
  <c r="K2358" i="1" s="1"/>
  <c r="E2358" i="1"/>
  <c r="B2358" i="1"/>
  <c r="J2357" i="1"/>
  <c r="K2357" i="1" s="1"/>
  <c r="E2357" i="1"/>
  <c r="B2357" i="1"/>
  <c r="J2356" i="1"/>
  <c r="K2356" i="1" s="1"/>
  <c r="E2356" i="1"/>
  <c r="B2356" i="1"/>
  <c r="J2355" i="1"/>
  <c r="K2355" i="1" s="1"/>
  <c r="E2355" i="1"/>
  <c r="B2355" i="1"/>
  <c r="K2354" i="1"/>
  <c r="J2354" i="1"/>
  <c r="E2354" i="1"/>
  <c r="B2354" i="1"/>
  <c r="J2353" i="1"/>
  <c r="K2353" i="1" s="1"/>
  <c r="E2353" i="1"/>
  <c r="B2353" i="1"/>
  <c r="K2352" i="1"/>
  <c r="J2352" i="1"/>
  <c r="E2352" i="1"/>
  <c r="B2352" i="1"/>
  <c r="J2351" i="1"/>
  <c r="K2351" i="1" s="1"/>
  <c r="E2351" i="1"/>
  <c r="B2351" i="1"/>
  <c r="J2350" i="1"/>
  <c r="K2350" i="1" s="1"/>
  <c r="E2350" i="1"/>
  <c r="B2350" i="1"/>
  <c r="J2349" i="1"/>
  <c r="K2349" i="1" s="1"/>
  <c r="E2349" i="1"/>
  <c r="B2349" i="1"/>
  <c r="J2348" i="1"/>
  <c r="K2348" i="1" s="1"/>
  <c r="E2348" i="1"/>
  <c r="B2348" i="1"/>
  <c r="K2347" i="1"/>
  <c r="J2347" i="1"/>
  <c r="E2347" i="1"/>
  <c r="B2347" i="1"/>
  <c r="K2346" i="1"/>
  <c r="J2346" i="1"/>
  <c r="E2346" i="1"/>
  <c r="B2346" i="1"/>
  <c r="J2345" i="1"/>
  <c r="K2345" i="1" s="1"/>
  <c r="E2345" i="1"/>
  <c r="B2345" i="1"/>
  <c r="J2344" i="1"/>
  <c r="K2344" i="1" s="1"/>
  <c r="E2344" i="1"/>
  <c r="B2344" i="1"/>
  <c r="J2343" i="1"/>
  <c r="K2343" i="1" s="1"/>
  <c r="E2343" i="1"/>
  <c r="B2343" i="1"/>
  <c r="J2342" i="1"/>
  <c r="K2342" i="1" s="1"/>
  <c r="E2342" i="1"/>
  <c r="B2342" i="1"/>
  <c r="J2341" i="1"/>
  <c r="K2341" i="1" s="1"/>
  <c r="E2341" i="1"/>
  <c r="B2341" i="1"/>
  <c r="J2340" i="1"/>
  <c r="K2340" i="1" s="1"/>
  <c r="E2340" i="1"/>
  <c r="B2340" i="1"/>
  <c r="J2339" i="1"/>
  <c r="K2339" i="1" s="1"/>
  <c r="E2339" i="1"/>
  <c r="B2339" i="1"/>
  <c r="J2338" i="1"/>
  <c r="K2338" i="1" s="1"/>
  <c r="E2338" i="1"/>
  <c r="B2338" i="1"/>
  <c r="J2337" i="1"/>
  <c r="K2337" i="1" s="1"/>
  <c r="E2337" i="1"/>
  <c r="B2337" i="1"/>
  <c r="J2336" i="1"/>
  <c r="K2336" i="1" s="1"/>
  <c r="E2336" i="1"/>
  <c r="B2336" i="1"/>
  <c r="J2335" i="1"/>
  <c r="K2335" i="1" s="1"/>
  <c r="E2335" i="1"/>
  <c r="B2335" i="1"/>
  <c r="K2334" i="1"/>
  <c r="J2334" i="1"/>
  <c r="E2334" i="1"/>
  <c r="B2334" i="1"/>
  <c r="J2333" i="1"/>
  <c r="K2333" i="1" s="1"/>
  <c r="E2333" i="1"/>
  <c r="B2333" i="1"/>
  <c r="J2332" i="1"/>
  <c r="K2332" i="1" s="1"/>
  <c r="E2332" i="1"/>
  <c r="B2332" i="1"/>
  <c r="J2331" i="1"/>
  <c r="K2331" i="1" s="1"/>
  <c r="E2331" i="1"/>
  <c r="B2331" i="1"/>
  <c r="K2330" i="1"/>
  <c r="J2330" i="1"/>
  <c r="E2330" i="1"/>
  <c r="B2330" i="1"/>
  <c r="J2329" i="1"/>
  <c r="K2329" i="1" s="1"/>
  <c r="E2329" i="1"/>
  <c r="B2329" i="1"/>
  <c r="J2328" i="1"/>
  <c r="K2328" i="1" s="1"/>
  <c r="E2328" i="1"/>
  <c r="B2328" i="1"/>
  <c r="J2327" i="1"/>
  <c r="K2327" i="1" s="1"/>
  <c r="E2327" i="1"/>
  <c r="B2327" i="1"/>
  <c r="K2326" i="1"/>
  <c r="J2326" i="1"/>
  <c r="E2326" i="1"/>
  <c r="B2326" i="1"/>
  <c r="J2325" i="1"/>
  <c r="K2325" i="1" s="1"/>
  <c r="E2325" i="1"/>
  <c r="B2325" i="1"/>
  <c r="J2324" i="1"/>
  <c r="K2324" i="1" s="1"/>
  <c r="E2324" i="1"/>
  <c r="B2324" i="1"/>
  <c r="J2323" i="1"/>
  <c r="K2323" i="1" s="1"/>
  <c r="E2323" i="1"/>
  <c r="B2323" i="1"/>
  <c r="K2322" i="1"/>
  <c r="J2322" i="1"/>
  <c r="E2322" i="1"/>
  <c r="B2322" i="1"/>
  <c r="J2321" i="1"/>
  <c r="K2321" i="1" s="1"/>
  <c r="E2321" i="1"/>
  <c r="B2321" i="1"/>
  <c r="J2320" i="1"/>
  <c r="K2320" i="1" s="1"/>
  <c r="E2320" i="1"/>
  <c r="B2320" i="1"/>
  <c r="J2319" i="1"/>
  <c r="K2319" i="1" s="1"/>
  <c r="E2319" i="1"/>
  <c r="B2319" i="1"/>
  <c r="K2318" i="1"/>
  <c r="J2318" i="1"/>
  <c r="E2318" i="1"/>
  <c r="B2318" i="1"/>
  <c r="J2317" i="1"/>
  <c r="K2317" i="1" s="1"/>
  <c r="E2317" i="1"/>
  <c r="B2317" i="1"/>
  <c r="J2316" i="1"/>
  <c r="K2316" i="1" s="1"/>
  <c r="E2316" i="1"/>
  <c r="B2316" i="1"/>
  <c r="K2315" i="1"/>
  <c r="J2315" i="1"/>
  <c r="E2315" i="1"/>
  <c r="B2315" i="1"/>
  <c r="K2314" i="1"/>
  <c r="J2314" i="1"/>
  <c r="E2314" i="1"/>
  <c r="B2314" i="1"/>
  <c r="J2313" i="1"/>
  <c r="K2313" i="1" s="1"/>
  <c r="E2313" i="1"/>
  <c r="B2313" i="1"/>
  <c r="J2312" i="1"/>
  <c r="K2312" i="1" s="1"/>
  <c r="E2312" i="1"/>
  <c r="B2312" i="1"/>
  <c r="J2311" i="1"/>
  <c r="K2311" i="1" s="1"/>
  <c r="E2311" i="1"/>
  <c r="B2311" i="1"/>
  <c r="J2310" i="1"/>
  <c r="K2310" i="1" s="1"/>
  <c r="E2310" i="1"/>
  <c r="B2310" i="1"/>
  <c r="J2309" i="1"/>
  <c r="K2309" i="1" s="1"/>
  <c r="E2309" i="1"/>
  <c r="B2309" i="1"/>
  <c r="J2308" i="1"/>
  <c r="K2308" i="1" s="1"/>
  <c r="E2308" i="1"/>
  <c r="B2308" i="1"/>
  <c r="J2307" i="1"/>
  <c r="K2307" i="1" s="1"/>
  <c r="E2307" i="1"/>
  <c r="B2307" i="1"/>
  <c r="K2306" i="1"/>
  <c r="J2306" i="1"/>
  <c r="E2306" i="1"/>
  <c r="B2306" i="1"/>
  <c r="J2305" i="1"/>
  <c r="K2305" i="1" s="1"/>
  <c r="E2305" i="1"/>
  <c r="B2305" i="1"/>
  <c r="J2304" i="1"/>
  <c r="K2304" i="1" s="1"/>
  <c r="E2304" i="1"/>
  <c r="B2304" i="1"/>
  <c r="J2303" i="1"/>
  <c r="K2303" i="1" s="1"/>
  <c r="E2303" i="1"/>
  <c r="B2303" i="1"/>
  <c r="K2302" i="1"/>
  <c r="J2302" i="1"/>
  <c r="E2302" i="1"/>
  <c r="B2302" i="1"/>
  <c r="J2301" i="1"/>
  <c r="K2301" i="1" s="1"/>
  <c r="E2301" i="1"/>
  <c r="B2301" i="1"/>
  <c r="J2300" i="1"/>
  <c r="K2300" i="1" s="1"/>
  <c r="E2300" i="1"/>
  <c r="B2300" i="1"/>
  <c r="K2299" i="1"/>
  <c r="J2299" i="1"/>
  <c r="E2299" i="1"/>
  <c r="B2299" i="1"/>
  <c r="J2298" i="1"/>
  <c r="K2298" i="1" s="1"/>
  <c r="E2298" i="1"/>
  <c r="B2298" i="1"/>
  <c r="J2297" i="1"/>
  <c r="K2297" i="1" s="1"/>
  <c r="E2297" i="1"/>
  <c r="B2297" i="1"/>
  <c r="J2296" i="1"/>
  <c r="K2296" i="1" s="1"/>
  <c r="E2296" i="1"/>
  <c r="B2296" i="1"/>
  <c r="J2295" i="1"/>
  <c r="K2295" i="1" s="1"/>
  <c r="E2295" i="1"/>
  <c r="B2295" i="1"/>
  <c r="J2294" i="1"/>
  <c r="K2294" i="1" s="1"/>
  <c r="E2294" i="1"/>
  <c r="B2294" i="1"/>
  <c r="J2293" i="1"/>
  <c r="K2293" i="1" s="1"/>
  <c r="E2293" i="1"/>
  <c r="B2293" i="1"/>
  <c r="J2292" i="1"/>
  <c r="K2292" i="1" s="1"/>
  <c r="E2292" i="1"/>
  <c r="B2292" i="1"/>
  <c r="J2291" i="1"/>
  <c r="K2291" i="1" s="1"/>
  <c r="E2291" i="1"/>
  <c r="B2291" i="1"/>
  <c r="K2290" i="1"/>
  <c r="J2290" i="1"/>
  <c r="E2290" i="1"/>
  <c r="B2290" i="1"/>
  <c r="J2289" i="1"/>
  <c r="K2289" i="1" s="1"/>
  <c r="E2289" i="1"/>
  <c r="B2289" i="1"/>
  <c r="K2288" i="1"/>
  <c r="J2288" i="1"/>
  <c r="E2288" i="1"/>
  <c r="B2288" i="1"/>
  <c r="J2287" i="1"/>
  <c r="K2287" i="1" s="1"/>
  <c r="E2287" i="1"/>
  <c r="B2287" i="1"/>
  <c r="J2286" i="1"/>
  <c r="K2286" i="1" s="1"/>
  <c r="E2286" i="1"/>
  <c r="B2286" i="1"/>
  <c r="J2285" i="1"/>
  <c r="K2285" i="1" s="1"/>
  <c r="E2285" i="1"/>
  <c r="B2285" i="1"/>
  <c r="J2284" i="1"/>
  <c r="K2284" i="1" s="1"/>
  <c r="E2284" i="1"/>
  <c r="B2284" i="1"/>
  <c r="J2283" i="1"/>
  <c r="K2283" i="1" s="1"/>
  <c r="E2283" i="1"/>
  <c r="B2283" i="1"/>
  <c r="J2282" i="1"/>
  <c r="K2282" i="1" s="1"/>
  <c r="E2282" i="1"/>
  <c r="B2282" i="1"/>
  <c r="J2281" i="1"/>
  <c r="K2281" i="1" s="1"/>
  <c r="E2281" i="1"/>
  <c r="B2281" i="1"/>
  <c r="J2280" i="1"/>
  <c r="K2280" i="1" s="1"/>
  <c r="E2280" i="1"/>
  <c r="B2280" i="1"/>
  <c r="J2279" i="1"/>
  <c r="K2279" i="1" s="1"/>
  <c r="E2279" i="1"/>
  <c r="B2279" i="1"/>
  <c r="K2278" i="1"/>
  <c r="J2278" i="1"/>
  <c r="E2278" i="1"/>
  <c r="B2278" i="1"/>
  <c r="J2277" i="1"/>
  <c r="K2277" i="1" s="1"/>
  <c r="E2277" i="1"/>
  <c r="B2277" i="1"/>
  <c r="J2276" i="1"/>
  <c r="K2276" i="1" s="1"/>
  <c r="E2276" i="1"/>
  <c r="B2276" i="1"/>
  <c r="J2275" i="1"/>
  <c r="K2275" i="1" s="1"/>
  <c r="E2275" i="1"/>
  <c r="B2275" i="1"/>
  <c r="K2274" i="1"/>
  <c r="J2274" i="1"/>
  <c r="E2274" i="1"/>
  <c r="B2274" i="1"/>
  <c r="J2273" i="1"/>
  <c r="K2273" i="1" s="1"/>
  <c r="E2273" i="1"/>
  <c r="B2273" i="1"/>
  <c r="J2272" i="1"/>
  <c r="K2272" i="1" s="1"/>
  <c r="E2272" i="1"/>
  <c r="B2272" i="1"/>
  <c r="J2271" i="1"/>
  <c r="K2271" i="1" s="1"/>
  <c r="E2271" i="1"/>
  <c r="B2271" i="1"/>
  <c r="J2270" i="1"/>
  <c r="K2270" i="1" s="1"/>
  <c r="E2270" i="1"/>
  <c r="B2270" i="1"/>
  <c r="J2269" i="1"/>
  <c r="K2269" i="1" s="1"/>
  <c r="E2269" i="1"/>
  <c r="B2269" i="1"/>
  <c r="J2268" i="1"/>
  <c r="K2268" i="1" s="1"/>
  <c r="E2268" i="1"/>
  <c r="B2268" i="1"/>
  <c r="J2267" i="1"/>
  <c r="K2267" i="1" s="1"/>
  <c r="E2267" i="1"/>
  <c r="B2267" i="1"/>
  <c r="J2266" i="1"/>
  <c r="K2266" i="1" s="1"/>
  <c r="E2266" i="1"/>
  <c r="B2266" i="1"/>
  <c r="J2265" i="1"/>
  <c r="K2265" i="1" s="1"/>
  <c r="E2265" i="1"/>
  <c r="B2265" i="1"/>
  <c r="K2264" i="1"/>
  <c r="J2264" i="1"/>
  <c r="E2264" i="1"/>
  <c r="B2264" i="1"/>
  <c r="J2263" i="1"/>
  <c r="K2263" i="1" s="1"/>
  <c r="E2263" i="1"/>
  <c r="B2263" i="1"/>
  <c r="J2262" i="1"/>
  <c r="K2262" i="1" s="1"/>
  <c r="E2262" i="1"/>
  <c r="B2262" i="1"/>
  <c r="J2261" i="1"/>
  <c r="K2261" i="1" s="1"/>
  <c r="E2261" i="1"/>
  <c r="B2261" i="1"/>
  <c r="K2260" i="1"/>
  <c r="J2260" i="1"/>
  <c r="E2260" i="1"/>
  <c r="B2260" i="1"/>
  <c r="J2259" i="1"/>
  <c r="K2259" i="1" s="1"/>
  <c r="E2259" i="1"/>
  <c r="B2259" i="1"/>
  <c r="J2258" i="1"/>
  <c r="K2258" i="1" s="1"/>
  <c r="E2258" i="1"/>
  <c r="B2258" i="1"/>
  <c r="J2257" i="1"/>
  <c r="K2257" i="1" s="1"/>
  <c r="E2257" i="1"/>
  <c r="B2257" i="1"/>
  <c r="K2256" i="1"/>
  <c r="J2256" i="1"/>
  <c r="E2256" i="1"/>
  <c r="B2256" i="1"/>
  <c r="J2255" i="1"/>
  <c r="K2255" i="1" s="1"/>
  <c r="E2255" i="1"/>
  <c r="B2255" i="1"/>
  <c r="J2254" i="1"/>
  <c r="K2254" i="1" s="1"/>
  <c r="E2254" i="1"/>
  <c r="B2254" i="1"/>
  <c r="J2253" i="1"/>
  <c r="K2253" i="1" s="1"/>
  <c r="E2253" i="1"/>
  <c r="B2253" i="1"/>
  <c r="K2252" i="1"/>
  <c r="J2252" i="1"/>
  <c r="E2252" i="1"/>
  <c r="B2252" i="1"/>
  <c r="J2251" i="1"/>
  <c r="K2251" i="1" s="1"/>
  <c r="E2251" i="1"/>
  <c r="B2251" i="1"/>
  <c r="J2250" i="1"/>
  <c r="K2250" i="1" s="1"/>
  <c r="E2250" i="1"/>
  <c r="B2250" i="1"/>
  <c r="J2249" i="1"/>
  <c r="K2249" i="1" s="1"/>
  <c r="E2249" i="1"/>
  <c r="B2249" i="1"/>
  <c r="K2248" i="1"/>
  <c r="J2248" i="1"/>
  <c r="E2248" i="1"/>
  <c r="B2248" i="1"/>
  <c r="J2247" i="1"/>
  <c r="K2247" i="1" s="1"/>
  <c r="E2247" i="1"/>
  <c r="B2247" i="1"/>
  <c r="J2246" i="1"/>
  <c r="K2246" i="1" s="1"/>
  <c r="E2246" i="1"/>
  <c r="B2246" i="1"/>
  <c r="J2245" i="1"/>
  <c r="K2245" i="1" s="1"/>
  <c r="E2245" i="1"/>
  <c r="B2245" i="1"/>
  <c r="J2244" i="1"/>
  <c r="K2244" i="1" s="1"/>
  <c r="E2244" i="1"/>
  <c r="B2244" i="1"/>
  <c r="J2243" i="1"/>
  <c r="K2243" i="1" s="1"/>
  <c r="E2243" i="1"/>
  <c r="B2243" i="1"/>
  <c r="J2242" i="1"/>
  <c r="K2242" i="1" s="1"/>
  <c r="E2242" i="1"/>
  <c r="B2242" i="1"/>
  <c r="J2241" i="1"/>
  <c r="K2241" i="1" s="1"/>
  <c r="E2241" i="1"/>
  <c r="B2241" i="1"/>
  <c r="J2240" i="1"/>
  <c r="K2240" i="1" s="1"/>
  <c r="E2240" i="1"/>
  <c r="B2240" i="1"/>
  <c r="J2239" i="1"/>
  <c r="K2239" i="1" s="1"/>
  <c r="E2239" i="1"/>
  <c r="B2239" i="1"/>
  <c r="J2238" i="1"/>
  <c r="K2238" i="1" s="1"/>
  <c r="E2238" i="1"/>
  <c r="B2238" i="1"/>
  <c r="J2237" i="1"/>
  <c r="K2237" i="1" s="1"/>
  <c r="E2237" i="1"/>
  <c r="B2237" i="1"/>
  <c r="J2236" i="1"/>
  <c r="K2236" i="1" s="1"/>
  <c r="E2236" i="1"/>
  <c r="B2236" i="1"/>
  <c r="J2235" i="1"/>
  <c r="K2235" i="1" s="1"/>
  <c r="E2235" i="1"/>
  <c r="B2235" i="1"/>
  <c r="J2234" i="1"/>
  <c r="K2234" i="1" s="1"/>
  <c r="E2234" i="1"/>
  <c r="B2234" i="1"/>
  <c r="J2233" i="1"/>
  <c r="K2233" i="1" s="1"/>
  <c r="E2233" i="1"/>
  <c r="B2233" i="1"/>
  <c r="J2232" i="1"/>
  <c r="K2232" i="1" s="1"/>
  <c r="E2232" i="1"/>
  <c r="B2232" i="1"/>
  <c r="J2231" i="1"/>
  <c r="K2231" i="1" s="1"/>
  <c r="E2231" i="1"/>
  <c r="B2231" i="1"/>
  <c r="J2230" i="1"/>
  <c r="K2230" i="1" s="1"/>
  <c r="E2230" i="1"/>
  <c r="B2230" i="1"/>
  <c r="J2229" i="1"/>
  <c r="K2229" i="1" s="1"/>
  <c r="E2229" i="1"/>
  <c r="B2229" i="1"/>
  <c r="J2228" i="1"/>
  <c r="K2228" i="1" s="1"/>
  <c r="E2228" i="1"/>
  <c r="B2228" i="1"/>
  <c r="J2227" i="1"/>
  <c r="K2227" i="1" s="1"/>
  <c r="E2227" i="1"/>
  <c r="B2227" i="1"/>
  <c r="J2226" i="1"/>
  <c r="K2226" i="1" s="1"/>
  <c r="E2226" i="1"/>
  <c r="B2226" i="1"/>
  <c r="K2225" i="1"/>
  <c r="J2225" i="1"/>
  <c r="E2225" i="1"/>
  <c r="B2225" i="1"/>
  <c r="K2224" i="1"/>
  <c r="J2224" i="1"/>
  <c r="E2224" i="1"/>
  <c r="B2224" i="1"/>
  <c r="J2223" i="1"/>
  <c r="K2223" i="1" s="1"/>
  <c r="E2223" i="1"/>
  <c r="B2223" i="1"/>
  <c r="J2222" i="1"/>
  <c r="K2222" i="1" s="1"/>
  <c r="E2222" i="1"/>
  <c r="B2222" i="1"/>
  <c r="J2221" i="1"/>
  <c r="K2221" i="1" s="1"/>
  <c r="E2221" i="1"/>
  <c r="B2221" i="1"/>
  <c r="J2220" i="1"/>
  <c r="K2220" i="1" s="1"/>
  <c r="E2220" i="1"/>
  <c r="B2220" i="1"/>
  <c r="J2219" i="1"/>
  <c r="K2219" i="1" s="1"/>
  <c r="E2219" i="1"/>
  <c r="B2219" i="1"/>
  <c r="J2218" i="1"/>
  <c r="K2218" i="1" s="1"/>
  <c r="E2218" i="1"/>
  <c r="B2218" i="1"/>
  <c r="J2217" i="1"/>
  <c r="K2217" i="1" s="1"/>
  <c r="E2217" i="1"/>
  <c r="B2217" i="1"/>
  <c r="K2216" i="1"/>
  <c r="J2216" i="1"/>
  <c r="E2216" i="1"/>
  <c r="B2216" i="1"/>
  <c r="J2215" i="1"/>
  <c r="K2215" i="1" s="1"/>
  <c r="E2215" i="1"/>
  <c r="B2215" i="1"/>
  <c r="J2214" i="1"/>
  <c r="K2214" i="1" s="1"/>
  <c r="E2214" i="1"/>
  <c r="B2214" i="1"/>
  <c r="J2213" i="1"/>
  <c r="K2213" i="1" s="1"/>
  <c r="E2213" i="1"/>
  <c r="B2213" i="1"/>
  <c r="K2212" i="1"/>
  <c r="J2212" i="1"/>
  <c r="E2212" i="1"/>
  <c r="B2212" i="1"/>
  <c r="J2211" i="1"/>
  <c r="K2211" i="1" s="1"/>
  <c r="E2211" i="1"/>
  <c r="B2211" i="1"/>
  <c r="J2210" i="1"/>
  <c r="K2210" i="1" s="1"/>
  <c r="E2210" i="1"/>
  <c r="B2210" i="1"/>
  <c r="J2209" i="1"/>
  <c r="K2209" i="1" s="1"/>
  <c r="E2209" i="1"/>
  <c r="B2209" i="1"/>
  <c r="K2208" i="1"/>
  <c r="J2208" i="1"/>
  <c r="E2208" i="1"/>
  <c r="B2208" i="1"/>
  <c r="J2207" i="1"/>
  <c r="K2207" i="1" s="1"/>
  <c r="E2207" i="1"/>
  <c r="B2207" i="1"/>
  <c r="J2206" i="1"/>
  <c r="K2206" i="1" s="1"/>
  <c r="E2206" i="1"/>
  <c r="B2206" i="1"/>
  <c r="J2205" i="1"/>
  <c r="K2205" i="1" s="1"/>
  <c r="E2205" i="1"/>
  <c r="B2205" i="1"/>
  <c r="K2204" i="1"/>
  <c r="J2204" i="1"/>
  <c r="E2204" i="1"/>
  <c r="B2204" i="1"/>
  <c r="J2203" i="1"/>
  <c r="K2203" i="1" s="1"/>
  <c r="E2203" i="1"/>
  <c r="B2203" i="1"/>
  <c r="J2202" i="1"/>
  <c r="K2202" i="1" s="1"/>
  <c r="E2202" i="1"/>
  <c r="B2202" i="1"/>
  <c r="J2201" i="1"/>
  <c r="K2201" i="1" s="1"/>
  <c r="E2201" i="1"/>
  <c r="B2201" i="1"/>
  <c r="J2200" i="1"/>
  <c r="K2200" i="1" s="1"/>
  <c r="E2200" i="1"/>
  <c r="B2200" i="1"/>
  <c r="J2199" i="1"/>
  <c r="K2199" i="1" s="1"/>
  <c r="E2199" i="1"/>
  <c r="B2199" i="1"/>
  <c r="J2198" i="1"/>
  <c r="K2198" i="1" s="1"/>
  <c r="E2198" i="1"/>
  <c r="B2198" i="1"/>
  <c r="J2197" i="1"/>
  <c r="K2197" i="1" s="1"/>
  <c r="E2197" i="1"/>
  <c r="B2197" i="1"/>
  <c r="K2196" i="1"/>
  <c r="J2196" i="1"/>
  <c r="E2196" i="1"/>
  <c r="B2196" i="1"/>
  <c r="J2195" i="1"/>
  <c r="K2195" i="1" s="1"/>
  <c r="E2195" i="1"/>
  <c r="B2195" i="1"/>
  <c r="J2194" i="1"/>
  <c r="K2194" i="1" s="1"/>
  <c r="E2194" i="1"/>
  <c r="B2194" i="1"/>
  <c r="K2193" i="1"/>
  <c r="J2193" i="1"/>
  <c r="E2193" i="1"/>
  <c r="B2193" i="1"/>
  <c r="K2192" i="1"/>
  <c r="J2192" i="1"/>
  <c r="E2192" i="1"/>
  <c r="B2192" i="1"/>
  <c r="J2191" i="1"/>
  <c r="K2191" i="1" s="1"/>
  <c r="E2191" i="1"/>
  <c r="B2191" i="1"/>
  <c r="J2190" i="1"/>
  <c r="K2190" i="1" s="1"/>
  <c r="E2190" i="1"/>
  <c r="B2190" i="1"/>
  <c r="J2189" i="1"/>
  <c r="K2189" i="1" s="1"/>
  <c r="E2189" i="1"/>
  <c r="B2189" i="1"/>
  <c r="J2188" i="1"/>
  <c r="K2188" i="1" s="1"/>
  <c r="E2188" i="1"/>
  <c r="B2188" i="1"/>
  <c r="J2187" i="1"/>
  <c r="K2187" i="1" s="1"/>
  <c r="E2187" i="1"/>
  <c r="B2187" i="1"/>
  <c r="J2186" i="1"/>
  <c r="K2186" i="1" s="1"/>
  <c r="E2186" i="1"/>
  <c r="B2186" i="1"/>
  <c r="K2185" i="1"/>
  <c r="J2185" i="1"/>
  <c r="E2185" i="1"/>
  <c r="B2185" i="1"/>
  <c r="J2184" i="1"/>
  <c r="K2184" i="1" s="1"/>
  <c r="E2184" i="1"/>
  <c r="B2184" i="1"/>
  <c r="J2183" i="1"/>
  <c r="K2183" i="1" s="1"/>
  <c r="E2183" i="1"/>
  <c r="B2183" i="1"/>
  <c r="J2182" i="1"/>
  <c r="K2182" i="1" s="1"/>
  <c r="E2182" i="1"/>
  <c r="B2182" i="1"/>
  <c r="J2181" i="1"/>
  <c r="K2181" i="1" s="1"/>
  <c r="E2181" i="1"/>
  <c r="B2181" i="1"/>
  <c r="K2180" i="1"/>
  <c r="J2180" i="1"/>
  <c r="E2180" i="1"/>
  <c r="B2180" i="1"/>
  <c r="J2179" i="1"/>
  <c r="K2179" i="1" s="1"/>
  <c r="E2179" i="1"/>
  <c r="B2179" i="1"/>
  <c r="J2178" i="1"/>
  <c r="K2178" i="1" s="1"/>
  <c r="E2178" i="1"/>
  <c r="B2178" i="1"/>
  <c r="K2177" i="1"/>
  <c r="J2177" i="1"/>
  <c r="E2177" i="1"/>
  <c r="B2177" i="1"/>
  <c r="J2176" i="1"/>
  <c r="K2176" i="1" s="1"/>
  <c r="E2176" i="1"/>
  <c r="B2176" i="1"/>
  <c r="J2175" i="1"/>
  <c r="K2175" i="1" s="1"/>
  <c r="E2175" i="1"/>
  <c r="B2175" i="1"/>
  <c r="J2174" i="1"/>
  <c r="K2174" i="1" s="1"/>
  <c r="E2174" i="1"/>
  <c r="B2174" i="1"/>
  <c r="J2173" i="1"/>
  <c r="K2173" i="1" s="1"/>
  <c r="E2173" i="1"/>
  <c r="B2173" i="1"/>
  <c r="J2172" i="1"/>
  <c r="K2172" i="1" s="1"/>
  <c r="E2172" i="1"/>
  <c r="B2172" i="1"/>
  <c r="J2171" i="1"/>
  <c r="K2171" i="1" s="1"/>
  <c r="E2171" i="1"/>
  <c r="B2171" i="1"/>
  <c r="J2170" i="1"/>
  <c r="K2170" i="1" s="1"/>
  <c r="E2170" i="1"/>
  <c r="B2170" i="1"/>
  <c r="K2169" i="1"/>
  <c r="J2169" i="1"/>
  <c r="E2169" i="1"/>
  <c r="B2169" i="1"/>
  <c r="J2168" i="1"/>
  <c r="K2168" i="1" s="1"/>
  <c r="E2168" i="1"/>
  <c r="B2168" i="1"/>
  <c r="J2167" i="1"/>
  <c r="K2167" i="1" s="1"/>
  <c r="E2167" i="1"/>
  <c r="B2167" i="1"/>
  <c r="J2166" i="1"/>
  <c r="K2166" i="1" s="1"/>
  <c r="E2166" i="1"/>
  <c r="B2166" i="1"/>
  <c r="J2165" i="1"/>
  <c r="K2165" i="1" s="1"/>
  <c r="E2165" i="1"/>
  <c r="B2165" i="1"/>
  <c r="J2164" i="1"/>
  <c r="K2164" i="1" s="1"/>
  <c r="E2164" i="1"/>
  <c r="B2164" i="1"/>
  <c r="J2163" i="1"/>
  <c r="K2163" i="1" s="1"/>
  <c r="E2163" i="1"/>
  <c r="B2163" i="1"/>
  <c r="J2162" i="1"/>
  <c r="K2162" i="1" s="1"/>
  <c r="E2162" i="1"/>
  <c r="B2162" i="1"/>
  <c r="K2161" i="1"/>
  <c r="J2161" i="1"/>
  <c r="E2161" i="1"/>
  <c r="B2161" i="1"/>
  <c r="K2160" i="1"/>
  <c r="J2160" i="1"/>
  <c r="E2160" i="1"/>
  <c r="B2160" i="1"/>
  <c r="J2159" i="1"/>
  <c r="K2159" i="1" s="1"/>
  <c r="E2159" i="1"/>
  <c r="B2159" i="1"/>
  <c r="J2158" i="1"/>
  <c r="K2158" i="1" s="1"/>
  <c r="E2158" i="1"/>
  <c r="B2158" i="1"/>
  <c r="J2157" i="1"/>
  <c r="K2157" i="1" s="1"/>
  <c r="E2157" i="1"/>
  <c r="B2157" i="1"/>
  <c r="J2156" i="1"/>
  <c r="K2156" i="1" s="1"/>
  <c r="E2156" i="1"/>
  <c r="B2156" i="1"/>
  <c r="J2155" i="1"/>
  <c r="K2155" i="1" s="1"/>
  <c r="E2155" i="1"/>
  <c r="B2155" i="1"/>
  <c r="J2154" i="1"/>
  <c r="K2154" i="1" s="1"/>
  <c r="E2154" i="1"/>
  <c r="B2154" i="1"/>
  <c r="J2153" i="1"/>
  <c r="K2153" i="1" s="1"/>
  <c r="E2153" i="1"/>
  <c r="B2153" i="1"/>
  <c r="K2152" i="1"/>
  <c r="J2152" i="1"/>
  <c r="E2152" i="1"/>
  <c r="B2152" i="1"/>
  <c r="J2151" i="1"/>
  <c r="K2151" i="1" s="1"/>
  <c r="E2151" i="1"/>
  <c r="B2151" i="1"/>
  <c r="J2150" i="1"/>
  <c r="K2150" i="1" s="1"/>
  <c r="E2150" i="1"/>
  <c r="B2150" i="1"/>
  <c r="J2149" i="1"/>
  <c r="K2149" i="1" s="1"/>
  <c r="E2149" i="1"/>
  <c r="B2149" i="1"/>
  <c r="K2148" i="1"/>
  <c r="J2148" i="1"/>
  <c r="E2148" i="1"/>
  <c r="B2148" i="1"/>
  <c r="J2147" i="1"/>
  <c r="K2147" i="1" s="1"/>
  <c r="E2147" i="1"/>
  <c r="B2147" i="1"/>
  <c r="J2146" i="1"/>
  <c r="K2146" i="1" s="1"/>
  <c r="E2146" i="1"/>
  <c r="B2146" i="1"/>
  <c r="J2145" i="1"/>
  <c r="K2145" i="1" s="1"/>
  <c r="E2145" i="1"/>
  <c r="B2145" i="1"/>
  <c r="K2144" i="1"/>
  <c r="J2144" i="1"/>
  <c r="E2144" i="1"/>
  <c r="B2144" i="1"/>
  <c r="J2143" i="1"/>
  <c r="K2143" i="1" s="1"/>
  <c r="E2143" i="1"/>
  <c r="B2143" i="1"/>
  <c r="J2142" i="1"/>
  <c r="K2142" i="1" s="1"/>
  <c r="E2142" i="1"/>
  <c r="B2142" i="1"/>
  <c r="J2141" i="1"/>
  <c r="K2141" i="1" s="1"/>
  <c r="E2141" i="1"/>
  <c r="B2141" i="1"/>
  <c r="K2140" i="1"/>
  <c r="J2140" i="1"/>
  <c r="E2140" i="1"/>
  <c r="B2140" i="1"/>
  <c r="J2139" i="1"/>
  <c r="K2139" i="1" s="1"/>
  <c r="E2139" i="1"/>
  <c r="B2139" i="1"/>
  <c r="J2138" i="1"/>
  <c r="K2138" i="1" s="1"/>
  <c r="E2138" i="1"/>
  <c r="B2138" i="1"/>
  <c r="J2137" i="1"/>
  <c r="K2137" i="1" s="1"/>
  <c r="E2137" i="1"/>
  <c r="B2137" i="1"/>
  <c r="J2136" i="1"/>
  <c r="K2136" i="1" s="1"/>
  <c r="E2136" i="1"/>
  <c r="B2136" i="1"/>
  <c r="J2135" i="1"/>
  <c r="K2135" i="1" s="1"/>
  <c r="E2135" i="1"/>
  <c r="B2135" i="1"/>
  <c r="J2134" i="1"/>
  <c r="K2134" i="1" s="1"/>
  <c r="E2134" i="1"/>
  <c r="B2134" i="1"/>
  <c r="J2133" i="1"/>
  <c r="K2133" i="1" s="1"/>
  <c r="E2133" i="1"/>
  <c r="B2133" i="1"/>
  <c r="K2132" i="1"/>
  <c r="J2132" i="1"/>
  <c r="E2132" i="1"/>
  <c r="B2132" i="1"/>
  <c r="J2131" i="1"/>
  <c r="K2131" i="1" s="1"/>
  <c r="E2131" i="1"/>
  <c r="B2131" i="1"/>
  <c r="J2130" i="1"/>
  <c r="K2130" i="1" s="1"/>
  <c r="E2130" i="1"/>
  <c r="B2130" i="1"/>
  <c r="K2129" i="1"/>
  <c r="J2129" i="1"/>
  <c r="E2129" i="1"/>
  <c r="B2129" i="1"/>
  <c r="K2128" i="1"/>
  <c r="J2128" i="1"/>
  <c r="E2128" i="1"/>
  <c r="B2128" i="1"/>
  <c r="J2127" i="1"/>
  <c r="K2127" i="1" s="1"/>
  <c r="E2127" i="1"/>
  <c r="B2127" i="1"/>
  <c r="J2126" i="1"/>
  <c r="K2126" i="1" s="1"/>
  <c r="E2126" i="1"/>
  <c r="B2126" i="1"/>
  <c r="J2125" i="1"/>
  <c r="K2125" i="1" s="1"/>
  <c r="E2125" i="1"/>
  <c r="B2125" i="1"/>
  <c r="J2124" i="1"/>
  <c r="K2124" i="1" s="1"/>
  <c r="E2124" i="1"/>
  <c r="B2124" i="1"/>
  <c r="J2123" i="1"/>
  <c r="K2123" i="1" s="1"/>
  <c r="E2123" i="1"/>
  <c r="B2123" i="1"/>
  <c r="J2122" i="1"/>
  <c r="K2122" i="1" s="1"/>
  <c r="E2122" i="1"/>
  <c r="B2122" i="1"/>
  <c r="K2121" i="1"/>
  <c r="J2121" i="1"/>
  <c r="E2121" i="1"/>
  <c r="B2121" i="1"/>
  <c r="J2120" i="1"/>
  <c r="K2120" i="1" s="1"/>
  <c r="E2120" i="1"/>
  <c r="B2120" i="1"/>
  <c r="J2119" i="1"/>
  <c r="K2119" i="1" s="1"/>
  <c r="E2119" i="1"/>
  <c r="B2119" i="1"/>
  <c r="J2118" i="1"/>
  <c r="K2118" i="1" s="1"/>
  <c r="E2118" i="1"/>
  <c r="B2118" i="1"/>
  <c r="J2117" i="1"/>
  <c r="K2117" i="1" s="1"/>
  <c r="E2117" i="1"/>
  <c r="B2117" i="1"/>
  <c r="K2116" i="1"/>
  <c r="J2116" i="1"/>
  <c r="E2116" i="1"/>
  <c r="B2116" i="1"/>
  <c r="J2115" i="1"/>
  <c r="K2115" i="1" s="1"/>
  <c r="E2115" i="1"/>
  <c r="B2115" i="1"/>
  <c r="J2114" i="1"/>
  <c r="K2114" i="1" s="1"/>
  <c r="E2114" i="1"/>
  <c r="B2114" i="1"/>
  <c r="K2113" i="1"/>
  <c r="J2113" i="1"/>
  <c r="E2113" i="1"/>
  <c r="B2113" i="1"/>
  <c r="J2112" i="1"/>
  <c r="K2112" i="1" s="1"/>
  <c r="E2112" i="1"/>
  <c r="B2112" i="1"/>
  <c r="J2111" i="1"/>
  <c r="K2111" i="1" s="1"/>
  <c r="E2111" i="1"/>
  <c r="B2111" i="1"/>
  <c r="J2110" i="1"/>
  <c r="K2110" i="1" s="1"/>
  <c r="E2110" i="1"/>
  <c r="B2110" i="1"/>
  <c r="J2109" i="1"/>
  <c r="K2109" i="1" s="1"/>
  <c r="E2109" i="1"/>
  <c r="B2109" i="1"/>
  <c r="J2108" i="1"/>
  <c r="K2108" i="1" s="1"/>
  <c r="E2108" i="1"/>
  <c r="B2108" i="1"/>
  <c r="J2107" i="1"/>
  <c r="K2107" i="1" s="1"/>
  <c r="E2107" i="1"/>
  <c r="B2107" i="1"/>
  <c r="J2106" i="1"/>
  <c r="K2106" i="1" s="1"/>
  <c r="E2106" i="1"/>
  <c r="B2106" i="1"/>
  <c r="J2105" i="1"/>
  <c r="K2105" i="1" s="1"/>
  <c r="E2105" i="1"/>
  <c r="B2105" i="1"/>
  <c r="J2104" i="1"/>
  <c r="K2104" i="1" s="1"/>
  <c r="E2104" i="1"/>
  <c r="B2104" i="1"/>
  <c r="J2103" i="1"/>
  <c r="K2103" i="1" s="1"/>
  <c r="E2103" i="1"/>
  <c r="B2103" i="1"/>
  <c r="J2102" i="1"/>
  <c r="K2102" i="1" s="1"/>
  <c r="E2102" i="1"/>
  <c r="B2102" i="1"/>
  <c r="J2101" i="1"/>
  <c r="K2101" i="1" s="1"/>
  <c r="E2101" i="1"/>
  <c r="B2101" i="1"/>
  <c r="J2100" i="1"/>
  <c r="K2100" i="1" s="1"/>
  <c r="E2100" i="1"/>
  <c r="B2100" i="1"/>
  <c r="J2099" i="1"/>
  <c r="K2099" i="1" s="1"/>
  <c r="E2099" i="1"/>
  <c r="B2099" i="1"/>
  <c r="J2098" i="1"/>
  <c r="K2098" i="1" s="1"/>
  <c r="E2098" i="1"/>
  <c r="B2098" i="1"/>
  <c r="K2097" i="1"/>
  <c r="J2097" i="1"/>
  <c r="E2097" i="1"/>
  <c r="B2097" i="1"/>
  <c r="K2096" i="1"/>
  <c r="J2096" i="1"/>
  <c r="E2096" i="1"/>
  <c r="B2096" i="1"/>
  <c r="J2095" i="1"/>
  <c r="K2095" i="1" s="1"/>
  <c r="E2095" i="1"/>
  <c r="B2095" i="1"/>
  <c r="J2094" i="1"/>
  <c r="K2094" i="1" s="1"/>
  <c r="E2094" i="1"/>
  <c r="B2094" i="1"/>
  <c r="J2093" i="1"/>
  <c r="K2093" i="1" s="1"/>
  <c r="E2093" i="1"/>
  <c r="B2093" i="1"/>
  <c r="J2092" i="1"/>
  <c r="K2092" i="1" s="1"/>
  <c r="E2092" i="1"/>
  <c r="B2092" i="1"/>
  <c r="J2091" i="1"/>
  <c r="K2091" i="1" s="1"/>
  <c r="E2091" i="1"/>
  <c r="B2091" i="1"/>
  <c r="J2090" i="1"/>
  <c r="K2090" i="1" s="1"/>
  <c r="E2090" i="1"/>
  <c r="B2090" i="1"/>
  <c r="J2089" i="1"/>
  <c r="K2089" i="1" s="1"/>
  <c r="E2089" i="1"/>
  <c r="B2089" i="1"/>
  <c r="K2088" i="1"/>
  <c r="J2088" i="1"/>
  <c r="E2088" i="1"/>
  <c r="B2088" i="1"/>
  <c r="J2087" i="1"/>
  <c r="K2087" i="1" s="1"/>
  <c r="E2087" i="1"/>
  <c r="B2087" i="1"/>
  <c r="J2086" i="1"/>
  <c r="K2086" i="1" s="1"/>
  <c r="E2086" i="1"/>
  <c r="B2086" i="1"/>
  <c r="J2085" i="1"/>
  <c r="K2085" i="1" s="1"/>
  <c r="E2085" i="1"/>
  <c r="B2085" i="1"/>
  <c r="K2084" i="1"/>
  <c r="J2084" i="1"/>
  <c r="E2084" i="1"/>
  <c r="B2084" i="1"/>
  <c r="J2083" i="1"/>
  <c r="K2083" i="1" s="1"/>
  <c r="E2083" i="1"/>
  <c r="B2083" i="1"/>
  <c r="J2082" i="1"/>
  <c r="K2082" i="1" s="1"/>
  <c r="E2082" i="1"/>
  <c r="B2082" i="1"/>
  <c r="J2081" i="1"/>
  <c r="K2081" i="1" s="1"/>
  <c r="E2081" i="1"/>
  <c r="B2081" i="1"/>
  <c r="K2080" i="1"/>
  <c r="J2080" i="1"/>
  <c r="E2080" i="1"/>
  <c r="B2080" i="1"/>
  <c r="J2079" i="1"/>
  <c r="K2079" i="1" s="1"/>
  <c r="E2079" i="1"/>
  <c r="B2079" i="1"/>
  <c r="J2078" i="1"/>
  <c r="K2078" i="1" s="1"/>
  <c r="E2078" i="1"/>
  <c r="B2078" i="1"/>
  <c r="J2077" i="1"/>
  <c r="K2077" i="1" s="1"/>
  <c r="E2077" i="1"/>
  <c r="B2077" i="1"/>
  <c r="K2076" i="1"/>
  <c r="J2076" i="1"/>
  <c r="E2076" i="1"/>
  <c r="B2076" i="1"/>
  <c r="J2075" i="1"/>
  <c r="K2075" i="1" s="1"/>
  <c r="E2075" i="1"/>
  <c r="B2075" i="1"/>
  <c r="J2074" i="1"/>
  <c r="K2074" i="1" s="1"/>
  <c r="E2074" i="1"/>
  <c r="B2074" i="1"/>
  <c r="J2073" i="1"/>
  <c r="K2073" i="1" s="1"/>
  <c r="E2073" i="1"/>
  <c r="B2073" i="1"/>
  <c r="J2072" i="1"/>
  <c r="K2072" i="1" s="1"/>
  <c r="E2072" i="1"/>
  <c r="B2072" i="1"/>
  <c r="J2071" i="1"/>
  <c r="K2071" i="1" s="1"/>
  <c r="E2071" i="1"/>
  <c r="B2071" i="1"/>
  <c r="J2070" i="1"/>
  <c r="K2070" i="1" s="1"/>
  <c r="E2070" i="1"/>
  <c r="B2070" i="1"/>
  <c r="J2069" i="1"/>
  <c r="K2069" i="1" s="1"/>
  <c r="E2069" i="1"/>
  <c r="B2069" i="1"/>
  <c r="K2068" i="1"/>
  <c r="J2068" i="1"/>
  <c r="E2068" i="1"/>
  <c r="B2068" i="1"/>
  <c r="J2067" i="1"/>
  <c r="K2067" i="1" s="1"/>
  <c r="E2067" i="1"/>
  <c r="B2067" i="1"/>
  <c r="J2066" i="1"/>
  <c r="K2066" i="1" s="1"/>
  <c r="E2066" i="1"/>
  <c r="B2066" i="1"/>
  <c r="K2065" i="1"/>
  <c r="J2065" i="1"/>
  <c r="E2065" i="1"/>
  <c r="B2065" i="1"/>
  <c r="K2064" i="1"/>
  <c r="J2064" i="1"/>
  <c r="E2064" i="1"/>
  <c r="B2064" i="1"/>
  <c r="J2063" i="1"/>
  <c r="K2063" i="1" s="1"/>
  <c r="E2063" i="1"/>
  <c r="B2063" i="1"/>
  <c r="J2062" i="1"/>
  <c r="K2062" i="1" s="1"/>
  <c r="E2062" i="1"/>
  <c r="B2062" i="1"/>
  <c r="J2061" i="1"/>
  <c r="K2061" i="1" s="1"/>
  <c r="E2061" i="1"/>
  <c r="B2061" i="1"/>
  <c r="J2060" i="1"/>
  <c r="K2060" i="1" s="1"/>
  <c r="E2060" i="1"/>
  <c r="B2060" i="1"/>
  <c r="J2059" i="1"/>
  <c r="K2059" i="1" s="1"/>
  <c r="E2059" i="1"/>
  <c r="B2059" i="1"/>
  <c r="J2058" i="1"/>
  <c r="K2058" i="1" s="1"/>
  <c r="E2058" i="1"/>
  <c r="B2058" i="1"/>
  <c r="K2057" i="1"/>
  <c r="J2057" i="1"/>
  <c r="E2057" i="1"/>
  <c r="B2057" i="1"/>
  <c r="J2056" i="1"/>
  <c r="K2056" i="1" s="1"/>
  <c r="E2056" i="1"/>
  <c r="B2056" i="1"/>
  <c r="J2055" i="1"/>
  <c r="K2055" i="1" s="1"/>
  <c r="E2055" i="1"/>
  <c r="B2055" i="1"/>
  <c r="J2054" i="1"/>
  <c r="K2054" i="1" s="1"/>
  <c r="E2054" i="1"/>
  <c r="B2054" i="1"/>
  <c r="J2053" i="1"/>
  <c r="K2053" i="1" s="1"/>
  <c r="E2053" i="1"/>
  <c r="B2053" i="1"/>
  <c r="K2052" i="1"/>
  <c r="J2052" i="1"/>
  <c r="E2052" i="1"/>
  <c r="B2052" i="1"/>
  <c r="J2051" i="1"/>
  <c r="K2051" i="1" s="1"/>
  <c r="E2051" i="1"/>
  <c r="B2051" i="1"/>
  <c r="J2050" i="1"/>
  <c r="K2050" i="1" s="1"/>
  <c r="E2050" i="1"/>
  <c r="B2050" i="1"/>
  <c r="K2049" i="1"/>
  <c r="J2049" i="1"/>
  <c r="E2049" i="1"/>
  <c r="B2049" i="1"/>
  <c r="J2048" i="1"/>
  <c r="K2048" i="1" s="1"/>
  <c r="E2048" i="1"/>
  <c r="B2048" i="1"/>
  <c r="J2047" i="1"/>
  <c r="K2047" i="1" s="1"/>
  <c r="E2047" i="1"/>
  <c r="B2047" i="1"/>
  <c r="J2046" i="1"/>
  <c r="K2046" i="1" s="1"/>
  <c r="E2046" i="1"/>
  <c r="B2046" i="1"/>
  <c r="K2045" i="1"/>
  <c r="J2045" i="1"/>
  <c r="E2045" i="1"/>
  <c r="B2045" i="1"/>
  <c r="K2044" i="1"/>
  <c r="J2044" i="1"/>
  <c r="E2044" i="1"/>
  <c r="B2044" i="1"/>
  <c r="J2043" i="1"/>
  <c r="K2043" i="1" s="1"/>
  <c r="E2043" i="1"/>
  <c r="B2043" i="1"/>
  <c r="J2042" i="1"/>
  <c r="K2042" i="1" s="1"/>
  <c r="E2042" i="1"/>
  <c r="B2042" i="1"/>
  <c r="J2041" i="1"/>
  <c r="K2041" i="1" s="1"/>
  <c r="E2041" i="1"/>
  <c r="B2041" i="1"/>
  <c r="J2040" i="1"/>
  <c r="K2040" i="1" s="1"/>
  <c r="E2040" i="1"/>
  <c r="B2040" i="1"/>
  <c r="J2039" i="1"/>
  <c r="K2039" i="1" s="1"/>
  <c r="E2039" i="1"/>
  <c r="B2039" i="1"/>
  <c r="K2038" i="1"/>
  <c r="J2038" i="1"/>
  <c r="E2038" i="1"/>
  <c r="B2038" i="1"/>
  <c r="J2037" i="1"/>
  <c r="K2037" i="1" s="1"/>
  <c r="E2037" i="1"/>
  <c r="B2037" i="1"/>
  <c r="K2036" i="1"/>
  <c r="J2036" i="1"/>
  <c r="E2036" i="1"/>
  <c r="B2036" i="1"/>
  <c r="J2035" i="1"/>
  <c r="K2035" i="1" s="1"/>
  <c r="E2035" i="1"/>
  <c r="B2035" i="1"/>
  <c r="J2034" i="1"/>
  <c r="K2034" i="1" s="1"/>
  <c r="E2034" i="1"/>
  <c r="B2034" i="1"/>
  <c r="K2033" i="1"/>
  <c r="J2033" i="1"/>
  <c r="E2033" i="1"/>
  <c r="B2033" i="1"/>
  <c r="J2032" i="1"/>
  <c r="K2032" i="1" s="1"/>
  <c r="E2032" i="1"/>
  <c r="B2032" i="1"/>
  <c r="J2031" i="1"/>
  <c r="K2031" i="1" s="1"/>
  <c r="E2031" i="1"/>
  <c r="B2031" i="1"/>
  <c r="J2030" i="1"/>
  <c r="K2030" i="1" s="1"/>
  <c r="E2030" i="1"/>
  <c r="B2030" i="1"/>
  <c r="K2029" i="1"/>
  <c r="J2029" i="1"/>
  <c r="E2029" i="1"/>
  <c r="B2029" i="1"/>
  <c r="K2028" i="1"/>
  <c r="J2028" i="1"/>
  <c r="E2028" i="1"/>
  <c r="B2028" i="1"/>
  <c r="J2027" i="1"/>
  <c r="K2027" i="1" s="1"/>
  <c r="E2027" i="1"/>
  <c r="B2027" i="1"/>
  <c r="J2026" i="1"/>
  <c r="K2026" i="1" s="1"/>
  <c r="E2026" i="1"/>
  <c r="B2026" i="1"/>
  <c r="J2025" i="1"/>
  <c r="K2025" i="1" s="1"/>
  <c r="E2025" i="1"/>
  <c r="B2025" i="1"/>
  <c r="J2024" i="1"/>
  <c r="K2024" i="1" s="1"/>
  <c r="E2024" i="1"/>
  <c r="B2024" i="1"/>
  <c r="J2023" i="1"/>
  <c r="K2023" i="1" s="1"/>
  <c r="E2023" i="1"/>
  <c r="B2023" i="1"/>
  <c r="K2022" i="1"/>
  <c r="J2022" i="1"/>
  <c r="E2022" i="1"/>
  <c r="B2022" i="1"/>
  <c r="J2021" i="1"/>
  <c r="K2021" i="1" s="1"/>
  <c r="E2021" i="1"/>
  <c r="B2021" i="1"/>
  <c r="K2020" i="1"/>
  <c r="J2020" i="1"/>
  <c r="E2020" i="1"/>
  <c r="B2020" i="1"/>
  <c r="J2019" i="1"/>
  <c r="K2019" i="1" s="1"/>
  <c r="E2019" i="1"/>
  <c r="B2019" i="1"/>
  <c r="J2018" i="1"/>
  <c r="K2018" i="1" s="1"/>
  <c r="E2018" i="1"/>
  <c r="B2018" i="1"/>
  <c r="K2017" i="1"/>
  <c r="J2017" i="1"/>
  <c r="E2017" i="1"/>
  <c r="B2017" i="1"/>
  <c r="J2016" i="1"/>
  <c r="K2016" i="1" s="1"/>
  <c r="E2016" i="1"/>
  <c r="B2016" i="1"/>
  <c r="J2015" i="1"/>
  <c r="K2015" i="1" s="1"/>
  <c r="E2015" i="1"/>
  <c r="B2015" i="1"/>
  <c r="J2014" i="1"/>
  <c r="K2014" i="1" s="1"/>
  <c r="E2014" i="1"/>
  <c r="B2014" i="1"/>
  <c r="K2013" i="1"/>
  <c r="J2013" i="1"/>
  <c r="E2013" i="1"/>
  <c r="B2013" i="1"/>
  <c r="K2012" i="1"/>
  <c r="J2012" i="1"/>
  <c r="E2012" i="1"/>
  <c r="B2012" i="1"/>
  <c r="J2011" i="1"/>
  <c r="K2011" i="1" s="1"/>
  <c r="E2011" i="1"/>
  <c r="B2011" i="1"/>
  <c r="J2010" i="1"/>
  <c r="K2010" i="1" s="1"/>
  <c r="E2010" i="1"/>
  <c r="B2010" i="1"/>
  <c r="J2009" i="1"/>
  <c r="K2009" i="1" s="1"/>
  <c r="E2009" i="1"/>
  <c r="B2009" i="1"/>
  <c r="J2008" i="1"/>
  <c r="K2008" i="1" s="1"/>
  <c r="E2008" i="1"/>
  <c r="B2008" i="1"/>
  <c r="J2007" i="1"/>
  <c r="K2007" i="1" s="1"/>
  <c r="E2007" i="1"/>
  <c r="B2007" i="1"/>
  <c r="K2006" i="1"/>
  <c r="J2006" i="1"/>
  <c r="E2006" i="1"/>
  <c r="B2006" i="1"/>
  <c r="J2005" i="1"/>
  <c r="K2005" i="1" s="1"/>
  <c r="E2005" i="1"/>
  <c r="B2005" i="1"/>
  <c r="K2004" i="1"/>
  <c r="J2004" i="1"/>
  <c r="E2004" i="1"/>
  <c r="B2004" i="1"/>
  <c r="J2003" i="1"/>
  <c r="K2003" i="1" s="1"/>
  <c r="E2003" i="1"/>
  <c r="B2003" i="1"/>
  <c r="J2002" i="1"/>
  <c r="K2002" i="1" s="1"/>
  <c r="E2002" i="1"/>
  <c r="B2002" i="1"/>
  <c r="K2001" i="1"/>
  <c r="J2001" i="1"/>
  <c r="E2001" i="1"/>
  <c r="B2001" i="1"/>
  <c r="J2000" i="1"/>
  <c r="K2000" i="1" s="1"/>
  <c r="E2000" i="1"/>
  <c r="B2000" i="1"/>
  <c r="J1999" i="1"/>
  <c r="K1999" i="1" s="1"/>
  <c r="E1999" i="1"/>
  <c r="B1999" i="1"/>
  <c r="J1998" i="1"/>
  <c r="K1998" i="1" s="1"/>
  <c r="E1998" i="1"/>
  <c r="B1998" i="1"/>
  <c r="K1997" i="1"/>
  <c r="J1997" i="1"/>
  <c r="E1997" i="1"/>
  <c r="B1997" i="1"/>
  <c r="K1996" i="1"/>
  <c r="J1996" i="1"/>
  <c r="E1996" i="1"/>
  <c r="B1996" i="1"/>
  <c r="J1995" i="1"/>
  <c r="K1995" i="1" s="1"/>
  <c r="E1995" i="1"/>
  <c r="B1995" i="1"/>
  <c r="J1994" i="1"/>
  <c r="K1994" i="1" s="1"/>
  <c r="E1994" i="1"/>
  <c r="B1994" i="1"/>
  <c r="J1993" i="1"/>
  <c r="K1993" i="1" s="1"/>
  <c r="E1993" i="1"/>
  <c r="B1993" i="1"/>
  <c r="J1992" i="1"/>
  <c r="K1992" i="1" s="1"/>
  <c r="E1992" i="1"/>
  <c r="B1992" i="1"/>
  <c r="J1991" i="1"/>
  <c r="K1991" i="1" s="1"/>
  <c r="E1991" i="1"/>
  <c r="B1991" i="1"/>
  <c r="K1990" i="1"/>
  <c r="J1990" i="1"/>
  <c r="E1990" i="1"/>
  <c r="B1990" i="1"/>
  <c r="J1989" i="1"/>
  <c r="K1989" i="1" s="1"/>
  <c r="E1989" i="1"/>
  <c r="B1989" i="1"/>
  <c r="K1988" i="1"/>
  <c r="J1988" i="1"/>
  <c r="E1988" i="1"/>
  <c r="B1988" i="1"/>
  <c r="J1987" i="1"/>
  <c r="K1987" i="1" s="1"/>
  <c r="E1987" i="1"/>
  <c r="B1987" i="1"/>
  <c r="J1986" i="1"/>
  <c r="K1986" i="1" s="1"/>
  <c r="E1986" i="1"/>
  <c r="B1986" i="1"/>
  <c r="K1985" i="1"/>
  <c r="J1985" i="1"/>
  <c r="E1985" i="1"/>
  <c r="B1985" i="1"/>
  <c r="J1984" i="1"/>
  <c r="K1984" i="1" s="1"/>
  <c r="E1984" i="1"/>
  <c r="B1984" i="1"/>
  <c r="J1983" i="1"/>
  <c r="K1983" i="1" s="1"/>
  <c r="E1983" i="1"/>
  <c r="B1983" i="1"/>
  <c r="J1982" i="1"/>
  <c r="K1982" i="1" s="1"/>
  <c r="E1982" i="1"/>
  <c r="B1982" i="1"/>
  <c r="K1981" i="1"/>
  <c r="J1981" i="1"/>
  <c r="E1981" i="1"/>
  <c r="B1981" i="1"/>
  <c r="K1980" i="1"/>
  <c r="J1980" i="1"/>
  <c r="E1980" i="1"/>
  <c r="B1980" i="1"/>
  <c r="J1979" i="1"/>
  <c r="K1979" i="1" s="1"/>
  <c r="E1979" i="1"/>
  <c r="B1979" i="1"/>
  <c r="J1978" i="1"/>
  <c r="K1978" i="1" s="1"/>
  <c r="E1978" i="1"/>
  <c r="B1978" i="1"/>
  <c r="J1977" i="1"/>
  <c r="K1977" i="1" s="1"/>
  <c r="E1977" i="1"/>
  <c r="B1977" i="1"/>
  <c r="J1976" i="1"/>
  <c r="K1976" i="1" s="1"/>
  <c r="E1976" i="1"/>
  <c r="B1976" i="1"/>
  <c r="J1975" i="1"/>
  <c r="K1975" i="1" s="1"/>
  <c r="E1975" i="1"/>
  <c r="B1975" i="1"/>
  <c r="K1974" i="1"/>
  <c r="J1974" i="1"/>
  <c r="E1974" i="1"/>
  <c r="B1974" i="1"/>
  <c r="J1973" i="1"/>
  <c r="K1973" i="1" s="1"/>
  <c r="E1973" i="1"/>
  <c r="B1973" i="1"/>
  <c r="K1972" i="1"/>
  <c r="J1972" i="1"/>
  <c r="E1972" i="1"/>
  <c r="B1972" i="1"/>
  <c r="J1971" i="1"/>
  <c r="K1971" i="1" s="1"/>
  <c r="E1971" i="1"/>
  <c r="B1971" i="1"/>
  <c r="J1970" i="1"/>
  <c r="K1970" i="1" s="1"/>
  <c r="E1970" i="1"/>
  <c r="B1970" i="1"/>
  <c r="K1969" i="1"/>
  <c r="J1969" i="1"/>
  <c r="E1969" i="1"/>
  <c r="B1969" i="1"/>
  <c r="J1968" i="1"/>
  <c r="K1968" i="1" s="1"/>
  <c r="E1968" i="1"/>
  <c r="B1968" i="1"/>
  <c r="J1967" i="1"/>
  <c r="K1967" i="1" s="1"/>
  <c r="E1967" i="1"/>
  <c r="B1967" i="1"/>
  <c r="J1966" i="1"/>
  <c r="K1966" i="1" s="1"/>
  <c r="E1966" i="1"/>
  <c r="B1966" i="1"/>
  <c r="K1965" i="1"/>
  <c r="J1965" i="1"/>
  <c r="E1965" i="1"/>
  <c r="B1965" i="1"/>
  <c r="K1964" i="1"/>
  <c r="J1964" i="1"/>
  <c r="E1964" i="1"/>
  <c r="B1964" i="1"/>
  <c r="J1963" i="1"/>
  <c r="K1963" i="1" s="1"/>
  <c r="E1963" i="1"/>
  <c r="B1963" i="1"/>
  <c r="J1962" i="1"/>
  <c r="K1962" i="1" s="1"/>
  <c r="E1962" i="1"/>
  <c r="B1962" i="1"/>
  <c r="J1961" i="1"/>
  <c r="K1961" i="1" s="1"/>
  <c r="E1961" i="1"/>
  <c r="B1961" i="1"/>
  <c r="J1960" i="1"/>
  <c r="K1960" i="1" s="1"/>
  <c r="E1960" i="1"/>
  <c r="B1960" i="1"/>
  <c r="J1959" i="1"/>
  <c r="K1959" i="1" s="1"/>
  <c r="E1959" i="1"/>
  <c r="B1959" i="1"/>
  <c r="K1958" i="1"/>
  <c r="J1958" i="1"/>
  <c r="E1958" i="1"/>
  <c r="B1958" i="1"/>
  <c r="J1957" i="1"/>
  <c r="K1957" i="1" s="1"/>
  <c r="E1957" i="1"/>
  <c r="B1957" i="1"/>
  <c r="K1956" i="1"/>
  <c r="J1956" i="1"/>
  <c r="E1956" i="1"/>
  <c r="B1956" i="1"/>
  <c r="J1955" i="1"/>
  <c r="K1955" i="1" s="1"/>
  <c r="E1955" i="1"/>
  <c r="B1955" i="1"/>
  <c r="J1954" i="1"/>
  <c r="K1954" i="1" s="1"/>
  <c r="E1954" i="1"/>
  <c r="B1954" i="1"/>
  <c r="K1953" i="1"/>
  <c r="J1953" i="1"/>
  <c r="E1953" i="1"/>
  <c r="B1953" i="1"/>
  <c r="J1952" i="1"/>
  <c r="K1952" i="1" s="1"/>
  <c r="E1952" i="1"/>
  <c r="B1952" i="1"/>
  <c r="J1951" i="1"/>
  <c r="K1951" i="1" s="1"/>
  <c r="E1951" i="1"/>
  <c r="B1951" i="1"/>
  <c r="J1950" i="1"/>
  <c r="K1950" i="1" s="1"/>
  <c r="E1950" i="1"/>
  <c r="B1950" i="1"/>
  <c r="K1949" i="1"/>
  <c r="J1949" i="1"/>
  <c r="E1949" i="1"/>
  <c r="B1949" i="1"/>
  <c r="K1948" i="1"/>
  <c r="J1948" i="1"/>
  <c r="E1948" i="1"/>
  <c r="B1948" i="1"/>
  <c r="J1947" i="1"/>
  <c r="K1947" i="1" s="1"/>
  <c r="E1947" i="1"/>
  <c r="B1947" i="1"/>
  <c r="J1946" i="1"/>
  <c r="K1946" i="1" s="1"/>
  <c r="E1946" i="1"/>
  <c r="B1946" i="1"/>
  <c r="J1945" i="1"/>
  <c r="K1945" i="1" s="1"/>
  <c r="E1945" i="1"/>
  <c r="B1945" i="1"/>
  <c r="J1944" i="1"/>
  <c r="K1944" i="1" s="1"/>
  <c r="E1944" i="1"/>
  <c r="B1944" i="1"/>
  <c r="J1943" i="1"/>
  <c r="K1943" i="1" s="1"/>
  <c r="E1943" i="1"/>
  <c r="B1943" i="1"/>
  <c r="K1942" i="1"/>
  <c r="J1942" i="1"/>
  <c r="E1942" i="1"/>
  <c r="B1942" i="1"/>
  <c r="J1941" i="1"/>
  <c r="K1941" i="1" s="1"/>
  <c r="E1941" i="1"/>
  <c r="B1941" i="1"/>
  <c r="K1940" i="1"/>
  <c r="J1940" i="1"/>
  <c r="E1940" i="1"/>
  <c r="B1940" i="1"/>
  <c r="J1939" i="1"/>
  <c r="K1939" i="1" s="1"/>
  <c r="E1939" i="1"/>
  <c r="B1939" i="1"/>
  <c r="J1938" i="1"/>
  <c r="K1938" i="1" s="1"/>
  <c r="E1938" i="1"/>
  <c r="B1938" i="1"/>
  <c r="K1937" i="1"/>
  <c r="J1937" i="1"/>
  <c r="E1937" i="1"/>
  <c r="B1937" i="1"/>
  <c r="J1936" i="1"/>
  <c r="K1936" i="1" s="1"/>
  <c r="E1936" i="1"/>
  <c r="B1936" i="1"/>
  <c r="J1935" i="1"/>
  <c r="K1935" i="1" s="1"/>
  <c r="E1935" i="1"/>
  <c r="B1935" i="1"/>
  <c r="J1934" i="1"/>
  <c r="K1934" i="1" s="1"/>
  <c r="E1934" i="1"/>
  <c r="B1934" i="1"/>
  <c r="K1933" i="1"/>
  <c r="J1933" i="1"/>
  <c r="E1933" i="1"/>
  <c r="B1933" i="1"/>
  <c r="K1932" i="1"/>
  <c r="J1932" i="1"/>
  <c r="E1932" i="1"/>
  <c r="B1932" i="1"/>
  <c r="J1931" i="1"/>
  <c r="K1931" i="1" s="1"/>
  <c r="E1931" i="1"/>
  <c r="B1931" i="1"/>
  <c r="J1930" i="1"/>
  <c r="K1930" i="1" s="1"/>
  <c r="E1930" i="1"/>
  <c r="B1930" i="1"/>
  <c r="J1929" i="1"/>
  <c r="K1929" i="1" s="1"/>
  <c r="E1929" i="1"/>
  <c r="B1929" i="1"/>
  <c r="J1928" i="1"/>
  <c r="K1928" i="1" s="1"/>
  <c r="E1928" i="1"/>
  <c r="B1928" i="1"/>
  <c r="J1927" i="1"/>
  <c r="K1927" i="1" s="1"/>
  <c r="E1927" i="1"/>
  <c r="B1927" i="1"/>
  <c r="K1926" i="1"/>
  <c r="J1926" i="1"/>
  <c r="E1926" i="1"/>
  <c r="B1926" i="1"/>
  <c r="J1925" i="1"/>
  <c r="K1925" i="1" s="1"/>
  <c r="E1925" i="1"/>
  <c r="B1925" i="1"/>
  <c r="K1924" i="1"/>
  <c r="J1924" i="1"/>
  <c r="E1924" i="1"/>
  <c r="B1924" i="1"/>
  <c r="J1923" i="1"/>
  <c r="K1923" i="1" s="1"/>
  <c r="E1923" i="1"/>
  <c r="B1923" i="1"/>
  <c r="J1922" i="1"/>
  <c r="K1922" i="1" s="1"/>
  <c r="E1922" i="1"/>
  <c r="B1922" i="1"/>
  <c r="K1921" i="1"/>
  <c r="J1921" i="1"/>
  <c r="E1921" i="1"/>
  <c r="B1921" i="1"/>
  <c r="J1920" i="1"/>
  <c r="K1920" i="1" s="1"/>
  <c r="E1920" i="1"/>
  <c r="B1920" i="1"/>
  <c r="J1919" i="1"/>
  <c r="K1919" i="1" s="1"/>
  <c r="E1919" i="1"/>
  <c r="B1919" i="1"/>
  <c r="J1918" i="1"/>
  <c r="K1918" i="1" s="1"/>
  <c r="E1918" i="1"/>
  <c r="B1918" i="1"/>
  <c r="K1917" i="1"/>
  <c r="J1917" i="1"/>
  <c r="E1917" i="1"/>
  <c r="B1917" i="1"/>
  <c r="K1916" i="1"/>
  <c r="J1916" i="1"/>
  <c r="E1916" i="1"/>
  <c r="B1916" i="1"/>
  <c r="J1915" i="1"/>
  <c r="K1915" i="1" s="1"/>
  <c r="E1915" i="1"/>
  <c r="B1915" i="1"/>
  <c r="J1914" i="1"/>
  <c r="K1914" i="1" s="1"/>
  <c r="E1914" i="1"/>
  <c r="B1914" i="1"/>
  <c r="J1913" i="1"/>
  <c r="K1913" i="1" s="1"/>
  <c r="E1913" i="1"/>
  <c r="B1913" i="1"/>
  <c r="J1912" i="1"/>
  <c r="K1912" i="1" s="1"/>
  <c r="E1912" i="1"/>
  <c r="B1912" i="1"/>
  <c r="J1911" i="1"/>
  <c r="K1911" i="1" s="1"/>
  <c r="E1911" i="1"/>
  <c r="B1911" i="1"/>
  <c r="K1910" i="1"/>
  <c r="J1910" i="1"/>
  <c r="E1910" i="1"/>
  <c r="B1910" i="1"/>
  <c r="J1909" i="1"/>
  <c r="K1909" i="1" s="1"/>
  <c r="E1909" i="1"/>
  <c r="B1909" i="1"/>
  <c r="K1908" i="1"/>
  <c r="J1908" i="1"/>
  <c r="E1908" i="1"/>
  <c r="B1908" i="1"/>
  <c r="J1907" i="1"/>
  <c r="K1907" i="1" s="1"/>
  <c r="E1907" i="1"/>
  <c r="B1907" i="1"/>
  <c r="J1906" i="1"/>
  <c r="K1906" i="1" s="1"/>
  <c r="E1906" i="1"/>
  <c r="B1906" i="1"/>
  <c r="K1905" i="1"/>
  <c r="J1905" i="1"/>
  <c r="E1905" i="1"/>
  <c r="B1905" i="1"/>
  <c r="J1904" i="1"/>
  <c r="K1904" i="1" s="1"/>
  <c r="E1904" i="1"/>
  <c r="B1904" i="1"/>
  <c r="J1903" i="1"/>
  <c r="K1903" i="1" s="1"/>
  <c r="E1903" i="1"/>
  <c r="B1903" i="1"/>
  <c r="J1902" i="1"/>
  <c r="K1902" i="1" s="1"/>
  <c r="E1902" i="1"/>
  <c r="B1902" i="1"/>
  <c r="K1901" i="1"/>
  <c r="J1901" i="1"/>
  <c r="E1901" i="1"/>
  <c r="B1901" i="1"/>
  <c r="K1900" i="1"/>
  <c r="J1900" i="1"/>
  <c r="E1900" i="1"/>
  <c r="B1900" i="1"/>
  <c r="J1899" i="1"/>
  <c r="K1899" i="1" s="1"/>
  <c r="E1899" i="1"/>
  <c r="B1899" i="1"/>
  <c r="J1898" i="1"/>
  <c r="K1898" i="1" s="1"/>
  <c r="E1898" i="1"/>
  <c r="B1898" i="1"/>
  <c r="J1897" i="1"/>
  <c r="K1897" i="1" s="1"/>
  <c r="E1897" i="1"/>
  <c r="B1897" i="1"/>
  <c r="J1896" i="1"/>
  <c r="K1896" i="1" s="1"/>
  <c r="E1896" i="1"/>
  <c r="B1896" i="1"/>
  <c r="J1895" i="1"/>
  <c r="K1895" i="1" s="1"/>
  <c r="E1895" i="1"/>
  <c r="B1895" i="1"/>
  <c r="K1894" i="1"/>
  <c r="J1894" i="1"/>
  <c r="E1894" i="1"/>
  <c r="B1894" i="1"/>
  <c r="J1893" i="1"/>
  <c r="K1893" i="1" s="1"/>
  <c r="E1893" i="1"/>
  <c r="B1893" i="1"/>
  <c r="K1892" i="1"/>
  <c r="J1892" i="1"/>
  <c r="E1892" i="1"/>
  <c r="B1892" i="1"/>
  <c r="J1891" i="1"/>
  <c r="K1891" i="1" s="1"/>
  <c r="E1891" i="1"/>
  <c r="B1891" i="1"/>
  <c r="J1890" i="1"/>
  <c r="K1890" i="1" s="1"/>
  <c r="E1890" i="1"/>
  <c r="B1890" i="1"/>
  <c r="K1889" i="1"/>
  <c r="J1889" i="1"/>
  <c r="E1889" i="1"/>
  <c r="B1889" i="1"/>
  <c r="J1888" i="1"/>
  <c r="K1888" i="1" s="1"/>
  <c r="E1888" i="1"/>
  <c r="B1888" i="1"/>
  <c r="J1887" i="1"/>
  <c r="K1887" i="1" s="1"/>
  <c r="E1887" i="1"/>
  <c r="B1887" i="1"/>
  <c r="J1886" i="1"/>
  <c r="K1886" i="1" s="1"/>
  <c r="E1886" i="1"/>
  <c r="B1886" i="1"/>
  <c r="K1885" i="1"/>
  <c r="J1885" i="1"/>
  <c r="E1885" i="1"/>
  <c r="B1885" i="1"/>
  <c r="K1884" i="1"/>
  <c r="J1884" i="1"/>
  <c r="E1884" i="1"/>
  <c r="B1884" i="1"/>
  <c r="J1883" i="1"/>
  <c r="K1883" i="1" s="1"/>
  <c r="E1883" i="1"/>
  <c r="B1883" i="1"/>
  <c r="J1882" i="1"/>
  <c r="K1882" i="1" s="1"/>
  <c r="E1882" i="1"/>
  <c r="B1882" i="1"/>
  <c r="J1881" i="1"/>
  <c r="K1881" i="1" s="1"/>
  <c r="E1881" i="1"/>
  <c r="B1881" i="1"/>
  <c r="J1880" i="1"/>
  <c r="K1880" i="1" s="1"/>
  <c r="E1880" i="1"/>
  <c r="B1880" i="1"/>
  <c r="J1879" i="1"/>
  <c r="K1879" i="1" s="1"/>
  <c r="E1879" i="1"/>
  <c r="B1879" i="1"/>
  <c r="K1878" i="1"/>
  <c r="J1878" i="1"/>
  <c r="E1878" i="1"/>
  <c r="B1878" i="1"/>
  <c r="J1877" i="1"/>
  <c r="K1877" i="1" s="1"/>
  <c r="E1877" i="1"/>
  <c r="B1877" i="1"/>
  <c r="K1876" i="1"/>
  <c r="J1876" i="1"/>
  <c r="E1876" i="1"/>
  <c r="B1876" i="1"/>
  <c r="J1875" i="1"/>
  <c r="K1875" i="1" s="1"/>
  <c r="E1875" i="1"/>
  <c r="B1875" i="1"/>
  <c r="J1874" i="1"/>
  <c r="K1874" i="1" s="1"/>
  <c r="E1874" i="1"/>
  <c r="B1874" i="1"/>
  <c r="K1873" i="1"/>
  <c r="J1873" i="1"/>
  <c r="E1873" i="1"/>
  <c r="B1873" i="1"/>
  <c r="J1872" i="1"/>
  <c r="K1872" i="1" s="1"/>
  <c r="E1872" i="1"/>
  <c r="B1872" i="1"/>
  <c r="J1871" i="1"/>
  <c r="K1871" i="1" s="1"/>
  <c r="E1871" i="1"/>
  <c r="B1871" i="1"/>
  <c r="J1870" i="1"/>
  <c r="K1870" i="1" s="1"/>
  <c r="E1870" i="1"/>
  <c r="B1870" i="1"/>
  <c r="K1869" i="1"/>
  <c r="J1869" i="1"/>
  <c r="E1869" i="1"/>
  <c r="B1869" i="1"/>
  <c r="K1868" i="1"/>
  <c r="J1868" i="1"/>
  <c r="E1868" i="1"/>
  <c r="B1868" i="1"/>
  <c r="J1867" i="1"/>
  <c r="K1867" i="1" s="1"/>
  <c r="E1867" i="1"/>
  <c r="B1867" i="1"/>
  <c r="J1866" i="1"/>
  <c r="K1866" i="1" s="1"/>
  <c r="E1866" i="1"/>
  <c r="B1866" i="1"/>
  <c r="J1865" i="1"/>
  <c r="K1865" i="1" s="1"/>
  <c r="E1865" i="1"/>
  <c r="B1865" i="1"/>
  <c r="J1864" i="1"/>
  <c r="K1864" i="1" s="1"/>
  <c r="E1864" i="1"/>
  <c r="B1864" i="1"/>
  <c r="J1863" i="1"/>
  <c r="K1863" i="1" s="1"/>
  <c r="E1863" i="1"/>
  <c r="B1863" i="1"/>
  <c r="K1862" i="1"/>
  <c r="J1862" i="1"/>
  <c r="E1862" i="1"/>
  <c r="B1862" i="1"/>
  <c r="J1861" i="1"/>
  <c r="K1861" i="1" s="1"/>
  <c r="E1861" i="1"/>
  <c r="B1861" i="1"/>
  <c r="K1860" i="1"/>
  <c r="J1860" i="1"/>
  <c r="E1860" i="1"/>
  <c r="B1860" i="1"/>
  <c r="J1859" i="1"/>
  <c r="K1859" i="1" s="1"/>
  <c r="E1859" i="1"/>
  <c r="B1859" i="1"/>
  <c r="J1858" i="1"/>
  <c r="K1858" i="1" s="1"/>
  <c r="E1858" i="1"/>
  <c r="B1858" i="1"/>
  <c r="K1857" i="1"/>
  <c r="J1857" i="1"/>
  <c r="E1857" i="1"/>
  <c r="B1857" i="1"/>
  <c r="J1856" i="1"/>
  <c r="K1856" i="1" s="1"/>
  <c r="E1856" i="1"/>
  <c r="B1856" i="1"/>
  <c r="J1855" i="1"/>
  <c r="K1855" i="1" s="1"/>
  <c r="E1855" i="1"/>
  <c r="B1855" i="1"/>
  <c r="J1854" i="1"/>
  <c r="K1854" i="1" s="1"/>
  <c r="E1854" i="1"/>
  <c r="B1854" i="1"/>
  <c r="K1853" i="1"/>
  <c r="J1853" i="1"/>
  <c r="E1853" i="1"/>
  <c r="B1853" i="1"/>
  <c r="K1852" i="1"/>
  <c r="J1852" i="1"/>
  <c r="E1852" i="1"/>
  <c r="B1852" i="1"/>
  <c r="J1851" i="1"/>
  <c r="K1851" i="1" s="1"/>
  <c r="E1851" i="1"/>
  <c r="B1851" i="1"/>
  <c r="J1850" i="1"/>
  <c r="K1850" i="1" s="1"/>
  <c r="E1850" i="1"/>
  <c r="B1850" i="1"/>
  <c r="J1849" i="1"/>
  <c r="K1849" i="1" s="1"/>
  <c r="E1849" i="1"/>
  <c r="B1849" i="1"/>
  <c r="J1848" i="1"/>
  <c r="K1848" i="1" s="1"/>
  <c r="E1848" i="1"/>
  <c r="B1848" i="1"/>
  <c r="J1847" i="1"/>
  <c r="K1847" i="1" s="1"/>
  <c r="E1847" i="1"/>
  <c r="B1847" i="1"/>
  <c r="K1846" i="1"/>
  <c r="J1846" i="1"/>
  <c r="E1846" i="1"/>
  <c r="B1846" i="1"/>
  <c r="J1845" i="1"/>
  <c r="K1845" i="1" s="1"/>
  <c r="E1845" i="1"/>
  <c r="B1845" i="1"/>
  <c r="K1844" i="1"/>
  <c r="J1844" i="1"/>
  <c r="E1844" i="1"/>
  <c r="B1844" i="1"/>
  <c r="J1843" i="1"/>
  <c r="K1843" i="1" s="1"/>
  <c r="E1843" i="1"/>
  <c r="B1843" i="1"/>
  <c r="J1842" i="1"/>
  <c r="K1842" i="1" s="1"/>
  <c r="E1842" i="1"/>
  <c r="B1842" i="1"/>
  <c r="K1841" i="1"/>
  <c r="J1841" i="1"/>
  <c r="E1841" i="1"/>
  <c r="B1841" i="1"/>
  <c r="J1840" i="1"/>
  <c r="K1840" i="1" s="1"/>
  <c r="E1840" i="1"/>
  <c r="B1840" i="1"/>
  <c r="J1839" i="1"/>
  <c r="K1839" i="1" s="1"/>
  <c r="E1839" i="1"/>
  <c r="B1839" i="1"/>
  <c r="J1838" i="1"/>
  <c r="K1838" i="1" s="1"/>
  <c r="E1838" i="1"/>
  <c r="B1838" i="1"/>
  <c r="K1837" i="1"/>
  <c r="J1837" i="1"/>
  <c r="E1837" i="1"/>
  <c r="B1837" i="1"/>
  <c r="K1836" i="1"/>
  <c r="J1836" i="1"/>
  <c r="E1836" i="1"/>
  <c r="B1836" i="1"/>
  <c r="J1835" i="1"/>
  <c r="K1835" i="1" s="1"/>
  <c r="E1835" i="1"/>
  <c r="B1835" i="1"/>
  <c r="J1834" i="1"/>
  <c r="K1834" i="1" s="1"/>
  <c r="E1834" i="1"/>
  <c r="B1834" i="1"/>
  <c r="J1833" i="1"/>
  <c r="K1833" i="1" s="1"/>
  <c r="E1833" i="1"/>
  <c r="B1833" i="1"/>
  <c r="J1832" i="1"/>
  <c r="K1832" i="1" s="1"/>
  <c r="E1832" i="1"/>
  <c r="B1832" i="1"/>
  <c r="J1831" i="1"/>
  <c r="K1831" i="1" s="1"/>
  <c r="E1831" i="1"/>
  <c r="B1831" i="1"/>
  <c r="K1830" i="1"/>
  <c r="J1830" i="1"/>
  <c r="E1830" i="1"/>
  <c r="B1830" i="1"/>
  <c r="J1829" i="1"/>
  <c r="K1829" i="1" s="1"/>
  <c r="E1829" i="1"/>
  <c r="B1829" i="1"/>
  <c r="K1828" i="1"/>
  <c r="J1828" i="1"/>
  <c r="E1828" i="1"/>
  <c r="B1828" i="1"/>
  <c r="J1827" i="1"/>
  <c r="K1827" i="1" s="1"/>
  <c r="E1827" i="1"/>
  <c r="B1827" i="1"/>
  <c r="J1826" i="1"/>
  <c r="K1826" i="1" s="1"/>
  <c r="E1826" i="1"/>
  <c r="B1826" i="1"/>
  <c r="K1825" i="1"/>
  <c r="J1825" i="1"/>
  <c r="E1825" i="1"/>
  <c r="B1825" i="1"/>
  <c r="J1824" i="1"/>
  <c r="K1824" i="1" s="1"/>
  <c r="E1824" i="1"/>
  <c r="B1824" i="1"/>
  <c r="J1823" i="1"/>
  <c r="K1823" i="1" s="1"/>
  <c r="E1823" i="1"/>
  <c r="B1823" i="1"/>
  <c r="J1822" i="1"/>
  <c r="K1822" i="1" s="1"/>
  <c r="E1822" i="1"/>
  <c r="B1822" i="1"/>
  <c r="K1821" i="1"/>
  <c r="J1821" i="1"/>
  <c r="E1821" i="1"/>
  <c r="B1821" i="1"/>
  <c r="K1820" i="1"/>
  <c r="J1820" i="1"/>
  <c r="E1820" i="1"/>
  <c r="B1820" i="1"/>
  <c r="J1819" i="1"/>
  <c r="K1819" i="1" s="1"/>
  <c r="E1819" i="1"/>
  <c r="B1819" i="1"/>
  <c r="J1818" i="1"/>
  <c r="K1818" i="1" s="1"/>
  <c r="E1818" i="1"/>
  <c r="B1818" i="1"/>
  <c r="J1817" i="1"/>
  <c r="K1817" i="1" s="1"/>
  <c r="E1817" i="1"/>
  <c r="B1817" i="1"/>
  <c r="J1816" i="1"/>
  <c r="K1816" i="1" s="1"/>
  <c r="E1816" i="1"/>
  <c r="B1816" i="1"/>
  <c r="J1815" i="1"/>
  <c r="K1815" i="1" s="1"/>
  <c r="E1815" i="1"/>
  <c r="B1815" i="1"/>
  <c r="K1814" i="1"/>
  <c r="J1814" i="1"/>
  <c r="E1814" i="1"/>
  <c r="B1814" i="1"/>
  <c r="J1813" i="1"/>
  <c r="K1813" i="1" s="1"/>
  <c r="E1813" i="1"/>
  <c r="B1813" i="1"/>
  <c r="K1812" i="1"/>
  <c r="J1812" i="1"/>
  <c r="E1812" i="1"/>
  <c r="B1812" i="1"/>
  <c r="J1811" i="1"/>
  <c r="K1811" i="1" s="1"/>
  <c r="E1811" i="1"/>
  <c r="B1811" i="1"/>
  <c r="J1810" i="1"/>
  <c r="K1810" i="1" s="1"/>
  <c r="E1810" i="1"/>
  <c r="B1810" i="1"/>
  <c r="K1809" i="1"/>
  <c r="J1809" i="1"/>
  <c r="E1809" i="1"/>
  <c r="B1809" i="1"/>
  <c r="J1808" i="1"/>
  <c r="K1808" i="1" s="1"/>
  <c r="E1808" i="1"/>
  <c r="B1808" i="1"/>
  <c r="J1807" i="1"/>
  <c r="K1807" i="1" s="1"/>
  <c r="E1807" i="1"/>
  <c r="B1807" i="1"/>
  <c r="J1806" i="1"/>
  <c r="K1806" i="1" s="1"/>
  <c r="E1806" i="1"/>
  <c r="B1806" i="1"/>
  <c r="K1805" i="1"/>
  <c r="J1805" i="1"/>
  <c r="E1805" i="1"/>
  <c r="B1805" i="1"/>
  <c r="K1804" i="1"/>
  <c r="J1804" i="1"/>
  <c r="E1804" i="1"/>
  <c r="B1804" i="1"/>
  <c r="J1803" i="1"/>
  <c r="K1803" i="1" s="1"/>
  <c r="E1803" i="1"/>
  <c r="B1803" i="1"/>
  <c r="J1802" i="1"/>
  <c r="K1802" i="1" s="1"/>
  <c r="E1802" i="1"/>
  <c r="B1802" i="1"/>
  <c r="J1801" i="1"/>
  <c r="K1801" i="1" s="1"/>
  <c r="E1801" i="1"/>
  <c r="B1801" i="1"/>
  <c r="J1800" i="1"/>
  <c r="K1800" i="1" s="1"/>
  <c r="E1800" i="1"/>
  <c r="B1800" i="1"/>
  <c r="J1799" i="1"/>
  <c r="K1799" i="1" s="1"/>
  <c r="E1799" i="1"/>
  <c r="B1799" i="1"/>
  <c r="K1798" i="1"/>
  <c r="J1798" i="1"/>
  <c r="E1798" i="1"/>
  <c r="B1798" i="1"/>
  <c r="J1797" i="1"/>
  <c r="K1797" i="1" s="1"/>
  <c r="E1797" i="1"/>
  <c r="B1797" i="1"/>
  <c r="K1796" i="1"/>
  <c r="J1796" i="1"/>
  <c r="E1796" i="1"/>
  <c r="B1796" i="1"/>
  <c r="J1795" i="1"/>
  <c r="K1795" i="1" s="1"/>
  <c r="E1795" i="1"/>
  <c r="B1795" i="1"/>
  <c r="J1794" i="1"/>
  <c r="K1794" i="1" s="1"/>
  <c r="E1794" i="1"/>
  <c r="B1794" i="1"/>
  <c r="K1793" i="1"/>
  <c r="J1793" i="1"/>
  <c r="E1793" i="1"/>
  <c r="B1793" i="1"/>
  <c r="J1792" i="1"/>
  <c r="K1792" i="1" s="1"/>
  <c r="E1792" i="1"/>
  <c r="B1792" i="1"/>
  <c r="J1791" i="1"/>
  <c r="K1791" i="1" s="1"/>
  <c r="E1791" i="1"/>
  <c r="B1791" i="1"/>
  <c r="J1790" i="1"/>
  <c r="K1790" i="1" s="1"/>
  <c r="E1790" i="1"/>
  <c r="B1790" i="1"/>
  <c r="K1789" i="1"/>
  <c r="J1789" i="1"/>
  <c r="E1789" i="1"/>
  <c r="B1789" i="1"/>
  <c r="K1788" i="1"/>
  <c r="J1788" i="1"/>
  <c r="E1788" i="1"/>
  <c r="B1788" i="1"/>
  <c r="J1787" i="1"/>
  <c r="K1787" i="1" s="1"/>
  <c r="E1787" i="1"/>
  <c r="B1787" i="1"/>
  <c r="J1786" i="1"/>
  <c r="K1786" i="1" s="1"/>
  <c r="E1786" i="1"/>
  <c r="B1786" i="1"/>
  <c r="J1785" i="1"/>
  <c r="K1785" i="1" s="1"/>
  <c r="E1785" i="1"/>
  <c r="B1785" i="1"/>
  <c r="J1784" i="1"/>
  <c r="K1784" i="1" s="1"/>
  <c r="E1784" i="1"/>
  <c r="B1784" i="1"/>
  <c r="J1783" i="1"/>
  <c r="K1783" i="1" s="1"/>
  <c r="E1783" i="1"/>
  <c r="B1783" i="1"/>
  <c r="K1782" i="1"/>
  <c r="J1782" i="1"/>
  <c r="E1782" i="1"/>
  <c r="B1782" i="1"/>
  <c r="J1781" i="1"/>
  <c r="K1781" i="1" s="1"/>
  <c r="E1781" i="1"/>
  <c r="B1781" i="1"/>
  <c r="K1780" i="1"/>
  <c r="J1780" i="1"/>
  <c r="E1780" i="1"/>
  <c r="B1780" i="1"/>
  <c r="J1779" i="1"/>
  <c r="K1779" i="1" s="1"/>
  <c r="E1779" i="1"/>
  <c r="B1779" i="1"/>
  <c r="J1778" i="1"/>
  <c r="K1778" i="1" s="1"/>
  <c r="E1778" i="1"/>
  <c r="B1778" i="1"/>
  <c r="K1777" i="1"/>
  <c r="J1777" i="1"/>
  <c r="E1777" i="1"/>
  <c r="B1777" i="1"/>
  <c r="J1776" i="1"/>
  <c r="K1776" i="1" s="1"/>
  <c r="E1776" i="1"/>
  <c r="B1776" i="1"/>
  <c r="J1775" i="1"/>
  <c r="K1775" i="1" s="1"/>
  <c r="E1775" i="1"/>
  <c r="B1775" i="1"/>
  <c r="J1774" i="1"/>
  <c r="K1774" i="1" s="1"/>
  <c r="E1774" i="1"/>
  <c r="B1774" i="1"/>
  <c r="K1773" i="1"/>
  <c r="J1773" i="1"/>
  <c r="E1773" i="1"/>
  <c r="B1773" i="1"/>
  <c r="K1772" i="1"/>
  <c r="J1772" i="1"/>
  <c r="E1772" i="1"/>
  <c r="B1772" i="1"/>
  <c r="J1771" i="1"/>
  <c r="K1771" i="1" s="1"/>
  <c r="E1771" i="1"/>
  <c r="B1771" i="1"/>
  <c r="J1770" i="1"/>
  <c r="K1770" i="1" s="1"/>
  <c r="E1770" i="1"/>
  <c r="B1770" i="1"/>
  <c r="J1769" i="1"/>
  <c r="K1769" i="1" s="1"/>
  <c r="E1769" i="1"/>
  <c r="B1769" i="1"/>
  <c r="J1768" i="1"/>
  <c r="K1768" i="1" s="1"/>
  <c r="E1768" i="1"/>
  <c r="B1768" i="1"/>
  <c r="J1767" i="1"/>
  <c r="K1767" i="1" s="1"/>
  <c r="E1767" i="1"/>
  <c r="B1767" i="1"/>
  <c r="K1766" i="1"/>
  <c r="J1766" i="1"/>
  <c r="E1766" i="1"/>
  <c r="B1766" i="1"/>
  <c r="J1765" i="1"/>
  <c r="K1765" i="1" s="1"/>
  <c r="E1765" i="1"/>
  <c r="B1765" i="1"/>
  <c r="K1764" i="1"/>
  <c r="J1764" i="1"/>
  <c r="E1764" i="1"/>
  <c r="B1764" i="1"/>
  <c r="J1763" i="1"/>
  <c r="K1763" i="1" s="1"/>
  <c r="E1763" i="1"/>
  <c r="B1763" i="1"/>
  <c r="J1762" i="1"/>
  <c r="K1762" i="1" s="1"/>
  <c r="E1762" i="1"/>
  <c r="B1762" i="1"/>
  <c r="K1761" i="1"/>
  <c r="J1761" i="1"/>
  <c r="E1761" i="1"/>
  <c r="B1761" i="1"/>
  <c r="J1760" i="1"/>
  <c r="K1760" i="1" s="1"/>
  <c r="E1760" i="1"/>
  <c r="B1760" i="1"/>
  <c r="J1759" i="1"/>
  <c r="K1759" i="1" s="1"/>
  <c r="E1759" i="1"/>
  <c r="B1759" i="1"/>
  <c r="J1758" i="1"/>
  <c r="K1758" i="1" s="1"/>
  <c r="E1758" i="1"/>
  <c r="B1758" i="1"/>
  <c r="K1757" i="1"/>
  <c r="J1757" i="1"/>
  <c r="E1757" i="1"/>
  <c r="B1757" i="1"/>
  <c r="K1756" i="1"/>
  <c r="J1756" i="1"/>
  <c r="E1756" i="1"/>
  <c r="B1756" i="1"/>
  <c r="J1755" i="1"/>
  <c r="K1755" i="1" s="1"/>
  <c r="E1755" i="1"/>
  <c r="B1755" i="1"/>
  <c r="J1754" i="1"/>
  <c r="K1754" i="1" s="1"/>
  <c r="E1754" i="1"/>
  <c r="B1754" i="1"/>
  <c r="J1753" i="1"/>
  <c r="K1753" i="1" s="1"/>
  <c r="E1753" i="1"/>
  <c r="B1753" i="1"/>
  <c r="J1752" i="1"/>
  <c r="K1752" i="1" s="1"/>
  <c r="E1752" i="1"/>
  <c r="B1752" i="1"/>
  <c r="J1751" i="1"/>
  <c r="K1751" i="1" s="1"/>
  <c r="E1751" i="1"/>
  <c r="B1751" i="1"/>
  <c r="K1750" i="1"/>
  <c r="J1750" i="1"/>
  <c r="E1750" i="1"/>
  <c r="B1750" i="1"/>
  <c r="J1749" i="1"/>
  <c r="K1749" i="1" s="1"/>
  <c r="E1749" i="1"/>
  <c r="B1749" i="1"/>
  <c r="K1748" i="1"/>
  <c r="J1748" i="1"/>
  <c r="E1748" i="1"/>
  <c r="B1748" i="1"/>
  <c r="J1747" i="1"/>
  <c r="K1747" i="1" s="1"/>
  <c r="E1747" i="1"/>
  <c r="B1747" i="1"/>
  <c r="J1746" i="1"/>
  <c r="K1746" i="1" s="1"/>
  <c r="E1746" i="1"/>
  <c r="B1746" i="1"/>
  <c r="K1745" i="1"/>
  <c r="J1745" i="1"/>
  <c r="E1745" i="1"/>
  <c r="B1745" i="1"/>
  <c r="J1744" i="1"/>
  <c r="K1744" i="1" s="1"/>
  <c r="E1744" i="1"/>
  <c r="B1744" i="1"/>
  <c r="J1743" i="1"/>
  <c r="K1743" i="1" s="1"/>
  <c r="E1743" i="1"/>
  <c r="B1743" i="1"/>
  <c r="J1742" i="1"/>
  <c r="K1742" i="1" s="1"/>
  <c r="E1742" i="1"/>
  <c r="B1742" i="1"/>
  <c r="K1741" i="1"/>
  <c r="J1741" i="1"/>
  <c r="E1741" i="1"/>
  <c r="B1741" i="1"/>
  <c r="K1740" i="1"/>
  <c r="J1740" i="1"/>
  <c r="E1740" i="1"/>
  <c r="B1740" i="1"/>
  <c r="J1739" i="1"/>
  <c r="K1739" i="1" s="1"/>
  <c r="E1739" i="1"/>
  <c r="B1739" i="1"/>
  <c r="J1738" i="1"/>
  <c r="K1738" i="1" s="1"/>
  <c r="E1738" i="1"/>
  <c r="B1738" i="1"/>
  <c r="J1737" i="1"/>
  <c r="K1737" i="1" s="1"/>
  <c r="E1737" i="1"/>
  <c r="B1737" i="1"/>
  <c r="J1736" i="1"/>
  <c r="K1736" i="1" s="1"/>
  <c r="E1736" i="1"/>
  <c r="B1736" i="1"/>
  <c r="J1735" i="1"/>
  <c r="K1735" i="1" s="1"/>
  <c r="E1735" i="1"/>
  <c r="B1735" i="1"/>
  <c r="K1734" i="1"/>
  <c r="J1734" i="1"/>
  <c r="E1734" i="1"/>
  <c r="B1734" i="1"/>
  <c r="J1733" i="1"/>
  <c r="K1733" i="1" s="1"/>
  <c r="E1733" i="1"/>
  <c r="B1733" i="1"/>
  <c r="K1732" i="1"/>
  <c r="J1732" i="1"/>
  <c r="E1732" i="1"/>
  <c r="B1732" i="1"/>
  <c r="J1731" i="1"/>
  <c r="K1731" i="1" s="1"/>
  <c r="E1731" i="1"/>
  <c r="B1731" i="1"/>
  <c r="J1730" i="1"/>
  <c r="K1730" i="1" s="1"/>
  <c r="E1730" i="1"/>
  <c r="B1730" i="1"/>
  <c r="K1729" i="1"/>
  <c r="J1729" i="1"/>
  <c r="E1729" i="1"/>
  <c r="B1729" i="1"/>
  <c r="J1728" i="1"/>
  <c r="K1728" i="1" s="1"/>
  <c r="E1728" i="1"/>
  <c r="B1728" i="1"/>
  <c r="J1727" i="1"/>
  <c r="K1727" i="1" s="1"/>
  <c r="E1727" i="1"/>
  <c r="B1727" i="1"/>
  <c r="J1726" i="1"/>
  <c r="K1726" i="1" s="1"/>
  <c r="E1726" i="1"/>
  <c r="B1726" i="1"/>
  <c r="K1725" i="1"/>
  <c r="J1725" i="1"/>
  <c r="E1725" i="1"/>
  <c r="B1725" i="1"/>
  <c r="K1724" i="1"/>
  <c r="J1724" i="1"/>
  <c r="E1724" i="1"/>
  <c r="B1724" i="1"/>
  <c r="J1723" i="1"/>
  <c r="K1723" i="1" s="1"/>
  <c r="E1723" i="1"/>
  <c r="B1723" i="1"/>
  <c r="J1722" i="1"/>
  <c r="K1722" i="1" s="1"/>
  <c r="E1722" i="1"/>
  <c r="B1722" i="1"/>
  <c r="J1721" i="1"/>
  <c r="K1721" i="1" s="1"/>
  <c r="E1721" i="1"/>
  <c r="B1721" i="1"/>
  <c r="J1720" i="1"/>
  <c r="K1720" i="1" s="1"/>
  <c r="E1720" i="1"/>
  <c r="B1720" i="1"/>
  <c r="J1719" i="1"/>
  <c r="K1719" i="1" s="1"/>
  <c r="E1719" i="1"/>
  <c r="B1719" i="1"/>
  <c r="K1718" i="1"/>
  <c r="J1718" i="1"/>
  <c r="E1718" i="1"/>
  <c r="B1718" i="1"/>
  <c r="J1717" i="1"/>
  <c r="K1717" i="1" s="1"/>
  <c r="E1717" i="1"/>
  <c r="B1717" i="1"/>
  <c r="K1716" i="1"/>
  <c r="J1716" i="1"/>
  <c r="E1716" i="1"/>
  <c r="B1716" i="1"/>
  <c r="J1715" i="1"/>
  <c r="K1715" i="1" s="1"/>
  <c r="E1715" i="1"/>
  <c r="B1715" i="1"/>
  <c r="J1714" i="1"/>
  <c r="K1714" i="1" s="1"/>
  <c r="E1714" i="1"/>
  <c r="B1714" i="1"/>
  <c r="K1713" i="1"/>
  <c r="J1713" i="1"/>
  <c r="E1713" i="1"/>
  <c r="B1713" i="1"/>
  <c r="J1712" i="1"/>
  <c r="K1712" i="1" s="1"/>
  <c r="E1712" i="1"/>
  <c r="B1712" i="1"/>
  <c r="J1711" i="1"/>
  <c r="K1711" i="1" s="1"/>
  <c r="E1711" i="1"/>
  <c r="B1711" i="1"/>
  <c r="J1710" i="1"/>
  <c r="K1710" i="1" s="1"/>
  <c r="E1710" i="1"/>
  <c r="B1710" i="1"/>
  <c r="K1709" i="1"/>
  <c r="J1709" i="1"/>
  <c r="E1709" i="1"/>
  <c r="B1709" i="1"/>
  <c r="K1708" i="1"/>
  <c r="J1708" i="1"/>
  <c r="E1708" i="1"/>
  <c r="B1708" i="1"/>
  <c r="J1707" i="1"/>
  <c r="K1707" i="1" s="1"/>
  <c r="E1707" i="1"/>
  <c r="B1707" i="1"/>
  <c r="J1706" i="1"/>
  <c r="K1706" i="1" s="1"/>
  <c r="E1706" i="1"/>
  <c r="B1706" i="1"/>
  <c r="J1705" i="1"/>
  <c r="K1705" i="1" s="1"/>
  <c r="E1705" i="1"/>
  <c r="B1705" i="1"/>
  <c r="J1704" i="1"/>
  <c r="K1704" i="1" s="1"/>
  <c r="E1704" i="1"/>
  <c r="B1704" i="1"/>
  <c r="J1703" i="1"/>
  <c r="K1703" i="1" s="1"/>
  <c r="E1703" i="1"/>
  <c r="B1703" i="1"/>
  <c r="K1702" i="1"/>
  <c r="J1702" i="1"/>
  <c r="E1702" i="1"/>
  <c r="B1702" i="1"/>
  <c r="J1701" i="1"/>
  <c r="K1701" i="1" s="1"/>
  <c r="E1701" i="1"/>
  <c r="B1701" i="1"/>
  <c r="K1700" i="1"/>
  <c r="J1700" i="1"/>
  <c r="E1700" i="1"/>
  <c r="B1700" i="1"/>
  <c r="J1699" i="1"/>
  <c r="K1699" i="1" s="1"/>
  <c r="E1699" i="1"/>
  <c r="B1699" i="1"/>
  <c r="J1698" i="1"/>
  <c r="K1698" i="1" s="1"/>
  <c r="E1698" i="1"/>
  <c r="B1698" i="1"/>
  <c r="K1697" i="1"/>
  <c r="J1697" i="1"/>
  <c r="E1697" i="1"/>
  <c r="B1697" i="1"/>
  <c r="J1696" i="1"/>
  <c r="K1696" i="1" s="1"/>
  <c r="E1696" i="1"/>
  <c r="B1696" i="1"/>
  <c r="J1695" i="1"/>
  <c r="K1695" i="1" s="1"/>
  <c r="E1695" i="1"/>
  <c r="B1695" i="1"/>
  <c r="J1694" i="1"/>
  <c r="K1694" i="1" s="1"/>
  <c r="E1694" i="1"/>
  <c r="B1694" i="1"/>
  <c r="K1693" i="1"/>
  <c r="J1693" i="1"/>
  <c r="E1693" i="1"/>
  <c r="B1693" i="1"/>
  <c r="K1692" i="1"/>
  <c r="J1692" i="1"/>
  <c r="E1692" i="1"/>
  <c r="B1692" i="1"/>
  <c r="J1691" i="1"/>
  <c r="K1691" i="1" s="1"/>
  <c r="E1691" i="1"/>
  <c r="B1691" i="1"/>
  <c r="J1690" i="1"/>
  <c r="K1690" i="1" s="1"/>
  <c r="E1690" i="1"/>
  <c r="B1690" i="1"/>
  <c r="J1689" i="1"/>
  <c r="K1689" i="1" s="1"/>
  <c r="E1689" i="1"/>
  <c r="B1689" i="1"/>
  <c r="J1688" i="1"/>
  <c r="K1688" i="1" s="1"/>
  <c r="E1688" i="1"/>
  <c r="B1688" i="1"/>
  <c r="J1687" i="1"/>
  <c r="K1687" i="1" s="1"/>
  <c r="E1687" i="1"/>
  <c r="B1687" i="1"/>
  <c r="K1686" i="1"/>
  <c r="J1686" i="1"/>
  <c r="E1686" i="1"/>
  <c r="B1686" i="1"/>
  <c r="J1685" i="1"/>
  <c r="K1685" i="1" s="1"/>
  <c r="E1685" i="1"/>
  <c r="B1685" i="1"/>
  <c r="K1684" i="1"/>
  <c r="J1684" i="1"/>
  <c r="E1684" i="1"/>
  <c r="B1684" i="1"/>
  <c r="J1683" i="1"/>
  <c r="K1683" i="1" s="1"/>
  <c r="E1683" i="1"/>
  <c r="B1683" i="1"/>
  <c r="J1682" i="1"/>
  <c r="K1682" i="1" s="1"/>
  <c r="E1682" i="1"/>
  <c r="B1682" i="1"/>
  <c r="K1681" i="1"/>
  <c r="J1681" i="1"/>
  <c r="E1681" i="1"/>
  <c r="B1681" i="1"/>
  <c r="J1680" i="1"/>
  <c r="K1680" i="1" s="1"/>
  <c r="E1680" i="1"/>
  <c r="B1680" i="1"/>
  <c r="J1679" i="1"/>
  <c r="K1679" i="1" s="1"/>
  <c r="E1679" i="1"/>
  <c r="B1679" i="1"/>
  <c r="J1678" i="1"/>
  <c r="K1678" i="1" s="1"/>
  <c r="E1678" i="1"/>
  <c r="B1678" i="1"/>
  <c r="K1677" i="1"/>
  <c r="J1677" i="1"/>
  <c r="E1677" i="1"/>
  <c r="B1677" i="1"/>
  <c r="K1676" i="1"/>
  <c r="J1676" i="1"/>
  <c r="E1676" i="1"/>
  <c r="B1676" i="1"/>
  <c r="J1675" i="1"/>
  <c r="K1675" i="1" s="1"/>
  <c r="E1675" i="1"/>
  <c r="B1675" i="1"/>
  <c r="J1674" i="1"/>
  <c r="K1674" i="1" s="1"/>
  <c r="E1674" i="1"/>
  <c r="B1674" i="1"/>
  <c r="J1673" i="1"/>
  <c r="K1673" i="1" s="1"/>
  <c r="E1673" i="1"/>
  <c r="B1673" i="1"/>
  <c r="J1672" i="1"/>
  <c r="K1672" i="1" s="1"/>
  <c r="E1672" i="1"/>
  <c r="B1672" i="1"/>
  <c r="J1671" i="1"/>
  <c r="K1671" i="1" s="1"/>
  <c r="E1671" i="1"/>
  <c r="B1671" i="1"/>
  <c r="K1670" i="1"/>
  <c r="J1670" i="1"/>
  <c r="E1670" i="1"/>
  <c r="B1670" i="1"/>
  <c r="J1669" i="1"/>
  <c r="K1669" i="1" s="1"/>
  <c r="E1669" i="1"/>
  <c r="B1669" i="1"/>
  <c r="K1668" i="1"/>
  <c r="J1668" i="1"/>
  <c r="E1668" i="1"/>
  <c r="B1668" i="1"/>
  <c r="J1667" i="1"/>
  <c r="K1667" i="1" s="1"/>
  <c r="E1667" i="1"/>
  <c r="B1667" i="1"/>
  <c r="J1666" i="1"/>
  <c r="K1666" i="1" s="1"/>
  <c r="E1666" i="1"/>
  <c r="B1666" i="1"/>
  <c r="K1665" i="1"/>
  <c r="J1665" i="1"/>
  <c r="E1665" i="1"/>
  <c r="B1665" i="1"/>
  <c r="J1664" i="1"/>
  <c r="K1664" i="1" s="1"/>
  <c r="E1664" i="1"/>
  <c r="B1664" i="1"/>
  <c r="J1663" i="1"/>
  <c r="K1663" i="1" s="1"/>
  <c r="E1663" i="1"/>
  <c r="B1663" i="1"/>
  <c r="J1662" i="1"/>
  <c r="K1662" i="1" s="1"/>
  <c r="E1662" i="1"/>
  <c r="B1662" i="1"/>
  <c r="K1661" i="1"/>
  <c r="J1661" i="1"/>
  <c r="E1661" i="1"/>
  <c r="B1661" i="1"/>
  <c r="K1660" i="1"/>
  <c r="J1660" i="1"/>
  <c r="E1660" i="1"/>
  <c r="B1660" i="1"/>
  <c r="J1659" i="1"/>
  <c r="K1659" i="1" s="1"/>
  <c r="E1659" i="1"/>
  <c r="B1659" i="1"/>
  <c r="J1658" i="1"/>
  <c r="K1658" i="1" s="1"/>
  <c r="E1658" i="1"/>
  <c r="B1658" i="1"/>
  <c r="J1657" i="1"/>
  <c r="K1657" i="1" s="1"/>
  <c r="E1657" i="1"/>
  <c r="B1657" i="1"/>
  <c r="J1656" i="1"/>
  <c r="K1656" i="1" s="1"/>
  <c r="E1656" i="1"/>
  <c r="B1656" i="1"/>
  <c r="J1655" i="1"/>
  <c r="K1655" i="1" s="1"/>
  <c r="E1655" i="1"/>
  <c r="B1655" i="1"/>
  <c r="K1654" i="1"/>
  <c r="J1654" i="1"/>
  <c r="E1654" i="1"/>
  <c r="B1654" i="1"/>
  <c r="J1653" i="1"/>
  <c r="K1653" i="1" s="1"/>
  <c r="E1653" i="1"/>
  <c r="B1653" i="1"/>
  <c r="K1652" i="1"/>
  <c r="J1652" i="1"/>
  <c r="E1652" i="1"/>
  <c r="B1652" i="1"/>
  <c r="J1651" i="1"/>
  <c r="K1651" i="1" s="1"/>
  <c r="E1651" i="1"/>
  <c r="B1651" i="1"/>
  <c r="J1650" i="1"/>
  <c r="K1650" i="1" s="1"/>
  <c r="E1650" i="1"/>
  <c r="B1650" i="1"/>
  <c r="K1649" i="1"/>
  <c r="J1649" i="1"/>
  <c r="E1649" i="1"/>
  <c r="B1649" i="1"/>
  <c r="J1648" i="1"/>
  <c r="K1648" i="1" s="1"/>
  <c r="E1648" i="1"/>
  <c r="B1648" i="1"/>
  <c r="J1647" i="1"/>
  <c r="K1647" i="1" s="1"/>
  <c r="E1647" i="1"/>
  <c r="B1647" i="1"/>
  <c r="K1646" i="1"/>
  <c r="J1646" i="1"/>
  <c r="E1646" i="1"/>
  <c r="B1646" i="1"/>
  <c r="K1645" i="1"/>
  <c r="J1645" i="1"/>
  <c r="E1645" i="1"/>
  <c r="B1645" i="1"/>
  <c r="J1644" i="1"/>
  <c r="K1644" i="1" s="1"/>
  <c r="E1644" i="1"/>
  <c r="B1644" i="1"/>
  <c r="J1643" i="1"/>
  <c r="K1643" i="1" s="1"/>
  <c r="E1643" i="1"/>
  <c r="B1643" i="1"/>
  <c r="K1642" i="1"/>
  <c r="J1642" i="1"/>
  <c r="E1642" i="1"/>
  <c r="B1642" i="1"/>
  <c r="J1641" i="1"/>
  <c r="K1641" i="1" s="1"/>
  <c r="E1641" i="1"/>
  <c r="B1641" i="1"/>
  <c r="J1640" i="1"/>
  <c r="K1640" i="1" s="1"/>
  <c r="E1640" i="1"/>
  <c r="B1640" i="1"/>
  <c r="J1639" i="1"/>
  <c r="K1639" i="1" s="1"/>
  <c r="E1639" i="1"/>
  <c r="B1639" i="1"/>
  <c r="K1638" i="1"/>
  <c r="J1638" i="1"/>
  <c r="E1638" i="1"/>
  <c r="B1638" i="1"/>
  <c r="K1637" i="1"/>
  <c r="J1637" i="1"/>
  <c r="E1637" i="1"/>
  <c r="B1637" i="1"/>
  <c r="J1636" i="1"/>
  <c r="K1636" i="1" s="1"/>
  <c r="E1636" i="1"/>
  <c r="B1636" i="1"/>
  <c r="J1635" i="1"/>
  <c r="K1635" i="1" s="1"/>
  <c r="E1635" i="1"/>
  <c r="B1635" i="1"/>
  <c r="J1634" i="1"/>
  <c r="K1634" i="1" s="1"/>
  <c r="E1634" i="1"/>
  <c r="B1634" i="1"/>
  <c r="K1633" i="1"/>
  <c r="J1633" i="1"/>
  <c r="E1633" i="1"/>
  <c r="B1633" i="1"/>
  <c r="J1632" i="1"/>
  <c r="K1632" i="1" s="1"/>
  <c r="E1632" i="1"/>
  <c r="B1632" i="1"/>
  <c r="J1631" i="1"/>
  <c r="K1631" i="1" s="1"/>
  <c r="E1631" i="1"/>
  <c r="B1631" i="1"/>
  <c r="K1630" i="1"/>
  <c r="J1630" i="1"/>
  <c r="E1630" i="1"/>
  <c r="B1630" i="1"/>
  <c r="K1629" i="1"/>
  <c r="J1629" i="1"/>
  <c r="E1629" i="1"/>
  <c r="B1629" i="1"/>
  <c r="J1628" i="1"/>
  <c r="K1628" i="1" s="1"/>
  <c r="E1628" i="1"/>
  <c r="B1628" i="1"/>
  <c r="J1627" i="1"/>
  <c r="K1627" i="1" s="1"/>
  <c r="E1627" i="1"/>
  <c r="B1627" i="1"/>
  <c r="K1626" i="1"/>
  <c r="J1626" i="1"/>
  <c r="E1626" i="1"/>
  <c r="B1626" i="1"/>
  <c r="J1625" i="1"/>
  <c r="K1625" i="1" s="1"/>
  <c r="E1625" i="1"/>
  <c r="B1625" i="1"/>
  <c r="J1624" i="1"/>
  <c r="K1624" i="1" s="1"/>
  <c r="E1624" i="1"/>
  <c r="B1624" i="1"/>
  <c r="J1623" i="1"/>
  <c r="K1623" i="1" s="1"/>
  <c r="E1623" i="1"/>
  <c r="B1623" i="1"/>
  <c r="K1622" i="1"/>
  <c r="J1622" i="1"/>
  <c r="E1622" i="1"/>
  <c r="B1622" i="1"/>
  <c r="K1621" i="1"/>
  <c r="J1621" i="1"/>
  <c r="E1621" i="1"/>
  <c r="B1621" i="1"/>
  <c r="J1620" i="1"/>
  <c r="K1620" i="1" s="1"/>
  <c r="E1620" i="1"/>
  <c r="B1620" i="1"/>
  <c r="J1619" i="1"/>
  <c r="K1619" i="1" s="1"/>
  <c r="E1619" i="1"/>
  <c r="B1619" i="1"/>
  <c r="J1618" i="1"/>
  <c r="K1618" i="1" s="1"/>
  <c r="E1618" i="1"/>
  <c r="B1618" i="1"/>
  <c r="K1617" i="1"/>
  <c r="J1617" i="1"/>
  <c r="E1617" i="1"/>
  <c r="B1617" i="1"/>
  <c r="J1616" i="1"/>
  <c r="K1616" i="1" s="1"/>
  <c r="E1616" i="1"/>
  <c r="B1616" i="1"/>
  <c r="J1615" i="1"/>
  <c r="K1615" i="1" s="1"/>
  <c r="E1615" i="1"/>
  <c r="B1615" i="1"/>
  <c r="K1614" i="1"/>
  <c r="J1614" i="1"/>
  <c r="E1614" i="1"/>
  <c r="B1614" i="1"/>
  <c r="K1613" i="1"/>
  <c r="J1613" i="1"/>
  <c r="E1613" i="1"/>
  <c r="B1613" i="1"/>
  <c r="J1612" i="1"/>
  <c r="K1612" i="1" s="1"/>
  <c r="E1612" i="1"/>
  <c r="B1612" i="1"/>
  <c r="J1611" i="1"/>
  <c r="K1611" i="1" s="1"/>
  <c r="E1611" i="1"/>
  <c r="B1611" i="1"/>
  <c r="K1610" i="1"/>
  <c r="J1610" i="1"/>
  <c r="E1610" i="1"/>
  <c r="B1610" i="1"/>
  <c r="J1609" i="1"/>
  <c r="K1609" i="1" s="1"/>
  <c r="E1609" i="1"/>
  <c r="B1609" i="1"/>
  <c r="J1608" i="1"/>
  <c r="K1608" i="1" s="1"/>
  <c r="E1608" i="1"/>
  <c r="B1608" i="1"/>
  <c r="J1607" i="1"/>
  <c r="K1607" i="1" s="1"/>
  <c r="E1607" i="1"/>
  <c r="B1607" i="1"/>
  <c r="K1606" i="1"/>
  <c r="J1606" i="1"/>
  <c r="E1606" i="1"/>
  <c r="B1606" i="1"/>
  <c r="K1605" i="1"/>
  <c r="J1605" i="1"/>
  <c r="E1605" i="1"/>
  <c r="B1605" i="1"/>
  <c r="J1604" i="1"/>
  <c r="K1604" i="1" s="1"/>
  <c r="E1604" i="1"/>
  <c r="B1604" i="1"/>
  <c r="J1603" i="1"/>
  <c r="K1603" i="1" s="1"/>
  <c r="E1603" i="1"/>
  <c r="B1603" i="1"/>
  <c r="J1602" i="1"/>
  <c r="K1602" i="1" s="1"/>
  <c r="E1602" i="1"/>
  <c r="B1602" i="1"/>
  <c r="K1601" i="1"/>
  <c r="J1601" i="1"/>
  <c r="E1601" i="1"/>
  <c r="B1601" i="1"/>
  <c r="J1600" i="1"/>
  <c r="K1600" i="1" s="1"/>
  <c r="E1600" i="1"/>
  <c r="B1600" i="1"/>
  <c r="J1599" i="1"/>
  <c r="K1599" i="1" s="1"/>
  <c r="E1599" i="1"/>
  <c r="B1599" i="1"/>
  <c r="K1598" i="1"/>
  <c r="J1598" i="1"/>
  <c r="E1598" i="1"/>
  <c r="B1598" i="1"/>
  <c r="K1597" i="1"/>
  <c r="J1597" i="1"/>
  <c r="E1597" i="1"/>
  <c r="B1597" i="1"/>
  <c r="J1596" i="1"/>
  <c r="K1596" i="1" s="1"/>
  <c r="E1596" i="1"/>
  <c r="B1596" i="1"/>
  <c r="J1595" i="1"/>
  <c r="K1595" i="1" s="1"/>
  <c r="E1595" i="1"/>
  <c r="B1595" i="1"/>
  <c r="K1594" i="1"/>
  <c r="J1594" i="1"/>
  <c r="E1594" i="1"/>
  <c r="B1594" i="1"/>
  <c r="J1593" i="1"/>
  <c r="K1593" i="1" s="1"/>
  <c r="E1593" i="1"/>
  <c r="B1593" i="1"/>
  <c r="J1592" i="1"/>
  <c r="K1592" i="1" s="1"/>
  <c r="E1592" i="1"/>
  <c r="B1592" i="1"/>
  <c r="J1591" i="1"/>
  <c r="K1591" i="1" s="1"/>
  <c r="E1591" i="1"/>
  <c r="B1591" i="1"/>
  <c r="K1590" i="1"/>
  <c r="J1590" i="1"/>
  <c r="E1590" i="1"/>
  <c r="B1590" i="1"/>
  <c r="K1589" i="1"/>
  <c r="J1589" i="1"/>
  <c r="E1589" i="1"/>
  <c r="B1589" i="1"/>
  <c r="J1588" i="1"/>
  <c r="K1588" i="1" s="1"/>
  <c r="E1588" i="1"/>
  <c r="B1588" i="1"/>
  <c r="J1587" i="1"/>
  <c r="K1587" i="1" s="1"/>
  <c r="E1587" i="1"/>
  <c r="B1587" i="1"/>
  <c r="J1586" i="1"/>
  <c r="K1586" i="1" s="1"/>
  <c r="E1586" i="1"/>
  <c r="B1586" i="1"/>
  <c r="K1585" i="1"/>
  <c r="J1585" i="1"/>
  <c r="E1585" i="1"/>
  <c r="B1585" i="1"/>
  <c r="J1584" i="1"/>
  <c r="K1584" i="1" s="1"/>
  <c r="E1584" i="1"/>
  <c r="B1584" i="1"/>
  <c r="J1583" i="1"/>
  <c r="K1583" i="1" s="1"/>
  <c r="E1583" i="1"/>
  <c r="B1583" i="1"/>
  <c r="K1582" i="1"/>
  <c r="J1582" i="1"/>
  <c r="E1582" i="1"/>
  <c r="B1582" i="1"/>
  <c r="K1581" i="1"/>
  <c r="J1581" i="1"/>
  <c r="E1581" i="1"/>
  <c r="B1581" i="1"/>
  <c r="J1580" i="1"/>
  <c r="K1580" i="1" s="1"/>
  <c r="E1580" i="1"/>
  <c r="B1580" i="1"/>
  <c r="J1579" i="1"/>
  <c r="K1579" i="1" s="1"/>
  <c r="E1579" i="1"/>
  <c r="B1579" i="1"/>
  <c r="K1578" i="1"/>
  <c r="J1578" i="1"/>
  <c r="E1578" i="1"/>
  <c r="B1578" i="1"/>
  <c r="J1577" i="1"/>
  <c r="K1577" i="1" s="1"/>
  <c r="E1577" i="1"/>
  <c r="B1577" i="1"/>
  <c r="J1576" i="1"/>
  <c r="K1576" i="1" s="1"/>
  <c r="E1576" i="1"/>
  <c r="B1576" i="1"/>
  <c r="J1575" i="1"/>
  <c r="K1575" i="1" s="1"/>
  <c r="E1575" i="1"/>
  <c r="B1575" i="1"/>
  <c r="K1574" i="1"/>
  <c r="J1574" i="1"/>
  <c r="E1574" i="1"/>
  <c r="B1574" i="1"/>
  <c r="K1573" i="1"/>
  <c r="J1573" i="1"/>
  <c r="E1573" i="1"/>
  <c r="B1573" i="1"/>
  <c r="J1572" i="1"/>
  <c r="K1572" i="1" s="1"/>
  <c r="E1572" i="1"/>
  <c r="B1572" i="1"/>
  <c r="J1571" i="1"/>
  <c r="K1571" i="1" s="1"/>
  <c r="E1571" i="1"/>
  <c r="B1571" i="1"/>
  <c r="J1570" i="1"/>
  <c r="K1570" i="1" s="1"/>
  <c r="E1570" i="1"/>
  <c r="B1570" i="1"/>
  <c r="K1569" i="1"/>
  <c r="J1569" i="1"/>
  <c r="E1569" i="1"/>
  <c r="B1569" i="1"/>
  <c r="J1568" i="1"/>
  <c r="K1568" i="1" s="1"/>
  <c r="E1568" i="1"/>
  <c r="B1568" i="1"/>
  <c r="J1567" i="1"/>
  <c r="K1567" i="1" s="1"/>
  <c r="E1567" i="1"/>
  <c r="B1567" i="1"/>
  <c r="K1566" i="1"/>
  <c r="J1566" i="1"/>
  <c r="E1566" i="1"/>
  <c r="B1566" i="1"/>
  <c r="K1565" i="1"/>
  <c r="J1565" i="1"/>
  <c r="E1565" i="1"/>
  <c r="B1565" i="1"/>
  <c r="J1564" i="1"/>
  <c r="K1564" i="1" s="1"/>
  <c r="E1564" i="1"/>
  <c r="B1564" i="1"/>
  <c r="J1563" i="1"/>
  <c r="K1563" i="1" s="1"/>
  <c r="E1563" i="1"/>
  <c r="B1563" i="1"/>
  <c r="K1562" i="1"/>
  <c r="J1562" i="1"/>
  <c r="E1562" i="1"/>
  <c r="B1562" i="1"/>
  <c r="J1561" i="1"/>
  <c r="K1561" i="1" s="1"/>
  <c r="E1561" i="1"/>
  <c r="B1561" i="1"/>
  <c r="J1560" i="1"/>
  <c r="K1560" i="1" s="1"/>
  <c r="E1560" i="1"/>
  <c r="B1560" i="1"/>
  <c r="J1559" i="1"/>
  <c r="K1559" i="1" s="1"/>
  <c r="E1559" i="1"/>
  <c r="B1559" i="1"/>
  <c r="K1558" i="1"/>
  <c r="J1558" i="1"/>
  <c r="E1558" i="1"/>
  <c r="B1558" i="1"/>
  <c r="K1557" i="1"/>
  <c r="J1557" i="1"/>
  <c r="E1557" i="1"/>
  <c r="B1557" i="1"/>
  <c r="J1556" i="1"/>
  <c r="K1556" i="1" s="1"/>
  <c r="E1556" i="1"/>
  <c r="B1556" i="1"/>
  <c r="J1555" i="1"/>
  <c r="K1555" i="1" s="1"/>
  <c r="E1555" i="1"/>
  <c r="B1555" i="1"/>
  <c r="J1554" i="1"/>
  <c r="K1554" i="1" s="1"/>
  <c r="E1554" i="1"/>
  <c r="B1554" i="1"/>
  <c r="K1553" i="1"/>
  <c r="J1553" i="1"/>
  <c r="E1553" i="1"/>
  <c r="B1553" i="1"/>
  <c r="J1552" i="1"/>
  <c r="K1552" i="1" s="1"/>
  <c r="E1552" i="1"/>
  <c r="B1552" i="1"/>
  <c r="J1551" i="1"/>
  <c r="K1551" i="1" s="1"/>
  <c r="E1551" i="1"/>
  <c r="B1551" i="1"/>
  <c r="K1550" i="1"/>
  <c r="J1550" i="1"/>
  <c r="E1550" i="1"/>
  <c r="B1550" i="1"/>
  <c r="K1549" i="1"/>
  <c r="J1549" i="1"/>
  <c r="E1549" i="1"/>
  <c r="B1549" i="1"/>
  <c r="J1548" i="1"/>
  <c r="K1548" i="1" s="1"/>
  <c r="E1548" i="1"/>
  <c r="B1548" i="1"/>
  <c r="J1547" i="1"/>
  <c r="K1547" i="1" s="1"/>
  <c r="E1547" i="1"/>
  <c r="B1547" i="1"/>
  <c r="K1546" i="1"/>
  <c r="J1546" i="1"/>
  <c r="E1546" i="1"/>
  <c r="B1546" i="1"/>
  <c r="J1545" i="1"/>
  <c r="K1545" i="1" s="1"/>
  <c r="E1545" i="1"/>
  <c r="B1545" i="1"/>
  <c r="J1544" i="1"/>
  <c r="K1544" i="1" s="1"/>
  <c r="E1544" i="1"/>
  <c r="B1544" i="1"/>
  <c r="J1543" i="1"/>
  <c r="K1543" i="1" s="1"/>
  <c r="E1543" i="1"/>
  <c r="B1543" i="1"/>
  <c r="K1542" i="1"/>
  <c r="J1542" i="1"/>
  <c r="E1542" i="1"/>
  <c r="B1542" i="1"/>
  <c r="K1541" i="1"/>
  <c r="J1541" i="1"/>
  <c r="E1541" i="1"/>
  <c r="B1541" i="1"/>
  <c r="J1540" i="1"/>
  <c r="K1540" i="1" s="1"/>
  <c r="E1540" i="1"/>
  <c r="B1540" i="1"/>
  <c r="J1539" i="1"/>
  <c r="K1539" i="1" s="1"/>
  <c r="E1539" i="1"/>
  <c r="B1539" i="1"/>
  <c r="J1538" i="1"/>
  <c r="K1538" i="1" s="1"/>
  <c r="E1538" i="1"/>
  <c r="B1538" i="1"/>
  <c r="K1537" i="1"/>
  <c r="J1537" i="1"/>
  <c r="E1537" i="1"/>
  <c r="B1537" i="1"/>
  <c r="J1536" i="1"/>
  <c r="K1536" i="1" s="1"/>
  <c r="E1536" i="1"/>
  <c r="B1536" i="1"/>
  <c r="J1535" i="1"/>
  <c r="K1535" i="1" s="1"/>
  <c r="E1535" i="1"/>
  <c r="B1535" i="1"/>
  <c r="K1534" i="1"/>
  <c r="J1534" i="1"/>
  <c r="E1534" i="1"/>
  <c r="B1534" i="1"/>
  <c r="K1533" i="1"/>
  <c r="J1533" i="1"/>
  <c r="E1533" i="1"/>
  <c r="B1533" i="1"/>
  <c r="J1532" i="1"/>
  <c r="K1532" i="1" s="1"/>
  <c r="E1532" i="1"/>
  <c r="B1532" i="1"/>
  <c r="J1531" i="1"/>
  <c r="K1531" i="1" s="1"/>
  <c r="E1531" i="1"/>
  <c r="B1531" i="1"/>
  <c r="K1530" i="1"/>
  <c r="J1530" i="1"/>
  <c r="E1530" i="1"/>
  <c r="B1530" i="1"/>
  <c r="J1529" i="1"/>
  <c r="K1529" i="1" s="1"/>
  <c r="E1529" i="1"/>
  <c r="B1529" i="1"/>
  <c r="J1528" i="1"/>
  <c r="K1528" i="1" s="1"/>
  <c r="E1528" i="1"/>
  <c r="B1528" i="1"/>
  <c r="J1527" i="1"/>
  <c r="K1527" i="1" s="1"/>
  <c r="E1527" i="1"/>
  <c r="B1527" i="1"/>
  <c r="K1526" i="1"/>
  <c r="J1526" i="1"/>
  <c r="E1526" i="1"/>
  <c r="B1526" i="1"/>
  <c r="K1525" i="1"/>
  <c r="J1525" i="1"/>
  <c r="E1525" i="1"/>
  <c r="B1525" i="1"/>
  <c r="J1524" i="1"/>
  <c r="K1524" i="1" s="1"/>
  <c r="E1524" i="1"/>
  <c r="B1524" i="1"/>
  <c r="J1523" i="1"/>
  <c r="K1523" i="1" s="1"/>
  <c r="E1523" i="1"/>
  <c r="B1523" i="1"/>
  <c r="J1522" i="1"/>
  <c r="K1522" i="1" s="1"/>
  <c r="E1522" i="1"/>
  <c r="B1522" i="1"/>
  <c r="K1521" i="1"/>
  <c r="J1521" i="1"/>
  <c r="E1521" i="1"/>
  <c r="B1521" i="1"/>
  <c r="J1520" i="1"/>
  <c r="K1520" i="1" s="1"/>
  <c r="E1520" i="1"/>
  <c r="B1520" i="1"/>
  <c r="J1519" i="1"/>
  <c r="K1519" i="1" s="1"/>
  <c r="E1519" i="1"/>
  <c r="B1519" i="1"/>
  <c r="K1518" i="1"/>
  <c r="J1518" i="1"/>
  <c r="E1518" i="1"/>
  <c r="B1518" i="1"/>
  <c r="K1517" i="1"/>
  <c r="J1517" i="1"/>
  <c r="E1517" i="1"/>
  <c r="B1517" i="1"/>
  <c r="J1516" i="1"/>
  <c r="K1516" i="1" s="1"/>
  <c r="E1516" i="1"/>
  <c r="B1516" i="1"/>
  <c r="J1515" i="1"/>
  <c r="K1515" i="1" s="1"/>
  <c r="E1515" i="1"/>
  <c r="B1515" i="1"/>
  <c r="K1514" i="1"/>
  <c r="J1514" i="1"/>
  <c r="E1514" i="1"/>
  <c r="B1514" i="1"/>
  <c r="J1513" i="1"/>
  <c r="K1513" i="1" s="1"/>
  <c r="E1513" i="1"/>
  <c r="B1513" i="1"/>
  <c r="J1512" i="1"/>
  <c r="K1512" i="1" s="1"/>
  <c r="E1512" i="1"/>
  <c r="B1512" i="1"/>
  <c r="J1511" i="1"/>
  <c r="K1511" i="1" s="1"/>
  <c r="E1511" i="1"/>
  <c r="B1511" i="1"/>
  <c r="K1510" i="1"/>
  <c r="J1510" i="1"/>
  <c r="E1510" i="1"/>
  <c r="B1510" i="1"/>
  <c r="K1509" i="1"/>
  <c r="J1509" i="1"/>
  <c r="E1509" i="1"/>
  <c r="B1509" i="1"/>
  <c r="J1508" i="1"/>
  <c r="K1508" i="1" s="1"/>
  <c r="E1508" i="1"/>
  <c r="B1508" i="1"/>
  <c r="J1507" i="1"/>
  <c r="K1507" i="1" s="1"/>
  <c r="E1507" i="1"/>
  <c r="B1507" i="1"/>
  <c r="J1506" i="1"/>
  <c r="K1506" i="1" s="1"/>
  <c r="E1506" i="1"/>
  <c r="B1506" i="1"/>
  <c r="K1505" i="1"/>
  <c r="J1505" i="1"/>
  <c r="E1505" i="1"/>
  <c r="B1505" i="1"/>
  <c r="J1504" i="1"/>
  <c r="K1504" i="1" s="1"/>
  <c r="E1504" i="1"/>
  <c r="B1504" i="1"/>
  <c r="J1503" i="1"/>
  <c r="K1503" i="1" s="1"/>
  <c r="E1503" i="1"/>
  <c r="B1503" i="1"/>
  <c r="K1502" i="1"/>
  <c r="J1502" i="1"/>
  <c r="E1502" i="1"/>
  <c r="B1502" i="1"/>
  <c r="K1501" i="1"/>
  <c r="J1501" i="1"/>
  <c r="E1501" i="1"/>
  <c r="B1501" i="1"/>
  <c r="J1500" i="1"/>
  <c r="K1500" i="1" s="1"/>
  <c r="E1500" i="1"/>
  <c r="B1500" i="1"/>
  <c r="J1499" i="1"/>
  <c r="K1499" i="1" s="1"/>
  <c r="E1499" i="1"/>
  <c r="B1499" i="1"/>
  <c r="K1498" i="1"/>
  <c r="J1498" i="1"/>
  <c r="E1498" i="1"/>
  <c r="B1498" i="1"/>
  <c r="J1497" i="1"/>
  <c r="K1497" i="1" s="1"/>
  <c r="E1497" i="1"/>
  <c r="B1497" i="1"/>
  <c r="J1496" i="1"/>
  <c r="K1496" i="1" s="1"/>
  <c r="E1496" i="1"/>
  <c r="B1496" i="1"/>
  <c r="J1495" i="1"/>
  <c r="K1495" i="1" s="1"/>
  <c r="E1495" i="1"/>
  <c r="B1495" i="1"/>
  <c r="K1494" i="1"/>
  <c r="J1494" i="1"/>
  <c r="E1494" i="1"/>
  <c r="B1494" i="1"/>
  <c r="K1493" i="1"/>
  <c r="J1493" i="1"/>
  <c r="E1493" i="1"/>
  <c r="B1493" i="1"/>
  <c r="J1492" i="1"/>
  <c r="K1492" i="1" s="1"/>
  <c r="E1492" i="1"/>
  <c r="B1492" i="1"/>
  <c r="J1491" i="1"/>
  <c r="K1491" i="1" s="1"/>
  <c r="E1491" i="1"/>
  <c r="B1491" i="1"/>
  <c r="J1490" i="1"/>
  <c r="K1490" i="1" s="1"/>
  <c r="E1490" i="1"/>
  <c r="B1490" i="1"/>
  <c r="K1489" i="1"/>
  <c r="J1489" i="1"/>
  <c r="E1489" i="1"/>
  <c r="B1489" i="1"/>
  <c r="J1488" i="1"/>
  <c r="K1488" i="1" s="1"/>
  <c r="E1488" i="1"/>
  <c r="B1488" i="1"/>
  <c r="J1487" i="1"/>
  <c r="K1487" i="1" s="1"/>
  <c r="E1487" i="1"/>
  <c r="B1487" i="1"/>
  <c r="K1486" i="1"/>
  <c r="J1486" i="1"/>
  <c r="E1486" i="1"/>
  <c r="B1486" i="1"/>
  <c r="K1485" i="1"/>
  <c r="J1485" i="1"/>
  <c r="E1485" i="1"/>
  <c r="B1485" i="1"/>
  <c r="J1484" i="1"/>
  <c r="K1484" i="1" s="1"/>
  <c r="E1484" i="1"/>
  <c r="B1484" i="1"/>
  <c r="J1483" i="1"/>
  <c r="K1483" i="1" s="1"/>
  <c r="E1483" i="1"/>
  <c r="B1483" i="1"/>
  <c r="K1482" i="1"/>
  <c r="J1482" i="1"/>
  <c r="E1482" i="1"/>
  <c r="B1482" i="1"/>
  <c r="J1481" i="1"/>
  <c r="K1481" i="1" s="1"/>
  <c r="E1481" i="1"/>
  <c r="B1481" i="1"/>
  <c r="J1480" i="1"/>
  <c r="K1480" i="1" s="1"/>
  <c r="E1480" i="1"/>
  <c r="B1480" i="1"/>
  <c r="J1479" i="1"/>
  <c r="K1479" i="1" s="1"/>
  <c r="E1479" i="1"/>
  <c r="B1479" i="1"/>
  <c r="K1478" i="1"/>
  <c r="J1478" i="1"/>
  <c r="E1478" i="1"/>
  <c r="B1478" i="1"/>
  <c r="K1477" i="1"/>
  <c r="J1477" i="1"/>
  <c r="E1477" i="1"/>
  <c r="B1477" i="1"/>
  <c r="J1476" i="1"/>
  <c r="K1476" i="1" s="1"/>
  <c r="E1476" i="1"/>
  <c r="B1476" i="1"/>
  <c r="J1475" i="1"/>
  <c r="K1475" i="1" s="1"/>
  <c r="E1475" i="1"/>
  <c r="B1475" i="1"/>
  <c r="J1474" i="1"/>
  <c r="K1474" i="1" s="1"/>
  <c r="E1474" i="1"/>
  <c r="B1474" i="1"/>
  <c r="K1473" i="1"/>
  <c r="J1473" i="1"/>
  <c r="E1473" i="1"/>
  <c r="B1473" i="1"/>
  <c r="J1472" i="1"/>
  <c r="K1472" i="1" s="1"/>
  <c r="E1472" i="1"/>
  <c r="B1472" i="1"/>
  <c r="J1471" i="1"/>
  <c r="K1471" i="1" s="1"/>
  <c r="E1471" i="1"/>
  <c r="B1471" i="1"/>
  <c r="K1470" i="1"/>
  <c r="J1470" i="1"/>
  <c r="E1470" i="1"/>
  <c r="B1470" i="1"/>
  <c r="K1469" i="1"/>
  <c r="J1469" i="1"/>
  <c r="E1469" i="1"/>
  <c r="B1469" i="1"/>
  <c r="J1468" i="1"/>
  <c r="K1468" i="1" s="1"/>
  <c r="E1468" i="1"/>
  <c r="B1468" i="1"/>
  <c r="J1467" i="1"/>
  <c r="K1467" i="1" s="1"/>
  <c r="E1467" i="1"/>
  <c r="B1467" i="1"/>
  <c r="K1466" i="1"/>
  <c r="J1466" i="1"/>
  <c r="E1466" i="1"/>
  <c r="B1466" i="1"/>
  <c r="J1465" i="1"/>
  <c r="K1465" i="1" s="1"/>
  <c r="E1465" i="1"/>
  <c r="B1465" i="1"/>
  <c r="J1464" i="1"/>
  <c r="K1464" i="1" s="1"/>
  <c r="E1464" i="1"/>
  <c r="B1464" i="1"/>
  <c r="J1463" i="1"/>
  <c r="K1463" i="1" s="1"/>
  <c r="E1463" i="1"/>
  <c r="B1463" i="1"/>
  <c r="K1462" i="1"/>
  <c r="J1462" i="1"/>
  <c r="E1462" i="1"/>
  <c r="B1462" i="1"/>
  <c r="K1461" i="1"/>
  <c r="J1461" i="1"/>
  <c r="E1461" i="1"/>
  <c r="B1461" i="1"/>
  <c r="J1460" i="1"/>
  <c r="K1460" i="1" s="1"/>
  <c r="E1460" i="1"/>
  <c r="B1460" i="1"/>
  <c r="J1459" i="1"/>
  <c r="K1459" i="1" s="1"/>
  <c r="E1459" i="1"/>
  <c r="B1459" i="1"/>
  <c r="J1458" i="1"/>
  <c r="K1458" i="1" s="1"/>
  <c r="E1458" i="1"/>
  <c r="B1458" i="1"/>
  <c r="K1457" i="1"/>
  <c r="J1457" i="1"/>
  <c r="E1457" i="1"/>
  <c r="B1457" i="1"/>
  <c r="J1456" i="1"/>
  <c r="K1456" i="1" s="1"/>
  <c r="E1456" i="1"/>
  <c r="B1456" i="1"/>
  <c r="J1455" i="1"/>
  <c r="K1455" i="1" s="1"/>
  <c r="E1455" i="1"/>
  <c r="B1455" i="1"/>
  <c r="K1454" i="1"/>
  <c r="J1454" i="1"/>
  <c r="E1454" i="1"/>
  <c r="B1454" i="1"/>
  <c r="K1453" i="1"/>
  <c r="J1453" i="1"/>
  <c r="E1453" i="1"/>
  <c r="B1453" i="1"/>
  <c r="J1452" i="1"/>
  <c r="K1452" i="1" s="1"/>
  <c r="E1452" i="1"/>
  <c r="B1452" i="1"/>
  <c r="J1451" i="1"/>
  <c r="K1451" i="1" s="1"/>
  <c r="E1451" i="1"/>
  <c r="B1451" i="1"/>
  <c r="K1450" i="1"/>
  <c r="J1450" i="1"/>
  <c r="E1450" i="1"/>
  <c r="B1450" i="1"/>
  <c r="J1449" i="1"/>
  <c r="K1449" i="1" s="1"/>
  <c r="E1449" i="1"/>
  <c r="B1449" i="1"/>
  <c r="J1448" i="1"/>
  <c r="K1448" i="1" s="1"/>
  <c r="E1448" i="1"/>
  <c r="B1448" i="1"/>
  <c r="J1447" i="1"/>
  <c r="K1447" i="1" s="1"/>
  <c r="E1447" i="1"/>
  <c r="B1447" i="1"/>
  <c r="K1446" i="1"/>
  <c r="J1446" i="1"/>
  <c r="E1446" i="1"/>
  <c r="B1446" i="1"/>
  <c r="K1445" i="1"/>
  <c r="J1445" i="1"/>
  <c r="E1445" i="1"/>
  <c r="B1445" i="1"/>
  <c r="J1444" i="1"/>
  <c r="K1444" i="1" s="1"/>
  <c r="E1444" i="1"/>
  <c r="B1444" i="1"/>
  <c r="J1443" i="1"/>
  <c r="K1443" i="1" s="1"/>
  <c r="E1443" i="1"/>
  <c r="B1443" i="1"/>
  <c r="J1442" i="1"/>
  <c r="K1442" i="1" s="1"/>
  <c r="E1442" i="1"/>
  <c r="B1442" i="1"/>
  <c r="K1441" i="1"/>
  <c r="J1441" i="1"/>
  <c r="E1441" i="1"/>
  <c r="B1441" i="1"/>
  <c r="J1440" i="1"/>
  <c r="K1440" i="1" s="1"/>
  <c r="E1440" i="1"/>
  <c r="B1440" i="1"/>
  <c r="J1439" i="1"/>
  <c r="K1439" i="1" s="1"/>
  <c r="E1439" i="1"/>
  <c r="B1439" i="1"/>
  <c r="K1438" i="1"/>
  <c r="J1438" i="1"/>
  <c r="E1438" i="1"/>
  <c r="B1438" i="1"/>
  <c r="K1437" i="1"/>
  <c r="J1437" i="1"/>
  <c r="E1437" i="1"/>
  <c r="B1437" i="1"/>
  <c r="J1436" i="1"/>
  <c r="K1436" i="1" s="1"/>
  <c r="E1436" i="1"/>
  <c r="B1436" i="1"/>
  <c r="J1435" i="1"/>
  <c r="K1435" i="1" s="1"/>
  <c r="E1435" i="1"/>
  <c r="B1435" i="1"/>
  <c r="K1434" i="1"/>
  <c r="J1434" i="1"/>
  <c r="E1434" i="1"/>
  <c r="B1434" i="1"/>
  <c r="J1433" i="1"/>
  <c r="K1433" i="1" s="1"/>
  <c r="E1433" i="1"/>
  <c r="B1433" i="1"/>
  <c r="J1432" i="1"/>
  <c r="K1432" i="1" s="1"/>
  <c r="E1432" i="1"/>
  <c r="B1432" i="1"/>
  <c r="J1431" i="1"/>
  <c r="K1431" i="1" s="1"/>
  <c r="E1431" i="1"/>
  <c r="B1431" i="1"/>
  <c r="K1430" i="1"/>
  <c r="J1430" i="1"/>
  <c r="E1430" i="1"/>
  <c r="B1430" i="1"/>
  <c r="K1429" i="1"/>
  <c r="J1429" i="1"/>
  <c r="E1429" i="1"/>
  <c r="B1429" i="1"/>
  <c r="J1428" i="1"/>
  <c r="K1428" i="1" s="1"/>
  <c r="E1428" i="1"/>
  <c r="B1428" i="1"/>
  <c r="J1427" i="1"/>
  <c r="K1427" i="1" s="1"/>
  <c r="E1427" i="1"/>
  <c r="B1427" i="1"/>
  <c r="J1426" i="1"/>
  <c r="K1426" i="1" s="1"/>
  <c r="E1426" i="1"/>
  <c r="B1426" i="1"/>
  <c r="K1425" i="1"/>
  <c r="J1425" i="1"/>
  <c r="E1425" i="1"/>
  <c r="B1425" i="1"/>
  <c r="J1424" i="1"/>
  <c r="K1424" i="1" s="1"/>
  <c r="E1424" i="1"/>
  <c r="B1424" i="1"/>
  <c r="J1423" i="1"/>
  <c r="K1423" i="1" s="1"/>
  <c r="E1423" i="1"/>
  <c r="B1423" i="1"/>
  <c r="K1422" i="1"/>
  <c r="J1422" i="1"/>
  <c r="E1422" i="1"/>
  <c r="B1422" i="1"/>
  <c r="K1421" i="1"/>
  <c r="J1421" i="1"/>
  <c r="E1421" i="1"/>
  <c r="B1421" i="1"/>
  <c r="J1420" i="1"/>
  <c r="K1420" i="1" s="1"/>
  <c r="E1420" i="1"/>
  <c r="B1420" i="1"/>
  <c r="J1419" i="1"/>
  <c r="K1419" i="1" s="1"/>
  <c r="E1419" i="1"/>
  <c r="B1419" i="1"/>
  <c r="K1418" i="1"/>
  <c r="J1418" i="1"/>
  <c r="E1418" i="1"/>
  <c r="B1418" i="1"/>
  <c r="J1417" i="1"/>
  <c r="K1417" i="1" s="1"/>
  <c r="E1417" i="1"/>
  <c r="B1417" i="1"/>
  <c r="J1416" i="1"/>
  <c r="K1416" i="1" s="1"/>
  <c r="E1416" i="1"/>
  <c r="B1416" i="1"/>
  <c r="J1415" i="1"/>
  <c r="K1415" i="1" s="1"/>
  <c r="E1415" i="1"/>
  <c r="B1415" i="1"/>
  <c r="K1414" i="1"/>
  <c r="J1414" i="1"/>
  <c r="E1414" i="1"/>
  <c r="B1414" i="1"/>
  <c r="K1413" i="1"/>
  <c r="J1413" i="1"/>
  <c r="E1413" i="1"/>
  <c r="B1413" i="1"/>
  <c r="J1412" i="1"/>
  <c r="K1412" i="1" s="1"/>
  <c r="E1412" i="1"/>
  <c r="B1412" i="1"/>
  <c r="J1411" i="1"/>
  <c r="K1411" i="1" s="1"/>
  <c r="E1411" i="1"/>
  <c r="B1411" i="1"/>
  <c r="J1410" i="1"/>
  <c r="K1410" i="1" s="1"/>
  <c r="E1410" i="1"/>
  <c r="B1410" i="1"/>
  <c r="K1409" i="1"/>
  <c r="J1409" i="1"/>
  <c r="E1409" i="1"/>
  <c r="B1409" i="1"/>
  <c r="J1408" i="1"/>
  <c r="K1408" i="1" s="1"/>
  <c r="E1408" i="1"/>
  <c r="B1408" i="1"/>
  <c r="J1407" i="1"/>
  <c r="K1407" i="1" s="1"/>
  <c r="E1407" i="1"/>
  <c r="B1407" i="1"/>
  <c r="K1406" i="1"/>
  <c r="J1406" i="1"/>
  <c r="E1406" i="1"/>
  <c r="B1406" i="1"/>
  <c r="K1405" i="1"/>
  <c r="J1405" i="1"/>
  <c r="E1405" i="1"/>
  <c r="B1405" i="1"/>
  <c r="J1404" i="1"/>
  <c r="K1404" i="1" s="1"/>
  <c r="E1404" i="1"/>
  <c r="B1404" i="1"/>
  <c r="J1403" i="1"/>
  <c r="K1403" i="1" s="1"/>
  <c r="E1403" i="1"/>
  <c r="B1403" i="1"/>
  <c r="K1402" i="1"/>
  <c r="J1402" i="1"/>
  <c r="E1402" i="1"/>
  <c r="B1402" i="1"/>
  <c r="J1401" i="1"/>
  <c r="K1401" i="1" s="1"/>
  <c r="E1401" i="1"/>
  <c r="B1401" i="1"/>
  <c r="J1400" i="1"/>
  <c r="K1400" i="1" s="1"/>
  <c r="E1400" i="1"/>
  <c r="B1400" i="1"/>
  <c r="J1399" i="1"/>
  <c r="K1399" i="1" s="1"/>
  <c r="E1399" i="1"/>
  <c r="B1399" i="1"/>
  <c r="K1398" i="1"/>
  <c r="J1398" i="1"/>
  <c r="E1398" i="1"/>
  <c r="B1398" i="1"/>
  <c r="K1397" i="1"/>
  <c r="J1397" i="1"/>
  <c r="E1397" i="1"/>
  <c r="B1397" i="1"/>
  <c r="J1396" i="1"/>
  <c r="K1396" i="1" s="1"/>
  <c r="E1396" i="1"/>
  <c r="B1396" i="1"/>
  <c r="J1395" i="1"/>
  <c r="K1395" i="1" s="1"/>
  <c r="E1395" i="1"/>
  <c r="B1395" i="1"/>
  <c r="J1394" i="1"/>
  <c r="K1394" i="1" s="1"/>
  <c r="E1394" i="1"/>
  <c r="B1394" i="1"/>
  <c r="K1393" i="1"/>
  <c r="J1393" i="1"/>
  <c r="E1393" i="1"/>
  <c r="B1393" i="1"/>
  <c r="J1392" i="1"/>
  <c r="K1392" i="1" s="1"/>
  <c r="E1392" i="1"/>
  <c r="B1392" i="1"/>
  <c r="J1391" i="1"/>
  <c r="K1391" i="1" s="1"/>
  <c r="E1391" i="1"/>
  <c r="B1391" i="1"/>
  <c r="K1390" i="1"/>
  <c r="J1390" i="1"/>
  <c r="E1390" i="1"/>
  <c r="B1390" i="1"/>
  <c r="K1389" i="1"/>
  <c r="J1389" i="1"/>
  <c r="E1389" i="1"/>
  <c r="B1389" i="1"/>
  <c r="J1388" i="1"/>
  <c r="K1388" i="1" s="1"/>
  <c r="E1388" i="1"/>
  <c r="B1388" i="1"/>
  <c r="J1387" i="1"/>
  <c r="K1387" i="1" s="1"/>
  <c r="E1387" i="1"/>
  <c r="B1387" i="1"/>
  <c r="K1386" i="1"/>
  <c r="J1386" i="1"/>
  <c r="E1386" i="1"/>
  <c r="B1386" i="1"/>
  <c r="J1385" i="1"/>
  <c r="K1385" i="1" s="1"/>
  <c r="E1385" i="1"/>
  <c r="B1385" i="1"/>
  <c r="J1384" i="1"/>
  <c r="K1384" i="1" s="1"/>
  <c r="E1384" i="1"/>
  <c r="B1384" i="1"/>
  <c r="J1383" i="1"/>
  <c r="K1383" i="1" s="1"/>
  <c r="E1383" i="1"/>
  <c r="B1383" i="1"/>
  <c r="K1382" i="1"/>
  <c r="J1382" i="1"/>
  <c r="E1382" i="1"/>
  <c r="B1382" i="1"/>
  <c r="K1381" i="1"/>
  <c r="J1381" i="1"/>
  <c r="E1381" i="1"/>
  <c r="B1381" i="1"/>
  <c r="J1380" i="1"/>
  <c r="K1380" i="1" s="1"/>
  <c r="E1380" i="1"/>
  <c r="B1380" i="1"/>
  <c r="J1379" i="1"/>
  <c r="K1379" i="1" s="1"/>
  <c r="E1379" i="1"/>
  <c r="B1379" i="1"/>
  <c r="J1378" i="1"/>
  <c r="K1378" i="1" s="1"/>
  <c r="E1378" i="1"/>
  <c r="B1378" i="1"/>
  <c r="K1377" i="1"/>
  <c r="J1377" i="1"/>
  <c r="E1377" i="1"/>
  <c r="B1377" i="1"/>
  <c r="J1376" i="1"/>
  <c r="K1376" i="1" s="1"/>
  <c r="E1376" i="1"/>
  <c r="B1376" i="1"/>
  <c r="J1375" i="1"/>
  <c r="K1375" i="1" s="1"/>
  <c r="E1375" i="1"/>
  <c r="B1375" i="1"/>
  <c r="K1374" i="1"/>
  <c r="J1374" i="1"/>
  <c r="E1374" i="1"/>
  <c r="B1374" i="1"/>
  <c r="K1373" i="1"/>
  <c r="J1373" i="1"/>
  <c r="E1373" i="1"/>
  <c r="B1373" i="1"/>
  <c r="J1372" i="1"/>
  <c r="K1372" i="1" s="1"/>
  <c r="E1372" i="1"/>
  <c r="B1372" i="1"/>
  <c r="J1371" i="1"/>
  <c r="K1371" i="1" s="1"/>
  <c r="E1371" i="1"/>
  <c r="B1371" i="1"/>
  <c r="K1370" i="1"/>
  <c r="J1370" i="1"/>
  <c r="E1370" i="1"/>
  <c r="B1370" i="1"/>
  <c r="J1369" i="1"/>
  <c r="K1369" i="1" s="1"/>
  <c r="E1369" i="1"/>
  <c r="B1369" i="1"/>
  <c r="J1368" i="1"/>
  <c r="K1368" i="1" s="1"/>
  <c r="E1368" i="1"/>
  <c r="B1368" i="1"/>
  <c r="J1367" i="1"/>
  <c r="K1367" i="1" s="1"/>
  <c r="E1367" i="1"/>
  <c r="B1367" i="1"/>
  <c r="K1366" i="1"/>
  <c r="J1366" i="1"/>
  <c r="E1366" i="1"/>
  <c r="B1366" i="1"/>
  <c r="K1365" i="1"/>
  <c r="J1365" i="1"/>
  <c r="E1365" i="1"/>
  <c r="B1365" i="1"/>
  <c r="J1364" i="1"/>
  <c r="K1364" i="1" s="1"/>
  <c r="E1364" i="1"/>
  <c r="B1364" i="1"/>
  <c r="J1363" i="1"/>
  <c r="K1363" i="1" s="1"/>
  <c r="E1363" i="1"/>
  <c r="B1363" i="1"/>
  <c r="J1362" i="1"/>
  <c r="K1362" i="1" s="1"/>
  <c r="E1362" i="1"/>
  <c r="B1362" i="1"/>
  <c r="K1361" i="1"/>
  <c r="J1361" i="1"/>
  <c r="E1361" i="1"/>
  <c r="B1361" i="1"/>
  <c r="J1360" i="1"/>
  <c r="K1360" i="1" s="1"/>
  <c r="E1360" i="1"/>
  <c r="B1360" i="1"/>
  <c r="J1359" i="1"/>
  <c r="K1359" i="1" s="1"/>
  <c r="E1359" i="1"/>
  <c r="B1359" i="1"/>
  <c r="K1358" i="1"/>
  <c r="J1358" i="1"/>
  <c r="E1358" i="1"/>
  <c r="B1358" i="1"/>
  <c r="K1357" i="1"/>
  <c r="J1357" i="1"/>
  <c r="E1357" i="1"/>
  <c r="B1357" i="1"/>
  <c r="J1356" i="1"/>
  <c r="K1356" i="1" s="1"/>
  <c r="E1356" i="1"/>
  <c r="B1356" i="1"/>
  <c r="J1355" i="1"/>
  <c r="K1355" i="1" s="1"/>
  <c r="E1355" i="1"/>
  <c r="B1355" i="1"/>
  <c r="K1354" i="1"/>
  <c r="J1354" i="1"/>
  <c r="E1354" i="1"/>
  <c r="B1354" i="1"/>
  <c r="J1353" i="1"/>
  <c r="K1353" i="1" s="1"/>
  <c r="E1353" i="1"/>
  <c r="B1353" i="1"/>
  <c r="J1352" i="1"/>
  <c r="K1352" i="1" s="1"/>
  <c r="E1352" i="1"/>
  <c r="B1352" i="1"/>
  <c r="J1351" i="1"/>
  <c r="K1351" i="1" s="1"/>
  <c r="E1351" i="1"/>
  <c r="B1351" i="1"/>
  <c r="K1350" i="1"/>
  <c r="J1350" i="1"/>
  <c r="E1350" i="1"/>
  <c r="B1350" i="1"/>
  <c r="K1349" i="1"/>
  <c r="J1349" i="1"/>
  <c r="E1349" i="1"/>
  <c r="B1349" i="1"/>
  <c r="J1348" i="1"/>
  <c r="K1348" i="1" s="1"/>
  <c r="E1348" i="1"/>
  <c r="B1348" i="1"/>
  <c r="J1347" i="1"/>
  <c r="K1347" i="1" s="1"/>
  <c r="E1347" i="1"/>
  <c r="B1347" i="1"/>
  <c r="J1346" i="1"/>
  <c r="K1346" i="1" s="1"/>
  <c r="E1346" i="1"/>
  <c r="B1346" i="1"/>
  <c r="K1345" i="1"/>
  <c r="J1345" i="1"/>
  <c r="E1345" i="1"/>
  <c r="B1345" i="1"/>
  <c r="J1344" i="1"/>
  <c r="K1344" i="1" s="1"/>
  <c r="E1344" i="1"/>
  <c r="B1344" i="1"/>
  <c r="J1343" i="1"/>
  <c r="K1343" i="1" s="1"/>
  <c r="E1343" i="1"/>
  <c r="B1343" i="1"/>
  <c r="K1342" i="1"/>
  <c r="J1342" i="1"/>
  <c r="E1342" i="1"/>
  <c r="B1342" i="1"/>
  <c r="K1341" i="1"/>
  <c r="J1341" i="1"/>
  <c r="E1341" i="1"/>
  <c r="B1341" i="1"/>
  <c r="J1340" i="1"/>
  <c r="K1340" i="1" s="1"/>
  <c r="E1340" i="1"/>
  <c r="B1340" i="1"/>
  <c r="J1339" i="1"/>
  <c r="K1339" i="1" s="1"/>
  <c r="E1339" i="1"/>
  <c r="B1339" i="1"/>
  <c r="K1338" i="1"/>
  <c r="J1338" i="1"/>
  <c r="E1338" i="1"/>
  <c r="B1338" i="1"/>
  <c r="J1337" i="1"/>
  <c r="K1337" i="1" s="1"/>
  <c r="E1337" i="1"/>
  <c r="B1337" i="1"/>
  <c r="J1336" i="1"/>
  <c r="K1336" i="1" s="1"/>
  <c r="E1336" i="1"/>
  <c r="B1336" i="1"/>
  <c r="J1335" i="1"/>
  <c r="K1335" i="1" s="1"/>
  <c r="E1335" i="1"/>
  <c r="B1335" i="1"/>
  <c r="K1334" i="1"/>
  <c r="J1334" i="1"/>
  <c r="E1334" i="1"/>
  <c r="B1334" i="1"/>
  <c r="K1333" i="1"/>
  <c r="J1333" i="1"/>
  <c r="E1333" i="1"/>
  <c r="B1333" i="1"/>
  <c r="J1332" i="1"/>
  <c r="K1332" i="1" s="1"/>
  <c r="E1332" i="1"/>
  <c r="B1332" i="1"/>
  <c r="J1331" i="1"/>
  <c r="K1331" i="1" s="1"/>
  <c r="E1331" i="1"/>
  <c r="B1331" i="1"/>
  <c r="J1330" i="1"/>
  <c r="K1330" i="1" s="1"/>
  <c r="E1330" i="1"/>
  <c r="B1330" i="1"/>
  <c r="K1329" i="1"/>
  <c r="J1329" i="1"/>
  <c r="E1329" i="1"/>
  <c r="B1329" i="1"/>
  <c r="J1328" i="1"/>
  <c r="K1328" i="1" s="1"/>
  <c r="E1328" i="1"/>
  <c r="B1328" i="1"/>
  <c r="J1327" i="1"/>
  <c r="K1327" i="1" s="1"/>
  <c r="E1327" i="1"/>
  <c r="B1327" i="1"/>
  <c r="K1326" i="1"/>
  <c r="J1326" i="1"/>
  <c r="E1326" i="1"/>
  <c r="B1326" i="1"/>
  <c r="K1325" i="1"/>
  <c r="J1325" i="1"/>
  <c r="E1325" i="1"/>
  <c r="B1325" i="1"/>
  <c r="J1324" i="1"/>
  <c r="K1324" i="1" s="1"/>
  <c r="E1324" i="1"/>
  <c r="B1324" i="1"/>
  <c r="J1323" i="1"/>
  <c r="K1323" i="1" s="1"/>
  <c r="E1323" i="1"/>
  <c r="B1323" i="1"/>
  <c r="K1322" i="1"/>
  <c r="J1322" i="1"/>
  <c r="E1322" i="1"/>
  <c r="B1322" i="1"/>
  <c r="J1321" i="1"/>
  <c r="K1321" i="1" s="1"/>
  <c r="E1321" i="1"/>
  <c r="B1321" i="1"/>
  <c r="J1320" i="1"/>
  <c r="K1320" i="1" s="1"/>
  <c r="E1320" i="1"/>
  <c r="B1320" i="1"/>
  <c r="J1319" i="1"/>
  <c r="K1319" i="1" s="1"/>
  <c r="E1319" i="1"/>
  <c r="B1319" i="1"/>
  <c r="K1318" i="1"/>
  <c r="J1318" i="1"/>
  <c r="E1318" i="1"/>
  <c r="B1318" i="1"/>
  <c r="K1317" i="1"/>
  <c r="J1317" i="1"/>
  <c r="E1317" i="1"/>
  <c r="B1317" i="1"/>
  <c r="J1316" i="1"/>
  <c r="K1316" i="1" s="1"/>
  <c r="E1316" i="1"/>
  <c r="B1316" i="1"/>
  <c r="J1315" i="1"/>
  <c r="K1315" i="1" s="1"/>
  <c r="E1315" i="1"/>
  <c r="B1315" i="1"/>
  <c r="J1314" i="1"/>
  <c r="K1314" i="1" s="1"/>
  <c r="E1314" i="1"/>
  <c r="B1314" i="1"/>
  <c r="K1313" i="1"/>
  <c r="J1313" i="1"/>
  <c r="E1313" i="1"/>
  <c r="B1313" i="1"/>
  <c r="J1312" i="1"/>
  <c r="K1312" i="1" s="1"/>
  <c r="E1312" i="1"/>
  <c r="B1312" i="1"/>
  <c r="J1311" i="1"/>
  <c r="K1311" i="1" s="1"/>
  <c r="E1311" i="1"/>
  <c r="B1311" i="1"/>
  <c r="K1310" i="1"/>
  <c r="J1310" i="1"/>
  <c r="E1310" i="1"/>
  <c r="B1310" i="1"/>
  <c r="K1309" i="1"/>
  <c r="J1309" i="1"/>
  <c r="E1309" i="1"/>
  <c r="B1309" i="1"/>
  <c r="J1308" i="1"/>
  <c r="K1308" i="1" s="1"/>
  <c r="E1308" i="1"/>
  <c r="B1308" i="1"/>
  <c r="J1307" i="1"/>
  <c r="K1307" i="1" s="1"/>
  <c r="E1307" i="1"/>
  <c r="B1307" i="1"/>
  <c r="K1306" i="1"/>
  <c r="J1306" i="1"/>
  <c r="E1306" i="1"/>
  <c r="B1306" i="1"/>
  <c r="J1305" i="1"/>
  <c r="K1305" i="1" s="1"/>
  <c r="E1305" i="1"/>
  <c r="B1305" i="1"/>
  <c r="J1304" i="1"/>
  <c r="K1304" i="1" s="1"/>
  <c r="E1304" i="1"/>
  <c r="B1304" i="1"/>
  <c r="J1303" i="1"/>
  <c r="K1303" i="1" s="1"/>
  <c r="E1303" i="1"/>
  <c r="B1303" i="1"/>
  <c r="K1302" i="1"/>
  <c r="J1302" i="1"/>
  <c r="E1302" i="1"/>
  <c r="B1302" i="1"/>
  <c r="K1301" i="1"/>
  <c r="J1301" i="1"/>
  <c r="E1301" i="1"/>
  <c r="B1301" i="1"/>
  <c r="J1300" i="1"/>
  <c r="K1300" i="1" s="1"/>
  <c r="E1300" i="1"/>
  <c r="B1300" i="1"/>
  <c r="J1299" i="1"/>
  <c r="K1299" i="1" s="1"/>
  <c r="E1299" i="1"/>
  <c r="B1299" i="1"/>
  <c r="J1298" i="1"/>
  <c r="K1298" i="1" s="1"/>
  <c r="E1298" i="1"/>
  <c r="B1298" i="1"/>
  <c r="K1297" i="1"/>
  <c r="J1297" i="1"/>
  <c r="E1297" i="1"/>
  <c r="B1297" i="1"/>
  <c r="J1296" i="1"/>
  <c r="K1296" i="1" s="1"/>
  <c r="E1296" i="1"/>
  <c r="B1296" i="1"/>
  <c r="J1295" i="1"/>
  <c r="K1295" i="1" s="1"/>
  <c r="E1295" i="1"/>
  <c r="B1295" i="1"/>
  <c r="K1294" i="1"/>
  <c r="J1294" i="1"/>
  <c r="E1294" i="1"/>
  <c r="B1294" i="1"/>
  <c r="K1293" i="1"/>
  <c r="J1293" i="1"/>
  <c r="E1293" i="1"/>
  <c r="B1293" i="1"/>
  <c r="J1292" i="1"/>
  <c r="K1292" i="1" s="1"/>
  <c r="E1292" i="1"/>
  <c r="B1292" i="1"/>
  <c r="J1291" i="1"/>
  <c r="K1291" i="1" s="1"/>
  <c r="E1291" i="1"/>
  <c r="B1291" i="1"/>
  <c r="K1290" i="1"/>
  <c r="J1290" i="1"/>
  <c r="E1290" i="1"/>
  <c r="B1290" i="1"/>
  <c r="J1289" i="1"/>
  <c r="K1289" i="1" s="1"/>
  <c r="E1289" i="1"/>
  <c r="B1289" i="1"/>
  <c r="J1288" i="1"/>
  <c r="K1288" i="1" s="1"/>
  <c r="E1288" i="1"/>
  <c r="B1288" i="1"/>
  <c r="J1287" i="1"/>
  <c r="K1287" i="1" s="1"/>
  <c r="E1287" i="1"/>
  <c r="B1287" i="1"/>
  <c r="K1286" i="1"/>
  <c r="J1286" i="1"/>
  <c r="E1286" i="1"/>
  <c r="B1286" i="1"/>
  <c r="K1285" i="1"/>
  <c r="J1285" i="1"/>
  <c r="E1285" i="1"/>
  <c r="B1285" i="1"/>
  <c r="J1284" i="1"/>
  <c r="K1284" i="1" s="1"/>
  <c r="E1284" i="1"/>
  <c r="B1284" i="1"/>
  <c r="J1283" i="1"/>
  <c r="K1283" i="1" s="1"/>
  <c r="E1283" i="1"/>
  <c r="B1283" i="1"/>
  <c r="J1282" i="1"/>
  <c r="K1282" i="1" s="1"/>
  <c r="E1282" i="1"/>
  <c r="B1282" i="1"/>
  <c r="K1281" i="1"/>
  <c r="J1281" i="1"/>
  <c r="E1281" i="1"/>
  <c r="B1281" i="1"/>
  <c r="J1280" i="1"/>
  <c r="K1280" i="1" s="1"/>
  <c r="E1280" i="1"/>
  <c r="B1280" i="1"/>
  <c r="J1279" i="1"/>
  <c r="K1279" i="1" s="1"/>
  <c r="E1279" i="1"/>
  <c r="B1279" i="1"/>
  <c r="K1278" i="1"/>
  <c r="J1278" i="1"/>
  <c r="E1278" i="1"/>
  <c r="B1278" i="1"/>
  <c r="K1277" i="1"/>
  <c r="J1277" i="1"/>
  <c r="E1277" i="1"/>
  <c r="B1277" i="1"/>
  <c r="J1276" i="1"/>
  <c r="K1276" i="1" s="1"/>
  <c r="E1276" i="1"/>
  <c r="B1276" i="1"/>
  <c r="J1275" i="1"/>
  <c r="K1275" i="1" s="1"/>
  <c r="E1275" i="1"/>
  <c r="B1275" i="1"/>
  <c r="K1274" i="1"/>
  <c r="J1274" i="1"/>
  <c r="E1274" i="1"/>
  <c r="B1274" i="1"/>
  <c r="J1273" i="1"/>
  <c r="K1273" i="1" s="1"/>
  <c r="E1273" i="1"/>
  <c r="B1273" i="1"/>
  <c r="J1272" i="1"/>
  <c r="K1272" i="1" s="1"/>
  <c r="E1272" i="1"/>
  <c r="B1272" i="1"/>
  <c r="J1271" i="1"/>
  <c r="K1271" i="1" s="1"/>
  <c r="E1271" i="1"/>
  <c r="B1271" i="1"/>
  <c r="K1270" i="1"/>
  <c r="J1270" i="1"/>
  <c r="E1270" i="1"/>
  <c r="B1270" i="1"/>
  <c r="K1269" i="1"/>
  <c r="J1269" i="1"/>
  <c r="E1269" i="1"/>
  <c r="B1269" i="1"/>
  <c r="J1268" i="1"/>
  <c r="K1268" i="1" s="1"/>
  <c r="E1268" i="1"/>
  <c r="B1268" i="1"/>
  <c r="J1267" i="1"/>
  <c r="K1267" i="1" s="1"/>
  <c r="E1267" i="1"/>
  <c r="B1267" i="1"/>
  <c r="J1266" i="1"/>
  <c r="K1266" i="1" s="1"/>
  <c r="E1266" i="1"/>
  <c r="B1266" i="1"/>
  <c r="K1265" i="1"/>
  <c r="J1265" i="1"/>
  <c r="E1265" i="1"/>
  <c r="B1265" i="1"/>
  <c r="J1264" i="1"/>
  <c r="K1264" i="1" s="1"/>
  <c r="E1264" i="1"/>
  <c r="B1264" i="1"/>
  <c r="J1263" i="1"/>
  <c r="K1263" i="1" s="1"/>
  <c r="E1263" i="1"/>
  <c r="B1263" i="1"/>
  <c r="K1262" i="1"/>
  <c r="J1262" i="1"/>
  <c r="E1262" i="1"/>
  <c r="B1262" i="1"/>
  <c r="K1261" i="1"/>
  <c r="J1261" i="1"/>
  <c r="E1261" i="1"/>
  <c r="B1261" i="1"/>
  <c r="J1260" i="1"/>
  <c r="K1260" i="1" s="1"/>
  <c r="E1260" i="1"/>
  <c r="B1260" i="1"/>
  <c r="J1259" i="1"/>
  <c r="K1259" i="1" s="1"/>
  <c r="E1259" i="1"/>
  <c r="B1259" i="1"/>
  <c r="K1258" i="1"/>
  <c r="J1258" i="1"/>
  <c r="E1258" i="1"/>
  <c r="B1258" i="1"/>
  <c r="J1257" i="1"/>
  <c r="K1257" i="1" s="1"/>
  <c r="E1257" i="1"/>
  <c r="B1257" i="1"/>
  <c r="J1256" i="1"/>
  <c r="K1256" i="1" s="1"/>
  <c r="E1256" i="1"/>
  <c r="B1256" i="1"/>
  <c r="J1255" i="1"/>
  <c r="K1255" i="1" s="1"/>
  <c r="E1255" i="1"/>
  <c r="B1255" i="1"/>
  <c r="K1254" i="1"/>
  <c r="J1254" i="1"/>
  <c r="E1254" i="1"/>
  <c r="B1254" i="1"/>
  <c r="K1253" i="1"/>
  <c r="J1253" i="1"/>
  <c r="E1253" i="1"/>
  <c r="B1253" i="1"/>
  <c r="J1252" i="1"/>
  <c r="K1252" i="1" s="1"/>
  <c r="E1252" i="1"/>
  <c r="B1252" i="1"/>
  <c r="J1251" i="1"/>
  <c r="K1251" i="1" s="1"/>
  <c r="E1251" i="1"/>
  <c r="B1251" i="1"/>
  <c r="J1250" i="1"/>
  <c r="K1250" i="1" s="1"/>
  <c r="E1250" i="1"/>
  <c r="B1250" i="1"/>
  <c r="K1249" i="1"/>
  <c r="J1249" i="1"/>
  <c r="E1249" i="1"/>
  <c r="B1249" i="1"/>
  <c r="J1248" i="1"/>
  <c r="K1248" i="1" s="1"/>
  <c r="E1248" i="1"/>
  <c r="B1248" i="1"/>
  <c r="J1247" i="1"/>
  <c r="K1247" i="1" s="1"/>
  <c r="E1247" i="1"/>
  <c r="B1247" i="1"/>
  <c r="K1246" i="1"/>
  <c r="J1246" i="1"/>
  <c r="E1246" i="1"/>
  <c r="B1246" i="1"/>
  <c r="K1245" i="1"/>
  <c r="J1245" i="1"/>
  <c r="E1245" i="1"/>
  <c r="B1245" i="1"/>
  <c r="J1244" i="1"/>
  <c r="K1244" i="1" s="1"/>
  <c r="E1244" i="1"/>
  <c r="B1244" i="1"/>
  <c r="J1243" i="1"/>
  <c r="K1243" i="1" s="1"/>
  <c r="E1243" i="1"/>
  <c r="B1243" i="1"/>
  <c r="K1242" i="1"/>
  <c r="J1242" i="1"/>
  <c r="E1242" i="1"/>
  <c r="B1242" i="1"/>
  <c r="J1241" i="1"/>
  <c r="K1241" i="1" s="1"/>
  <c r="E1241" i="1"/>
  <c r="B1241" i="1"/>
  <c r="J1240" i="1"/>
  <c r="K1240" i="1" s="1"/>
  <c r="E1240" i="1"/>
  <c r="B1240" i="1"/>
  <c r="J1239" i="1"/>
  <c r="K1239" i="1" s="1"/>
  <c r="E1239" i="1"/>
  <c r="B1239" i="1"/>
  <c r="K1238" i="1"/>
  <c r="J1238" i="1"/>
  <c r="E1238" i="1"/>
  <c r="B1238" i="1"/>
  <c r="K1237" i="1"/>
  <c r="J1237" i="1"/>
  <c r="E1237" i="1"/>
  <c r="B1237" i="1"/>
  <c r="J1236" i="1"/>
  <c r="K1236" i="1" s="1"/>
  <c r="E1236" i="1"/>
  <c r="B1236" i="1"/>
  <c r="J1235" i="1"/>
  <c r="K1235" i="1" s="1"/>
  <c r="E1235" i="1"/>
  <c r="B1235" i="1"/>
  <c r="J1234" i="1"/>
  <c r="K1234" i="1" s="1"/>
  <c r="E1234" i="1"/>
  <c r="B1234" i="1"/>
  <c r="K1233" i="1"/>
  <c r="J1233" i="1"/>
  <c r="E1233" i="1"/>
  <c r="B1233" i="1"/>
  <c r="J1232" i="1"/>
  <c r="K1232" i="1" s="1"/>
  <c r="E1232" i="1"/>
  <c r="B1232" i="1"/>
  <c r="J1231" i="1"/>
  <c r="K1231" i="1" s="1"/>
  <c r="E1231" i="1"/>
  <c r="B1231" i="1"/>
  <c r="K1230" i="1"/>
  <c r="J1230" i="1"/>
  <c r="E1230" i="1"/>
  <c r="B1230" i="1"/>
  <c r="K1229" i="1"/>
  <c r="J1229" i="1"/>
  <c r="E1229" i="1"/>
  <c r="B1229" i="1"/>
  <c r="J1228" i="1"/>
  <c r="K1228" i="1" s="1"/>
  <c r="E1228" i="1"/>
  <c r="B1228" i="1"/>
  <c r="J1227" i="1"/>
  <c r="K1227" i="1" s="1"/>
  <c r="E1227" i="1"/>
  <c r="B1227" i="1"/>
  <c r="K1226" i="1"/>
  <c r="J1226" i="1"/>
  <c r="E1226" i="1"/>
  <c r="B1226" i="1"/>
  <c r="J1225" i="1"/>
  <c r="K1225" i="1" s="1"/>
  <c r="E1225" i="1"/>
  <c r="B1225" i="1"/>
  <c r="J1224" i="1"/>
  <c r="K1224" i="1" s="1"/>
  <c r="E1224" i="1"/>
  <c r="B1224" i="1"/>
  <c r="J1223" i="1"/>
  <c r="K1223" i="1" s="1"/>
  <c r="E1223" i="1"/>
  <c r="B1223" i="1"/>
  <c r="K1222" i="1"/>
  <c r="J1222" i="1"/>
  <c r="E1222" i="1"/>
  <c r="B1222" i="1"/>
  <c r="K1221" i="1"/>
  <c r="J1221" i="1"/>
  <c r="E1221" i="1"/>
  <c r="B1221" i="1"/>
  <c r="J1220" i="1"/>
  <c r="K1220" i="1" s="1"/>
  <c r="E1220" i="1"/>
  <c r="B1220" i="1"/>
  <c r="J1219" i="1"/>
  <c r="K1219" i="1" s="1"/>
  <c r="E1219" i="1"/>
  <c r="B1219" i="1"/>
  <c r="J1218" i="1"/>
  <c r="K1218" i="1" s="1"/>
  <c r="E1218" i="1"/>
  <c r="B1218" i="1"/>
  <c r="K1217" i="1"/>
  <c r="J1217" i="1"/>
  <c r="E1217" i="1"/>
  <c r="B1217" i="1"/>
  <c r="J1216" i="1"/>
  <c r="K1216" i="1" s="1"/>
  <c r="E1216" i="1"/>
  <c r="B1216" i="1"/>
  <c r="J1215" i="1"/>
  <c r="K1215" i="1" s="1"/>
  <c r="E1215" i="1"/>
  <c r="B1215" i="1"/>
  <c r="K1214" i="1"/>
  <c r="J1214" i="1"/>
  <c r="E1214" i="1"/>
  <c r="B1214" i="1"/>
  <c r="K1213" i="1"/>
  <c r="J1213" i="1"/>
  <c r="E1213" i="1"/>
  <c r="B1213" i="1"/>
  <c r="J1212" i="1"/>
  <c r="K1212" i="1" s="1"/>
  <c r="E1212" i="1"/>
  <c r="B1212" i="1"/>
  <c r="J1211" i="1"/>
  <c r="K1211" i="1" s="1"/>
  <c r="E1211" i="1"/>
  <c r="B1211" i="1"/>
  <c r="K1210" i="1"/>
  <c r="J1210" i="1"/>
  <c r="E1210" i="1"/>
  <c r="B1210" i="1"/>
  <c r="J1209" i="1"/>
  <c r="K1209" i="1" s="1"/>
  <c r="E1209" i="1"/>
  <c r="B1209" i="1"/>
  <c r="J1208" i="1"/>
  <c r="K1208" i="1" s="1"/>
  <c r="E1208" i="1"/>
  <c r="B1208" i="1"/>
  <c r="J1207" i="1"/>
  <c r="K1207" i="1" s="1"/>
  <c r="E1207" i="1"/>
  <c r="B1207" i="1"/>
  <c r="K1206" i="1"/>
  <c r="J1206" i="1"/>
  <c r="E1206" i="1"/>
  <c r="B1206" i="1"/>
  <c r="K1205" i="1"/>
  <c r="J1205" i="1"/>
  <c r="E1205" i="1"/>
  <c r="B1205" i="1"/>
  <c r="J1204" i="1"/>
  <c r="K1204" i="1" s="1"/>
  <c r="E1204" i="1"/>
  <c r="B1204" i="1"/>
  <c r="J1203" i="1"/>
  <c r="K1203" i="1" s="1"/>
  <c r="E1203" i="1"/>
  <c r="B1203" i="1"/>
  <c r="J1202" i="1"/>
  <c r="K1202" i="1" s="1"/>
  <c r="E1202" i="1"/>
  <c r="B1202" i="1"/>
  <c r="K1201" i="1"/>
  <c r="J1201" i="1"/>
  <c r="E1201" i="1"/>
  <c r="B1201" i="1"/>
  <c r="J1200" i="1"/>
  <c r="K1200" i="1" s="1"/>
  <c r="E1200" i="1"/>
  <c r="B1200" i="1"/>
  <c r="J1199" i="1"/>
  <c r="K1199" i="1" s="1"/>
  <c r="E1199" i="1"/>
  <c r="B1199" i="1"/>
  <c r="K1198" i="1"/>
  <c r="J1198" i="1"/>
  <c r="E1198" i="1"/>
  <c r="B1198" i="1"/>
  <c r="K1197" i="1"/>
  <c r="J1197" i="1"/>
  <c r="E1197" i="1"/>
  <c r="B1197" i="1"/>
  <c r="J1196" i="1"/>
  <c r="K1196" i="1" s="1"/>
  <c r="E1196" i="1"/>
  <c r="B1196" i="1"/>
  <c r="J1195" i="1"/>
  <c r="K1195" i="1" s="1"/>
  <c r="E1195" i="1"/>
  <c r="B1195" i="1"/>
  <c r="K1194" i="1"/>
  <c r="J1194" i="1"/>
  <c r="E1194" i="1"/>
  <c r="B1194" i="1"/>
  <c r="J1193" i="1"/>
  <c r="K1193" i="1" s="1"/>
  <c r="E1193" i="1"/>
  <c r="B1193" i="1"/>
  <c r="J1192" i="1"/>
  <c r="K1192" i="1" s="1"/>
  <c r="E1192" i="1"/>
  <c r="B1192" i="1"/>
  <c r="J1191" i="1"/>
  <c r="K1191" i="1" s="1"/>
  <c r="E1191" i="1"/>
  <c r="B1191" i="1"/>
  <c r="K1190" i="1"/>
  <c r="J1190" i="1"/>
  <c r="E1190" i="1"/>
  <c r="B1190" i="1"/>
  <c r="K1189" i="1"/>
  <c r="J1189" i="1"/>
  <c r="E1189" i="1"/>
  <c r="B1189" i="1"/>
  <c r="J1188" i="1"/>
  <c r="K1188" i="1" s="1"/>
  <c r="E1188" i="1"/>
  <c r="B1188" i="1"/>
  <c r="J1187" i="1"/>
  <c r="K1187" i="1" s="1"/>
  <c r="E1187" i="1"/>
  <c r="B1187" i="1"/>
  <c r="J1186" i="1"/>
  <c r="K1186" i="1" s="1"/>
  <c r="E1186" i="1"/>
  <c r="B1186" i="1"/>
  <c r="K1185" i="1"/>
  <c r="J1185" i="1"/>
  <c r="E1185" i="1"/>
  <c r="B1185" i="1"/>
  <c r="J1184" i="1"/>
  <c r="K1184" i="1" s="1"/>
  <c r="E1184" i="1"/>
  <c r="B1184" i="1"/>
  <c r="J1183" i="1"/>
  <c r="K1183" i="1" s="1"/>
  <c r="E1183" i="1"/>
  <c r="B1183" i="1"/>
  <c r="K1182" i="1"/>
  <c r="J1182" i="1"/>
  <c r="E1182" i="1"/>
  <c r="B1182" i="1"/>
  <c r="K1181" i="1"/>
  <c r="J1181" i="1"/>
  <c r="E1181" i="1"/>
  <c r="B1181" i="1"/>
  <c r="J1180" i="1"/>
  <c r="K1180" i="1" s="1"/>
  <c r="E1180" i="1"/>
  <c r="B1180" i="1"/>
  <c r="J1179" i="1"/>
  <c r="K1179" i="1" s="1"/>
  <c r="E1179" i="1"/>
  <c r="B1179" i="1"/>
  <c r="K1178" i="1"/>
  <c r="J1178" i="1"/>
  <c r="E1178" i="1"/>
  <c r="B1178" i="1"/>
  <c r="J1177" i="1"/>
  <c r="K1177" i="1" s="1"/>
  <c r="E1177" i="1"/>
  <c r="B1177" i="1"/>
  <c r="J1176" i="1"/>
  <c r="K1176" i="1" s="1"/>
  <c r="E1176" i="1"/>
  <c r="B1176" i="1"/>
  <c r="J1175" i="1"/>
  <c r="K1175" i="1" s="1"/>
  <c r="E1175" i="1"/>
  <c r="B1175" i="1"/>
  <c r="K1174" i="1"/>
  <c r="J1174" i="1"/>
  <c r="E1174" i="1"/>
  <c r="B1174" i="1"/>
  <c r="K1173" i="1"/>
  <c r="J1173" i="1"/>
  <c r="E1173" i="1"/>
  <c r="B1173" i="1"/>
  <c r="J1172" i="1"/>
  <c r="K1172" i="1" s="1"/>
  <c r="E1172" i="1"/>
  <c r="B1172" i="1"/>
  <c r="J1171" i="1"/>
  <c r="K1171" i="1" s="1"/>
  <c r="E1171" i="1"/>
  <c r="B1171" i="1"/>
  <c r="J1170" i="1"/>
  <c r="K1170" i="1" s="1"/>
  <c r="E1170" i="1"/>
  <c r="B1170" i="1"/>
  <c r="K1169" i="1"/>
  <c r="J1169" i="1"/>
  <c r="E1169" i="1"/>
  <c r="B1169" i="1"/>
  <c r="J1168" i="1"/>
  <c r="K1168" i="1" s="1"/>
  <c r="E1168" i="1"/>
  <c r="B1168" i="1"/>
  <c r="J1167" i="1"/>
  <c r="K1167" i="1" s="1"/>
  <c r="E1167" i="1"/>
  <c r="B1167" i="1"/>
  <c r="K1166" i="1"/>
  <c r="J1166" i="1"/>
  <c r="E1166" i="1"/>
  <c r="B1166" i="1"/>
  <c r="K1165" i="1"/>
  <c r="J1165" i="1"/>
  <c r="E1165" i="1"/>
  <c r="B1165" i="1"/>
  <c r="J1164" i="1"/>
  <c r="K1164" i="1" s="1"/>
  <c r="E1164" i="1"/>
  <c r="B1164" i="1"/>
  <c r="J1163" i="1"/>
  <c r="K1163" i="1" s="1"/>
  <c r="E1163" i="1"/>
  <c r="B1163" i="1"/>
  <c r="K1162" i="1"/>
  <c r="J1162" i="1"/>
  <c r="E1162" i="1"/>
  <c r="B1162" i="1"/>
  <c r="J1161" i="1"/>
  <c r="K1161" i="1" s="1"/>
  <c r="E1161" i="1"/>
  <c r="B1161" i="1"/>
  <c r="J1160" i="1"/>
  <c r="K1160" i="1" s="1"/>
  <c r="E1160" i="1"/>
  <c r="B1160" i="1"/>
  <c r="J1159" i="1"/>
  <c r="K1159" i="1" s="1"/>
  <c r="E1159" i="1"/>
  <c r="B1159" i="1"/>
  <c r="K1158" i="1"/>
  <c r="J1158" i="1"/>
  <c r="E1158" i="1"/>
  <c r="B1158" i="1"/>
  <c r="K1157" i="1"/>
  <c r="J1157" i="1"/>
  <c r="E1157" i="1"/>
  <c r="B1157" i="1"/>
  <c r="J1156" i="1"/>
  <c r="K1156" i="1" s="1"/>
  <c r="E1156" i="1"/>
  <c r="B1156" i="1"/>
  <c r="J1155" i="1"/>
  <c r="K1155" i="1" s="1"/>
  <c r="E1155" i="1"/>
  <c r="B1155" i="1"/>
  <c r="J1154" i="1"/>
  <c r="K1154" i="1" s="1"/>
  <c r="E1154" i="1"/>
  <c r="B1154" i="1"/>
  <c r="K1153" i="1"/>
  <c r="J1153" i="1"/>
  <c r="E1153" i="1"/>
  <c r="B1153" i="1"/>
  <c r="J1152" i="1"/>
  <c r="K1152" i="1" s="1"/>
  <c r="E1152" i="1"/>
  <c r="B1152" i="1"/>
  <c r="J1151" i="1"/>
  <c r="K1151" i="1" s="1"/>
  <c r="E1151" i="1"/>
  <c r="B1151" i="1"/>
  <c r="K1150" i="1"/>
  <c r="J1150" i="1"/>
  <c r="E1150" i="1"/>
  <c r="B1150" i="1"/>
  <c r="K1149" i="1"/>
  <c r="J1149" i="1"/>
  <c r="E1149" i="1"/>
  <c r="B1149" i="1"/>
  <c r="J1148" i="1"/>
  <c r="K1148" i="1" s="1"/>
  <c r="E1148" i="1"/>
  <c r="B1148" i="1"/>
  <c r="J1147" i="1"/>
  <c r="K1147" i="1" s="1"/>
  <c r="E1147" i="1"/>
  <c r="B1147" i="1"/>
  <c r="K1146" i="1"/>
  <c r="J1146" i="1"/>
  <c r="E1146" i="1"/>
  <c r="B1146" i="1"/>
  <c r="J1145" i="1"/>
  <c r="K1145" i="1" s="1"/>
  <c r="E1145" i="1"/>
  <c r="B1145" i="1"/>
  <c r="J1144" i="1"/>
  <c r="K1144" i="1" s="1"/>
  <c r="E1144" i="1"/>
  <c r="B1144" i="1"/>
  <c r="J1143" i="1"/>
  <c r="K1143" i="1" s="1"/>
  <c r="E1143" i="1"/>
  <c r="B1143" i="1"/>
  <c r="K1142" i="1"/>
  <c r="J1142" i="1"/>
  <c r="E1142" i="1"/>
  <c r="B1142" i="1"/>
  <c r="K1141" i="1"/>
  <c r="J1141" i="1"/>
  <c r="E1141" i="1"/>
  <c r="B1141" i="1"/>
  <c r="J1140" i="1"/>
  <c r="K1140" i="1" s="1"/>
  <c r="E1140" i="1"/>
  <c r="B1140" i="1"/>
  <c r="J1139" i="1"/>
  <c r="K1139" i="1" s="1"/>
  <c r="E1139" i="1"/>
  <c r="B1139" i="1"/>
  <c r="J1138" i="1"/>
  <c r="K1138" i="1" s="1"/>
  <c r="E1138" i="1"/>
  <c r="B1138" i="1"/>
  <c r="K1137" i="1"/>
  <c r="J1137" i="1"/>
  <c r="E1137" i="1"/>
  <c r="B1137" i="1"/>
  <c r="J1136" i="1"/>
  <c r="K1136" i="1" s="1"/>
  <c r="E1136" i="1"/>
  <c r="B1136" i="1"/>
  <c r="J1135" i="1"/>
  <c r="K1135" i="1" s="1"/>
  <c r="E1135" i="1"/>
  <c r="B1135" i="1"/>
  <c r="K1134" i="1"/>
  <c r="J1134" i="1"/>
  <c r="E1134" i="1"/>
  <c r="B1134" i="1"/>
  <c r="K1133" i="1"/>
  <c r="J1133" i="1"/>
  <c r="E1133" i="1"/>
  <c r="B1133" i="1"/>
  <c r="J1132" i="1"/>
  <c r="K1132" i="1" s="1"/>
  <c r="E1132" i="1"/>
  <c r="B1132" i="1"/>
  <c r="J1131" i="1"/>
  <c r="K1131" i="1" s="1"/>
  <c r="E1131" i="1"/>
  <c r="B1131" i="1"/>
  <c r="K1130" i="1"/>
  <c r="J1130" i="1"/>
  <c r="E1130" i="1"/>
  <c r="B1130" i="1"/>
  <c r="J1129" i="1"/>
  <c r="K1129" i="1" s="1"/>
  <c r="E1129" i="1"/>
  <c r="B1129" i="1"/>
  <c r="J1128" i="1"/>
  <c r="K1128" i="1" s="1"/>
  <c r="E1128" i="1"/>
  <c r="B1128" i="1"/>
  <c r="J1127" i="1"/>
  <c r="K1127" i="1" s="1"/>
  <c r="E1127" i="1"/>
  <c r="B1127" i="1"/>
  <c r="K1126" i="1"/>
  <c r="J1126" i="1"/>
  <c r="E1126" i="1"/>
  <c r="B1126" i="1"/>
  <c r="K1125" i="1"/>
  <c r="J1125" i="1"/>
  <c r="E1125" i="1"/>
  <c r="B1125" i="1"/>
  <c r="J1124" i="1"/>
  <c r="K1124" i="1" s="1"/>
  <c r="E1124" i="1"/>
  <c r="B1124" i="1"/>
  <c r="J1123" i="1"/>
  <c r="K1123" i="1" s="1"/>
  <c r="E1123" i="1"/>
  <c r="B1123" i="1"/>
  <c r="J1122" i="1"/>
  <c r="K1122" i="1" s="1"/>
  <c r="E1122" i="1"/>
  <c r="B1122" i="1"/>
  <c r="K1121" i="1"/>
  <c r="J1121" i="1"/>
  <c r="E1121" i="1"/>
  <c r="B1121" i="1"/>
  <c r="J1120" i="1"/>
  <c r="K1120" i="1" s="1"/>
  <c r="E1120" i="1"/>
  <c r="B1120" i="1"/>
  <c r="J1119" i="1"/>
  <c r="K1119" i="1" s="1"/>
  <c r="E1119" i="1"/>
  <c r="B1119" i="1"/>
  <c r="K1118" i="1"/>
  <c r="J1118" i="1"/>
  <c r="E1118" i="1"/>
  <c r="B1118" i="1"/>
  <c r="K1117" i="1"/>
  <c r="J1117" i="1"/>
  <c r="E1117" i="1"/>
  <c r="B1117" i="1"/>
  <c r="J1116" i="1"/>
  <c r="K1116" i="1" s="1"/>
  <c r="E1116" i="1"/>
  <c r="B1116" i="1"/>
  <c r="J1115" i="1"/>
  <c r="K1115" i="1" s="1"/>
  <c r="E1115" i="1"/>
  <c r="B1115" i="1"/>
  <c r="K1114" i="1"/>
  <c r="J1114" i="1"/>
  <c r="E1114" i="1"/>
  <c r="B1114" i="1"/>
  <c r="J1113" i="1"/>
  <c r="K1113" i="1" s="1"/>
  <c r="E1113" i="1"/>
  <c r="B1113" i="1"/>
  <c r="J1112" i="1"/>
  <c r="K1112" i="1" s="1"/>
  <c r="E1112" i="1"/>
  <c r="B1112" i="1"/>
  <c r="J1111" i="1"/>
  <c r="K1111" i="1" s="1"/>
  <c r="E1111" i="1"/>
  <c r="B1111" i="1"/>
  <c r="K1110" i="1"/>
  <c r="J1110" i="1"/>
  <c r="E1110" i="1"/>
  <c r="B1110" i="1"/>
  <c r="K1109" i="1"/>
  <c r="J1109" i="1"/>
  <c r="E1109" i="1"/>
  <c r="B1109" i="1"/>
  <c r="J1108" i="1"/>
  <c r="K1108" i="1" s="1"/>
  <c r="E1108" i="1"/>
  <c r="B1108" i="1"/>
  <c r="J1107" i="1"/>
  <c r="K1107" i="1" s="1"/>
  <c r="E1107" i="1"/>
  <c r="B1107" i="1"/>
  <c r="J1106" i="1"/>
  <c r="K1106" i="1" s="1"/>
  <c r="E1106" i="1"/>
  <c r="B1106" i="1"/>
  <c r="K1105" i="1"/>
  <c r="J1105" i="1"/>
  <c r="E1105" i="1"/>
  <c r="B1105" i="1"/>
  <c r="J1104" i="1"/>
  <c r="K1104" i="1" s="1"/>
  <c r="E1104" i="1"/>
  <c r="B1104" i="1"/>
  <c r="J1103" i="1"/>
  <c r="K1103" i="1" s="1"/>
  <c r="E1103" i="1"/>
  <c r="B1103" i="1"/>
  <c r="K1102" i="1"/>
  <c r="J1102" i="1"/>
  <c r="E1102" i="1"/>
  <c r="B1102" i="1"/>
  <c r="K1101" i="1"/>
  <c r="J1101" i="1"/>
  <c r="E1101" i="1"/>
  <c r="B1101" i="1"/>
  <c r="J1100" i="1"/>
  <c r="K1100" i="1" s="1"/>
  <c r="E1100" i="1"/>
  <c r="B1100" i="1"/>
  <c r="J1099" i="1"/>
  <c r="K1099" i="1" s="1"/>
  <c r="E1099" i="1"/>
  <c r="B1099" i="1"/>
  <c r="K1098" i="1"/>
  <c r="J1098" i="1"/>
  <c r="E1098" i="1"/>
  <c r="B1098" i="1"/>
  <c r="J1097" i="1"/>
  <c r="K1097" i="1" s="1"/>
  <c r="E1097" i="1"/>
  <c r="B1097" i="1"/>
  <c r="J1096" i="1"/>
  <c r="K1096" i="1" s="1"/>
  <c r="E1096" i="1"/>
  <c r="B1096" i="1"/>
  <c r="J1095" i="1"/>
  <c r="K1095" i="1" s="1"/>
  <c r="E1095" i="1"/>
  <c r="B1095" i="1"/>
  <c r="K1094" i="1"/>
  <c r="J1094" i="1"/>
  <c r="E1094" i="1"/>
  <c r="B1094" i="1"/>
  <c r="K1093" i="1"/>
  <c r="J1093" i="1"/>
  <c r="E1093" i="1"/>
  <c r="B1093" i="1"/>
  <c r="J1092" i="1"/>
  <c r="K1092" i="1" s="1"/>
  <c r="E1092" i="1"/>
  <c r="B1092" i="1"/>
  <c r="J1091" i="1"/>
  <c r="K1091" i="1" s="1"/>
  <c r="E1091" i="1"/>
  <c r="B1091" i="1"/>
  <c r="J1090" i="1"/>
  <c r="K1090" i="1" s="1"/>
  <c r="E1090" i="1"/>
  <c r="B1090" i="1"/>
  <c r="K1089" i="1"/>
  <c r="J1089" i="1"/>
  <c r="E1089" i="1"/>
  <c r="B1089" i="1"/>
  <c r="J1088" i="1"/>
  <c r="K1088" i="1" s="1"/>
  <c r="E1088" i="1"/>
  <c r="B1088" i="1"/>
  <c r="J1087" i="1"/>
  <c r="K1087" i="1" s="1"/>
  <c r="E1087" i="1"/>
  <c r="B1087" i="1"/>
  <c r="K1086" i="1"/>
  <c r="J1086" i="1"/>
  <c r="E1086" i="1"/>
  <c r="B1086" i="1"/>
  <c r="K1085" i="1"/>
  <c r="J1085" i="1"/>
  <c r="E1085" i="1"/>
  <c r="B1085" i="1"/>
  <c r="J1084" i="1"/>
  <c r="K1084" i="1" s="1"/>
  <c r="E1084" i="1"/>
  <c r="B1084" i="1"/>
  <c r="J1083" i="1"/>
  <c r="K1083" i="1" s="1"/>
  <c r="E1083" i="1"/>
  <c r="B1083" i="1"/>
  <c r="K1082" i="1"/>
  <c r="J1082" i="1"/>
  <c r="E1082" i="1"/>
  <c r="B1082" i="1"/>
  <c r="J1081" i="1"/>
  <c r="K1081" i="1" s="1"/>
  <c r="E1081" i="1"/>
  <c r="B1081" i="1"/>
  <c r="J1080" i="1"/>
  <c r="K1080" i="1" s="1"/>
  <c r="E1080" i="1"/>
  <c r="B1080" i="1"/>
  <c r="J1079" i="1"/>
  <c r="K1079" i="1" s="1"/>
  <c r="E1079" i="1"/>
  <c r="B1079" i="1"/>
  <c r="K1078" i="1"/>
  <c r="J1078" i="1"/>
  <c r="E1078" i="1"/>
  <c r="B1078" i="1"/>
  <c r="K1077" i="1"/>
  <c r="J1077" i="1"/>
  <c r="E1077" i="1"/>
  <c r="B1077" i="1"/>
  <c r="J1076" i="1"/>
  <c r="K1076" i="1" s="1"/>
  <c r="E1076" i="1"/>
  <c r="B1076" i="1"/>
  <c r="J1075" i="1"/>
  <c r="K1075" i="1" s="1"/>
  <c r="E1075" i="1"/>
  <c r="B1075" i="1"/>
  <c r="J1074" i="1"/>
  <c r="K1074" i="1" s="1"/>
  <c r="E1074" i="1"/>
  <c r="B1074" i="1"/>
  <c r="K1073" i="1"/>
  <c r="J1073" i="1"/>
  <c r="E1073" i="1"/>
  <c r="B1073" i="1"/>
  <c r="J1072" i="1"/>
  <c r="K1072" i="1" s="1"/>
  <c r="E1072" i="1"/>
  <c r="B1072" i="1"/>
  <c r="J1071" i="1"/>
  <c r="K1071" i="1" s="1"/>
  <c r="E1071" i="1"/>
  <c r="B1071" i="1"/>
  <c r="K1070" i="1"/>
  <c r="J1070" i="1"/>
  <c r="E1070" i="1"/>
  <c r="B1070" i="1"/>
  <c r="K1069" i="1"/>
  <c r="J1069" i="1"/>
  <c r="E1069" i="1"/>
  <c r="B1069" i="1"/>
  <c r="J1068" i="1"/>
  <c r="K1068" i="1" s="1"/>
  <c r="E1068" i="1"/>
  <c r="B1068" i="1"/>
  <c r="J1067" i="1"/>
  <c r="K1067" i="1" s="1"/>
  <c r="E1067" i="1"/>
  <c r="B1067" i="1"/>
  <c r="K1066" i="1"/>
  <c r="J1066" i="1"/>
  <c r="E1066" i="1"/>
  <c r="B1066" i="1"/>
  <c r="J1065" i="1"/>
  <c r="K1065" i="1" s="1"/>
  <c r="E1065" i="1"/>
  <c r="B1065" i="1"/>
  <c r="J1064" i="1"/>
  <c r="K1064" i="1" s="1"/>
  <c r="E1064" i="1"/>
  <c r="B1064" i="1"/>
  <c r="J1063" i="1"/>
  <c r="K1063" i="1" s="1"/>
  <c r="E1063" i="1"/>
  <c r="B1063" i="1"/>
  <c r="K1062" i="1"/>
  <c r="J1062" i="1"/>
  <c r="E1062" i="1"/>
  <c r="B1062" i="1"/>
  <c r="K1061" i="1"/>
  <c r="J1061" i="1"/>
  <c r="E1061" i="1"/>
  <c r="B1061" i="1"/>
  <c r="J1060" i="1"/>
  <c r="K1060" i="1" s="1"/>
  <c r="E1060" i="1"/>
  <c r="B1060" i="1"/>
  <c r="J1059" i="1"/>
  <c r="K1059" i="1" s="1"/>
  <c r="E1059" i="1"/>
  <c r="B1059" i="1"/>
  <c r="J1058" i="1"/>
  <c r="K1058" i="1" s="1"/>
  <c r="E1058" i="1"/>
  <c r="B1058" i="1"/>
  <c r="K1057" i="1"/>
  <c r="J1057" i="1"/>
  <c r="E1057" i="1"/>
  <c r="B1057" i="1"/>
  <c r="J1056" i="1"/>
  <c r="K1056" i="1" s="1"/>
  <c r="E1056" i="1"/>
  <c r="B1056" i="1"/>
  <c r="J1055" i="1"/>
  <c r="K1055" i="1" s="1"/>
  <c r="E1055" i="1"/>
  <c r="B1055" i="1"/>
  <c r="K1054" i="1"/>
  <c r="J1054" i="1"/>
  <c r="E1054" i="1"/>
  <c r="B1054" i="1"/>
  <c r="K1053" i="1"/>
  <c r="J1053" i="1"/>
  <c r="E1053" i="1"/>
  <c r="B1053" i="1"/>
  <c r="J1052" i="1"/>
  <c r="K1052" i="1" s="1"/>
  <c r="E1052" i="1"/>
  <c r="B1052" i="1"/>
  <c r="J1051" i="1"/>
  <c r="K1051" i="1" s="1"/>
  <c r="E1051" i="1"/>
  <c r="B1051" i="1"/>
  <c r="K1050" i="1"/>
  <c r="J1050" i="1"/>
  <c r="E1050" i="1"/>
  <c r="B1050" i="1"/>
  <c r="J1049" i="1"/>
  <c r="K1049" i="1" s="1"/>
  <c r="E1049" i="1"/>
  <c r="B1049" i="1"/>
  <c r="J1048" i="1"/>
  <c r="K1048" i="1" s="1"/>
  <c r="E1048" i="1"/>
  <c r="B1048" i="1"/>
  <c r="J1047" i="1"/>
  <c r="K1047" i="1" s="1"/>
  <c r="E1047" i="1"/>
  <c r="B1047" i="1"/>
  <c r="K1046" i="1"/>
  <c r="J1046" i="1"/>
  <c r="E1046" i="1"/>
  <c r="B1046" i="1"/>
  <c r="K1045" i="1"/>
  <c r="J1045" i="1"/>
  <c r="E1045" i="1"/>
  <c r="B1045" i="1"/>
  <c r="J1044" i="1"/>
  <c r="K1044" i="1" s="1"/>
  <c r="E1044" i="1"/>
  <c r="B1044" i="1"/>
  <c r="J1043" i="1"/>
  <c r="K1043" i="1" s="1"/>
  <c r="E1043" i="1"/>
  <c r="B1043" i="1"/>
  <c r="J1042" i="1"/>
  <c r="K1042" i="1" s="1"/>
  <c r="E1042" i="1"/>
  <c r="B1042" i="1"/>
  <c r="K1041" i="1"/>
  <c r="J1041" i="1"/>
  <c r="E1041" i="1"/>
  <c r="B1041" i="1"/>
  <c r="J1040" i="1"/>
  <c r="K1040" i="1" s="1"/>
  <c r="E1040" i="1"/>
  <c r="B1040" i="1"/>
  <c r="J1039" i="1"/>
  <c r="K1039" i="1" s="1"/>
  <c r="E1039" i="1"/>
  <c r="B1039" i="1"/>
  <c r="K1038" i="1"/>
  <c r="J1038" i="1"/>
  <c r="E1038" i="1"/>
  <c r="B1038" i="1"/>
  <c r="K1037" i="1"/>
  <c r="J1037" i="1"/>
  <c r="E1037" i="1"/>
  <c r="B1037" i="1"/>
  <c r="J1036" i="1"/>
  <c r="K1036" i="1" s="1"/>
  <c r="E1036" i="1"/>
  <c r="B1036" i="1"/>
  <c r="J1035" i="1"/>
  <c r="K1035" i="1" s="1"/>
  <c r="E1035" i="1"/>
  <c r="B1035" i="1"/>
  <c r="K1034" i="1"/>
  <c r="J1034" i="1"/>
  <c r="E1034" i="1"/>
  <c r="B1034" i="1"/>
  <c r="J1033" i="1"/>
  <c r="K1033" i="1" s="1"/>
  <c r="E1033" i="1"/>
  <c r="B1033" i="1"/>
  <c r="J1032" i="1"/>
  <c r="K1032" i="1" s="1"/>
  <c r="E1032" i="1"/>
  <c r="B1032" i="1"/>
  <c r="J1031" i="1"/>
  <c r="K1031" i="1" s="1"/>
  <c r="E1031" i="1"/>
  <c r="B1031" i="1"/>
  <c r="K1030" i="1"/>
  <c r="J1030" i="1"/>
  <c r="E1030" i="1"/>
  <c r="B1030" i="1"/>
  <c r="K1029" i="1"/>
  <c r="J1029" i="1"/>
  <c r="E1029" i="1"/>
  <c r="B1029" i="1"/>
  <c r="J1028" i="1"/>
  <c r="K1028" i="1" s="1"/>
  <c r="E1028" i="1"/>
  <c r="B1028" i="1"/>
  <c r="J1027" i="1"/>
  <c r="K1027" i="1" s="1"/>
  <c r="E1027" i="1"/>
  <c r="B1027" i="1"/>
  <c r="J1026" i="1"/>
  <c r="K1026" i="1" s="1"/>
  <c r="E1026" i="1"/>
  <c r="B1026" i="1"/>
  <c r="K1025" i="1"/>
  <c r="J1025" i="1"/>
  <c r="E1025" i="1"/>
  <c r="B1025" i="1"/>
  <c r="J1024" i="1"/>
  <c r="K1024" i="1" s="1"/>
  <c r="E1024" i="1"/>
  <c r="B1024" i="1"/>
  <c r="J1023" i="1"/>
  <c r="K1023" i="1" s="1"/>
  <c r="E1023" i="1"/>
  <c r="B1023" i="1"/>
  <c r="K1022" i="1"/>
  <c r="J1022" i="1"/>
  <c r="E1022" i="1"/>
  <c r="B1022" i="1"/>
  <c r="K1021" i="1"/>
  <c r="J1021" i="1"/>
  <c r="E1021" i="1"/>
  <c r="B1021" i="1"/>
  <c r="J1020" i="1"/>
  <c r="K1020" i="1" s="1"/>
  <c r="E1020" i="1"/>
  <c r="B1020" i="1"/>
  <c r="J1019" i="1"/>
  <c r="K1019" i="1" s="1"/>
  <c r="E1019" i="1"/>
  <c r="B1019" i="1"/>
  <c r="K1018" i="1"/>
  <c r="J1018" i="1"/>
  <c r="E1018" i="1"/>
  <c r="B1018" i="1"/>
  <c r="J1017" i="1"/>
  <c r="K1017" i="1" s="1"/>
  <c r="E1017" i="1"/>
  <c r="B1017" i="1"/>
  <c r="J1016" i="1"/>
  <c r="K1016" i="1" s="1"/>
  <c r="E1016" i="1"/>
  <c r="B1016" i="1"/>
  <c r="J1015" i="1"/>
  <c r="K1015" i="1" s="1"/>
  <c r="E1015" i="1"/>
  <c r="B1015" i="1"/>
  <c r="K1014" i="1"/>
  <c r="J1014" i="1"/>
  <c r="E1014" i="1"/>
  <c r="B1014" i="1"/>
  <c r="K1013" i="1"/>
  <c r="J1013" i="1"/>
  <c r="E1013" i="1"/>
  <c r="B1013" i="1"/>
  <c r="J1012" i="1"/>
  <c r="K1012" i="1" s="1"/>
  <c r="E1012" i="1"/>
  <c r="B1012" i="1"/>
  <c r="J1011" i="1"/>
  <c r="K1011" i="1" s="1"/>
  <c r="E1011" i="1"/>
  <c r="B1011" i="1"/>
  <c r="J1010" i="1"/>
  <c r="K1010" i="1" s="1"/>
  <c r="E1010" i="1"/>
  <c r="B1010" i="1"/>
  <c r="K1009" i="1"/>
  <c r="J1009" i="1"/>
  <c r="E1009" i="1"/>
  <c r="B1009" i="1"/>
  <c r="J1008" i="1"/>
  <c r="K1008" i="1" s="1"/>
  <c r="E1008" i="1"/>
  <c r="B1008" i="1"/>
  <c r="J1007" i="1"/>
  <c r="K1007" i="1" s="1"/>
  <c r="E1007" i="1"/>
  <c r="B1007" i="1"/>
  <c r="K1006" i="1"/>
  <c r="J1006" i="1"/>
  <c r="E1006" i="1"/>
  <c r="B1006" i="1"/>
  <c r="K1005" i="1"/>
  <c r="J1005" i="1"/>
  <c r="E1005" i="1"/>
  <c r="B1005" i="1"/>
  <c r="J1004" i="1"/>
  <c r="K1004" i="1" s="1"/>
  <c r="E1004" i="1"/>
  <c r="B1004" i="1"/>
  <c r="J1003" i="1"/>
  <c r="K1003" i="1" s="1"/>
  <c r="E1003" i="1"/>
  <c r="B1003" i="1"/>
  <c r="K1002" i="1"/>
  <c r="J1002" i="1"/>
  <c r="E1002" i="1"/>
  <c r="B1002" i="1"/>
  <c r="J1001" i="1"/>
  <c r="K1001" i="1" s="1"/>
  <c r="E1001" i="1"/>
  <c r="B1001" i="1"/>
  <c r="J1000" i="1"/>
  <c r="K1000" i="1" s="1"/>
  <c r="E1000" i="1"/>
  <c r="B1000" i="1"/>
  <c r="J999" i="1"/>
  <c r="K999" i="1" s="1"/>
  <c r="E999" i="1"/>
  <c r="B999" i="1"/>
  <c r="K998" i="1"/>
  <c r="J998" i="1"/>
  <c r="E998" i="1"/>
  <c r="B998" i="1"/>
  <c r="K997" i="1"/>
  <c r="J997" i="1"/>
  <c r="E997" i="1"/>
  <c r="B997" i="1"/>
  <c r="J996" i="1"/>
  <c r="K996" i="1" s="1"/>
  <c r="E996" i="1"/>
  <c r="B996" i="1"/>
  <c r="J995" i="1"/>
  <c r="K995" i="1" s="1"/>
  <c r="E995" i="1"/>
  <c r="B995" i="1"/>
  <c r="J994" i="1"/>
  <c r="K994" i="1" s="1"/>
  <c r="E994" i="1"/>
  <c r="B994" i="1"/>
  <c r="K993" i="1"/>
  <c r="J993" i="1"/>
  <c r="E993" i="1"/>
  <c r="B993" i="1"/>
  <c r="J992" i="1"/>
  <c r="K992" i="1" s="1"/>
  <c r="E992" i="1"/>
  <c r="B992" i="1"/>
  <c r="J991" i="1"/>
  <c r="K991" i="1" s="1"/>
  <c r="E991" i="1"/>
  <c r="B991" i="1"/>
  <c r="K990" i="1"/>
  <c r="J990" i="1"/>
  <c r="E990" i="1"/>
  <c r="B990" i="1"/>
  <c r="K989" i="1"/>
  <c r="J989" i="1"/>
  <c r="E989" i="1"/>
  <c r="B989" i="1"/>
  <c r="J988" i="1"/>
  <c r="K988" i="1" s="1"/>
  <c r="E988" i="1"/>
  <c r="B988" i="1"/>
  <c r="J987" i="1"/>
  <c r="K987" i="1" s="1"/>
  <c r="E987" i="1"/>
  <c r="B987" i="1"/>
  <c r="K986" i="1"/>
  <c r="J986" i="1"/>
  <c r="E986" i="1"/>
  <c r="B986" i="1"/>
  <c r="J985" i="1"/>
  <c r="K985" i="1" s="1"/>
  <c r="E985" i="1"/>
  <c r="B985" i="1"/>
  <c r="J984" i="1"/>
  <c r="K984" i="1" s="1"/>
  <c r="E984" i="1"/>
  <c r="B984" i="1"/>
  <c r="J983" i="1"/>
  <c r="K983" i="1" s="1"/>
  <c r="E983" i="1"/>
  <c r="B983" i="1"/>
  <c r="K982" i="1"/>
  <c r="J982" i="1"/>
  <c r="E982" i="1"/>
  <c r="B982" i="1"/>
  <c r="K981" i="1"/>
  <c r="J981" i="1"/>
  <c r="E981" i="1"/>
  <c r="B981" i="1"/>
  <c r="J980" i="1"/>
  <c r="K980" i="1" s="1"/>
  <c r="E980" i="1"/>
  <c r="B980" i="1"/>
  <c r="J979" i="1"/>
  <c r="K979" i="1" s="1"/>
  <c r="E979" i="1"/>
  <c r="B979" i="1"/>
  <c r="J978" i="1"/>
  <c r="K978" i="1" s="1"/>
  <c r="E978" i="1"/>
  <c r="B978" i="1"/>
  <c r="K977" i="1"/>
  <c r="J977" i="1"/>
  <c r="E977" i="1"/>
  <c r="B977" i="1"/>
  <c r="J976" i="1"/>
  <c r="K976" i="1" s="1"/>
  <c r="E976" i="1"/>
  <c r="B976" i="1"/>
  <c r="J975" i="1"/>
  <c r="K975" i="1" s="1"/>
  <c r="E975" i="1"/>
  <c r="B975" i="1"/>
  <c r="K974" i="1"/>
  <c r="J974" i="1"/>
  <c r="E974" i="1"/>
  <c r="B974" i="1"/>
  <c r="K973" i="1"/>
  <c r="J973" i="1"/>
  <c r="E973" i="1"/>
  <c r="B973" i="1"/>
  <c r="J972" i="1"/>
  <c r="K972" i="1" s="1"/>
  <c r="E972" i="1"/>
  <c r="B972" i="1"/>
  <c r="J971" i="1"/>
  <c r="K971" i="1" s="1"/>
  <c r="E971" i="1"/>
  <c r="B971" i="1"/>
  <c r="K970" i="1"/>
  <c r="J970" i="1"/>
  <c r="E970" i="1"/>
  <c r="B970" i="1"/>
  <c r="J969" i="1"/>
  <c r="K969" i="1" s="1"/>
  <c r="E969" i="1"/>
  <c r="B969" i="1"/>
  <c r="J968" i="1"/>
  <c r="K968" i="1" s="1"/>
  <c r="E968" i="1"/>
  <c r="B968" i="1"/>
  <c r="J967" i="1"/>
  <c r="K967" i="1" s="1"/>
  <c r="E967" i="1"/>
  <c r="B967" i="1"/>
  <c r="K966" i="1"/>
  <c r="J966" i="1"/>
  <c r="E966" i="1"/>
  <c r="B966" i="1"/>
  <c r="K965" i="1"/>
  <c r="J965" i="1"/>
  <c r="E965" i="1"/>
  <c r="B965" i="1"/>
  <c r="J964" i="1"/>
  <c r="K964" i="1" s="1"/>
  <c r="E964" i="1"/>
  <c r="B964" i="1"/>
  <c r="J963" i="1"/>
  <c r="K963" i="1" s="1"/>
  <c r="E963" i="1"/>
  <c r="B963" i="1"/>
  <c r="J962" i="1"/>
  <c r="K962" i="1" s="1"/>
  <c r="E962" i="1"/>
  <c r="B962" i="1"/>
  <c r="K961" i="1"/>
  <c r="J961" i="1"/>
  <c r="E961" i="1"/>
  <c r="B961" i="1"/>
  <c r="J960" i="1"/>
  <c r="K960" i="1" s="1"/>
  <c r="E960" i="1"/>
  <c r="B960" i="1"/>
  <c r="J959" i="1"/>
  <c r="K959" i="1" s="1"/>
  <c r="E959" i="1"/>
  <c r="B959" i="1"/>
  <c r="K958" i="1"/>
  <c r="J958" i="1"/>
  <c r="E958" i="1"/>
  <c r="B958" i="1"/>
  <c r="K957" i="1"/>
  <c r="J957" i="1"/>
  <c r="E957" i="1"/>
  <c r="B957" i="1"/>
  <c r="J956" i="1"/>
  <c r="K956" i="1" s="1"/>
  <c r="E956" i="1"/>
  <c r="B956" i="1"/>
  <c r="J955" i="1"/>
  <c r="K955" i="1" s="1"/>
  <c r="E955" i="1"/>
  <c r="B955" i="1"/>
  <c r="K954" i="1"/>
  <c r="J954" i="1"/>
  <c r="E954" i="1"/>
  <c r="B954" i="1"/>
  <c r="J953" i="1"/>
  <c r="K953" i="1" s="1"/>
  <c r="E953" i="1"/>
  <c r="B953" i="1"/>
  <c r="J952" i="1"/>
  <c r="K952" i="1" s="1"/>
  <c r="E952" i="1"/>
  <c r="B952" i="1"/>
  <c r="J951" i="1"/>
  <c r="K951" i="1" s="1"/>
  <c r="E951" i="1"/>
  <c r="B951" i="1"/>
  <c r="K950" i="1"/>
  <c r="J950" i="1"/>
  <c r="E950" i="1"/>
  <c r="B950" i="1"/>
  <c r="K949" i="1"/>
  <c r="J949" i="1"/>
  <c r="E949" i="1"/>
  <c r="B949" i="1"/>
  <c r="J948" i="1"/>
  <c r="K948" i="1" s="1"/>
  <c r="E948" i="1"/>
  <c r="B948" i="1"/>
  <c r="J947" i="1"/>
  <c r="K947" i="1" s="1"/>
  <c r="E947" i="1"/>
  <c r="B947" i="1"/>
  <c r="J946" i="1"/>
  <c r="K946" i="1" s="1"/>
  <c r="E946" i="1"/>
  <c r="B946" i="1"/>
  <c r="K945" i="1"/>
  <c r="J945" i="1"/>
  <c r="E945" i="1"/>
  <c r="B945" i="1"/>
  <c r="J944" i="1"/>
  <c r="K944" i="1" s="1"/>
  <c r="E944" i="1"/>
  <c r="B944" i="1"/>
  <c r="J943" i="1"/>
  <c r="K943" i="1" s="1"/>
  <c r="E943" i="1"/>
  <c r="B943" i="1"/>
  <c r="K942" i="1"/>
  <c r="J942" i="1"/>
  <c r="E942" i="1"/>
  <c r="B942" i="1"/>
  <c r="K941" i="1"/>
  <c r="J941" i="1"/>
  <c r="E941" i="1"/>
  <c r="B941" i="1"/>
  <c r="J940" i="1"/>
  <c r="K940" i="1" s="1"/>
  <c r="E940" i="1"/>
  <c r="B940" i="1"/>
  <c r="J939" i="1"/>
  <c r="K939" i="1" s="1"/>
  <c r="E939" i="1"/>
  <c r="B939" i="1"/>
  <c r="K938" i="1"/>
  <c r="J938" i="1"/>
  <c r="E938" i="1"/>
  <c r="B938" i="1"/>
  <c r="J937" i="1"/>
  <c r="K937" i="1" s="1"/>
  <c r="E937" i="1"/>
  <c r="B937" i="1"/>
  <c r="J936" i="1"/>
  <c r="K936" i="1" s="1"/>
  <c r="E936" i="1"/>
  <c r="B936" i="1"/>
  <c r="J935" i="1"/>
  <c r="K935" i="1" s="1"/>
  <c r="E935" i="1"/>
  <c r="B935" i="1"/>
  <c r="K934" i="1"/>
  <c r="J934" i="1"/>
  <c r="E934" i="1"/>
  <c r="B934" i="1"/>
  <c r="K933" i="1"/>
  <c r="J933" i="1"/>
  <c r="E933" i="1"/>
  <c r="B933" i="1"/>
  <c r="J932" i="1"/>
  <c r="K932" i="1" s="1"/>
  <c r="E932" i="1"/>
  <c r="B932" i="1"/>
  <c r="J931" i="1"/>
  <c r="K931" i="1" s="1"/>
  <c r="E931" i="1"/>
  <c r="B931" i="1"/>
  <c r="J930" i="1"/>
  <c r="K930" i="1" s="1"/>
  <c r="E930" i="1"/>
  <c r="B930" i="1"/>
  <c r="J929" i="1"/>
  <c r="K929" i="1" s="1"/>
  <c r="E929" i="1"/>
  <c r="B929" i="1"/>
  <c r="J928" i="1"/>
  <c r="K928" i="1" s="1"/>
  <c r="E928" i="1"/>
  <c r="B928" i="1"/>
  <c r="J927" i="1"/>
  <c r="K927" i="1" s="1"/>
  <c r="E927" i="1"/>
  <c r="B927" i="1"/>
  <c r="K926" i="1"/>
  <c r="J926" i="1"/>
  <c r="E926" i="1"/>
  <c r="B926" i="1"/>
  <c r="K925" i="1"/>
  <c r="J925" i="1"/>
  <c r="E925" i="1"/>
  <c r="B925" i="1"/>
  <c r="J924" i="1"/>
  <c r="K924" i="1" s="1"/>
  <c r="E924" i="1"/>
  <c r="B924" i="1"/>
  <c r="J923" i="1"/>
  <c r="K923" i="1" s="1"/>
  <c r="E923" i="1"/>
  <c r="B923" i="1"/>
  <c r="J922" i="1"/>
  <c r="K922" i="1" s="1"/>
  <c r="E922" i="1"/>
  <c r="B922" i="1"/>
  <c r="J921" i="1"/>
  <c r="K921" i="1" s="1"/>
  <c r="E921" i="1"/>
  <c r="B921" i="1"/>
  <c r="J920" i="1"/>
  <c r="K920" i="1" s="1"/>
  <c r="E920" i="1"/>
  <c r="B920" i="1"/>
  <c r="J919" i="1"/>
  <c r="K919" i="1" s="1"/>
  <c r="E919" i="1"/>
  <c r="B919" i="1"/>
  <c r="K918" i="1"/>
  <c r="J918" i="1"/>
  <c r="E918" i="1"/>
  <c r="B918" i="1"/>
  <c r="K917" i="1"/>
  <c r="J917" i="1"/>
  <c r="E917" i="1"/>
  <c r="B917" i="1"/>
  <c r="J916" i="1"/>
  <c r="K916" i="1" s="1"/>
  <c r="E916" i="1"/>
  <c r="B916" i="1"/>
  <c r="J915" i="1"/>
  <c r="K915" i="1" s="1"/>
  <c r="E915" i="1"/>
  <c r="B915" i="1"/>
  <c r="J914" i="1"/>
  <c r="K914" i="1" s="1"/>
  <c r="E914" i="1"/>
  <c r="B914" i="1"/>
  <c r="J913" i="1"/>
  <c r="K913" i="1" s="1"/>
  <c r="E913" i="1"/>
  <c r="B913" i="1"/>
  <c r="J912" i="1"/>
  <c r="K912" i="1" s="1"/>
  <c r="E912" i="1"/>
  <c r="B912" i="1"/>
  <c r="J911" i="1"/>
  <c r="K911" i="1" s="1"/>
  <c r="E911" i="1"/>
  <c r="B911" i="1"/>
  <c r="K910" i="1"/>
  <c r="J910" i="1"/>
  <c r="E910" i="1"/>
  <c r="B910" i="1"/>
  <c r="K909" i="1"/>
  <c r="J909" i="1"/>
  <c r="E909" i="1"/>
  <c r="B909" i="1"/>
  <c r="J908" i="1"/>
  <c r="K908" i="1" s="1"/>
  <c r="E908" i="1"/>
  <c r="B908" i="1"/>
  <c r="J907" i="1"/>
  <c r="K907" i="1" s="1"/>
  <c r="E907" i="1"/>
  <c r="B907" i="1"/>
  <c r="J906" i="1"/>
  <c r="K906" i="1" s="1"/>
  <c r="E906" i="1"/>
  <c r="B906" i="1"/>
  <c r="J905" i="1"/>
  <c r="K905" i="1" s="1"/>
  <c r="E905" i="1"/>
  <c r="B905" i="1"/>
  <c r="J904" i="1"/>
  <c r="K904" i="1" s="1"/>
  <c r="E904" i="1"/>
  <c r="B904" i="1"/>
  <c r="J903" i="1"/>
  <c r="K903" i="1" s="1"/>
  <c r="E903" i="1"/>
  <c r="B903" i="1"/>
  <c r="K902" i="1"/>
  <c r="J902" i="1"/>
  <c r="E902" i="1"/>
  <c r="B902" i="1"/>
  <c r="K901" i="1"/>
  <c r="J901" i="1"/>
  <c r="E901" i="1"/>
  <c r="B901" i="1"/>
  <c r="J900" i="1"/>
  <c r="K900" i="1" s="1"/>
  <c r="E900" i="1"/>
  <c r="B900" i="1"/>
  <c r="J899" i="1"/>
  <c r="K899" i="1" s="1"/>
  <c r="E899" i="1"/>
  <c r="B899" i="1"/>
  <c r="K898" i="1"/>
  <c r="J898" i="1"/>
  <c r="E898" i="1"/>
  <c r="B898" i="1"/>
  <c r="K897" i="1"/>
  <c r="J897" i="1"/>
  <c r="E897" i="1"/>
  <c r="B897" i="1"/>
  <c r="J896" i="1"/>
  <c r="K896" i="1" s="1"/>
  <c r="E896" i="1"/>
  <c r="B896" i="1"/>
  <c r="J895" i="1"/>
  <c r="K895" i="1" s="1"/>
  <c r="E895" i="1"/>
  <c r="B895" i="1"/>
  <c r="K894" i="1"/>
  <c r="J894" i="1"/>
  <c r="E894" i="1"/>
  <c r="B894" i="1"/>
  <c r="K893" i="1"/>
  <c r="J893" i="1"/>
  <c r="E893" i="1"/>
  <c r="B893" i="1"/>
  <c r="J892" i="1"/>
  <c r="K892" i="1" s="1"/>
  <c r="E892" i="1"/>
  <c r="B892" i="1"/>
  <c r="J891" i="1"/>
  <c r="K891" i="1" s="1"/>
  <c r="E891" i="1"/>
  <c r="B891" i="1"/>
  <c r="K890" i="1"/>
  <c r="J890" i="1"/>
  <c r="E890" i="1"/>
  <c r="B890" i="1"/>
  <c r="K889" i="1"/>
  <c r="J889" i="1"/>
  <c r="E889" i="1"/>
  <c r="B889" i="1"/>
  <c r="J888" i="1"/>
  <c r="K888" i="1" s="1"/>
  <c r="E888" i="1"/>
  <c r="B888" i="1"/>
  <c r="J887" i="1"/>
  <c r="K887" i="1" s="1"/>
  <c r="E887" i="1"/>
  <c r="B887" i="1"/>
  <c r="K886" i="1"/>
  <c r="J886" i="1"/>
  <c r="E886" i="1"/>
  <c r="B886" i="1"/>
  <c r="K885" i="1"/>
  <c r="J885" i="1"/>
  <c r="E885" i="1"/>
  <c r="B885" i="1"/>
  <c r="J884" i="1"/>
  <c r="K884" i="1" s="1"/>
  <c r="E884" i="1"/>
  <c r="B884" i="1"/>
  <c r="J883" i="1"/>
  <c r="K883" i="1" s="1"/>
  <c r="E883" i="1"/>
  <c r="B883" i="1"/>
  <c r="K882" i="1"/>
  <c r="J882" i="1"/>
  <c r="E882" i="1"/>
  <c r="B882" i="1"/>
  <c r="K881" i="1"/>
  <c r="J881" i="1"/>
  <c r="E881" i="1"/>
  <c r="B881" i="1"/>
  <c r="J880" i="1"/>
  <c r="K880" i="1" s="1"/>
  <c r="E880" i="1"/>
  <c r="B880" i="1"/>
  <c r="J879" i="1"/>
  <c r="K879" i="1" s="1"/>
  <c r="E879" i="1"/>
  <c r="B879" i="1"/>
  <c r="K878" i="1"/>
  <c r="J878" i="1"/>
  <c r="E878" i="1"/>
  <c r="B878" i="1"/>
  <c r="K877" i="1"/>
  <c r="J877" i="1"/>
  <c r="E877" i="1"/>
  <c r="B877" i="1"/>
  <c r="J876" i="1"/>
  <c r="K876" i="1" s="1"/>
  <c r="E876" i="1"/>
  <c r="B876" i="1"/>
  <c r="J875" i="1"/>
  <c r="K875" i="1" s="1"/>
  <c r="E875" i="1"/>
  <c r="B875" i="1"/>
  <c r="K874" i="1"/>
  <c r="J874" i="1"/>
  <c r="E874" i="1"/>
  <c r="B874" i="1"/>
  <c r="K873" i="1"/>
  <c r="J873" i="1"/>
  <c r="E873" i="1"/>
  <c r="B873" i="1"/>
  <c r="J872" i="1"/>
  <c r="K872" i="1" s="1"/>
  <c r="E872" i="1"/>
  <c r="B872" i="1"/>
  <c r="J871" i="1"/>
  <c r="K871" i="1" s="1"/>
  <c r="E871" i="1"/>
  <c r="B871" i="1"/>
  <c r="K870" i="1"/>
  <c r="J870" i="1"/>
  <c r="E870" i="1"/>
  <c r="B870" i="1"/>
  <c r="K869" i="1"/>
  <c r="J869" i="1"/>
  <c r="E869" i="1"/>
  <c r="B869" i="1"/>
  <c r="J868" i="1"/>
  <c r="K868" i="1" s="1"/>
  <c r="E868" i="1"/>
  <c r="B868" i="1"/>
  <c r="J867" i="1"/>
  <c r="K867" i="1" s="1"/>
  <c r="E867" i="1"/>
  <c r="B867" i="1"/>
  <c r="K866" i="1"/>
  <c r="J866" i="1"/>
  <c r="E866" i="1"/>
  <c r="B866" i="1"/>
  <c r="K865" i="1"/>
  <c r="J865" i="1"/>
  <c r="E865" i="1"/>
  <c r="B865" i="1"/>
  <c r="J864" i="1"/>
  <c r="K864" i="1" s="1"/>
  <c r="E864" i="1"/>
  <c r="B864" i="1"/>
  <c r="J863" i="1"/>
  <c r="K863" i="1" s="1"/>
  <c r="E863" i="1"/>
  <c r="B863" i="1"/>
  <c r="K862" i="1"/>
  <c r="J862" i="1"/>
  <c r="E862" i="1"/>
  <c r="B862" i="1"/>
  <c r="K861" i="1"/>
  <c r="J861" i="1"/>
  <c r="E861" i="1"/>
  <c r="B861" i="1"/>
  <c r="J860" i="1"/>
  <c r="K860" i="1" s="1"/>
  <c r="E860" i="1"/>
  <c r="B860" i="1"/>
  <c r="J859" i="1"/>
  <c r="K859" i="1" s="1"/>
  <c r="E859" i="1"/>
  <c r="B859" i="1"/>
  <c r="K858" i="1"/>
  <c r="J858" i="1"/>
  <c r="E858" i="1"/>
  <c r="B858" i="1"/>
  <c r="K857" i="1"/>
  <c r="J857" i="1"/>
  <c r="E857" i="1"/>
  <c r="B857" i="1"/>
  <c r="J856" i="1"/>
  <c r="K856" i="1" s="1"/>
  <c r="E856" i="1"/>
  <c r="B856" i="1"/>
  <c r="J855" i="1"/>
  <c r="K855" i="1" s="1"/>
  <c r="E855" i="1"/>
  <c r="B855" i="1"/>
  <c r="K854" i="1"/>
  <c r="J854" i="1"/>
  <c r="E854" i="1"/>
  <c r="B854" i="1"/>
  <c r="K853" i="1"/>
  <c r="J853" i="1"/>
  <c r="E853" i="1"/>
  <c r="B853" i="1"/>
  <c r="J852" i="1"/>
  <c r="K852" i="1" s="1"/>
  <c r="E852" i="1"/>
  <c r="B852" i="1"/>
  <c r="J851" i="1"/>
  <c r="K851" i="1" s="1"/>
  <c r="E851" i="1"/>
  <c r="B851" i="1"/>
  <c r="K850" i="1"/>
  <c r="J850" i="1"/>
  <c r="E850" i="1"/>
  <c r="B850" i="1"/>
  <c r="K849" i="1"/>
  <c r="J849" i="1"/>
  <c r="E849" i="1"/>
  <c r="B849" i="1"/>
  <c r="J848" i="1"/>
  <c r="K848" i="1" s="1"/>
  <c r="E848" i="1"/>
  <c r="B848" i="1"/>
  <c r="J847" i="1"/>
  <c r="K847" i="1" s="1"/>
  <c r="E847" i="1"/>
  <c r="B847" i="1"/>
  <c r="K846" i="1"/>
  <c r="J846" i="1"/>
  <c r="E846" i="1"/>
  <c r="B846" i="1"/>
  <c r="K845" i="1"/>
  <c r="J845" i="1"/>
  <c r="E845" i="1"/>
  <c r="B845" i="1"/>
  <c r="J844" i="1"/>
  <c r="K844" i="1" s="1"/>
  <c r="E844" i="1"/>
  <c r="B844" i="1"/>
  <c r="J843" i="1"/>
  <c r="K843" i="1" s="1"/>
  <c r="E843" i="1"/>
  <c r="B843" i="1"/>
  <c r="K842" i="1"/>
  <c r="J842" i="1"/>
  <c r="E842" i="1"/>
  <c r="B842" i="1"/>
  <c r="K841" i="1"/>
  <c r="J841" i="1"/>
  <c r="E841" i="1"/>
  <c r="B841" i="1"/>
  <c r="J840" i="1"/>
  <c r="K840" i="1" s="1"/>
  <c r="E840" i="1"/>
  <c r="B840" i="1"/>
  <c r="J839" i="1"/>
  <c r="K839" i="1" s="1"/>
  <c r="E839" i="1"/>
  <c r="B839" i="1"/>
  <c r="K838" i="1"/>
  <c r="J838" i="1"/>
  <c r="E838" i="1"/>
  <c r="B838" i="1"/>
  <c r="K837" i="1"/>
  <c r="J837" i="1"/>
  <c r="E837" i="1"/>
  <c r="B837" i="1"/>
  <c r="J836" i="1"/>
  <c r="K836" i="1" s="1"/>
  <c r="E836" i="1"/>
  <c r="B836" i="1"/>
  <c r="J835" i="1"/>
  <c r="K835" i="1" s="1"/>
  <c r="E835" i="1"/>
  <c r="B835" i="1"/>
  <c r="K834" i="1"/>
  <c r="J834" i="1"/>
  <c r="E834" i="1"/>
  <c r="B834" i="1"/>
  <c r="K833" i="1"/>
  <c r="J833" i="1"/>
  <c r="E833" i="1"/>
  <c r="B833" i="1"/>
  <c r="J832" i="1"/>
  <c r="K832" i="1" s="1"/>
  <c r="E832" i="1"/>
  <c r="B832" i="1"/>
  <c r="J831" i="1"/>
  <c r="K831" i="1" s="1"/>
  <c r="E831" i="1"/>
  <c r="B831" i="1"/>
  <c r="K830" i="1"/>
  <c r="J830" i="1"/>
  <c r="E830" i="1"/>
  <c r="B830" i="1"/>
  <c r="K829" i="1"/>
  <c r="J829" i="1"/>
  <c r="E829" i="1"/>
  <c r="B829" i="1"/>
  <c r="J828" i="1"/>
  <c r="K828" i="1" s="1"/>
  <c r="E828" i="1"/>
  <c r="B828" i="1"/>
  <c r="J827" i="1"/>
  <c r="K827" i="1" s="1"/>
  <c r="E827" i="1"/>
  <c r="B827" i="1"/>
  <c r="K826" i="1"/>
  <c r="J826" i="1"/>
  <c r="E826" i="1"/>
  <c r="B826" i="1"/>
  <c r="K825" i="1"/>
  <c r="J825" i="1"/>
  <c r="E825" i="1"/>
  <c r="B825" i="1"/>
  <c r="J824" i="1"/>
  <c r="K824" i="1" s="1"/>
  <c r="E824" i="1"/>
  <c r="B824" i="1"/>
  <c r="J823" i="1"/>
  <c r="K823" i="1" s="1"/>
  <c r="E823" i="1"/>
  <c r="B823" i="1"/>
  <c r="K822" i="1"/>
  <c r="J822" i="1"/>
  <c r="E822" i="1"/>
  <c r="B822" i="1"/>
  <c r="K821" i="1"/>
  <c r="J821" i="1"/>
  <c r="E821" i="1"/>
  <c r="B821" i="1"/>
  <c r="J820" i="1"/>
  <c r="K820" i="1" s="1"/>
  <c r="E820" i="1"/>
  <c r="B820" i="1"/>
  <c r="J819" i="1"/>
  <c r="K819" i="1" s="1"/>
  <c r="E819" i="1"/>
  <c r="B819" i="1"/>
  <c r="K818" i="1"/>
  <c r="J818" i="1"/>
  <c r="E818" i="1"/>
  <c r="B818" i="1"/>
  <c r="K817" i="1"/>
  <c r="J817" i="1"/>
  <c r="E817" i="1"/>
  <c r="B817" i="1"/>
  <c r="J816" i="1"/>
  <c r="K816" i="1" s="1"/>
  <c r="E816" i="1"/>
  <c r="B816" i="1"/>
  <c r="J815" i="1"/>
  <c r="K815" i="1" s="1"/>
  <c r="E815" i="1"/>
  <c r="B815" i="1"/>
  <c r="K814" i="1"/>
  <c r="J814" i="1"/>
  <c r="E814" i="1"/>
  <c r="B814" i="1"/>
  <c r="K813" i="1"/>
  <c r="J813" i="1"/>
  <c r="E813" i="1"/>
  <c r="B813" i="1"/>
  <c r="J812" i="1"/>
  <c r="K812" i="1" s="1"/>
  <c r="E812" i="1"/>
  <c r="B812" i="1"/>
  <c r="J811" i="1"/>
  <c r="K811" i="1" s="1"/>
  <c r="E811" i="1"/>
  <c r="B811" i="1"/>
  <c r="K810" i="1"/>
  <c r="J810" i="1"/>
  <c r="E810" i="1"/>
  <c r="B810" i="1"/>
  <c r="K809" i="1"/>
  <c r="J809" i="1"/>
  <c r="E809" i="1"/>
  <c r="B809" i="1"/>
  <c r="J808" i="1"/>
  <c r="K808" i="1" s="1"/>
  <c r="E808" i="1"/>
  <c r="B808" i="1"/>
  <c r="J807" i="1"/>
  <c r="K807" i="1" s="1"/>
  <c r="E807" i="1"/>
  <c r="B807" i="1"/>
  <c r="K806" i="1"/>
  <c r="J806" i="1"/>
  <c r="E806" i="1"/>
  <c r="B806" i="1"/>
  <c r="K805" i="1"/>
  <c r="J805" i="1"/>
  <c r="E805" i="1"/>
  <c r="B805" i="1"/>
  <c r="J804" i="1"/>
  <c r="K804" i="1" s="1"/>
  <c r="E804" i="1"/>
  <c r="B804" i="1"/>
  <c r="J803" i="1"/>
  <c r="K803" i="1" s="1"/>
  <c r="E803" i="1"/>
  <c r="B803" i="1"/>
  <c r="K802" i="1"/>
  <c r="J802" i="1"/>
  <c r="E802" i="1"/>
  <c r="B802" i="1"/>
  <c r="K801" i="1"/>
  <c r="J801" i="1"/>
  <c r="E801" i="1"/>
  <c r="B801" i="1"/>
  <c r="J800" i="1"/>
  <c r="K800" i="1" s="1"/>
  <c r="E800" i="1"/>
  <c r="B800" i="1"/>
  <c r="J799" i="1"/>
  <c r="K799" i="1" s="1"/>
  <c r="E799" i="1"/>
  <c r="B799" i="1"/>
  <c r="K798" i="1"/>
  <c r="J798" i="1"/>
  <c r="E798" i="1"/>
  <c r="B798" i="1"/>
  <c r="K797" i="1"/>
  <c r="J797" i="1"/>
  <c r="E797" i="1"/>
  <c r="B797" i="1"/>
  <c r="J796" i="1"/>
  <c r="K796" i="1" s="1"/>
  <c r="E796" i="1"/>
  <c r="B796" i="1"/>
  <c r="J795" i="1"/>
  <c r="K795" i="1" s="1"/>
  <c r="E795" i="1"/>
  <c r="B795" i="1"/>
  <c r="K794" i="1"/>
  <c r="J794" i="1"/>
  <c r="E794" i="1"/>
  <c r="B794" i="1"/>
  <c r="K793" i="1"/>
  <c r="J793" i="1"/>
  <c r="E793" i="1"/>
  <c r="B793" i="1"/>
  <c r="J792" i="1"/>
  <c r="K792" i="1" s="1"/>
  <c r="E792" i="1"/>
  <c r="B792" i="1"/>
  <c r="J791" i="1"/>
  <c r="K791" i="1" s="1"/>
  <c r="E791" i="1"/>
  <c r="B791" i="1"/>
  <c r="K790" i="1"/>
  <c r="J790" i="1"/>
  <c r="E790" i="1"/>
  <c r="B790" i="1"/>
  <c r="K789" i="1"/>
  <c r="J789" i="1"/>
  <c r="E789" i="1"/>
  <c r="B789" i="1"/>
  <c r="J788" i="1"/>
  <c r="K788" i="1" s="1"/>
  <c r="E788" i="1"/>
  <c r="B788" i="1"/>
  <c r="J787" i="1"/>
  <c r="K787" i="1" s="1"/>
  <c r="E787" i="1"/>
  <c r="B787" i="1"/>
  <c r="K786" i="1"/>
  <c r="J786" i="1"/>
  <c r="E786" i="1"/>
  <c r="B786" i="1"/>
  <c r="K785" i="1"/>
  <c r="J785" i="1"/>
  <c r="E785" i="1"/>
  <c r="B785" i="1"/>
  <c r="J784" i="1"/>
  <c r="K784" i="1" s="1"/>
  <c r="E784" i="1"/>
  <c r="B784" i="1"/>
  <c r="J783" i="1"/>
  <c r="K783" i="1" s="1"/>
  <c r="E783" i="1"/>
  <c r="B783" i="1"/>
  <c r="K782" i="1"/>
  <c r="J782" i="1"/>
  <c r="E782" i="1"/>
  <c r="B782" i="1"/>
  <c r="K781" i="1"/>
  <c r="J781" i="1"/>
  <c r="E781" i="1"/>
  <c r="B781" i="1"/>
  <c r="J780" i="1"/>
  <c r="K780" i="1" s="1"/>
  <c r="E780" i="1"/>
  <c r="B780" i="1"/>
  <c r="J779" i="1"/>
  <c r="K779" i="1" s="1"/>
  <c r="E779" i="1"/>
  <c r="B779" i="1"/>
  <c r="K778" i="1"/>
  <c r="J778" i="1"/>
  <c r="E778" i="1"/>
  <c r="B778" i="1"/>
  <c r="K777" i="1"/>
  <c r="J777" i="1"/>
  <c r="E777" i="1"/>
  <c r="B777" i="1"/>
  <c r="J776" i="1"/>
  <c r="K776" i="1" s="1"/>
  <c r="E776" i="1"/>
  <c r="B776" i="1"/>
  <c r="J775" i="1"/>
  <c r="K775" i="1" s="1"/>
  <c r="E775" i="1"/>
  <c r="B775" i="1"/>
  <c r="K774" i="1"/>
  <c r="J774" i="1"/>
  <c r="E774" i="1"/>
  <c r="B774" i="1"/>
  <c r="K773" i="1"/>
  <c r="J773" i="1"/>
  <c r="E773" i="1"/>
  <c r="B773" i="1"/>
  <c r="J772" i="1"/>
  <c r="K772" i="1" s="1"/>
  <c r="E772" i="1"/>
  <c r="B772" i="1"/>
  <c r="J771" i="1"/>
  <c r="K771" i="1" s="1"/>
  <c r="E771" i="1"/>
  <c r="B771" i="1"/>
  <c r="K770" i="1"/>
  <c r="J770" i="1"/>
  <c r="E770" i="1"/>
  <c r="B770" i="1"/>
  <c r="K769" i="1"/>
  <c r="J769" i="1"/>
  <c r="E769" i="1"/>
  <c r="B769" i="1"/>
  <c r="J768" i="1"/>
  <c r="K768" i="1" s="1"/>
  <c r="E768" i="1"/>
  <c r="B768" i="1"/>
  <c r="J767" i="1"/>
  <c r="K767" i="1" s="1"/>
  <c r="E767" i="1"/>
  <c r="B767" i="1"/>
  <c r="K766" i="1"/>
  <c r="J766" i="1"/>
  <c r="E766" i="1"/>
  <c r="B766" i="1"/>
  <c r="K765" i="1"/>
  <c r="J765" i="1"/>
  <c r="E765" i="1"/>
  <c r="B765" i="1"/>
  <c r="J764" i="1"/>
  <c r="K764" i="1" s="1"/>
  <c r="E764" i="1"/>
  <c r="B764" i="1"/>
  <c r="J763" i="1"/>
  <c r="K763" i="1" s="1"/>
  <c r="E763" i="1"/>
  <c r="B763" i="1"/>
  <c r="K762" i="1"/>
  <c r="J762" i="1"/>
  <c r="E762" i="1"/>
  <c r="B762" i="1"/>
  <c r="K761" i="1"/>
  <c r="J761" i="1"/>
  <c r="E761" i="1"/>
  <c r="B761" i="1"/>
  <c r="J760" i="1"/>
  <c r="K760" i="1" s="1"/>
  <c r="E760" i="1"/>
  <c r="B760" i="1"/>
  <c r="J759" i="1"/>
  <c r="K759" i="1" s="1"/>
  <c r="E759" i="1"/>
  <c r="B759" i="1"/>
  <c r="K758" i="1"/>
  <c r="J758" i="1"/>
  <c r="E758" i="1"/>
  <c r="B758" i="1"/>
  <c r="K757" i="1"/>
  <c r="J757" i="1"/>
  <c r="E757" i="1"/>
  <c r="B757" i="1"/>
  <c r="J756" i="1"/>
  <c r="K756" i="1" s="1"/>
  <c r="E756" i="1"/>
  <c r="B756" i="1"/>
  <c r="J755" i="1"/>
  <c r="K755" i="1" s="1"/>
  <c r="E755" i="1"/>
  <c r="B755" i="1"/>
  <c r="K754" i="1"/>
  <c r="J754" i="1"/>
  <c r="E754" i="1"/>
  <c r="B754" i="1"/>
  <c r="K753" i="1"/>
  <c r="J753" i="1"/>
  <c r="E753" i="1"/>
  <c r="B753" i="1"/>
  <c r="J752" i="1"/>
  <c r="K752" i="1" s="1"/>
  <c r="E752" i="1"/>
  <c r="B752" i="1"/>
  <c r="J751" i="1"/>
  <c r="K751" i="1" s="1"/>
  <c r="E751" i="1"/>
  <c r="B751" i="1"/>
  <c r="K750" i="1"/>
  <c r="J750" i="1"/>
  <c r="E750" i="1"/>
  <c r="B750" i="1"/>
  <c r="K749" i="1"/>
  <c r="J749" i="1"/>
  <c r="E749" i="1"/>
  <c r="B749" i="1"/>
  <c r="J748" i="1"/>
  <c r="K748" i="1" s="1"/>
  <c r="E748" i="1"/>
  <c r="B748" i="1"/>
  <c r="J747" i="1"/>
  <c r="K747" i="1" s="1"/>
  <c r="E747" i="1"/>
  <c r="B747" i="1"/>
  <c r="K746" i="1"/>
  <c r="J746" i="1"/>
  <c r="E746" i="1"/>
  <c r="B746" i="1"/>
  <c r="J745" i="1"/>
  <c r="K745" i="1" s="1"/>
  <c r="E745" i="1"/>
  <c r="B745" i="1"/>
  <c r="J744" i="1"/>
  <c r="K744" i="1" s="1"/>
  <c r="E744" i="1"/>
  <c r="B744" i="1"/>
  <c r="J743" i="1"/>
  <c r="K743" i="1" s="1"/>
  <c r="E743" i="1"/>
  <c r="B743" i="1"/>
  <c r="K742" i="1"/>
  <c r="J742" i="1"/>
  <c r="E742" i="1"/>
  <c r="B742" i="1"/>
  <c r="K741" i="1"/>
  <c r="J741" i="1"/>
  <c r="E741" i="1"/>
  <c r="B741" i="1"/>
  <c r="J740" i="1"/>
  <c r="K740" i="1" s="1"/>
  <c r="E740" i="1"/>
  <c r="B740" i="1"/>
  <c r="J739" i="1"/>
  <c r="K739" i="1" s="1"/>
  <c r="E739" i="1"/>
  <c r="B739" i="1"/>
  <c r="J738" i="1"/>
  <c r="K738" i="1" s="1"/>
  <c r="E738" i="1"/>
  <c r="B738" i="1"/>
  <c r="K737" i="1"/>
  <c r="J737" i="1"/>
  <c r="E737" i="1"/>
  <c r="B737" i="1"/>
  <c r="J736" i="1"/>
  <c r="K736" i="1" s="1"/>
  <c r="E736" i="1"/>
  <c r="B736" i="1"/>
  <c r="J735" i="1"/>
  <c r="K735" i="1" s="1"/>
  <c r="E735" i="1"/>
  <c r="B735" i="1"/>
  <c r="K734" i="1"/>
  <c r="J734" i="1"/>
  <c r="E734" i="1"/>
  <c r="B734" i="1"/>
  <c r="K733" i="1"/>
  <c r="J733" i="1"/>
  <c r="E733" i="1"/>
  <c r="B733" i="1"/>
  <c r="J732" i="1"/>
  <c r="K732" i="1" s="1"/>
  <c r="E732" i="1"/>
  <c r="B732" i="1"/>
  <c r="J731" i="1"/>
  <c r="K731" i="1" s="1"/>
  <c r="E731" i="1"/>
  <c r="B731" i="1"/>
  <c r="K730" i="1"/>
  <c r="J730" i="1"/>
  <c r="E730" i="1"/>
  <c r="B730" i="1"/>
  <c r="J729" i="1"/>
  <c r="K729" i="1" s="1"/>
  <c r="E729" i="1"/>
  <c r="B729" i="1"/>
  <c r="J728" i="1"/>
  <c r="K728" i="1" s="1"/>
  <c r="E728" i="1"/>
  <c r="B728" i="1"/>
  <c r="J727" i="1"/>
  <c r="K727" i="1" s="1"/>
  <c r="E727" i="1"/>
  <c r="B727" i="1"/>
  <c r="K726" i="1"/>
  <c r="J726" i="1"/>
  <c r="E726" i="1"/>
  <c r="B726" i="1"/>
  <c r="K725" i="1"/>
  <c r="J725" i="1"/>
  <c r="E725" i="1"/>
  <c r="B725" i="1"/>
  <c r="J724" i="1"/>
  <c r="K724" i="1" s="1"/>
  <c r="E724" i="1"/>
  <c r="B724" i="1"/>
  <c r="J723" i="1"/>
  <c r="K723" i="1" s="1"/>
  <c r="E723" i="1"/>
  <c r="B723" i="1"/>
  <c r="J722" i="1"/>
  <c r="K722" i="1" s="1"/>
  <c r="E722" i="1"/>
  <c r="B722" i="1"/>
  <c r="K721" i="1"/>
  <c r="J721" i="1"/>
  <c r="E721" i="1"/>
  <c r="B721" i="1"/>
  <c r="J720" i="1"/>
  <c r="K720" i="1" s="1"/>
  <c r="E720" i="1"/>
  <c r="B720" i="1"/>
  <c r="J719" i="1"/>
  <c r="K719" i="1" s="1"/>
  <c r="E719" i="1"/>
  <c r="B719" i="1"/>
  <c r="K718" i="1"/>
  <c r="J718" i="1"/>
  <c r="E718" i="1"/>
  <c r="B718" i="1"/>
  <c r="K717" i="1"/>
  <c r="J717" i="1"/>
  <c r="E717" i="1"/>
  <c r="B717" i="1"/>
  <c r="J716" i="1"/>
  <c r="K716" i="1" s="1"/>
  <c r="E716" i="1"/>
  <c r="B716" i="1"/>
  <c r="J715" i="1"/>
  <c r="K715" i="1" s="1"/>
  <c r="E715" i="1"/>
  <c r="B715" i="1"/>
  <c r="K714" i="1"/>
  <c r="J714" i="1"/>
  <c r="E714" i="1"/>
  <c r="B714" i="1"/>
  <c r="J713" i="1"/>
  <c r="K713" i="1" s="1"/>
  <c r="E713" i="1"/>
  <c r="B713" i="1"/>
  <c r="J712" i="1"/>
  <c r="K712" i="1" s="1"/>
  <c r="E712" i="1"/>
  <c r="B712" i="1"/>
  <c r="J711" i="1"/>
  <c r="K711" i="1" s="1"/>
  <c r="E711" i="1"/>
  <c r="B711" i="1"/>
  <c r="K710" i="1"/>
  <c r="J710" i="1"/>
  <c r="E710" i="1"/>
  <c r="B710" i="1"/>
  <c r="K709" i="1"/>
  <c r="J709" i="1"/>
  <c r="E709" i="1"/>
  <c r="B709" i="1"/>
  <c r="J708" i="1"/>
  <c r="K708" i="1" s="1"/>
  <c r="E708" i="1"/>
  <c r="B708" i="1"/>
  <c r="J707" i="1"/>
  <c r="K707" i="1" s="1"/>
  <c r="E707" i="1"/>
  <c r="B707" i="1"/>
  <c r="J706" i="1"/>
  <c r="K706" i="1" s="1"/>
  <c r="E706" i="1"/>
  <c r="B706" i="1"/>
  <c r="K705" i="1"/>
  <c r="J705" i="1"/>
  <c r="E705" i="1"/>
  <c r="B705" i="1"/>
  <c r="J704" i="1"/>
  <c r="K704" i="1" s="1"/>
  <c r="E704" i="1"/>
  <c r="B704" i="1"/>
  <c r="J703" i="1"/>
  <c r="K703" i="1" s="1"/>
  <c r="E703" i="1"/>
  <c r="B703" i="1"/>
  <c r="K702" i="1"/>
  <c r="J702" i="1"/>
  <c r="E702" i="1"/>
  <c r="B702" i="1"/>
  <c r="K701" i="1"/>
  <c r="J701" i="1"/>
  <c r="E701" i="1"/>
  <c r="B701" i="1"/>
  <c r="J700" i="1"/>
  <c r="K700" i="1" s="1"/>
  <c r="E700" i="1"/>
  <c r="B700" i="1"/>
  <c r="J699" i="1"/>
  <c r="K699" i="1" s="1"/>
  <c r="E699" i="1"/>
  <c r="B699" i="1"/>
  <c r="K698" i="1"/>
  <c r="J698" i="1"/>
  <c r="E698" i="1"/>
  <c r="B698" i="1"/>
  <c r="J697" i="1"/>
  <c r="K697" i="1" s="1"/>
  <c r="E697" i="1"/>
  <c r="B697" i="1"/>
  <c r="J696" i="1"/>
  <c r="K696" i="1" s="1"/>
  <c r="E696" i="1"/>
  <c r="B696" i="1"/>
  <c r="J695" i="1"/>
  <c r="K695" i="1" s="1"/>
  <c r="E695" i="1"/>
  <c r="B695" i="1"/>
  <c r="K694" i="1"/>
  <c r="J694" i="1"/>
  <c r="E694" i="1"/>
  <c r="B694" i="1"/>
  <c r="K693" i="1"/>
  <c r="J693" i="1"/>
  <c r="E693" i="1"/>
  <c r="B693" i="1"/>
  <c r="J692" i="1"/>
  <c r="K692" i="1" s="1"/>
  <c r="E692" i="1"/>
  <c r="B692" i="1"/>
  <c r="J691" i="1"/>
  <c r="K691" i="1" s="1"/>
  <c r="E691" i="1"/>
  <c r="B691" i="1"/>
  <c r="J690" i="1"/>
  <c r="K690" i="1" s="1"/>
  <c r="E690" i="1"/>
  <c r="B690" i="1"/>
  <c r="K689" i="1"/>
  <c r="J689" i="1"/>
  <c r="E689" i="1"/>
  <c r="B689" i="1"/>
  <c r="J688" i="1"/>
  <c r="K688" i="1" s="1"/>
  <c r="E688" i="1"/>
  <c r="B688" i="1"/>
  <c r="J687" i="1"/>
  <c r="K687" i="1" s="1"/>
  <c r="E687" i="1"/>
  <c r="B687" i="1"/>
  <c r="K686" i="1"/>
  <c r="J686" i="1"/>
  <c r="E686" i="1"/>
  <c r="B686" i="1"/>
  <c r="K685" i="1"/>
  <c r="J685" i="1"/>
  <c r="E685" i="1"/>
  <c r="B685" i="1"/>
  <c r="J684" i="1"/>
  <c r="K684" i="1" s="1"/>
  <c r="E684" i="1"/>
  <c r="B684" i="1"/>
  <c r="J683" i="1"/>
  <c r="K683" i="1" s="1"/>
  <c r="E683" i="1"/>
  <c r="B683" i="1"/>
  <c r="K682" i="1"/>
  <c r="J682" i="1"/>
  <c r="E682" i="1"/>
  <c r="B682" i="1"/>
  <c r="J681" i="1"/>
  <c r="K681" i="1" s="1"/>
  <c r="E681" i="1"/>
  <c r="B681" i="1"/>
  <c r="J680" i="1"/>
  <c r="K680" i="1" s="1"/>
  <c r="E680" i="1"/>
  <c r="B680" i="1"/>
  <c r="J679" i="1"/>
  <c r="K679" i="1" s="1"/>
  <c r="E679" i="1"/>
  <c r="B679" i="1"/>
  <c r="K678" i="1"/>
  <c r="J678" i="1"/>
  <c r="E678" i="1"/>
  <c r="B678" i="1"/>
  <c r="K677" i="1"/>
  <c r="J677" i="1"/>
  <c r="E677" i="1"/>
  <c r="B677" i="1"/>
  <c r="J676" i="1"/>
  <c r="K676" i="1" s="1"/>
  <c r="E676" i="1"/>
  <c r="B676" i="1"/>
  <c r="J675" i="1"/>
  <c r="K675" i="1" s="1"/>
  <c r="E675" i="1"/>
  <c r="B675" i="1"/>
  <c r="J674" i="1"/>
  <c r="K674" i="1" s="1"/>
  <c r="E674" i="1"/>
  <c r="B674" i="1"/>
  <c r="K673" i="1"/>
  <c r="J673" i="1"/>
  <c r="E673" i="1"/>
  <c r="B673" i="1"/>
  <c r="J672" i="1"/>
  <c r="K672" i="1" s="1"/>
  <c r="E672" i="1"/>
  <c r="B672" i="1"/>
  <c r="J671" i="1"/>
  <c r="K671" i="1" s="1"/>
  <c r="E671" i="1"/>
  <c r="B671" i="1"/>
  <c r="K670" i="1"/>
  <c r="J670" i="1"/>
  <c r="E670" i="1"/>
  <c r="B670" i="1"/>
  <c r="K669" i="1"/>
  <c r="J669" i="1"/>
  <c r="E669" i="1"/>
  <c r="B669" i="1"/>
  <c r="J668" i="1"/>
  <c r="K668" i="1" s="1"/>
  <c r="E668" i="1"/>
  <c r="B668" i="1"/>
  <c r="J667" i="1"/>
  <c r="K667" i="1" s="1"/>
  <c r="E667" i="1"/>
  <c r="B667" i="1"/>
  <c r="K666" i="1"/>
  <c r="J666" i="1"/>
  <c r="E666" i="1"/>
  <c r="B666" i="1"/>
  <c r="J665" i="1"/>
  <c r="K665" i="1" s="1"/>
  <c r="E665" i="1"/>
  <c r="B665" i="1"/>
  <c r="J664" i="1"/>
  <c r="K664" i="1" s="1"/>
  <c r="E664" i="1"/>
  <c r="B664" i="1"/>
  <c r="J663" i="1"/>
  <c r="K663" i="1" s="1"/>
  <c r="E663" i="1"/>
  <c r="B663" i="1"/>
  <c r="K662" i="1"/>
  <c r="J662" i="1"/>
  <c r="E662" i="1"/>
  <c r="B662" i="1"/>
  <c r="K661" i="1"/>
  <c r="J661" i="1"/>
  <c r="E661" i="1"/>
  <c r="B661" i="1"/>
  <c r="J660" i="1"/>
  <c r="K660" i="1" s="1"/>
  <c r="E660" i="1"/>
  <c r="B660" i="1"/>
  <c r="J659" i="1"/>
  <c r="K659" i="1" s="1"/>
  <c r="E659" i="1"/>
  <c r="B659" i="1"/>
  <c r="J658" i="1"/>
  <c r="K658" i="1" s="1"/>
  <c r="E658" i="1"/>
  <c r="B658" i="1"/>
  <c r="K657" i="1"/>
  <c r="J657" i="1"/>
  <c r="E657" i="1"/>
  <c r="B657" i="1"/>
  <c r="J656" i="1"/>
  <c r="K656" i="1" s="1"/>
  <c r="E656" i="1"/>
  <c r="B656" i="1"/>
  <c r="J655" i="1"/>
  <c r="K655" i="1" s="1"/>
  <c r="E655" i="1"/>
  <c r="B655" i="1"/>
  <c r="K654" i="1"/>
  <c r="J654" i="1"/>
  <c r="E654" i="1"/>
  <c r="B654" i="1"/>
  <c r="K653" i="1"/>
  <c r="J653" i="1"/>
  <c r="E653" i="1"/>
  <c r="B653" i="1"/>
  <c r="J652" i="1"/>
  <c r="K652" i="1" s="1"/>
  <c r="E652" i="1"/>
  <c r="B652" i="1"/>
  <c r="J651" i="1"/>
  <c r="K651" i="1" s="1"/>
  <c r="E651" i="1"/>
  <c r="B651" i="1"/>
  <c r="K650" i="1"/>
  <c r="J650" i="1"/>
  <c r="E650" i="1"/>
  <c r="B650" i="1"/>
  <c r="J649" i="1"/>
  <c r="K649" i="1" s="1"/>
  <c r="E649" i="1"/>
  <c r="B649" i="1"/>
  <c r="J648" i="1"/>
  <c r="K648" i="1" s="1"/>
  <c r="E648" i="1"/>
  <c r="B648" i="1"/>
  <c r="J647" i="1"/>
  <c r="K647" i="1" s="1"/>
  <c r="E647" i="1"/>
  <c r="B647" i="1"/>
  <c r="K646" i="1"/>
  <c r="J646" i="1"/>
  <c r="E646" i="1"/>
  <c r="B646" i="1"/>
  <c r="K645" i="1"/>
  <c r="J645" i="1"/>
  <c r="E645" i="1"/>
  <c r="B645" i="1"/>
  <c r="J644" i="1"/>
  <c r="K644" i="1" s="1"/>
  <c r="E644" i="1"/>
  <c r="B644" i="1"/>
  <c r="J643" i="1"/>
  <c r="K643" i="1" s="1"/>
  <c r="E643" i="1"/>
  <c r="B643" i="1"/>
  <c r="J642" i="1"/>
  <c r="K642" i="1" s="1"/>
  <c r="E642" i="1"/>
  <c r="B642" i="1"/>
  <c r="K641" i="1"/>
  <c r="J641" i="1"/>
  <c r="E641" i="1"/>
  <c r="B641" i="1"/>
  <c r="J640" i="1"/>
  <c r="K640" i="1" s="1"/>
  <c r="E640" i="1"/>
  <c r="B640" i="1"/>
  <c r="J639" i="1"/>
  <c r="K639" i="1" s="1"/>
  <c r="E639" i="1"/>
  <c r="B639" i="1"/>
  <c r="K638" i="1"/>
  <c r="J638" i="1"/>
  <c r="E638" i="1"/>
  <c r="B638" i="1"/>
  <c r="K637" i="1"/>
  <c r="J637" i="1"/>
  <c r="E637" i="1"/>
  <c r="B637" i="1"/>
  <c r="J636" i="1"/>
  <c r="K636" i="1" s="1"/>
  <c r="E636" i="1"/>
  <c r="B636" i="1"/>
  <c r="J635" i="1"/>
  <c r="K635" i="1" s="1"/>
  <c r="E635" i="1"/>
  <c r="B635" i="1"/>
  <c r="K634" i="1"/>
  <c r="J634" i="1"/>
  <c r="E634" i="1"/>
  <c r="B634" i="1"/>
  <c r="J633" i="1"/>
  <c r="K633" i="1" s="1"/>
  <c r="E633" i="1"/>
  <c r="B633" i="1"/>
  <c r="J632" i="1"/>
  <c r="K632" i="1" s="1"/>
  <c r="E632" i="1"/>
  <c r="B632" i="1"/>
  <c r="J631" i="1"/>
  <c r="K631" i="1" s="1"/>
  <c r="E631" i="1"/>
  <c r="B631" i="1"/>
  <c r="K630" i="1"/>
  <c r="J630" i="1"/>
  <c r="E630" i="1"/>
  <c r="B630" i="1"/>
  <c r="K629" i="1"/>
  <c r="J629" i="1"/>
  <c r="E629" i="1"/>
  <c r="B629" i="1"/>
  <c r="J628" i="1"/>
  <c r="K628" i="1" s="1"/>
  <c r="E628" i="1"/>
  <c r="B628" i="1"/>
  <c r="J627" i="1"/>
  <c r="K627" i="1" s="1"/>
  <c r="E627" i="1"/>
  <c r="B627" i="1"/>
  <c r="J626" i="1"/>
  <c r="K626" i="1" s="1"/>
  <c r="E626" i="1"/>
  <c r="B626" i="1"/>
  <c r="K625" i="1"/>
  <c r="J625" i="1"/>
  <c r="E625" i="1"/>
  <c r="B625" i="1"/>
  <c r="J624" i="1"/>
  <c r="K624" i="1" s="1"/>
  <c r="E624" i="1"/>
  <c r="B624" i="1"/>
  <c r="J623" i="1"/>
  <c r="K623" i="1" s="1"/>
  <c r="E623" i="1"/>
  <c r="B623" i="1"/>
  <c r="K622" i="1"/>
  <c r="J622" i="1"/>
  <c r="E622" i="1"/>
  <c r="B622" i="1"/>
  <c r="K621" i="1"/>
  <c r="J621" i="1"/>
  <c r="E621" i="1"/>
  <c r="B621" i="1"/>
  <c r="J620" i="1"/>
  <c r="K620" i="1" s="1"/>
  <c r="E620" i="1"/>
  <c r="B620" i="1"/>
  <c r="J619" i="1"/>
  <c r="K619" i="1" s="1"/>
  <c r="E619" i="1"/>
  <c r="B619" i="1"/>
  <c r="K618" i="1"/>
  <c r="J618" i="1"/>
  <c r="E618" i="1"/>
  <c r="B618" i="1"/>
  <c r="J617" i="1"/>
  <c r="K617" i="1" s="1"/>
  <c r="E617" i="1"/>
  <c r="B617" i="1"/>
  <c r="J616" i="1"/>
  <c r="K616" i="1" s="1"/>
  <c r="E616" i="1"/>
  <c r="B616" i="1"/>
  <c r="J615" i="1"/>
  <c r="K615" i="1" s="1"/>
  <c r="E615" i="1"/>
  <c r="B615" i="1"/>
  <c r="K614" i="1"/>
  <c r="J614" i="1"/>
  <c r="E614" i="1"/>
  <c r="B614" i="1"/>
  <c r="K613" i="1"/>
  <c r="J613" i="1"/>
  <c r="E613" i="1"/>
  <c r="B613" i="1"/>
  <c r="J612" i="1"/>
  <c r="K612" i="1" s="1"/>
  <c r="E612" i="1"/>
  <c r="B612" i="1"/>
  <c r="J611" i="1"/>
  <c r="K611" i="1" s="1"/>
  <c r="E611" i="1"/>
  <c r="B611" i="1"/>
  <c r="J610" i="1"/>
  <c r="K610" i="1" s="1"/>
  <c r="E610" i="1"/>
  <c r="B610" i="1"/>
  <c r="K609" i="1"/>
  <c r="J609" i="1"/>
  <c r="E609" i="1"/>
  <c r="B609" i="1"/>
  <c r="J608" i="1"/>
  <c r="K608" i="1" s="1"/>
  <c r="E608" i="1"/>
  <c r="B608" i="1"/>
  <c r="J607" i="1"/>
  <c r="K607" i="1" s="1"/>
  <c r="E607" i="1"/>
  <c r="B607" i="1"/>
  <c r="K606" i="1"/>
  <c r="J606" i="1"/>
  <c r="E606" i="1"/>
  <c r="B606" i="1"/>
  <c r="K605" i="1"/>
  <c r="J605" i="1"/>
  <c r="E605" i="1"/>
  <c r="B605" i="1"/>
  <c r="J604" i="1"/>
  <c r="K604" i="1" s="1"/>
  <c r="E604" i="1"/>
  <c r="B604" i="1"/>
  <c r="J603" i="1"/>
  <c r="K603" i="1" s="1"/>
  <c r="E603" i="1"/>
  <c r="B603" i="1"/>
  <c r="K602" i="1"/>
  <c r="J602" i="1"/>
  <c r="E602" i="1"/>
  <c r="B602" i="1"/>
  <c r="J601" i="1"/>
  <c r="K601" i="1" s="1"/>
  <c r="E601" i="1"/>
  <c r="B601" i="1"/>
  <c r="J600" i="1"/>
  <c r="K600" i="1" s="1"/>
  <c r="E600" i="1"/>
  <c r="B600" i="1"/>
  <c r="J599" i="1"/>
  <c r="K599" i="1" s="1"/>
  <c r="E599" i="1"/>
  <c r="B599" i="1"/>
  <c r="K598" i="1"/>
  <c r="J598" i="1"/>
  <c r="E598" i="1"/>
  <c r="B598" i="1"/>
  <c r="K597" i="1"/>
  <c r="J597" i="1"/>
  <c r="E597" i="1"/>
  <c r="B597" i="1"/>
  <c r="J596" i="1"/>
  <c r="K596" i="1" s="1"/>
  <c r="E596" i="1"/>
  <c r="B596" i="1"/>
  <c r="J595" i="1"/>
  <c r="K595" i="1" s="1"/>
  <c r="E595" i="1"/>
  <c r="B595" i="1"/>
  <c r="J594" i="1"/>
  <c r="K594" i="1" s="1"/>
  <c r="E594" i="1"/>
  <c r="B594" i="1"/>
  <c r="K593" i="1"/>
  <c r="J593" i="1"/>
  <c r="E593" i="1"/>
  <c r="B593" i="1"/>
  <c r="J592" i="1"/>
  <c r="K592" i="1" s="1"/>
  <c r="E592" i="1"/>
  <c r="B592" i="1"/>
  <c r="J591" i="1"/>
  <c r="K591" i="1" s="1"/>
  <c r="E591" i="1"/>
  <c r="B591" i="1"/>
  <c r="K590" i="1"/>
  <c r="J590" i="1"/>
  <c r="E590" i="1"/>
  <c r="B590" i="1"/>
  <c r="K589" i="1"/>
  <c r="J589" i="1"/>
  <c r="E589" i="1"/>
  <c r="B589" i="1"/>
  <c r="J588" i="1"/>
  <c r="K588" i="1" s="1"/>
  <c r="E588" i="1"/>
  <c r="B588" i="1"/>
  <c r="J587" i="1"/>
  <c r="K587" i="1" s="1"/>
  <c r="E587" i="1"/>
  <c r="B587" i="1"/>
  <c r="K586" i="1"/>
  <c r="J586" i="1"/>
  <c r="E586" i="1"/>
  <c r="B586" i="1"/>
  <c r="J585" i="1"/>
  <c r="K585" i="1" s="1"/>
  <c r="E585" i="1"/>
  <c r="B585" i="1"/>
  <c r="J584" i="1"/>
  <c r="K584" i="1" s="1"/>
  <c r="E584" i="1"/>
  <c r="B584" i="1"/>
  <c r="J583" i="1"/>
  <c r="K583" i="1" s="1"/>
  <c r="E583" i="1"/>
  <c r="B583" i="1"/>
  <c r="K582" i="1"/>
  <c r="J582" i="1"/>
  <c r="E582" i="1"/>
  <c r="B582" i="1"/>
  <c r="K581" i="1"/>
  <c r="J581" i="1"/>
  <c r="E581" i="1"/>
  <c r="B581" i="1"/>
  <c r="J580" i="1"/>
  <c r="K580" i="1" s="1"/>
  <c r="E580" i="1"/>
  <c r="B580" i="1"/>
  <c r="J579" i="1"/>
  <c r="K579" i="1" s="1"/>
  <c r="E579" i="1"/>
  <c r="B579" i="1"/>
  <c r="J578" i="1"/>
  <c r="K578" i="1" s="1"/>
  <c r="E578" i="1"/>
  <c r="B578" i="1"/>
  <c r="K577" i="1"/>
  <c r="J577" i="1"/>
  <c r="E577" i="1"/>
  <c r="B577" i="1"/>
  <c r="J576" i="1"/>
  <c r="K576" i="1" s="1"/>
  <c r="E576" i="1"/>
  <c r="B576" i="1"/>
  <c r="J575" i="1"/>
  <c r="K575" i="1" s="1"/>
  <c r="E575" i="1"/>
  <c r="B575" i="1"/>
  <c r="K574" i="1"/>
  <c r="J574" i="1"/>
  <c r="E574" i="1"/>
  <c r="B574" i="1"/>
  <c r="K573" i="1"/>
  <c r="J573" i="1"/>
  <c r="E573" i="1"/>
  <c r="B573" i="1"/>
  <c r="J572" i="1"/>
  <c r="K572" i="1" s="1"/>
  <c r="E572" i="1"/>
  <c r="B572" i="1"/>
  <c r="J571" i="1"/>
  <c r="K571" i="1" s="1"/>
  <c r="E571" i="1"/>
  <c r="B571" i="1"/>
  <c r="K570" i="1"/>
  <c r="J570" i="1"/>
  <c r="E570" i="1"/>
  <c r="B570" i="1"/>
  <c r="J569" i="1"/>
  <c r="K569" i="1" s="1"/>
  <c r="E569" i="1"/>
  <c r="B569" i="1"/>
  <c r="J568" i="1"/>
  <c r="K568" i="1" s="1"/>
  <c r="E568" i="1"/>
  <c r="B568" i="1"/>
  <c r="J567" i="1"/>
  <c r="K567" i="1" s="1"/>
  <c r="E567" i="1"/>
  <c r="B567" i="1"/>
  <c r="K566" i="1"/>
  <c r="J566" i="1"/>
  <c r="E566" i="1"/>
  <c r="B566" i="1"/>
  <c r="K565" i="1"/>
  <c r="J565" i="1"/>
  <c r="E565" i="1"/>
  <c r="B565" i="1"/>
  <c r="J564" i="1"/>
  <c r="K564" i="1" s="1"/>
  <c r="E564" i="1"/>
  <c r="B564" i="1"/>
  <c r="J563" i="1"/>
  <c r="K563" i="1" s="1"/>
  <c r="E563" i="1"/>
  <c r="B563" i="1"/>
  <c r="J562" i="1"/>
  <c r="K562" i="1" s="1"/>
  <c r="E562" i="1"/>
  <c r="B562" i="1"/>
  <c r="K561" i="1"/>
  <c r="J561" i="1"/>
  <c r="E561" i="1"/>
  <c r="B561" i="1"/>
  <c r="J560" i="1"/>
  <c r="K560" i="1" s="1"/>
  <c r="E560" i="1"/>
  <c r="B560" i="1"/>
  <c r="J559" i="1"/>
  <c r="K559" i="1" s="1"/>
  <c r="E559" i="1"/>
  <c r="B559" i="1"/>
  <c r="K558" i="1"/>
  <c r="J558" i="1"/>
  <c r="E558" i="1"/>
  <c r="B558" i="1"/>
  <c r="K557" i="1"/>
  <c r="J557" i="1"/>
  <c r="E557" i="1"/>
  <c r="B557" i="1"/>
  <c r="J556" i="1"/>
  <c r="K556" i="1" s="1"/>
  <c r="E556" i="1"/>
  <c r="B556" i="1"/>
  <c r="J555" i="1"/>
  <c r="K555" i="1" s="1"/>
  <c r="E555" i="1"/>
  <c r="B555" i="1"/>
  <c r="K554" i="1"/>
  <c r="J554" i="1"/>
  <c r="E554" i="1"/>
  <c r="B554" i="1"/>
  <c r="J553" i="1"/>
  <c r="K553" i="1" s="1"/>
  <c r="E553" i="1"/>
  <c r="B553" i="1"/>
  <c r="J552" i="1"/>
  <c r="K552" i="1" s="1"/>
  <c r="E552" i="1"/>
  <c r="B552" i="1"/>
  <c r="J551" i="1"/>
  <c r="K551" i="1" s="1"/>
  <c r="E551" i="1"/>
  <c r="B551" i="1"/>
  <c r="K550" i="1"/>
  <c r="J550" i="1"/>
  <c r="E550" i="1"/>
  <c r="B550" i="1"/>
  <c r="K549" i="1"/>
  <c r="J549" i="1"/>
  <c r="E549" i="1"/>
  <c r="B549" i="1"/>
  <c r="J548" i="1"/>
  <c r="K548" i="1" s="1"/>
  <c r="E548" i="1"/>
  <c r="B548" i="1"/>
  <c r="J547" i="1"/>
  <c r="K547" i="1" s="1"/>
  <c r="E547" i="1"/>
  <c r="B547" i="1"/>
  <c r="J546" i="1"/>
  <c r="K546" i="1" s="1"/>
  <c r="E546" i="1"/>
  <c r="B546" i="1"/>
  <c r="J545" i="1"/>
  <c r="K545" i="1" s="1"/>
  <c r="E545" i="1"/>
  <c r="B545" i="1"/>
  <c r="J544" i="1"/>
  <c r="K544" i="1" s="1"/>
  <c r="E544" i="1"/>
  <c r="B544" i="1"/>
  <c r="J543" i="1"/>
  <c r="K543" i="1" s="1"/>
  <c r="E543" i="1"/>
  <c r="B543" i="1"/>
  <c r="J542" i="1"/>
  <c r="K542" i="1" s="1"/>
  <c r="E542" i="1"/>
  <c r="B542" i="1"/>
  <c r="J541" i="1"/>
  <c r="K541" i="1" s="1"/>
  <c r="E541" i="1"/>
  <c r="B541" i="1"/>
  <c r="J540" i="1"/>
  <c r="K540" i="1" s="1"/>
  <c r="E540" i="1"/>
  <c r="B540" i="1"/>
  <c r="J539" i="1"/>
  <c r="K539" i="1" s="1"/>
  <c r="E539" i="1"/>
  <c r="B539" i="1"/>
  <c r="J538" i="1"/>
  <c r="K538" i="1" s="1"/>
  <c r="E538" i="1"/>
  <c r="B538" i="1"/>
  <c r="J537" i="1"/>
  <c r="K537" i="1" s="1"/>
  <c r="E537" i="1"/>
  <c r="B537" i="1"/>
  <c r="J536" i="1"/>
  <c r="K536" i="1" s="1"/>
  <c r="E536" i="1"/>
  <c r="B536" i="1"/>
  <c r="K535" i="1"/>
  <c r="J535" i="1"/>
  <c r="E535" i="1"/>
  <c r="B535" i="1"/>
  <c r="K534" i="1"/>
  <c r="J534" i="1"/>
  <c r="E534" i="1"/>
  <c r="B534" i="1"/>
  <c r="K533" i="1"/>
  <c r="J533" i="1"/>
  <c r="E533" i="1"/>
  <c r="B533" i="1"/>
  <c r="J532" i="1"/>
  <c r="K532" i="1" s="1"/>
  <c r="E532" i="1"/>
  <c r="B532" i="1"/>
  <c r="J531" i="1"/>
  <c r="K531" i="1" s="1"/>
  <c r="E531" i="1"/>
  <c r="B531" i="1"/>
  <c r="J530" i="1"/>
  <c r="K530" i="1" s="1"/>
  <c r="E530" i="1"/>
  <c r="B530" i="1"/>
  <c r="K529" i="1"/>
  <c r="J529" i="1"/>
  <c r="E529" i="1"/>
  <c r="B529" i="1"/>
  <c r="J528" i="1"/>
  <c r="K528" i="1" s="1"/>
  <c r="E528" i="1"/>
  <c r="B528" i="1"/>
  <c r="J527" i="1"/>
  <c r="K527" i="1" s="1"/>
  <c r="E527" i="1"/>
  <c r="B527" i="1"/>
  <c r="K526" i="1"/>
  <c r="J526" i="1"/>
  <c r="E526" i="1"/>
  <c r="B526" i="1"/>
  <c r="J525" i="1"/>
  <c r="K525" i="1" s="1"/>
  <c r="E525" i="1"/>
  <c r="B525" i="1"/>
  <c r="J524" i="1"/>
  <c r="K524" i="1" s="1"/>
  <c r="E524" i="1"/>
  <c r="B524" i="1"/>
  <c r="J523" i="1"/>
  <c r="K523" i="1" s="1"/>
  <c r="E523" i="1"/>
  <c r="B523" i="1"/>
  <c r="K522" i="1"/>
  <c r="J522" i="1"/>
  <c r="E522" i="1"/>
  <c r="B522" i="1"/>
  <c r="J521" i="1"/>
  <c r="K521" i="1" s="1"/>
  <c r="E521" i="1"/>
  <c r="B521" i="1"/>
  <c r="J520" i="1"/>
  <c r="K520" i="1" s="1"/>
  <c r="E520" i="1"/>
  <c r="B520" i="1"/>
  <c r="J519" i="1"/>
  <c r="K519" i="1" s="1"/>
  <c r="E519" i="1"/>
  <c r="B519" i="1"/>
  <c r="K518" i="1"/>
  <c r="J518" i="1"/>
  <c r="E518" i="1"/>
  <c r="B518" i="1"/>
  <c r="J517" i="1"/>
  <c r="K517" i="1" s="1"/>
  <c r="E517" i="1"/>
  <c r="B517" i="1"/>
  <c r="J516" i="1"/>
  <c r="K516" i="1" s="1"/>
  <c r="E516" i="1"/>
  <c r="B516" i="1"/>
  <c r="J515" i="1"/>
  <c r="K515" i="1" s="1"/>
  <c r="E515" i="1"/>
  <c r="B515" i="1"/>
  <c r="J514" i="1"/>
  <c r="K514" i="1" s="1"/>
  <c r="E514" i="1"/>
  <c r="B514" i="1"/>
  <c r="J513" i="1"/>
  <c r="K513" i="1" s="1"/>
  <c r="E513" i="1"/>
  <c r="B513" i="1"/>
  <c r="J512" i="1"/>
  <c r="K512" i="1" s="1"/>
  <c r="E512" i="1"/>
  <c r="B512" i="1"/>
  <c r="J511" i="1"/>
  <c r="K511" i="1" s="1"/>
  <c r="E511" i="1"/>
  <c r="B511" i="1"/>
  <c r="J510" i="1"/>
  <c r="K510" i="1" s="1"/>
  <c r="E510" i="1"/>
  <c r="B510" i="1"/>
  <c r="K509" i="1"/>
  <c r="J509" i="1"/>
  <c r="E509" i="1"/>
  <c r="B509" i="1"/>
  <c r="J508" i="1"/>
  <c r="K508" i="1" s="1"/>
  <c r="E508" i="1"/>
  <c r="B508" i="1"/>
  <c r="J507" i="1"/>
  <c r="K507" i="1" s="1"/>
  <c r="E507" i="1"/>
  <c r="B507" i="1"/>
  <c r="J506" i="1"/>
  <c r="K506" i="1" s="1"/>
  <c r="E506" i="1"/>
  <c r="B506" i="1"/>
  <c r="J505" i="1"/>
  <c r="K505" i="1" s="1"/>
  <c r="E505" i="1"/>
  <c r="B505" i="1"/>
  <c r="J504" i="1"/>
  <c r="K504" i="1" s="1"/>
  <c r="E504" i="1"/>
  <c r="B504" i="1"/>
  <c r="K503" i="1"/>
  <c r="J503" i="1"/>
  <c r="E503" i="1"/>
  <c r="B503" i="1"/>
  <c r="K502" i="1"/>
  <c r="J502" i="1"/>
  <c r="E502" i="1"/>
  <c r="B502" i="1"/>
  <c r="J501" i="1"/>
  <c r="K501" i="1" s="1"/>
  <c r="E501" i="1"/>
  <c r="B501" i="1"/>
  <c r="J500" i="1"/>
  <c r="K500" i="1" s="1"/>
  <c r="E500" i="1"/>
  <c r="B500" i="1"/>
  <c r="J499" i="1"/>
  <c r="K499" i="1" s="1"/>
  <c r="E499" i="1"/>
  <c r="B499" i="1"/>
  <c r="J498" i="1"/>
  <c r="K498" i="1" s="1"/>
  <c r="E498" i="1"/>
  <c r="B498" i="1"/>
  <c r="J497" i="1"/>
  <c r="K497" i="1" s="1"/>
  <c r="E497" i="1"/>
  <c r="B497" i="1"/>
  <c r="J496" i="1"/>
  <c r="K496" i="1" s="1"/>
  <c r="E496" i="1"/>
  <c r="B496" i="1"/>
  <c r="J495" i="1"/>
  <c r="K495" i="1" s="1"/>
  <c r="E495" i="1"/>
  <c r="B495" i="1"/>
  <c r="J494" i="1"/>
  <c r="K494" i="1" s="1"/>
  <c r="E494" i="1"/>
  <c r="B494" i="1"/>
  <c r="K493" i="1"/>
  <c r="J493" i="1"/>
  <c r="E493" i="1"/>
  <c r="B493" i="1"/>
  <c r="J492" i="1"/>
  <c r="K492" i="1" s="1"/>
  <c r="E492" i="1"/>
  <c r="B492" i="1"/>
  <c r="J491" i="1"/>
  <c r="K491" i="1" s="1"/>
  <c r="E491" i="1"/>
  <c r="B491" i="1"/>
  <c r="K490" i="1"/>
  <c r="J490" i="1"/>
  <c r="E490" i="1"/>
  <c r="B490" i="1"/>
  <c r="J489" i="1"/>
  <c r="K489" i="1" s="1"/>
  <c r="E489" i="1"/>
  <c r="B489" i="1"/>
  <c r="J488" i="1"/>
  <c r="K488" i="1" s="1"/>
  <c r="E488" i="1"/>
  <c r="B488" i="1"/>
  <c r="J487" i="1"/>
  <c r="K487" i="1" s="1"/>
  <c r="E487" i="1"/>
  <c r="B487" i="1"/>
  <c r="J486" i="1"/>
  <c r="K486" i="1" s="1"/>
  <c r="E486" i="1"/>
  <c r="B486" i="1"/>
  <c r="J485" i="1"/>
  <c r="K485" i="1" s="1"/>
  <c r="E485" i="1"/>
  <c r="B485" i="1"/>
  <c r="J484" i="1"/>
  <c r="K484" i="1" s="1"/>
  <c r="E484" i="1"/>
  <c r="B484" i="1"/>
  <c r="J483" i="1"/>
  <c r="K483" i="1" s="1"/>
  <c r="E483" i="1"/>
  <c r="B483" i="1"/>
  <c r="K482" i="1"/>
  <c r="J482" i="1"/>
  <c r="E482" i="1"/>
  <c r="B482" i="1"/>
  <c r="J481" i="1"/>
  <c r="K481" i="1" s="1"/>
  <c r="E481" i="1"/>
  <c r="B481" i="1"/>
  <c r="J480" i="1"/>
  <c r="K480" i="1" s="1"/>
  <c r="E480" i="1"/>
  <c r="B480" i="1"/>
  <c r="J479" i="1"/>
  <c r="K479" i="1" s="1"/>
  <c r="E479" i="1"/>
  <c r="B479" i="1"/>
  <c r="J478" i="1"/>
  <c r="K478" i="1" s="1"/>
  <c r="E478" i="1"/>
  <c r="B478" i="1"/>
  <c r="J477" i="1"/>
  <c r="K477" i="1" s="1"/>
  <c r="E477" i="1"/>
  <c r="B477" i="1"/>
  <c r="J476" i="1"/>
  <c r="K476" i="1" s="1"/>
  <c r="E476" i="1"/>
  <c r="B476" i="1"/>
  <c r="K475" i="1"/>
  <c r="J475" i="1"/>
  <c r="E475" i="1"/>
  <c r="B475" i="1"/>
  <c r="J474" i="1"/>
  <c r="K474" i="1" s="1"/>
  <c r="E474" i="1"/>
  <c r="B474" i="1"/>
  <c r="J473" i="1"/>
  <c r="K473" i="1" s="1"/>
  <c r="E473" i="1"/>
  <c r="B473" i="1"/>
  <c r="J472" i="1"/>
  <c r="K472" i="1" s="1"/>
  <c r="E472" i="1"/>
  <c r="B472" i="1"/>
  <c r="J471" i="1"/>
  <c r="K471" i="1" s="1"/>
  <c r="E471" i="1"/>
  <c r="B471" i="1"/>
  <c r="J470" i="1"/>
  <c r="K470" i="1" s="1"/>
  <c r="E470" i="1"/>
  <c r="B470" i="1"/>
  <c r="J469" i="1"/>
  <c r="K469" i="1" s="1"/>
  <c r="E469" i="1"/>
  <c r="B469" i="1"/>
  <c r="J468" i="1"/>
  <c r="K468" i="1" s="1"/>
  <c r="E468" i="1"/>
  <c r="B468" i="1"/>
  <c r="J467" i="1"/>
  <c r="K467" i="1" s="1"/>
  <c r="E467" i="1"/>
  <c r="B467" i="1"/>
  <c r="K466" i="1"/>
  <c r="J466" i="1"/>
  <c r="E466" i="1"/>
  <c r="B466" i="1"/>
  <c r="J465" i="1"/>
  <c r="K465" i="1" s="1"/>
  <c r="E465" i="1"/>
  <c r="B465" i="1"/>
  <c r="J464" i="1"/>
  <c r="K464" i="1" s="1"/>
  <c r="E464" i="1"/>
  <c r="B464" i="1"/>
  <c r="J463" i="1"/>
  <c r="K463" i="1" s="1"/>
  <c r="E463" i="1"/>
  <c r="B463" i="1"/>
  <c r="J462" i="1"/>
  <c r="K462" i="1" s="1"/>
  <c r="E462" i="1"/>
  <c r="B462" i="1"/>
  <c r="J461" i="1"/>
  <c r="K461" i="1" s="1"/>
  <c r="E461" i="1"/>
  <c r="B461" i="1"/>
  <c r="J460" i="1"/>
  <c r="K460" i="1" s="1"/>
  <c r="E460" i="1"/>
  <c r="B460" i="1"/>
  <c r="K459" i="1"/>
  <c r="J459" i="1"/>
  <c r="E459" i="1"/>
  <c r="B459" i="1"/>
  <c r="J458" i="1"/>
  <c r="K458" i="1" s="1"/>
  <c r="E458" i="1"/>
  <c r="B458" i="1"/>
  <c r="J457" i="1"/>
  <c r="K457" i="1" s="1"/>
  <c r="E457" i="1"/>
  <c r="B457" i="1"/>
  <c r="J456" i="1"/>
  <c r="K456" i="1" s="1"/>
  <c r="E456" i="1"/>
  <c r="B456" i="1"/>
  <c r="J455" i="1"/>
  <c r="K455" i="1" s="1"/>
  <c r="E455" i="1"/>
  <c r="B455" i="1"/>
  <c r="J454" i="1"/>
  <c r="K454" i="1" s="1"/>
  <c r="E454" i="1"/>
  <c r="B454" i="1"/>
  <c r="J453" i="1"/>
  <c r="K453" i="1" s="1"/>
  <c r="E453" i="1"/>
  <c r="B453" i="1"/>
  <c r="J452" i="1"/>
  <c r="K452" i="1" s="1"/>
  <c r="E452" i="1"/>
  <c r="B452" i="1"/>
  <c r="J451" i="1"/>
  <c r="K451" i="1" s="1"/>
  <c r="E451" i="1"/>
  <c r="B451" i="1"/>
  <c r="K450" i="1"/>
  <c r="J450" i="1"/>
  <c r="E450" i="1"/>
  <c r="B450" i="1"/>
  <c r="J449" i="1"/>
  <c r="K449" i="1" s="1"/>
  <c r="E449" i="1"/>
  <c r="B449" i="1"/>
  <c r="J448" i="1"/>
  <c r="K448" i="1" s="1"/>
  <c r="E448" i="1"/>
  <c r="B448" i="1"/>
  <c r="J447" i="1"/>
  <c r="K447" i="1" s="1"/>
  <c r="E447" i="1"/>
  <c r="B447" i="1"/>
  <c r="J446" i="1"/>
  <c r="K446" i="1" s="1"/>
  <c r="E446" i="1"/>
  <c r="B446" i="1"/>
  <c r="J445" i="1"/>
  <c r="K445" i="1" s="1"/>
  <c r="E445" i="1"/>
  <c r="B445" i="1"/>
  <c r="J444" i="1"/>
  <c r="K444" i="1" s="1"/>
  <c r="E444" i="1"/>
  <c r="B444" i="1"/>
  <c r="K443" i="1"/>
  <c r="J443" i="1"/>
  <c r="E443" i="1"/>
  <c r="B443" i="1"/>
  <c r="J442" i="1"/>
  <c r="K442" i="1" s="1"/>
  <c r="E442" i="1"/>
  <c r="B442" i="1"/>
  <c r="J441" i="1"/>
  <c r="K441" i="1" s="1"/>
  <c r="E441" i="1"/>
  <c r="B441" i="1"/>
  <c r="J440" i="1"/>
  <c r="K440" i="1" s="1"/>
  <c r="E440" i="1"/>
  <c r="B440" i="1"/>
  <c r="J439" i="1"/>
  <c r="K439" i="1" s="1"/>
  <c r="E439" i="1"/>
  <c r="B439" i="1"/>
  <c r="J438" i="1"/>
  <c r="K438" i="1" s="1"/>
  <c r="E438" i="1"/>
  <c r="B438" i="1"/>
  <c r="J437" i="1"/>
  <c r="K437" i="1" s="1"/>
  <c r="E437" i="1"/>
  <c r="B437" i="1"/>
  <c r="J436" i="1"/>
  <c r="K436" i="1" s="1"/>
  <c r="E436" i="1"/>
  <c r="B436" i="1"/>
  <c r="J435" i="1"/>
  <c r="K435" i="1" s="1"/>
  <c r="E435" i="1"/>
  <c r="B435" i="1"/>
  <c r="K434" i="1"/>
  <c r="J434" i="1"/>
  <c r="E434" i="1"/>
  <c r="B434" i="1"/>
  <c r="J433" i="1"/>
  <c r="K433" i="1" s="1"/>
  <c r="E433" i="1"/>
  <c r="B433" i="1"/>
  <c r="J432" i="1"/>
  <c r="K432" i="1" s="1"/>
  <c r="E432" i="1"/>
  <c r="B432" i="1"/>
  <c r="J431" i="1"/>
  <c r="K431" i="1" s="1"/>
  <c r="E431" i="1"/>
  <c r="B431" i="1"/>
  <c r="J430" i="1"/>
  <c r="K430" i="1" s="1"/>
  <c r="E430" i="1"/>
  <c r="B430" i="1"/>
  <c r="J429" i="1"/>
  <c r="K429" i="1" s="1"/>
  <c r="E429" i="1"/>
  <c r="B429" i="1"/>
  <c r="J428" i="1"/>
  <c r="K428" i="1" s="1"/>
  <c r="E428" i="1"/>
  <c r="B428" i="1"/>
  <c r="K427" i="1"/>
  <c r="J427" i="1"/>
  <c r="E427" i="1"/>
  <c r="B427" i="1"/>
  <c r="J426" i="1"/>
  <c r="K426" i="1" s="1"/>
  <c r="E426" i="1"/>
  <c r="B426" i="1"/>
  <c r="J425" i="1"/>
  <c r="K425" i="1" s="1"/>
  <c r="E425" i="1"/>
  <c r="B425" i="1"/>
  <c r="J424" i="1"/>
  <c r="K424" i="1" s="1"/>
  <c r="E424" i="1"/>
  <c r="B424" i="1"/>
  <c r="J423" i="1"/>
  <c r="K423" i="1" s="1"/>
  <c r="E423" i="1"/>
  <c r="B423" i="1"/>
  <c r="J422" i="1"/>
  <c r="K422" i="1" s="1"/>
  <c r="E422" i="1"/>
  <c r="B422" i="1"/>
  <c r="J421" i="1"/>
  <c r="K421" i="1" s="1"/>
  <c r="E421" i="1"/>
  <c r="B421" i="1"/>
  <c r="J420" i="1"/>
  <c r="K420" i="1" s="1"/>
  <c r="E420" i="1"/>
  <c r="B420" i="1"/>
  <c r="J419" i="1"/>
  <c r="K419" i="1" s="1"/>
  <c r="E419" i="1"/>
  <c r="B419" i="1"/>
  <c r="K418" i="1"/>
  <c r="J418" i="1"/>
  <c r="E418" i="1"/>
  <c r="B418" i="1"/>
  <c r="J417" i="1"/>
  <c r="K417" i="1" s="1"/>
  <c r="E417" i="1"/>
  <c r="B417" i="1"/>
  <c r="J416" i="1"/>
  <c r="K416" i="1" s="1"/>
  <c r="E416" i="1"/>
  <c r="B416" i="1"/>
  <c r="J415" i="1"/>
  <c r="K415" i="1" s="1"/>
  <c r="E415" i="1"/>
  <c r="B415" i="1"/>
  <c r="J414" i="1"/>
  <c r="K414" i="1" s="1"/>
  <c r="E414" i="1"/>
  <c r="B414" i="1"/>
  <c r="J413" i="1"/>
  <c r="K413" i="1" s="1"/>
  <c r="E413" i="1"/>
  <c r="B413" i="1"/>
  <c r="J412" i="1"/>
  <c r="K412" i="1" s="1"/>
  <c r="E412" i="1"/>
  <c r="B412" i="1"/>
  <c r="K411" i="1"/>
  <c r="J411" i="1"/>
  <c r="E411" i="1"/>
  <c r="B411" i="1"/>
  <c r="J410" i="1"/>
  <c r="K410" i="1" s="1"/>
  <c r="E410" i="1"/>
  <c r="B410" i="1"/>
  <c r="J409" i="1"/>
  <c r="K409" i="1" s="1"/>
  <c r="E409" i="1"/>
  <c r="B409" i="1"/>
  <c r="J408" i="1"/>
  <c r="K408" i="1" s="1"/>
  <c r="E408" i="1"/>
  <c r="B408" i="1"/>
  <c r="J407" i="1"/>
  <c r="K407" i="1" s="1"/>
  <c r="E407" i="1"/>
  <c r="B407" i="1"/>
  <c r="J406" i="1"/>
  <c r="K406" i="1" s="1"/>
  <c r="E406" i="1"/>
  <c r="B406" i="1"/>
  <c r="J405" i="1"/>
  <c r="K405" i="1" s="1"/>
  <c r="E405" i="1"/>
  <c r="B405" i="1"/>
  <c r="J404" i="1"/>
  <c r="K404" i="1" s="1"/>
  <c r="E404" i="1"/>
  <c r="B404" i="1"/>
  <c r="J403" i="1"/>
  <c r="K403" i="1" s="1"/>
  <c r="E403" i="1"/>
  <c r="B403" i="1"/>
  <c r="K402" i="1"/>
  <c r="J402" i="1"/>
  <c r="E402" i="1"/>
  <c r="B402" i="1"/>
  <c r="J401" i="1"/>
  <c r="K401" i="1" s="1"/>
  <c r="E401" i="1"/>
  <c r="B401" i="1"/>
  <c r="J400" i="1"/>
  <c r="K400" i="1" s="1"/>
  <c r="E400" i="1"/>
  <c r="B400" i="1"/>
  <c r="J399" i="1"/>
  <c r="K399" i="1" s="1"/>
  <c r="E399" i="1"/>
  <c r="B399" i="1"/>
  <c r="J398" i="1"/>
  <c r="K398" i="1" s="1"/>
  <c r="E398" i="1"/>
  <c r="B398" i="1"/>
  <c r="J397" i="1"/>
  <c r="K397" i="1" s="1"/>
  <c r="E397" i="1"/>
  <c r="B397" i="1"/>
  <c r="J396" i="1"/>
  <c r="K396" i="1" s="1"/>
  <c r="E396" i="1"/>
  <c r="B396" i="1"/>
  <c r="K395" i="1"/>
  <c r="J395" i="1"/>
  <c r="E395" i="1"/>
  <c r="B395" i="1"/>
  <c r="J394" i="1"/>
  <c r="K394" i="1" s="1"/>
  <c r="E394" i="1"/>
  <c r="B394" i="1"/>
  <c r="J393" i="1"/>
  <c r="K393" i="1" s="1"/>
  <c r="E393" i="1"/>
  <c r="B393" i="1"/>
  <c r="J392" i="1"/>
  <c r="K392" i="1" s="1"/>
  <c r="E392" i="1"/>
  <c r="B392" i="1"/>
  <c r="J391" i="1"/>
  <c r="K391" i="1" s="1"/>
  <c r="E391" i="1"/>
  <c r="B391" i="1"/>
  <c r="J390" i="1"/>
  <c r="K390" i="1" s="1"/>
  <c r="E390" i="1"/>
  <c r="B390" i="1"/>
  <c r="J389" i="1"/>
  <c r="K389" i="1" s="1"/>
  <c r="E389" i="1"/>
  <c r="B389" i="1"/>
  <c r="J388" i="1"/>
  <c r="K388" i="1" s="1"/>
  <c r="E388" i="1"/>
  <c r="B388" i="1"/>
  <c r="K387" i="1"/>
  <c r="J387" i="1"/>
  <c r="E387" i="1"/>
  <c r="B387" i="1"/>
  <c r="K386" i="1"/>
  <c r="J386" i="1"/>
  <c r="E386" i="1"/>
  <c r="B386" i="1"/>
  <c r="J385" i="1"/>
  <c r="K385" i="1" s="1"/>
  <c r="E385" i="1"/>
  <c r="B385" i="1"/>
  <c r="J384" i="1"/>
  <c r="K384" i="1" s="1"/>
  <c r="E384" i="1"/>
  <c r="B384" i="1"/>
  <c r="J383" i="1"/>
  <c r="K383" i="1" s="1"/>
  <c r="E383" i="1"/>
  <c r="B383" i="1"/>
  <c r="J382" i="1"/>
  <c r="K382" i="1" s="1"/>
  <c r="E382" i="1"/>
  <c r="B382" i="1"/>
  <c r="J381" i="1"/>
  <c r="K381" i="1" s="1"/>
  <c r="E381" i="1"/>
  <c r="B381" i="1"/>
  <c r="J380" i="1"/>
  <c r="K380" i="1" s="1"/>
  <c r="E380" i="1"/>
  <c r="B380" i="1"/>
  <c r="K379" i="1"/>
  <c r="J379" i="1"/>
  <c r="E379" i="1"/>
  <c r="B379" i="1"/>
  <c r="K378" i="1"/>
  <c r="J378" i="1"/>
  <c r="E378" i="1"/>
  <c r="B378" i="1"/>
  <c r="J377" i="1"/>
  <c r="K377" i="1" s="1"/>
  <c r="E377" i="1"/>
  <c r="B377" i="1"/>
  <c r="J376" i="1"/>
  <c r="K376" i="1" s="1"/>
  <c r="E376" i="1"/>
  <c r="B376" i="1"/>
  <c r="J375" i="1"/>
  <c r="K375" i="1" s="1"/>
  <c r="E375" i="1"/>
  <c r="B375" i="1"/>
  <c r="J374" i="1"/>
  <c r="K374" i="1" s="1"/>
  <c r="E374" i="1"/>
  <c r="B374" i="1"/>
  <c r="J373" i="1"/>
  <c r="K373" i="1" s="1"/>
  <c r="E373" i="1"/>
  <c r="B373" i="1"/>
  <c r="J372" i="1"/>
  <c r="K372" i="1" s="1"/>
  <c r="E372" i="1"/>
  <c r="B372" i="1"/>
  <c r="K371" i="1"/>
  <c r="J371" i="1"/>
  <c r="E371" i="1"/>
  <c r="B371" i="1"/>
  <c r="K370" i="1"/>
  <c r="J370" i="1"/>
  <c r="E370" i="1"/>
  <c r="B370" i="1"/>
  <c r="J369" i="1"/>
  <c r="K369" i="1" s="1"/>
  <c r="E369" i="1"/>
  <c r="B369" i="1"/>
  <c r="J368" i="1"/>
  <c r="K368" i="1" s="1"/>
  <c r="E368" i="1"/>
  <c r="B368" i="1"/>
  <c r="J367" i="1"/>
  <c r="K367" i="1" s="1"/>
  <c r="E367" i="1"/>
  <c r="B367" i="1"/>
  <c r="J366" i="1"/>
  <c r="K366" i="1" s="1"/>
  <c r="E366" i="1"/>
  <c r="B366" i="1"/>
  <c r="J365" i="1"/>
  <c r="K365" i="1" s="1"/>
  <c r="E365" i="1"/>
  <c r="B365" i="1"/>
  <c r="J364" i="1"/>
  <c r="K364" i="1" s="1"/>
  <c r="E364" i="1"/>
  <c r="B364" i="1"/>
  <c r="K363" i="1"/>
  <c r="J363" i="1"/>
  <c r="E363" i="1"/>
  <c r="B363" i="1"/>
  <c r="K362" i="1"/>
  <c r="J362" i="1"/>
  <c r="E362" i="1"/>
  <c r="B362" i="1"/>
  <c r="J361" i="1"/>
  <c r="K361" i="1" s="1"/>
  <c r="E361" i="1"/>
  <c r="B361" i="1"/>
  <c r="J360" i="1"/>
  <c r="K360" i="1" s="1"/>
  <c r="E360" i="1"/>
  <c r="B360" i="1"/>
  <c r="J359" i="1"/>
  <c r="K359" i="1" s="1"/>
  <c r="E359" i="1"/>
  <c r="B359" i="1"/>
  <c r="J358" i="1"/>
  <c r="K358" i="1" s="1"/>
  <c r="E358" i="1"/>
  <c r="B358" i="1"/>
  <c r="J357" i="1"/>
  <c r="K357" i="1" s="1"/>
  <c r="E357" i="1"/>
  <c r="B357" i="1"/>
  <c r="J356" i="1"/>
  <c r="K356" i="1" s="1"/>
  <c r="E356" i="1"/>
  <c r="B356" i="1"/>
  <c r="K355" i="1"/>
  <c r="J355" i="1"/>
  <c r="E355" i="1"/>
  <c r="B355" i="1"/>
  <c r="K354" i="1"/>
  <c r="J354" i="1"/>
  <c r="E354" i="1"/>
  <c r="B354" i="1"/>
  <c r="J353" i="1"/>
  <c r="K353" i="1" s="1"/>
  <c r="E353" i="1"/>
  <c r="B353" i="1"/>
  <c r="J352" i="1"/>
  <c r="K352" i="1" s="1"/>
  <c r="E352" i="1"/>
  <c r="B352" i="1"/>
  <c r="J351" i="1"/>
  <c r="K351" i="1" s="1"/>
  <c r="E351" i="1"/>
  <c r="B351" i="1"/>
  <c r="J350" i="1"/>
  <c r="K350" i="1" s="1"/>
  <c r="E350" i="1"/>
  <c r="B350" i="1"/>
  <c r="J349" i="1"/>
  <c r="K349" i="1" s="1"/>
  <c r="E349" i="1"/>
  <c r="B349" i="1"/>
  <c r="J348" i="1"/>
  <c r="K348" i="1" s="1"/>
  <c r="E348" i="1"/>
  <c r="B348" i="1"/>
  <c r="K347" i="1"/>
  <c r="J347" i="1"/>
  <c r="E347" i="1"/>
  <c r="B347" i="1"/>
  <c r="K346" i="1"/>
  <c r="J346" i="1"/>
  <c r="E346" i="1"/>
  <c r="B346" i="1"/>
  <c r="J345" i="1"/>
  <c r="K345" i="1" s="1"/>
  <c r="E345" i="1"/>
  <c r="B345" i="1"/>
  <c r="J344" i="1"/>
  <c r="K344" i="1" s="1"/>
  <c r="E344" i="1"/>
  <c r="B344" i="1"/>
  <c r="J343" i="1"/>
  <c r="K343" i="1" s="1"/>
  <c r="E343" i="1"/>
  <c r="B343" i="1"/>
  <c r="J342" i="1"/>
  <c r="K342" i="1" s="1"/>
  <c r="E342" i="1"/>
  <c r="B342" i="1"/>
  <c r="J341" i="1"/>
  <c r="K341" i="1" s="1"/>
  <c r="E341" i="1"/>
  <c r="B341" i="1"/>
  <c r="J340" i="1"/>
  <c r="K340" i="1" s="1"/>
  <c r="E340" i="1"/>
  <c r="B340" i="1"/>
  <c r="K339" i="1"/>
  <c r="J339" i="1"/>
  <c r="E339" i="1"/>
  <c r="B339" i="1"/>
  <c r="K338" i="1"/>
  <c r="J338" i="1"/>
  <c r="E338" i="1"/>
  <c r="B338" i="1"/>
  <c r="J337" i="1"/>
  <c r="K337" i="1" s="1"/>
  <c r="E337" i="1"/>
  <c r="B337" i="1"/>
  <c r="J336" i="1"/>
  <c r="K336" i="1" s="1"/>
  <c r="E336" i="1"/>
  <c r="B336" i="1"/>
  <c r="J335" i="1"/>
  <c r="K335" i="1" s="1"/>
  <c r="E335" i="1"/>
  <c r="B335" i="1"/>
  <c r="J334" i="1"/>
  <c r="K334" i="1" s="1"/>
  <c r="E334" i="1"/>
  <c r="B334" i="1"/>
  <c r="J333" i="1"/>
  <c r="K333" i="1" s="1"/>
  <c r="E333" i="1"/>
  <c r="B333" i="1"/>
  <c r="J332" i="1"/>
  <c r="K332" i="1" s="1"/>
  <c r="E332" i="1"/>
  <c r="B332" i="1"/>
  <c r="K331" i="1"/>
  <c r="J331" i="1"/>
  <c r="E331" i="1"/>
  <c r="B331" i="1"/>
  <c r="K330" i="1"/>
  <c r="J330" i="1"/>
  <c r="E330" i="1"/>
  <c r="B330" i="1"/>
  <c r="J329" i="1"/>
  <c r="K329" i="1" s="1"/>
  <c r="E329" i="1"/>
  <c r="B329" i="1"/>
  <c r="J328" i="1"/>
  <c r="K328" i="1" s="1"/>
  <c r="E328" i="1"/>
  <c r="B328" i="1"/>
  <c r="J327" i="1"/>
  <c r="K327" i="1" s="1"/>
  <c r="E327" i="1"/>
  <c r="B327" i="1"/>
  <c r="J326" i="1"/>
  <c r="K326" i="1" s="1"/>
  <c r="E326" i="1"/>
  <c r="B326" i="1"/>
  <c r="J325" i="1"/>
  <c r="K325" i="1" s="1"/>
  <c r="E325" i="1"/>
  <c r="B325" i="1"/>
  <c r="J324" i="1"/>
  <c r="K324" i="1" s="1"/>
  <c r="E324" i="1"/>
  <c r="B324" i="1"/>
  <c r="K323" i="1"/>
  <c r="J323" i="1"/>
  <c r="E323" i="1"/>
  <c r="B323" i="1"/>
  <c r="K322" i="1"/>
  <c r="J322" i="1"/>
  <c r="E322" i="1"/>
  <c r="B322" i="1"/>
  <c r="J321" i="1"/>
  <c r="K321" i="1" s="1"/>
  <c r="E321" i="1"/>
  <c r="B321" i="1"/>
  <c r="J320" i="1"/>
  <c r="K320" i="1" s="1"/>
  <c r="E320" i="1"/>
  <c r="B320" i="1"/>
  <c r="J319" i="1"/>
  <c r="K319" i="1" s="1"/>
  <c r="E319" i="1"/>
  <c r="B319" i="1"/>
  <c r="J318" i="1"/>
  <c r="K318" i="1" s="1"/>
  <c r="E318" i="1"/>
  <c r="B318" i="1"/>
  <c r="J317" i="1"/>
  <c r="K317" i="1" s="1"/>
  <c r="E317" i="1"/>
  <c r="B317" i="1"/>
  <c r="J316" i="1"/>
  <c r="K316" i="1" s="1"/>
  <c r="E316" i="1"/>
  <c r="B316" i="1"/>
  <c r="K315" i="1"/>
  <c r="J315" i="1"/>
  <c r="E315" i="1"/>
  <c r="B315" i="1"/>
  <c r="K314" i="1"/>
  <c r="J314" i="1"/>
  <c r="E314" i="1"/>
  <c r="B314" i="1"/>
  <c r="J313" i="1"/>
  <c r="K313" i="1" s="1"/>
  <c r="E313" i="1"/>
  <c r="B313" i="1"/>
  <c r="J312" i="1"/>
  <c r="K312" i="1" s="1"/>
  <c r="E312" i="1"/>
  <c r="B312" i="1"/>
  <c r="J311" i="1"/>
  <c r="K311" i="1" s="1"/>
  <c r="E311" i="1"/>
  <c r="B311" i="1"/>
  <c r="J310" i="1"/>
  <c r="K310" i="1" s="1"/>
  <c r="E310" i="1"/>
  <c r="B310" i="1"/>
  <c r="J309" i="1"/>
  <c r="K309" i="1" s="1"/>
  <c r="E309" i="1"/>
  <c r="B309" i="1"/>
  <c r="J308" i="1"/>
  <c r="K308" i="1" s="1"/>
  <c r="E308" i="1"/>
  <c r="B308" i="1"/>
  <c r="K307" i="1"/>
  <c r="J307" i="1"/>
  <c r="E307" i="1"/>
  <c r="B307" i="1"/>
  <c r="K306" i="1"/>
  <c r="J306" i="1"/>
  <c r="E306" i="1"/>
  <c r="B306" i="1"/>
  <c r="J305" i="1"/>
  <c r="K305" i="1" s="1"/>
  <c r="E305" i="1"/>
  <c r="B305" i="1"/>
  <c r="J304" i="1"/>
  <c r="K304" i="1" s="1"/>
  <c r="E304" i="1"/>
  <c r="B304" i="1"/>
  <c r="J303" i="1"/>
  <c r="K303" i="1" s="1"/>
  <c r="E303" i="1"/>
  <c r="B303" i="1"/>
  <c r="J302" i="1"/>
  <c r="K302" i="1" s="1"/>
  <c r="E302" i="1"/>
  <c r="B302" i="1"/>
  <c r="J301" i="1"/>
  <c r="K301" i="1" s="1"/>
  <c r="E301" i="1"/>
  <c r="B301" i="1"/>
  <c r="J300" i="1"/>
  <c r="K300" i="1" s="1"/>
  <c r="E300" i="1"/>
  <c r="B300" i="1"/>
  <c r="K299" i="1"/>
  <c r="J299" i="1"/>
  <c r="E299" i="1"/>
  <c r="B299" i="1"/>
  <c r="K298" i="1"/>
  <c r="J298" i="1"/>
  <c r="E298" i="1"/>
  <c r="B298" i="1"/>
  <c r="J297" i="1"/>
  <c r="K297" i="1" s="1"/>
  <c r="E297" i="1"/>
  <c r="B297" i="1"/>
  <c r="J296" i="1"/>
  <c r="K296" i="1" s="1"/>
  <c r="E296" i="1"/>
  <c r="B296" i="1"/>
  <c r="J295" i="1"/>
  <c r="K295" i="1" s="1"/>
  <c r="E295" i="1"/>
  <c r="B295" i="1"/>
  <c r="J294" i="1"/>
  <c r="K294" i="1" s="1"/>
  <c r="E294" i="1"/>
  <c r="B294" i="1"/>
  <c r="J293" i="1"/>
  <c r="K293" i="1" s="1"/>
  <c r="E293" i="1"/>
  <c r="B293" i="1"/>
  <c r="J292" i="1"/>
  <c r="K292" i="1" s="1"/>
  <c r="E292" i="1"/>
  <c r="B292" i="1"/>
  <c r="K291" i="1"/>
  <c r="J291" i="1"/>
  <c r="E291" i="1"/>
  <c r="B291" i="1"/>
  <c r="K290" i="1"/>
  <c r="J290" i="1"/>
  <c r="E290" i="1"/>
  <c r="B290" i="1"/>
  <c r="J289" i="1"/>
  <c r="K289" i="1" s="1"/>
  <c r="E289" i="1"/>
  <c r="B289" i="1"/>
  <c r="J288" i="1"/>
  <c r="K288" i="1" s="1"/>
  <c r="E288" i="1"/>
  <c r="B288" i="1"/>
  <c r="J287" i="1"/>
  <c r="K287" i="1" s="1"/>
  <c r="E287" i="1"/>
  <c r="B287" i="1"/>
  <c r="J286" i="1"/>
  <c r="K286" i="1" s="1"/>
  <c r="E286" i="1"/>
  <c r="B286" i="1"/>
  <c r="J285" i="1"/>
  <c r="K285" i="1" s="1"/>
  <c r="E285" i="1"/>
  <c r="B285" i="1"/>
  <c r="J284" i="1"/>
  <c r="K284" i="1" s="1"/>
  <c r="E284" i="1"/>
  <c r="B284" i="1"/>
  <c r="K283" i="1"/>
  <c r="J283" i="1"/>
  <c r="E283" i="1"/>
  <c r="B283" i="1"/>
  <c r="K282" i="1"/>
  <c r="J282" i="1"/>
  <c r="E282" i="1"/>
  <c r="B282" i="1"/>
  <c r="J281" i="1"/>
  <c r="K281" i="1" s="1"/>
  <c r="E281" i="1"/>
  <c r="B281" i="1"/>
  <c r="J280" i="1"/>
  <c r="K280" i="1" s="1"/>
  <c r="E280" i="1"/>
  <c r="B280" i="1"/>
  <c r="J279" i="1"/>
  <c r="K279" i="1" s="1"/>
  <c r="E279" i="1"/>
  <c r="B279" i="1"/>
  <c r="J278" i="1"/>
  <c r="K278" i="1" s="1"/>
  <c r="E278" i="1"/>
  <c r="B278" i="1"/>
  <c r="J277" i="1"/>
  <c r="K277" i="1" s="1"/>
  <c r="E277" i="1"/>
  <c r="B277" i="1"/>
  <c r="J276" i="1"/>
  <c r="K276" i="1" s="1"/>
  <c r="E276" i="1"/>
  <c r="B276" i="1"/>
  <c r="K275" i="1"/>
  <c r="J275" i="1"/>
  <c r="E275" i="1"/>
  <c r="B275" i="1"/>
  <c r="K274" i="1"/>
  <c r="J274" i="1"/>
  <c r="E274" i="1"/>
  <c r="B274" i="1"/>
  <c r="J273" i="1"/>
  <c r="K273" i="1" s="1"/>
  <c r="E273" i="1"/>
  <c r="B273" i="1"/>
  <c r="J272" i="1"/>
  <c r="K272" i="1" s="1"/>
  <c r="E272" i="1"/>
  <c r="B272" i="1"/>
  <c r="J271" i="1"/>
  <c r="K271" i="1" s="1"/>
  <c r="E271" i="1"/>
  <c r="B271" i="1"/>
  <c r="J270" i="1"/>
  <c r="K270" i="1" s="1"/>
  <c r="E270" i="1"/>
  <c r="B270" i="1"/>
  <c r="J269" i="1"/>
  <c r="K269" i="1" s="1"/>
  <c r="E269" i="1"/>
  <c r="B269" i="1"/>
  <c r="J268" i="1"/>
  <c r="K268" i="1" s="1"/>
  <c r="E268" i="1"/>
  <c r="B268" i="1"/>
  <c r="K267" i="1"/>
  <c r="J267" i="1"/>
  <c r="E267" i="1"/>
  <c r="B267" i="1"/>
  <c r="K266" i="1"/>
  <c r="J266" i="1"/>
  <c r="E266" i="1"/>
  <c r="B266" i="1"/>
  <c r="J265" i="1"/>
  <c r="K265" i="1" s="1"/>
  <c r="E265" i="1"/>
  <c r="B265" i="1"/>
  <c r="J264" i="1"/>
  <c r="K264" i="1" s="1"/>
  <c r="E264" i="1"/>
  <c r="B264" i="1"/>
  <c r="K263" i="1"/>
  <c r="J263" i="1"/>
  <c r="E263" i="1"/>
  <c r="B263" i="1"/>
  <c r="J262" i="1"/>
  <c r="K262" i="1" s="1"/>
  <c r="E262" i="1"/>
  <c r="B262" i="1"/>
  <c r="J261" i="1"/>
  <c r="K261" i="1" s="1"/>
  <c r="E261" i="1"/>
  <c r="B261" i="1"/>
  <c r="J260" i="1"/>
  <c r="K260" i="1" s="1"/>
  <c r="E260" i="1"/>
  <c r="B260" i="1"/>
  <c r="K259" i="1"/>
  <c r="J259" i="1"/>
  <c r="E259" i="1"/>
  <c r="B259" i="1"/>
  <c r="K258" i="1"/>
  <c r="J258" i="1"/>
  <c r="E258" i="1"/>
  <c r="B258" i="1"/>
  <c r="J257" i="1"/>
  <c r="K257" i="1" s="1"/>
  <c r="E257" i="1"/>
  <c r="B257" i="1"/>
  <c r="J256" i="1"/>
  <c r="K256" i="1" s="1"/>
  <c r="E256" i="1"/>
  <c r="B256" i="1"/>
  <c r="J255" i="1"/>
  <c r="K255" i="1" s="1"/>
  <c r="E255" i="1"/>
  <c r="B255" i="1"/>
  <c r="K254" i="1"/>
  <c r="J254" i="1"/>
  <c r="E254" i="1"/>
  <c r="B254" i="1"/>
  <c r="J253" i="1"/>
  <c r="K253" i="1" s="1"/>
  <c r="E253" i="1"/>
  <c r="B253" i="1"/>
  <c r="J252" i="1"/>
  <c r="K252" i="1" s="1"/>
  <c r="E252" i="1"/>
  <c r="B252" i="1"/>
  <c r="K251" i="1"/>
  <c r="J251" i="1"/>
  <c r="E251" i="1"/>
  <c r="B251" i="1"/>
  <c r="K250" i="1"/>
  <c r="J250" i="1"/>
  <c r="E250" i="1"/>
  <c r="B250" i="1"/>
  <c r="J249" i="1"/>
  <c r="K249" i="1" s="1"/>
  <c r="E249" i="1"/>
  <c r="B249" i="1"/>
  <c r="J248" i="1"/>
  <c r="K248" i="1" s="1"/>
  <c r="E248" i="1"/>
  <c r="B248" i="1"/>
  <c r="K247" i="1"/>
  <c r="J247" i="1"/>
  <c r="E247" i="1"/>
  <c r="B247" i="1"/>
  <c r="J246" i="1"/>
  <c r="K246" i="1" s="1"/>
  <c r="E246" i="1"/>
  <c r="B246" i="1"/>
  <c r="J245" i="1"/>
  <c r="K245" i="1" s="1"/>
  <c r="E245" i="1"/>
  <c r="B245" i="1"/>
  <c r="J244" i="1"/>
  <c r="K244" i="1" s="1"/>
  <c r="E244" i="1"/>
  <c r="B244" i="1"/>
  <c r="K243" i="1"/>
  <c r="J243" i="1"/>
  <c r="E243" i="1"/>
  <c r="B243" i="1"/>
  <c r="K242" i="1"/>
  <c r="J242" i="1"/>
  <c r="E242" i="1"/>
  <c r="B242" i="1"/>
  <c r="J241" i="1"/>
  <c r="K241" i="1" s="1"/>
  <c r="E241" i="1"/>
  <c r="B241" i="1"/>
  <c r="J240" i="1"/>
  <c r="K240" i="1" s="1"/>
  <c r="E240" i="1"/>
  <c r="B240" i="1"/>
  <c r="J239" i="1"/>
  <c r="K239" i="1" s="1"/>
  <c r="E239" i="1"/>
  <c r="B239" i="1"/>
  <c r="K238" i="1"/>
  <c r="J238" i="1"/>
  <c r="E238" i="1"/>
  <c r="B238" i="1"/>
  <c r="J237" i="1"/>
  <c r="K237" i="1" s="1"/>
  <c r="E237" i="1"/>
  <c r="B237" i="1"/>
  <c r="J236" i="1"/>
  <c r="K236" i="1" s="1"/>
  <c r="E236" i="1"/>
  <c r="B236" i="1"/>
  <c r="K235" i="1"/>
  <c r="J235" i="1"/>
  <c r="E235" i="1"/>
  <c r="B235" i="1"/>
  <c r="K234" i="1"/>
  <c r="J234" i="1"/>
  <c r="E234" i="1"/>
  <c r="B234" i="1"/>
  <c r="J233" i="1"/>
  <c r="K233" i="1" s="1"/>
  <c r="E233" i="1"/>
  <c r="B233" i="1"/>
  <c r="J232" i="1"/>
  <c r="K232" i="1" s="1"/>
  <c r="E232" i="1"/>
  <c r="B232" i="1"/>
  <c r="K231" i="1"/>
  <c r="J231" i="1"/>
  <c r="E231" i="1"/>
  <c r="B231" i="1"/>
  <c r="J230" i="1"/>
  <c r="K230" i="1" s="1"/>
  <c r="E230" i="1"/>
  <c r="B230" i="1"/>
  <c r="J229" i="1"/>
  <c r="K229" i="1" s="1"/>
  <c r="E229" i="1"/>
  <c r="B229" i="1"/>
  <c r="J228" i="1"/>
  <c r="K228" i="1" s="1"/>
  <c r="E228" i="1"/>
  <c r="B228" i="1"/>
  <c r="K227" i="1"/>
  <c r="J227" i="1"/>
  <c r="E227" i="1"/>
  <c r="B227" i="1"/>
  <c r="K226" i="1"/>
  <c r="J226" i="1"/>
  <c r="E226" i="1"/>
  <c r="B226" i="1"/>
  <c r="J225" i="1"/>
  <c r="K225" i="1" s="1"/>
  <c r="E225" i="1"/>
  <c r="B225" i="1"/>
  <c r="J224" i="1"/>
  <c r="K224" i="1" s="1"/>
  <c r="E224" i="1"/>
  <c r="B224" i="1"/>
  <c r="J223" i="1"/>
  <c r="K223" i="1" s="1"/>
  <c r="E223" i="1"/>
  <c r="B223" i="1"/>
  <c r="K222" i="1"/>
  <c r="J222" i="1"/>
  <c r="E222" i="1"/>
  <c r="B222" i="1"/>
  <c r="J221" i="1"/>
  <c r="K221" i="1" s="1"/>
  <c r="E221" i="1"/>
  <c r="B221" i="1"/>
  <c r="J220" i="1"/>
  <c r="K220" i="1" s="1"/>
  <c r="E220" i="1"/>
  <c r="B220" i="1"/>
  <c r="K219" i="1"/>
  <c r="J219" i="1"/>
  <c r="E219" i="1"/>
  <c r="B219" i="1"/>
  <c r="K218" i="1"/>
  <c r="J218" i="1"/>
  <c r="E218" i="1"/>
  <c r="B218" i="1"/>
  <c r="J217" i="1"/>
  <c r="K217" i="1" s="1"/>
  <c r="E217" i="1"/>
  <c r="B217" i="1"/>
  <c r="J216" i="1"/>
  <c r="K216" i="1" s="1"/>
  <c r="E216" i="1"/>
  <c r="B216" i="1"/>
  <c r="K215" i="1"/>
  <c r="J215" i="1"/>
  <c r="E215" i="1"/>
  <c r="B215" i="1"/>
  <c r="J214" i="1"/>
  <c r="K214" i="1" s="1"/>
  <c r="E214" i="1"/>
  <c r="B214" i="1"/>
  <c r="J213" i="1"/>
  <c r="K213" i="1" s="1"/>
  <c r="E213" i="1"/>
  <c r="B213" i="1"/>
  <c r="J212" i="1"/>
  <c r="K212" i="1" s="1"/>
  <c r="E212" i="1"/>
  <c r="B212" i="1"/>
  <c r="K211" i="1"/>
  <c r="J211" i="1"/>
  <c r="E211" i="1"/>
  <c r="B211" i="1"/>
  <c r="K210" i="1"/>
  <c r="J210" i="1"/>
  <c r="E210" i="1"/>
  <c r="B210" i="1"/>
  <c r="J209" i="1"/>
  <c r="K209" i="1" s="1"/>
  <c r="E209" i="1"/>
  <c r="B209" i="1"/>
  <c r="J208" i="1"/>
  <c r="K208" i="1" s="1"/>
  <c r="E208" i="1"/>
  <c r="B208" i="1"/>
  <c r="J207" i="1"/>
  <c r="K207" i="1" s="1"/>
  <c r="E207" i="1"/>
  <c r="B207" i="1"/>
  <c r="K206" i="1"/>
  <c r="J206" i="1"/>
  <c r="E206" i="1"/>
  <c r="B206" i="1"/>
  <c r="J205" i="1"/>
  <c r="K205" i="1" s="1"/>
  <c r="E205" i="1"/>
  <c r="B205" i="1"/>
  <c r="J204" i="1"/>
  <c r="K204" i="1" s="1"/>
  <c r="E204" i="1"/>
  <c r="B204" i="1"/>
  <c r="K203" i="1"/>
  <c r="J203" i="1"/>
  <c r="E203" i="1"/>
  <c r="B203" i="1"/>
  <c r="K202" i="1"/>
  <c r="J202" i="1"/>
  <c r="E202" i="1"/>
  <c r="B202" i="1"/>
  <c r="J201" i="1"/>
  <c r="K201" i="1" s="1"/>
  <c r="E201" i="1"/>
  <c r="B201" i="1"/>
  <c r="J200" i="1"/>
  <c r="K200" i="1" s="1"/>
  <c r="E200" i="1"/>
  <c r="B200" i="1"/>
  <c r="K199" i="1"/>
  <c r="J199" i="1"/>
  <c r="E199" i="1"/>
  <c r="B199" i="1"/>
  <c r="J198" i="1"/>
  <c r="K198" i="1" s="1"/>
  <c r="E198" i="1"/>
  <c r="B198" i="1"/>
  <c r="J197" i="1"/>
  <c r="K197" i="1" s="1"/>
  <c r="E197" i="1"/>
  <c r="B197" i="1"/>
  <c r="J196" i="1"/>
  <c r="K196" i="1" s="1"/>
  <c r="E196" i="1"/>
  <c r="B196" i="1"/>
  <c r="K195" i="1"/>
  <c r="J195" i="1"/>
  <c r="E195" i="1"/>
  <c r="B195" i="1"/>
  <c r="K194" i="1"/>
  <c r="J194" i="1"/>
  <c r="E194" i="1"/>
  <c r="B194" i="1"/>
  <c r="J193" i="1"/>
  <c r="K193" i="1" s="1"/>
  <c r="E193" i="1"/>
  <c r="B193" i="1"/>
  <c r="J192" i="1"/>
  <c r="K192" i="1" s="1"/>
  <c r="E192" i="1"/>
  <c r="B192" i="1"/>
  <c r="J191" i="1"/>
  <c r="K191" i="1" s="1"/>
  <c r="E191" i="1"/>
  <c r="B191" i="1"/>
  <c r="K190" i="1"/>
  <c r="J190" i="1"/>
  <c r="E190" i="1"/>
  <c r="B190" i="1"/>
  <c r="J189" i="1"/>
  <c r="K189" i="1" s="1"/>
  <c r="E189" i="1"/>
  <c r="B189" i="1"/>
  <c r="J188" i="1"/>
  <c r="K188" i="1" s="1"/>
  <c r="E188" i="1"/>
  <c r="B188" i="1"/>
  <c r="K187" i="1"/>
  <c r="J187" i="1"/>
  <c r="E187" i="1"/>
  <c r="B187" i="1"/>
  <c r="K186" i="1"/>
  <c r="J186" i="1"/>
  <c r="E186" i="1"/>
  <c r="B186" i="1"/>
  <c r="J185" i="1"/>
  <c r="K185" i="1" s="1"/>
  <c r="E185" i="1"/>
  <c r="B185" i="1"/>
  <c r="J184" i="1"/>
  <c r="K184" i="1" s="1"/>
  <c r="E184" i="1"/>
  <c r="B184" i="1"/>
  <c r="K183" i="1"/>
  <c r="J183" i="1"/>
  <c r="E183" i="1"/>
  <c r="B183" i="1"/>
  <c r="J182" i="1"/>
  <c r="K182" i="1" s="1"/>
  <c r="E182" i="1"/>
  <c r="B182" i="1"/>
  <c r="J181" i="1"/>
  <c r="K181" i="1" s="1"/>
  <c r="E181" i="1"/>
  <c r="B181" i="1"/>
  <c r="J180" i="1"/>
  <c r="K180" i="1" s="1"/>
  <c r="E180" i="1"/>
  <c r="B180" i="1"/>
  <c r="K179" i="1"/>
  <c r="J179" i="1"/>
  <c r="E179" i="1"/>
  <c r="B179" i="1"/>
  <c r="K178" i="1"/>
  <c r="J178" i="1"/>
  <c r="E178" i="1"/>
  <c r="B178" i="1"/>
  <c r="J177" i="1"/>
  <c r="K177" i="1" s="1"/>
  <c r="E177" i="1"/>
  <c r="B177" i="1"/>
  <c r="J176" i="1"/>
  <c r="K176" i="1" s="1"/>
  <c r="E176" i="1"/>
  <c r="B176" i="1"/>
  <c r="J175" i="1"/>
  <c r="K175" i="1" s="1"/>
  <c r="E175" i="1"/>
  <c r="B175" i="1"/>
  <c r="K174" i="1"/>
  <c r="J174" i="1"/>
  <c r="E174" i="1"/>
  <c r="B174" i="1"/>
  <c r="J173" i="1"/>
  <c r="K173" i="1" s="1"/>
  <c r="E173" i="1"/>
  <c r="B173" i="1"/>
  <c r="J172" i="1"/>
  <c r="K172" i="1" s="1"/>
  <c r="E172" i="1"/>
  <c r="B172" i="1"/>
  <c r="K171" i="1"/>
  <c r="J171" i="1"/>
  <c r="E171" i="1"/>
  <c r="B171" i="1"/>
  <c r="K170" i="1"/>
  <c r="J170" i="1"/>
  <c r="E170" i="1"/>
  <c r="B170" i="1"/>
  <c r="J169" i="1"/>
  <c r="K169" i="1" s="1"/>
  <c r="E169" i="1"/>
  <c r="B169" i="1"/>
  <c r="J168" i="1"/>
  <c r="K168" i="1" s="1"/>
  <c r="E168" i="1"/>
  <c r="B168" i="1"/>
  <c r="K167" i="1"/>
  <c r="J167" i="1"/>
  <c r="E167" i="1"/>
  <c r="B167" i="1"/>
  <c r="J166" i="1"/>
  <c r="K166" i="1" s="1"/>
  <c r="E166" i="1"/>
  <c r="B166" i="1"/>
  <c r="J165" i="1"/>
  <c r="K165" i="1" s="1"/>
  <c r="E165" i="1"/>
  <c r="B165" i="1"/>
  <c r="J164" i="1"/>
  <c r="K164" i="1" s="1"/>
  <c r="E164" i="1"/>
  <c r="B164" i="1"/>
  <c r="K163" i="1"/>
  <c r="J163" i="1"/>
  <c r="E163" i="1"/>
  <c r="B163" i="1"/>
  <c r="K162" i="1"/>
  <c r="J162" i="1"/>
  <c r="E162" i="1"/>
  <c r="B162" i="1"/>
  <c r="J161" i="1"/>
  <c r="K161" i="1" s="1"/>
  <c r="E161" i="1"/>
  <c r="B161" i="1"/>
  <c r="J160" i="1"/>
  <c r="K160" i="1" s="1"/>
  <c r="E160" i="1"/>
  <c r="B160" i="1"/>
  <c r="J159" i="1"/>
  <c r="K159" i="1" s="1"/>
  <c r="E159" i="1"/>
  <c r="B159" i="1"/>
  <c r="K158" i="1"/>
  <c r="J158" i="1"/>
  <c r="E158" i="1"/>
  <c r="B158" i="1"/>
  <c r="J157" i="1"/>
  <c r="K157" i="1" s="1"/>
  <c r="E157" i="1"/>
  <c r="B157" i="1"/>
  <c r="J156" i="1"/>
  <c r="K156" i="1" s="1"/>
  <c r="E156" i="1"/>
  <c r="B156" i="1"/>
  <c r="K155" i="1"/>
  <c r="J155" i="1"/>
  <c r="E155" i="1"/>
  <c r="B155" i="1"/>
  <c r="K154" i="1"/>
  <c r="J154" i="1"/>
  <c r="E154" i="1"/>
  <c r="B154" i="1"/>
  <c r="J153" i="1"/>
  <c r="K153" i="1" s="1"/>
  <c r="E153" i="1"/>
  <c r="B153" i="1"/>
  <c r="J152" i="1"/>
  <c r="K152" i="1" s="1"/>
  <c r="E152" i="1"/>
  <c r="B152" i="1"/>
  <c r="K151" i="1"/>
  <c r="J151" i="1"/>
  <c r="E151" i="1"/>
  <c r="B151" i="1"/>
  <c r="J150" i="1"/>
  <c r="K150" i="1" s="1"/>
  <c r="E150" i="1"/>
  <c r="B150" i="1"/>
  <c r="J149" i="1"/>
  <c r="K149" i="1" s="1"/>
  <c r="E149" i="1"/>
  <c r="B149" i="1"/>
  <c r="J148" i="1"/>
  <c r="K148" i="1" s="1"/>
  <c r="E148" i="1"/>
  <c r="B148" i="1"/>
  <c r="K147" i="1"/>
  <c r="J147" i="1"/>
  <c r="E147" i="1"/>
  <c r="B147" i="1"/>
  <c r="K146" i="1"/>
  <c r="J146" i="1"/>
  <c r="E146" i="1"/>
  <c r="B146" i="1"/>
  <c r="J145" i="1"/>
  <c r="K145" i="1" s="1"/>
  <c r="E145" i="1"/>
  <c r="B145" i="1"/>
  <c r="J144" i="1"/>
  <c r="K144" i="1" s="1"/>
  <c r="E144" i="1"/>
  <c r="B144" i="1"/>
  <c r="J143" i="1"/>
  <c r="K143" i="1" s="1"/>
  <c r="E143" i="1"/>
  <c r="B143" i="1"/>
  <c r="K142" i="1"/>
  <c r="J142" i="1"/>
  <c r="E142" i="1"/>
  <c r="B142" i="1"/>
  <c r="J141" i="1"/>
  <c r="K141" i="1" s="1"/>
  <c r="E141" i="1"/>
  <c r="B141" i="1"/>
  <c r="J140" i="1"/>
  <c r="K140" i="1" s="1"/>
  <c r="E140" i="1"/>
  <c r="B140" i="1"/>
  <c r="K139" i="1"/>
  <c r="J139" i="1"/>
  <c r="E139" i="1"/>
  <c r="B139" i="1"/>
  <c r="K138" i="1"/>
  <c r="J138" i="1"/>
  <c r="E138" i="1"/>
  <c r="B138" i="1"/>
  <c r="J137" i="1"/>
  <c r="K137" i="1" s="1"/>
  <c r="E137" i="1"/>
  <c r="B137" i="1"/>
  <c r="J136" i="1"/>
  <c r="K136" i="1" s="1"/>
  <c r="E136" i="1"/>
  <c r="B136" i="1"/>
  <c r="K135" i="1"/>
  <c r="J135" i="1"/>
  <c r="E135" i="1"/>
  <c r="B135" i="1"/>
  <c r="J134" i="1"/>
  <c r="K134" i="1" s="1"/>
  <c r="E134" i="1"/>
  <c r="B134" i="1"/>
  <c r="J133" i="1"/>
  <c r="K133" i="1" s="1"/>
  <c r="E133" i="1"/>
  <c r="B133" i="1"/>
  <c r="J132" i="1"/>
  <c r="K132" i="1" s="1"/>
  <c r="E132" i="1"/>
  <c r="B132" i="1"/>
  <c r="K131" i="1"/>
  <c r="J131" i="1"/>
  <c r="E131" i="1"/>
  <c r="B131" i="1"/>
  <c r="K130" i="1"/>
  <c r="J130" i="1"/>
  <c r="E130" i="1"/>
  <c r="B130" i="1"/>
  <c r="J129" i="1"/>
  <c r="K129" i="1" s="1"/>
  <c r="E129" i="1"/>
  <c r="B129" i="1"/>
  <c r="J128" i="1"/>
  <c r="K128" i="1" s="1"/>
  <c r="E128" i="1"/>
  <c r="B128" i="1"/>
  <c r="J127" i="1"/>
  <c r="K127" i="1" s="1"/>
  <c r="E127" i="1"/>
  <c r="B127" i="1"/>
  <c r="K126" i="1"/>
  <c r="J126" i="1"/>
  <c r="E126" i="1"/>
  <c r="B126" i="1"/>
  <c r="J125" i="1"/>
  <c r="K125" i="1" s="1"/>
  <c r="E125" i="1"/>
  <c r="B125" i="1"/>
  <c r="J124" i="1"/>
  <c r="K124" i="1" s="1"/>
  <c r="E124" i="1"/>
  <c r="B124" i="1"/>
  <c r="K123" i="1"/>
  <c r="J123" i="1"/>
  <c r="E123" i="1"/>
  <c r="B123" i="1"/>
  <c r="K122" i="1"/>
  <c r="J122" i="1"/>
  <c r="E122" i="1"/>
  <c r="B122" i="1"/>
  <c r="J121" i="1"/>
  <c r="K121" i="1" s="1"/>
  <c r="E121" i="1"/>
  <c r="B121" i="1"/>
  <c r="J120" i="1"/>
  <c r="K120" i="1" s="1"/>
  <c r="E120" i="1"/>
  <c r="B120" i="1"/>
  <c r="K119" i="1"/>
  <c r="J119" i="1"/>
  <c r="E119" i="1"/>
  <c r="B119" i="1"/>
  <c r="J118" i="1"/>
  <c r="K118" i="1" s="1"/>
  <c r="E118" i="1"/>
  <c r="B118" i="1"/>
  <c r="J117" i="1"/>
  <c r="K117" i="1" s="1"/>
  <c r="E117" i="1"/>
  <c r="B117" i="1"/>
  <c r="J116" i="1"/>
  <c r="K116" i="1" s="1"/>
  <c r="E116" i="1"/>
  <c r="B116" i="1"/>
  <c r="K115" i="1"/>
  <c r="J115" i="1"/>
  <c r="E115" i="1"/>
  <c r="B115" i="1"/>
  <c r="K114" i="1"/>
  <c r="J114" i="1"/>
  <c r="E114" i="1"/>
  <c r="B114" i="1"/>
  <c r="J113" i="1"/>
  <c r="K113" i="1" s="1"/>
  <c r="E113" i="1"/>
  <c r="B113" i="1"/>
  <c r="J112" i="1"/>
  <c r="K112" i="1" s="1"/>
  <c r="E112" i="1"/>
  <c r="B112" i="1"/>
  <c r="J111" i="1"/>
  <c r="K111" i="1" s="1"/>
  <c r="E111" i="1"/>
  <c r="B111" i="1"/>
  <c r="K110" i="1"/>
  <c r="J110" i="1"/>
  <c r="E110" i="1"/>
  <c r="B110" i="1"/>
  <c r="J109" i="1"/>
  <c r="K109" i="1" s="1"/>
  <c r="E109" i="1"/>
  <c r="B109" i="1"/>
  <c r="J108" i="1"/>
  <c r="K108" i="1" s="1"/>
  <c r="E108" i="1"/>
  <c r="B108" i="1"/>
  <c r="K107" i="1"/>
  <c r="J107" i="1"/>
  <c r="E107" i="1"/>
  <c r="B107" i="1"/>
  <c r="K106" i="1"/>
  <c r="J106" i="1"/>
  <c r="E106" i="1"/>
  <c r="B106" i="1"/>
  <c r="J105" i="1"/>
  <c r="K105" i="1" s="1"/>
  <c r="E105" i="1"/>
  <c r="B105" i="1"/>
  <c r="J104" i="1"/>
  <c r="K104" i="1" s="1"/>
  <c r="E104" i="1"/>
  <c r="B104" i="1"/>
  <c r="K103" i="1"/>
  <c r="J103" i="1"/>
  <c r="E103" i="1"/>
  <c r="B103" i="1"/>
  <c r="J102" i="1"/>
  <c r="K102" i="1" s="1"/>
  <c r="E102" i="1"/>
  <c r="B102" i="1"/>
  <c r="J101" i="1"/>
  <c r="K101" i="1" s="1"/>
  <c r="E101" i="1"/>
  <c r="B101" i="1"/>
  <c r="J100" i="1"/>
  <c r="K100" i="1" s="1"/>
  <c r="E100" i="1"/>
  <c r="B100" i="1"/>
  <c r="K99" i="1"/>
  <c r="J99" i="1"/>
  <c r="E99" i="1"/>
  <c r="B99" i="1"/>
  <c r="K98" i="1"/>
  <c r="J98" i="1"/>
  <c r="E98" i="1"/>
  <c r="B98" i="1"/>
  <c r="J97" i="1"/>
  <c r="K97" i="1" s="1"/>
  <c r="E97" i="1"/>
  <c r="B97" i="1"/>
  <c r="J96" i="1"/>
  <c r="K96" i="1" s="1"/>
  <c r="E96" i="1"/>
  <c r="B96" i="1"/>
  <c r="J95" i="1"/>
  <c r="K95" i="1" s="1"/>
  <c r="E95" i="1"/>
  <c r="B95" i="1"/>
  <c r="K94" i="1"/>
  <c r="J94" i="1"/>
  <c r="E94" i="1"/>
  <c r="B94" i="1"/>
  <c r="J93" i="1"/>
  <c r="K93" i="1" s="1"/>
  <c r="E93" i="1"/>
  <c r="B93" i="1"/>
  <c r="J92" i="1"/>
  <c r="K92" i="1" s="1"/>
  <c r="E92" i="1"/>
  <c r="B92" i="1"/>
  <c r="K91" i="1"/>
  <c r="J91" i="1"/>
  <c r="E91" i="1"/>
  <c r="B91" i="1"/>
  <c r="K90" i="1"/>
  <c r="J90" i="1"/>
  <c r="E90" i="1"/>
  <c r="B90" i="1"/>
  <c r="J89" i="1"/>
  <c r="K89" i="1" s="1"/>
  <c r="E89" i="1"/>
  <c r="B89" i="1"/>
  <c r="J88" i="1"/>
  <c r="K88" i="1" s="1"/>
  <c r="E88" i="1"/>
  <c r="B88" i="1"/>
  <c r="K87" i="1"/>
  <c r="J87" i="1"/>
  <c r="E87" i="1"/>
  <c r="B87" i="1"/>
  <c r="J86" i="1"/>
  <c r="K86" i="1" s="1"/>
  <c r="E86" i="1"/>
  <c r="B86" i="1"/>
  <c r="J85" i="1"/>
  <c r="K85" i="1" s="1"/>
  <c r="E85" i="1"/>
  <c r="B85" i="1"/>
  <c r="J84" i="1"/>
  <c r="K84" i="1" s="1"/>
  <c r="E84" i="1"/>
  <c r="B84" i="1"/>
  <c r="K83" i="1"/>
  <c r="J83" i="1"/>
  <c r="E83" i="1"/>
  <c r="B83" i="1"/>
  <c r="K82" i="1"/>
  <c r="J82" i="1"/>
  <c r="E82" i="1"/>
  <c r="B82" i="1"/>
  <c r="J81" i="1"/>
  <c r="K81" i="1" s="1"/>
  <c r="E81" i="1"/>
  <c r="B81" i="1"/>
  <c r="J80" i="1"/>
  <c r="K80" i="1" s="1"/>
  <c r="E80" i="1"/>
  <c r="B80" i="1"/>
  <c r="J79" i="1"/>
  <c r="K79" i="1" s="1"/>
  <c r="E79" i="1"/>
  <c r="B79" i="1"/>
  <c r="K78" i="1"/>
  <c r="J78" i="1"/>
  <c r="E78" i="1"/>
  <c r="B78" i="1"/>
  <c r="J77" i="1"/>
  <c r="K77" i="1" s="1"/>
  <c r="E77" i="1"/>
  <c r="B77" i="1"/>
  <c r="J76" i="1"/>
  <c r="K76" i="1" s="1"/>
  <c r="E76" i="1"/>
  <c r="B76" i="1"/>
  <c r="K75" i="1"/>
  <c r="J75" i="1"/>
  <c r="E75" i="1"/>
  <c r="B75" i="1"/>
  <c r="K74" i="1"/>
  <c r="J74" i="1"/>
  <c r="E74" i="1"/>
  <c r="B74" i="1"/>
  <c r="J73" i="1"/>
  <c r="K73" i="1" s="1"/>
  <c r="E73" i="1"/>
  <c r="B73" i="1"/>
  <c r="J72" i="1"/>
  <c r="K72" i="1" s="1"/>
  <c r="E72" i="1"/>
  <c r="B72" i="1"/>
  <c r="K71" i="1"/>
  <c r="J71" i="1"/>
  <c r="E71" i="1"/>
  <c r="B71" i="1"/>
  <c r="J70" i="1"/>
  <c r="K70" i="1" s="1"/>
  <c r="E70" i="1"/>
  <c r="B70" i="1"/>
  <c r="J69" i="1"/>
  <c r="K69" i="1" s="1"/>
  <c r="E69" i="1"/>
  <c r="B69" i="1"/>
  <c r="J68" i="1"/>
  <c r="K68" i="1" s="1"/>
  <c r="E68" i="1"/>
  <c r="B68" i="1"/>
  <c r="K67" i="1"/>
  <c r="J67" i="1"/>
  <c r="E67" i="1"/>
  <c r="B67" i="1"/>
  <c r="K66" i="1"/>
  <c r="J66" i="1"/>
  <c r="E66" i="1"/>
  <c r="B66" i="1"/>
  <c r="J65" i="1"/>
  <c r="K65" i="1" s="1"/>
  <c r="E65" i="1"/>
  <c r="B65" i="1"/>
  <c r="J64" i="1"/>
  <c r="K64" i="1" s="1"/>
  <c r="E64" i="1"/>
  <c r="B64" i="1"/>
  <c r="J63" i="1"/>
  <c r="K63" i="1" s="1"/>
  <c r="E63" i="1"/>
  <c r="B63" i="1"/>
  <c r="K62" i="1"/>
  <c r="J62" i="1"/>
  <c r="E62" i="1"/>
  <c r="B62" i="1"/>
  <c r="J61" i="1"/>
  <c r="K61" i="1" s="1"/>
  <c r="E61" i="1"/>
  <c r="B61" i="1"/>
  <c r="J60" i="1"/>
  <c r="K60" i="1" s="1"/>
  <c r="E60" i="1"/>
  <c r="B60" i="1"/>
  <c r="K59" i="1"/>
  <c r="J59" i="1"/>
  <c r="E59" i="1"/>
  <c r="B59" i="1"/>
  <c r="K58" i="1"/>
  <c r="J58" i="1"/>
  <c r="E58" i="1"/>
  <c r="B58" i="1"/>
  <c r="J57" i="1"/>
  <c r="K57" i="1" s="1"/>
  <c r="E57" i="1"/>
  <c r="B57" i="1"/>
  <c r="J56" i="1"/>
  <c r="K56" i="1" s="1"/>
  <c r="E56" i="1"/>
  <c r="B56" i="1"/>
  <c r="K55" i="1"/>
  <c r="J55" i="1"/>
  <c r="E55" i="1"/>
  <c r="B55" i="1"/>
  <c r="J54" i="1"/>
  <c r="K54" i="1" s="1"/>
  <c r="E54" i="1"/>
  <c r="B54" i="1"/>
  <c r="J53" i="1"/>
  <c r="K53" i="1" s="1"/>
  <c r="E53" i="1"/>
  <c r="B53" i="1"/>
  <c r="J52" i="1"/>
  <c r="K52" i="1" s="1"/>
  <c r="E52" i="1"/>
  <c r="B52" i="1"/>
  <c r="K51" i="1"/>
  <c r="J51" i="1"/>
  <c r="E51" i="1"/>
  <c r="B51" i="1"/>
  <c r="K50" i="1"/>
  <c r="J50" i="1"/>
  <c r="E50" i="1"/>
  <c r="B50" i="1"/>
  <c r="J49" i="1"/>
  <c r="K49" i="1" s="1"/>
  <c r="E49" i="1"/>
  <c r="B49" i="1"/>
  <c r="J48" i="1"/>
  <c r="K48" i="1" s="1"/>
  <c r="E48" i="1"/>
  <c r="B48" i="1"/>
  <c r="J47" i="1"/>
  <c r="K47" i="1" s="1"/>
  <c r="E47" i="1"/>
  <c r="B47" i="1"/>
  <c r="K46" i="1"/>
  <c r="J46" i="1"/>
  <c r="E46" i="1"/>
  <c r="B46" i="1"/>
  <c r="J45" i="1"/>
  <c r="K45" i="1" s="1"/>
  <c r="E45" i="1"/>
  <c r="B45" i="1"/>
  <c r="J44" i="1"/>
  <c r="K44" i="1" s="1"/>
  <c r="E44" i="1"/>
  <c r="B44" i="1"/>
  <c r="K43" i="1"/>
  <c r="J43" i="1"/>
  <c r="E43" i="1"/>
  <c r="B43" i="1"/>
  <c r="K42" i="1"/>
  <c r="J42" i="1"/>
  <c r="E42" i="1"/>
  <c r="B42" i="1"/>
  <c r="J41" i="1"/>
  <c r="K41" i="1" s="1"/>
  <c r="E41" i="1"/>
  <c r="B41" i="1"/>
  <c r="J40" i="1"/>
  <c r="K40" i="1" s="1"/>
  <c r="E40" i="1"/>
  <c r="B40" i="1"/>
  <c r="K39" i="1"/>
  <c r="J39" i="1"/>
  <c r="E39" i="1"/>
  <c r="B39" i="1"/>
  <c r="J38" i="1"/>
  <c r="K38" i="1" s="1"/>
  <c r="E38" i="1"/>
  <c r="B38" i="1"/>
  <c r="J37" i="1"/>
  <c r="K37" i="1" s="1"/>
  <c r="E37" i="1"/>
  <c r="B37" i="1"/>
  <c r="J36" i="1"/>
  <c r="K36" i="1" s="1"/>
  <c r="E36" i="1"/>
  <c r="B36" i="1"/>
  <c r="K35" i="1"/>
  <c r="J35" i="1"/>
  <c r="E35" i="1"/>
  <c r="B35" i="1"/>
  <c r="K34" i="1"/>
  <c r="J34" i="1"/>
  <c r="E34" i="1"/>
  <c r="B34" i="1"/>
  <c r="J33" i="1"/>
  <c r="K33" i="1" s="1"/>
  <c r="E33" i="1"/>
  <c r="B33" i="1"/>
  <c r="J32" i="1"/>
  <c r="K32" i="1" s="1"/>
  <c r="E32" i="1"/>
  <c r="B32" i="1"/>
  <c r="J31" i="1"/>
  <c r="K31" i="1" s="1"/>
  <c r="E31" i="1"/>
  <c r="B31" i="1"/>
  <c r="K30" i="1"/>
  <c r="J30" i="1"/>
  <c r="E30" i="1"/>
  <c r="B30" i="1"/>
  <c r="J29" i="1"/>
  <c r="K29" i="1" s="1"/>
  <c r="E29" i="1"/>
  <c r="B29" i="1"/>
  <c r="J28" i="1"/>
  <c r="K28" i="1" s="1"/>
  <c r="E28" i="1"/>
  <c r="B28" i="1"/>
  <c r="K27" i="1"/>
  <c r="J27" i="1"/>
  <c r="E27" i="1"/>
  <c r="B27" i="1"/>
  <c r="K26" i="1"/>
  <c r="J26" i="1"/>
  <c r="E26" i="1"/>
  <c r="B26" i="1"/>
  <c r="J25" i="1"/>
  <c r="K25" i="1" s="1"/>
  <c r="E25" i="1"/>
  <c r="B25" i="1"/>
  <c r="J24" i="1"/>
  <c r="K24" i="1" s="1"/>
  <c r="E24" i="1"/>
  <c r="B24" i="1"/>
  <c r="K23" i="1"/>
  <c r="J23" i="1"/>
  <c r="E23" i="1"/>
  <c r="B23" i="1"/>
  <c r="J22" i="1"/>
  <c r="K22" i="1" s="1"/>
  <c r="E22" i="1"/>
  <c r="B22" i="1"/>
  <c r="J21" i="1"/>
  <c r="K21" i="1" s="1"/>
  <c r="E21" i="1"/>
  <c r="B21" i="1"/>
  <c r="J20" i="1"/>
  <c r="K20" i="1" s="1"/>
  <c r="E20" i="1"/>
  <c r="B20" i="1"/>
  <c r="K19" i="1"/>
  <c r="J19" i="1"/>
  <c r="E19" i="1"/>
  <c r="B19" i="1"/>
  <c r="K18" i="1"/>
  <c r="J18" i="1"/>
  <c r="E18" i="1"/>
  <c r="B18" i="1"/>
  <c r="J17" i="1"/>
  <c r="K17" i="1" s="1"/>
  <c r="E17" i="1"/>
  <c r="B17" i="1"/>
  <c r="J16" i="1"/>
  <c r="K16" i="1" s="1"/>
  <c r="E16" i="1"/>
  <c r="B16" i="1"/>
  <c r="J15" i="1"/>
  <c r="K15" i="1" s="1"/>
  <c r="E15" i="1"/>
  <c r="B15" i="1"/>
  <c r="K14" i="1"/>
  <c r="J14" i="1"/>
  <c r="E14" i="1"/>
  <c r="B14" i="1"/>
  <c r="J13" i="1"/>
  <c r="K13" i="1" s="1"/>
  <c r="E13" i="1"/>
  <c r="B13" i="1"/>
  <c r="J12" i="1"/>
  <c r="K12" i="1" s="1"/>
  <c r="E12" i="1"/>
  <c r="B12" i="1"/>
  <c r="K11" i="1"/>
  <c r="J11" i="1"/>
  <c r="E11" i="1"/>
  <c r="B11" i="1"/>
  <c r="K10" i="1"/>
  <c r="J10" i="1"/>
  <c r="E10" i="1"/>
  <c r="B10" i="1"/>
  <c r="J9" i="1"/>
  <c r="K9" i="1" s="1"/>
  <c r="E9" i="1"/>
  <c r="B9" i="1"/>
  <c r="J8" i="1"/>
  <c r="K8" i="1" s="1"/>
  <c r="E8" i="1"/>
  <c r="B8" i="1"/>
  <c r="K7" i="1"/>
  <c r="J7" i="1"/>
  <c r="E7" i="1"/>
  <c r="B7" i="1"/>
  <c r="J6" i="1"/>
  <c r="K6" i="1" s="1"/>
  <c r="E6" i="1"/>
  <c r="B6" i="1"/>
  <c r="J5" i="1"/>
  <c r="K5" i="1" s="1"/>
  <c r="E5" i="1"/>
  <c r="B5" i="1"/>
  <c r="J4" i="1"/>
  <c r="K4" i="1" s="1"/>
  <c r="E4" i="1"/>
  <c r="B4" i="1"/>
  <c r="K3" i="1"/>
  <c r="J3" i="1"/>
  <c r="E3" i="1"/>
  <c r="B3" i="1"/>
  <c r="K2" i="1"/>
  <c r="J2" i="1"/>
  <c r="E2" i="1"/>
  <c r="B2" i="1"/>
</calcChain>
</file>

<file path=xl/sharedStrings.xml><?xml version="1.0" encoding="utf-8"?>
<sst xmlns="http://schemas.openxmlformats.org/spreadsheetml/2006/main" count="30023" uniqueCount="6020">
  <si>
    <t>ID</t>
  </si>
  <si>
    <t>Fecha</t>
  </si>
  <si>
    <t>Canal</t>
  </si>
  <si>
    <t>Cliente</t>
  </si>
  <si>
    <t>Ubicación</t>
  </si>
  <si>
    <t>Segmento</t>
  </si>
  <si>
    <t>ID_Vehículo</t>
  </si>
  <si>
    <t>Costo Vehículo</t>
  </si>
  <si>
    <t>Precio Venta sin IGV</t>
  </si>
  <si>
    <t>IGV</t>
  </si>
  <si>
    <t>Precio Venta Real</t>
  </si>
  <si>
    <t>Sede</t>
  </si>
  <si>
    <t>Vendedor</t>
  </si>
  <si>
    <t>Publicidad en la radio</t>
  </si>
  <si>
    <t>ABAB RIVERA EMILIA</t>
  </si>
  <si>
    <t>Persona</t>
  </si>
  <si>
    <t>San Miguel</t>
  </si>
  <si>
    <t>Sebastián Sánchez</t>
  </si>
  <si>
    <t>Publicidad en Google</t>
  </si>
  <si>
    <t>ABAD ARRUNATEGUI MITZI FIORELLA</t>
  </si>
  <si>
    <t>Ate</t>
  </si>
  <si>
    <t>Nicolás Mangia</t>
  </si>
  <si>
    <t>ABAD AYALA CECILIA LORENA</t>
  </si>
  <si>
    <t>ABAD BELTRAN CARMELA EVA</t>
  </si>
  <si>
    <t>ABAD CAMARENA LUIS ANTONIO</t>
  </si>
  <si>
    <t>Newsletter</t>
  </si>
  <si>
    <t>ABAD CHUQUIHUANGA ROMELIA</t>
  </si>
  <si>
    <t>La Molina</t>
  </si>
  <si>
    <t>Gastón García</t>
  </si>
  <si>
    <t>ABAD CRUZ GALVANY</t>
  </si>
  <si>
    <t>ABAD DE FIESTAS MARIA CRISTINA</t>
  </si>
  <si>
    <t>ABAD ECHEGARAY JUAN RICARDO</t>
  </si>
  <si>
    <t>Email en frío</t>
  </si>
  <si>
    <t>ABAD JARAMILLO DADEPERE MARIA MAGDALENA</t>
  </si>
  <si>
    <t>Empresa</t>
  </si>
  <si>
    <t>ABAD JULCAMORO OSCAR YSMAEL</t>
  </si>
  <si>
    <t>ABAD JURADO MARTIN FREDDY</t>
  </si>
  <si>
    <t>ABAD LLANTO MARIA MERCEDES</t>
  </si>
  <si>
    <t>ABAD LLANTO NANCY INES</t>
  </si>
  <si>
    <t>Carlos Gutiérrez</t>
  </si>
  <si>
    <t>ABAD MENDOZA YENY PAQUITA</t>
  </si>
  <si>
    <t>ABAD MERINO JOSE PERCY</t>
  </si>
  <si>
    <t>ABAD PACHECO RAFAEL ESTEBAN</t>
  </si>
  <si>
    <t>ABAD PE?A CESAR AUGUSTO</t>
  </si>
  <si>
    <t>Julio Zapatero</t>
  </si>
  <si>
    <t>ABAD PINTADO LIZANDRO</t>
  </si>
  <si>
    <t xml:space="preserve">ABAD PUCHULAN DE SILUPU MERCEDES </t>
  </si>
  <si>
    <t>ABAD PURIZACA WUALDER OMAR</t>
  </si>
  <si>
    <t>ABAD RAMOS ELWIN LIDER</t>
  </si>
  <si>
    <t>ABAD RIVERA JOSE ISRRAEL</t>
  </si>
  <si>
    <t>ABAD ROBLEDO CARLOS ANGEL</t>
  </si>
  <si>
    <t>ABAD SAAVEDRA ANGELICA</t>
  </si>
  <si>
    <t>Publicidad en Facebook</t>
  </si>
  <si>
    <t>ABAD SANCHEZ LIZY VIVIANA</t>
  </si>
  <si>
    <t>ABAD VARGAS ELVIS GERARDO</t>
  </si>
  <si>
    <t>ABAD VICENTE JOSE PERCI</t>
  </si>
  <si>
    <t>Desconocido</t>
  </si>
  <si>
    <t>ABAD YAMUNAQUE LUIS ALBERTO</t>
  </si>
  <si>
    <t>Santiago de Surco</t>
  </si>
  <si>
    <t>Norma Domínguez</t>
  </si>
  <si>
    <t>ABAL ECHEVARRIA EDWIN</t>
  </si>
  <si>
    <t>ABAL GARCIA BLADIMIR JHON</t>
  </si>
  <si>
    <t>ABAL MARTINEZ MARJORIE RUTHIE</t>
  </si>
  <si>
    <t>Referido por otro cliente</t>
  </si>
  <si>
    <t>ABAL SANTOS TEODORO</t>
  </si>
  <si>
    <t>ABAN PINEDO ROSA EDITH</t>
  </si>
  <si>
    <t>ABANTO ACEVEDO ROSANGELA</t>
  </si>
  <si>
    <t>ABANTO ALBINO IRMA JANETH</t>
  </si>
  <si>
    <t>ABANTO ALMEYDA DE TASAYCO ANA MARIA</t>
  </si>
  <si>
    <t>Adriana Bossio</t>
  </si>
  <si>
    <t>ABANTO ARTEAGA HUGO APOLIMAR</t>
  </si>
  <si>
    <t>ABANTO BALDEON MIGUEL ANGEL</t>
  </si>
  <si>
    <t>ABANTO BRAVO ELEUTERIO</t>
  </si>
  <si>
    <t>ABANTO CASTA?EDA JOSE ANDRES</t>
  </si>
  <si>
    <t>ABANTO CASTA?EDA JOSE NICOLAS</t>
  </si>
  <si>
    <t>ABANTO CENTURION CARLOS MIGUEL</t>
  </si>
  <si>
    <t>ABANTO CHACON ELOISA</t>
  </si>
  <si>
    <t>ABANTO CHAPOÑAN DE MUÑOZ JUANA MERCEDES</t>
  </si>
  <si>
    <t>ABANTO ENCO OSCAR ALFONSO</t>
  </si>
  <si>
    <t>ABANTO GONZALES NANCY ELIZABETH</t>
  </si>
  <si>
    <t>CRM</t>
  </si>
  <si>
    <t>ABANTO GUTIERREZ ROSA IRENE</t>
  </si>
  <si>
    <t>ABANTO LLAMOGA FIORELA MENQUELI</t>
  </si>
  <si>
    <t>ABANTO LOPEZ GUILLERMO MARTIN</t>
  </si>
  <si>
    <t>ABANTO MACHUCA GUSBERTO</t>
  </si>
  <si>
    <t>ABANTO MARIN NOEMI</t>
  </si>
  <si>
    <t>Guillermina González</t>
  </si>
  <si>
    <t>ABANTO MEDINA MARIA CLAUDINA</t>
  </si>
  <si>
    <t>ABANTO MENDEZ MIGUEL ANGEL</t>
  </si>
  <si>
    <t>ABANTO PAREDES IRWIN EDUARDO</t>
  </si>
  <si>
    <t>ABANTO PE?A JOSE LUIS</t>
  </si>
  <si>
    <t>Laura Alonso</t>
  </si>
  <si>
    <t>ABANTO RODRIGUEZ FREDY RONALD NICOL</t>
  </si>
  <si>
    <t>ABANTO ROJAS JORGE LUIS</t>
  </si>
  <si>
    <t>ABANTO ROJAS MARILIN ELIZABETH</t>
  </si>
  <si>
    <t>ABANTO SANCHEZ JOSE ALEJANDRO</t>
  </si>
  <si>
    <t>Armando Suárez</t>
  </si>
  <si>
    <t>ABANTO SANCHEZ MARIA DONATILA</t>
  </si>
  <si>
    <t>ABANTO SANCHEZ ROXANA ALICIA</t>
  </si>
  <si>
    <t>ABANTO SANGAY DANNY NAPOLEON</t>
  </si>
  <si>
    <t>ABANTO TAPIA ANGEL HENRI</t>
  </si>
  <si>
    <t>ABANTO TELLO MARIA SANTOS</t>
  </si>
  <si>
    <t>ABANTO TUPAYACHI CARLO MARCELO</t>
  </si>
  <si>
    <t>ABANTO VALDERRAMA ROSA EMILIA</t>
  </si>
  <si>
    <t>Llamado en frío</t>
  </si>
  <si>
    <t>ABANTO VARGAS VANESSA VIOLETA</t>
  </si>
  <si>
    <t>Matias Pozo</t>
  </si>
  <si>
    <t>ABANTO VILLARREAL MARILYN ELIZABETH</t>
  </si>
  <si>
    <t>ABANTO YPARRAGUIRRE NINEL AYMET</t>
  </si>
  <si>
    <t>ABARCA ABARCA SADITH POMPY</t>
  </si>
  <si>
    <t>ABARCA ATA BRAULIO</t>
  </si>
  <si>
    <t>ABARCA CACERES FRECIA ANTONIETA</t>
  </si>
  <si>
    <t>ABARCA CALLE MARGARITA</t>
  </si>
  <si>
    <t>ABARCA CHUQUICA?A LUZ EVANGELINA</t>
  </si>
  <si>
    <t>ABARCA EBARISTO DAVID BUENAVENTURA</t>
  </si>
  <si>
    <t>ABARCA ESPINOZA KATERINA ROSA</t>
  </si>
  <si>
    <t>ABARCA FERNANDEZ BRYAN AMADOR</t>
  </si>
  <si>
    <t>ABARCA JARA BEATRIZ</t>
  </si>
  <si>
    <t>ABARCA JARA LIZ FATIMA</t>
  </si>
  <si>
    <t>ABARCA OGO#A YERICA MERCEDES</t>
  </si>
  <si>
    <t>ABARCA PINEDA MAXIMINA</t>
  </si>
  <si>
    <t>ABARCA QUISPE LUIS MODESTO</t>
  </si>
  <si>
    <t>ABARCA RAMIREZ ALICIA VIOLETA</t>
  </si>
  <si>
    <t>ABARCA ROJAS ROGER GUSTAVO</t>
  </si>
  <si>
    <t>ABARCA SOTO MIGUEL ELISEO</t>
  </si>
  <si>
    <t>ABARCA VALENCIA LIZETH GABRIELA</t>
  </si>
  <si>
    <t>ABATH RODRIGUEZ SUSANA MARIA</t>
  </si>
  <si>
    <t>ABELINO MAGUI?A VICTOR FELIPE</t>
  </si>
  <si>
    <t>ABENSUR CARDENAS VICTOR HUGO</t>
  </si>
  <si>
    <t>ABISCA SUCLLE PERCY</t>
  </si>
  <si>
    <t>Josefina Pérez</t>
  </si>
  <si>
    <t>ABOLLANEDA PEREZ NELIDA</t>
  </si>
  <si>
    <t>ABRAMONTE AYALA MARCO ANTONIO</t>
  </si>
  <si>
    <t>ABRAMONTE HERRERA LUZ MARIA</t>
  </si>
  <si>
    <t>ABRAMONTE HOLGUIN CESAR HORTENCIO</t>
  </si>
  <si>
    <t>ABREGU DE DIAZ MARIA NELLY</t>
  </si>
  <si>
    <t>ABREGU LLANOS VALENTIN WALTER</t>
  </si>
  <si>
    <t>ABREGU PEREZ JHOSELYN SOLANCH</t>
  </si>
  <si>
    <t>ABREGU TURPO ALICIA ROSARIO</t>
  </si>
  <si>
    <t>ABRIGO FLORES ALEJANDRINA BEATRI</t>
  </si>
  <si>
    <t>ABRIGO PICON EDILBERTO JUAN</t>
  </si>
  <si>
    <t>ABRIGO QUINTA NILTON ARNULFO</t>
  </si>
  <si>
    <t>ABRIL MATTA MARIA DEL CARMEN</t>
  </si>
  <si>
    <t>ABURTO ALBUJAR RONAL JAVIER</t>
  </si>
  <si>
    <t>ABURTO AVALOS KATHERINE PAMELA</t>
  </si>
  <si>
    <t>ABURTO BERROSPI YASMIN YESENIA</t>
  </si>
  <si>
    <t>ABURTO CAMPOS ELUCIA</t>
  </si>
  <si>
    <t>ABURTO CHUMPITAZ RUTILIO NATIVIDAD</t>
  </si>
  <si>
    <t>ABURTO GABONAL CARLOS ALBERTO</t>
  </si>
  <si>
    <t>ABURTO REYES MARIA ELENA</t>
  </si>
  <si>
    <t>ABURTO TAQUIRE PAULINO PORFIRIO</t>
  </si>
  <si>
    <t>ABURTO VILLALOBOS ROCIO ELIZABETH</t>
  </si>
  <si>
    <t>ACAHUANA CRUZ MEDELIN CELESTE</t>
  </si>
  <si>
    <t>ACARO CARAMANTIN BERNARDINA</t>
  </si>
  <si>
    <t>ACARO CASTILLO MARLENY</t>
  </si>
  <si>
    <t>ACARO CRUZ HORESTES FERNANDO</t>
  </si>
  <si>
    <t>ACARO FERNANDEZ RICHARD MANUEL</t>
  </si>
  <si>
    <t>ACARO PIEDRITA LIZ ELIANA</t>
  </si>
  <si>
    <t>ACARO SERNAQUE EDINSON NICOLAS</t>
  </si>
  <si>
    <t>ACARO VASQUEZ HITALO JAVIER</t>
  </si>
  <si>
    <t>ACARO VASQUEZ YORDAN SMITH</t>
  </si>
  <si>
    <t>ACASIETE AGUILAR MIRTHA GLADYS</t>
  </si>
  <si>
    <t>ACASIETE CUROTTO YULIANA ISABEL</t>
  </si>
  <si>
    <t>ACASIETE MUCHAYPI?A ETHY RALS</t>
  </si>
  <si>
    <t>ACASIETE NEGRI DE RODRIGUEZ FLOR DE MARIA</t>
  </si>
  <si>
    <t>ACASIO LAPA YOBANA</t>
  </si>
  <si>
    <t>ACATE ZAMORA ELISA VIVIANA</t>
  </si>
  <si>
    <t>ACCARAPI AVENDA?O DE VILLAV JUANA</t>
  </si>
  <si>
    <t>ACCINELLY PALOMINO ATILIO</t>
  </si>
  <si>
    <t>ACCOSTUPA U?APILLCO SILVIA</t>
  </si>
  <si>
    <t>ACEBEDO NIQUIN LUIS AUSBERTO</t>
  </si>
  <si>
    <t>ACEDO CHANDUVI JAKELINE</t>
  </si>
  <si>
    <t>ACEITUNO DIAZ HECTOR ANTONIO</t>
  </si>
  <si>
    <t>ACEITUNO ESTELA VICTOR ANGEL</t>
  </si>
  <si>
    <t>ACERO ALE FIORELLA YANIRA</t>
  </si>
  <si>
    <t>ACERO CASTILLO BLADIMIR ILICH</t>
  </si>
  <si>
    <t>ACERO CHOQUE CELEDONIA</t>
  </si>
  <si>
    <t>ACERO CRUZ LIMBER ERNESTO</t>
  </si>
  <si>
    <t>ACERO HUERTA NELLY ELIZABETH</t>
  </si>
  <si>
    <t>ACERO JIMENEZ JUDITH ELVIRA</t>
  </si>
  <si>
    <t>ACERO TESILLO JOSE LUIS</t>
  </si>
  <si>
    <t>ACEVEDO ASTORGA LUIS FERNANDO</t>
  </si>
  <si>
    <t>ACEVEDO BRIOSO MARIA LUISA</t>
  </si>
  <si>
    <t>ACEVEDO CAPUENA KATIA</t>
  </si>
  <si>
    <t>ACEVEDO CERNA ADELA</t>
  </si>
  <si>
    <t>ACEVEDO CHAMORRO LUZ ANGELICA</t>
  </si>
  <si>
    <t>ACEVEDO DE LA CRUZ RICARDINA YESICA</t>
  </si>
  <si>
    <t>ACEVEDO DE LA CRUZ SAARA ROSA</t>
  </si>
  <si>
    <t>ACEVEDO DEL RIO RONALD GIANCARLO</t>
  </si>
  <si>
    <t>ACEVEDO ESCOBEDO ALEXIS JEFFERSON</t>
  </si>
  <si>
    <t>ACEVEDO HUAMAN JUAN CARLOS</t>
  </si>
  <si>
    <t>ACEVEDO LOZANO BRAYAN DANNY</t>
  </si>
  <si>
    <t>ACEVEDO MUNASCA DAVID JAIME</t>
  </si>
  <si>
    <t>ACEVEDO NEIRA JENNY ELIZABETH</t>
  </si>
  <si>
    <t>ACEVEDO NEYRA ANDRES JOHON</t>
  </si>
  <si>
    <t>ACEVEDO ORONCOY DARIA ROSA</t>
  </si>
  <si>
    <t>ACEVEDO PAREDES ANA MARIA</t>
  </si>
  <si>
    <t>ACEVEDO PRIETO PAMELA MERCEDES</t>
  </si>
  <si>
    <t>ACEVEDO RAMOS ISAAC</t>
  </si>
  <si>
    <t>ACEVEDO RAMOS MARGARITA SENOBIA</t>
  </si>
  <si>
    <t>ACEVEDO SAAVEDRA EUNICE VIOLETA</t>
  </si>
  <si>
    <t>ACEVEDO SILVA HECTOR ADOLFO</t>
  </si>
  <si>
    <t>ACEVEDO SOTO EDGAR ROMAN</t>
  </si>
  <si>
    <t>ACEVEDO VILLAR DORA</t>
  </si>
  <si>
    <t>ACHA JIMENEZ LISETH</t>
  </si>
  <si>
    <t>ACHA PARIHUAMAN WILSON</t>
  </si>
  <si>
    <t>ACHA SANTANDER PASCUAL CHRISTIAN</t>
  </si>
  <si>
    <t>ACHA SEMBRERA MANUEL</t>
  </si>
  <si>
    <t>ACHAHUANCO GUEVARA MARIA ISABEL</t>
  </si>
  <si>
    <t>ACHAHUANCO SOLIS MARINA</t>
  </si>
  <si>
    <t>ACHAHUI ACU?A MICHAEL</t>
  </si>
  <si>
    <t>ACHAHUI ALVAREZ MARIA DEL PILAR</t>
  </si>
  <si>
    <t>ACHAICA AGUILAR ASUNCION</t>
  </si>
  <si>
    <t>ACHAICA RIOS CAMILO</t>
  </si>
  <si>
    <t>ACHALLMA GALINDO JHON SIMEON</t>
  </si>
  <si>
    <t>ACHAMIZO YNCA JOSE LUIS</t>
  </si>
  <si>
    <t>ACHAQUIHUI PINEDA ELIZABETH THALIA</t>
  </si>
  <si>
    <t>ACHATA ALVAREZ RICARDO CESAR</t>
  </si>
  <si>
    <t>ACHATA CASTA?EDA JOSEFINA NATIVIDAD</t>
  </si>
  <si>
    <t>ACHATA ZEGARRA CINDY ADABEL</t>
  </si>
  <si>
    <t>ACHIC CAJALEON YENY NOEMI</t>
  </si>
  <si>
    <t>ACHIC CESPEDES JUVAL</t>
  </si>
  <si>
    <t>ACHIC JANAMPA LUIS</t>
  </si>
  <si>
    <t>ACHIC VEGA PAULA</t>
  </si>
  <si>
    <t>ACHING SANTILLAN MORELIA</t>
  </si>
  <si>
    <t>ACHINQUIPA PUMA LIZARDO ANGEL</t>
  </si>
  <si>
    <t>ACHO GUERRA ESTHER</t>
  </si>
  <si>
    <t>ACHO MARIN PALMIRA</t>
  </si>
  <si>
    <t>ACHO PAREDES MARILIN</t>
  </si>
  <si>
    <t>ACHO ROMAYNA JOHANA ESMITH</t>
  </si>
  <si>
    <t>ACHO SAJAMI RICARDO</t>
  </si>
  <si>
    <t>ACHONG SUAREZ ADRIANITA</t>
  </si>
  <si>
    <t>ACHULLA CANTORAL SABINO PUBLIO</t>
  </si>
  <si>
    <t>ACHULLA SOSAYA ACILA</t>
  </si>
  <si>
    <t>ACHULLE MARCATOMA DE ROJAS SOLEDAD MARTHA</t>
  </si>
  <si>
    <t>ACHULLI CONTRERAS DIANA CAROLAY</t>
  </si>
  <si>
    <t>ACHULLI RUEDA FLOR ANGELICA</t>
  </si>
  <si>
    <t>ACHUY RENGIFO GIAN PIERR</t>
  </si>
  <si>
    <t>ACON CHENG REBECA PAOLA</t>
  </si>
  <si>
    <t>ACOSTA ACOSTA CELESTINA</t>
  </si>
  <si>
    <t>ACOSTA ACOSTA JOSE</t>
  </si>
  <si>
    <t>ACOSTA AGUDO EDGARD JAVIER</t>
  </si>
  <si>
    <t>ACOSTA ALVA JOSALITH</t>
  </si>
  <si>
    <t>ACOSTA ALVARADO FLOR</t>
  </si>
  <si>
    <t>ACOSTA ANAMPA RAYMUNDA LAURA</t>
  </si>
  <si>
    <t>ACOSTA ARISTA RONALD JESUS</t>
  </si>
  <si>
    <t>ACOSTA ATENCIA BRAYAN ENRIQUE</t>
  </si>
  <si>
    <t>ACOSTA AUCAYLLA SANTIAGO</t>
  </si>
  <si>
    <t>ACOSTA AYVAR ALAN</t>
  </si>
  <si>
    <t>ACOSTA BARBARAN ANA MARIA</t>
  </si>
  <si>
    <t>ACOSTA BAZAN DIOMEL</t>
  </si>
  <si>
    <t>ACOSTA BENITES ANA MELBA</t>
  </si>
  <si>
    <t>ACOSTA BRIONES LUCIA YMELDA</t>
  </si>
  <si>
    <t>ACOSTA CABEZAS ZHENIA</t>
  </si>
  <si>
    <t>ACOSTA CASTILLO MEVIL ERNESTO</t>
  </si>
  <si>
    <t>ACOSTA CASTRO OMAR</t>
  </si>
  <si>
    <t>ACOSTA CELIS FREDDY</t>
  </si>
  <si>
    <t>ACOSTA CHAGRAY ROBERT CHRISTOPHER</t>
  </si>
  <si>
    <t>ACOSTA CHAPO?AN LUIS ENCARNACION</t>
  </si>
  <si>
    <t>ACOSTA CISNEROS JOHNNY ROMAN</t>
  </si>
  <si>
    <t>ACOSTA CRISOLO ISOLINA ROSMERI</t>
  </si>
  <si>
    <t>ACOSTA DE ZUMAETA DORILA</t>
  </si>
  <si>
    <t>ACOSTA DOMINGUEZ VIANEY GRASISI</t>
  </si>
  <si>
    <t>ACOSTA EULOGIO KAREN NEYRID</t>
  </si>
  <si>
    <t>ACOSTA FERNANDEZ REY NILO</t>
  </si>
  <si>
    <t>ACOSTA GALAN ANDRES ESTEBAN</t>
  </si>
  <si>
    <t>ACOSTA GALLEGOS ROXANA GEORGINA</t>
  </si>
  <si>
    <t>ACOSTA GAMEZ SOLANGE MARCELA</t>
  </si>
  <si>
    <t>ACOSTA GARCIA ANTONIO WENCESLAO</t>
  </si>
  <si>
    <t>ACOSTA GARCIA FRANCO MARCELO</t>
  </si>
  <si>
    <t>ACOSTA GIL CRISTI LANDI</t>
  </si>
  <si>
    <t>ACOSTA HUAMAN EDITH LUCIA</t>
  </si>
  <si>
    <t>ACOSTA MALPARTIDA JOEL</t>
  </si>
  <si>
    <t>ACOSTA MEDINA LUIS DANIEL</t>
  </si>
  <si>
    <t>ACOSTA MILACHAY JESUS ROBERTO</t>
  </si>
  <si>
    <t>ACOSTA MORE RICARDO WILFREDO</t>
  </si>
  <si>
    <t>ACOSTA NAVARRO ARNOLD AYATO</t>
  </si>
  <si>
    <t>ACOSTA PEREZ KARINA MARISSELA</t>
  </si>
  <si>
    <t>ACOSTA PEREZ LEONOR FRANCISCA</t>
  </si>
  <si>
    <t>ACOSTA PISCO DORIS</t>
  </si>
  <si>
    <t>ACOSTA QUISPE ROSA LUZ</t>
  </si>
  <si>
    <t>ACOSTA RIOJA AMALIA ESMERALDA</t>
  </si>
  <si>
    <t>ACOSTA RIQUELME ENRIQUE DANIEL</t>
  </si>
  <si>
    <t>ACOSTA RODRIGUEZ MEIZY</t>
  </si>
  <si>
    <t>ACOSTA ROJAS MARIA ISABEL</t>
  </si>
  <si>
    <t>ACOSTA ROJAS ROSEMARY</t>
  </si>
  <si>
    <t>ACOSTA ROMERO ELSA DELFINA</t>
  </si>
  <si>
    <t>ACOSTA RUIZ PEDRO JHONNY</t>
  </si>
  <si>
    <t>ACOSTA SANCHEZ JOSE MARCELINO</t>
  </si>
  <si>
    <t>ACOSTA SANCHEZ MARIA ALBERTINA</t>
  </si>
  <si>
    <t>ACOSTA SANTISTEBAN RUBEN</t>
  </si>
  <si>
    <t>ACOSTA SARMIENTO LUCIA SEBASTIANA</t>
  </si>
  <si>
    <t>ACOSTA SIESQUEN MEDALIT</t>
  </si>
  <si>
    <t>ACOSTA TALLEDO JEFFERSON EDUARDO</t>
  </si>
  <si>
    <t>ACOSTA TAPULLIMA NATIVIDAD</t>
  </si>
  <si>
    <t>ACOSTA TORRES DAVID JHOEL</t>
  </si>
  <si>
    <t>ACOSTA VALDIVIEZO LIZ JACQUELINE</t>
  </si>
  <si>
    <t>ACOSTA VALLES CESAR LUIS</t>
  </si>
  <si>
    <t>ACOSTA VALVERDE ROSARIO PILAR</t>
  </si>
  <si>
    <t>ACOSTA VIDAURRE SEBASTIANA</t>
  </si>
  <si>
    <t>ACOSTA VILLANUEVA ROBERTO CARLOS</t>
  </si>
  <si>
    <t>ACOSTA VISCARRA ELIANA VICENTA</t>
  </si>
  <si>
    <t>ACOSTA YMAN SEGUNDO</t>
  </si>
  <si>
    <t>ACOSTA YUPANQUI YHOMIRA EDITH</t>
  </si>
  <si>
    <t>ACOSTA ZAVALETA OSWALDO</t>
  </si>
  <si>
    <t>ACOSTA ZE?A LUIS ALBERTO</t>
  </si>
  <si>
    <t>ACOSTUPA CASTILLO MARCO ANTONIO MANU</t>
  </si>
  <si>
    <t>ACROTA COYCOSI ALEJANDRA LIDIA</t>
  </si>
  <si>
    <t>ACROTA COYCOSI LUIS JUAN</t>
  </si>
  <si>
    <t>ACROTA TURPO NILCO CARLOS</t>
  </si>
  <si>
    <t>ACROTA TUYA EDGAR</t>
  </si>
  <si>
    <t>ACRUTA RODRIGUEZ TEOFILO WALTER</t>
  </si>
  <si>
    <t>ACU#A CONSTANTINO VIRGINIA EDITA</t>
  </si>
  <si>
    <t>ACU?A AMADO NIMER LINEN</t>
  </si>
  <si>
    <t>ACU?A AVILA RAUL VICTOR</t>
  </si>
  <si>
    <t>ACU?A BRANDAN RAMIRO</t>
  </si>
  <si>
    <t>ACU?A CALLAPI?A MARCOS RUBEN</t>
  </si>
  <si>
    <t>ACU?A CASTILLO IVETT ROXANA</t>
  </si>
  <si>
    <t>ACU?A CHUJANDAMA CYNTHIA CRISTINA</t>
  </si>
  <si>
    <t>ACU?A CUARESMA JUDITH KATERINE</t>
  </si>
  <si>
    <t>ACU?A DAVILA SEGUNDO DAVID</t>
  </si>
  <si>
    <t>ACU?A DEL AGUILA PALMIRA</t>
  </si>
  <si>
    <t>ACU?A DELGADO CELESTINO</t>
  </si>
  <si>
    <t>ACU?A DIAZ LOISITA SAYURI</t>
  </si>
  <si>
    <t>ACU?A ENCISO LEONOR</t>
  </si>
  <si>
    <t>ACU?A ESPINOZA ERUNER PRIALE</t>
  </si>
  <si>
    <t>ACU?A ESPINOZA GERALD ARMANDO</t>
  </si>
  <si>
    <t>ACU?A FLORES JUAN DELMAR</t>
  </si>
  <si>
    <t>ACU?A GRANDEZ BLANCA</t>
  </si>
  <si>
    <t>ACU?A HUANCA JULIA</t>
  </si>
  <si>
    <t>ACU?A JARAMILLO DANIELA ALEXANDRA</t>
  </si>
  <si>
    <t>ACU?A LEON HANS VALERIO</t>
  </si>
  <si>
    <t>ACU?A LLAGUENTA MARIA ELITA</t>
  </si>
  <si>
    <t>ACU?A LLANOS SARA</t>
  </si>
  <si>
    <t>ACU?A MANOSALVA LUIS</t>
  </si>
  <si>
    <t>ACU?A MARI?AS MARGARITA</t>
  </si>
  <si>
    <t>ACU?A MONRROY FRANCESCO LUIGGI</t>
  </si>
  <si>
    <t>ACU?A PEREZ MARLLY NOELIA</t>
  </si>
  <si>
    <t>ACU?A PINEDO JULIO TONNY</t>
  </si>
  <si>
    <t>ACU?A RIVAS FERNANDO RAPHAEL</t>
  </si>
  <si>
    <t>ACU?A RODRIGUEZ SEGUNDO MARIO</t>
  </si>
  <si>
    <t>ACU?A SALAS JOSE ALBERTO</t>
  </si>
  <si>
    <t>ACU?A SALAZAR BRYAN HENRY</t>
  </si>
  <si>
    <t>ACU?A SALAZAR DIEGO HERNAN</t>
  </si>
  <si>
    <t>ACU?A SIFUENTES LILLIAN</t>
  </si>
  <si>
    <t>ACU?A SILVA VANESSA ISABEL</t>
  </si>
  <si>
    <t>ACU?A SOLIS IGINIA MARIA</t>
  </si>
  <si>
    <t>ACU?A SORIANO FELIX ROSO</t>
  </si>
  <si>
    <t>ACU?A VALDIVIA JUAN JOSE</t>
  </si>
  <si>
    <t>ACU?A VASQUEZ FLOR ASUCENA</t>
  </si>
  <si>
    <t>ACU?A VASQUEZ GILBER</t>
  </si>
  <si>
    <t>ACUÑA ALVITES JOSE ALEJANDRO</t>
  </si>
  <si>
    <t>ACUÑA BRICEÑO EULOGIO</t>
  </si>
  <si>
    <t>ACUÑA CRUZ ELIZABETH NIEVE</t>
  </si>
  <si>
    <t>ACUÑA IGNACIO GRACIELA</t>
  </si>
  <si>
    <t>ACUÑA MARTINEZ SONIA IRMA</t>
  </si>
  <si>
    <t>ACUÑA MELENDEZ ELENA CECILIA</t>
  </si>
  <si>
    <t>ACUÑA SALDAÑA ANIBAL</t>
  </si>
  <si>
    <t>ACUÑA TARRILLO JORGE LUIS</t>
  </si>
  <si>
    <t>ACUÑA ZEÑA SARA DEL CARMEN</t>
  </si>
  <si>
    <t>ACURIO DARGENT IVAN JUNIOR</t>
  </si>
  <si>
    <t>ACURIO DE HUAMAN EVA</t>
  </si>
  <si>
    <t>ACURIO LASTEROS MARIA ADELMA</t>
  </si>
  <si>
    <t>ACURIO NOLAZCO CINTYA MILAGROS</t>
  </si>
  <si>
    <t>ADAMS VASQUEZ CARLOS BARTOLOME</t>
  </si>
  <si>
    <t>ADAN ANDRES MANFRED</t>
  </si>
  <si>
    <t>ADANAQUE BERECHE CRUZ MERCEDES</t>
  </si>
  <si>
    <t>ADANAQUE CASTILLO ABEL DAVID</t>
  </si>
  <si>
    <t>ADANAQUE CHERO PAULA JOVANY</t>
  </si>
  <si>
    <t>ADANAQUE CHERRES MARTHA ISABEL</t>
  </si>
  <si>
    <t>ADANAQUE LITANO OSCAR ENRIQUE</t>
  </si>
  <si>
    <t>ADANAQUE MAURICIO DAMIAN ALEXANDER</t>
  </si>
  <si>
    <t>ADANAQUE MORALES RUSTALY</t>
  </si>
  <si>
    <t>ADANAQUE PEREZ YESSIKA MILAGROS</t>
  </si>
  <si>
    <t>ADANAQUE RAMOS EDINSON PRAELY</t>
  </si>
  <si>
    <t>ADANAQUE RAMOS JOSE CESAR</t>
  </si>
  <si>
    <t>ADANAQUE RIVAS OTILIA</t>
  </si>
  <si>
    <t>ADANAQUE ROSAS RICARDO WILMER</t>
  </si>
  <si>
    <t>ADANAQUE VIVANCO LUIS GUSTAVO</t>
  </si>
  <si>
    <t>ADANAQUE ZETA MERCEDES</t>
  </si>
  <si>
    <t>ADARMES MARCOS MICHAEL ANTHONY</t>
  </si>
  <si>
    <t>ADARMES PASACHE JOSE ARNALDO</t>
  </si>
  <si>
    <t>ADAUTO ALCOCER ANDRES ABEL</t>
  </si>
  <si>
    <t>ADAUTO MARTINEZ GIANINA JAZMETH</t>
  </si>
  <si>
    <t>ADCO APAZA JOSE ANTONIO</t>
  </si>
  <si>
    <t>ADCO APAZA NELLY</t>
  </si>
  <si>
    <t>ADCO CHARCA NELLY BEATRIZ</t>
  </si>
  <si>
    <t>ADCO LAURA MOISES GONZALO</t>
  </si>
  <si>
    <t>ADN ADN Venta Empleados</t>
  </si>
  <si>
    <t>ADRIAN AGURTO WILMER GUILLERMO</t>
  </si>
  <si>
    <t>ADRIAN ALE NORMA LUCIA</t>
  </si>
  <si>
    <t>ADRIANO ANAYA ARTHUR JHONATHAN</t>
  </si>
  <si>
    <t>ADRIANO CASIO CESAR AGUSTO</t>
  </si>
  <si>
    <t>ADRIANO GUEVARA ILMER</t>
  </si>
  <si>
    <t>ADRIANO MEZA OLGA SOFIA</t>
  </si>
  <si>
    <t>ADRIANO PARIONA LUZ MARINA</t>
  </si>
  <si>
    <t>ADRIANO POSTELLES ALICIA LIZ</t>
  </si>
  <si>
    <t>ADRIANO VELA CINTHIA ADRIANA</t>
  </si>
  <si>
    <t>ADRIANO VICENTE MARGARITA MERCEDES</t>
  </si>
  <si>
    <t>ADRIANZEN BARRIOS VICENTE RAUL</t>
  </si>
  <si>
    <t>ADRIANZEN BRUNO JUAN ALBERTO</t>
  </si>
  <si>
    <t>ADRIANZEN CHUICA JULIO</t>
  </si>
  <si>
    <t>ADRIANZEN DE LAMA MERCEDES ESPERANZA</t>
  </si>
  <si>
    <t>ADRIANZEN ESPINOZA LIDIA MARIANA</t>
  </si>
  <si>
    <t>ADRIANZEN FARFAN ANA MELVA</t>
  </si>
  <si>
    <t>ADRIANZEN FLORES BETSY JAKELINE</t>
  </si>
  <si>
    <t>ADRIANZEN GUEVARA MARCO ANTONIO</t>
  </si>
  <si>
    <t>ADRIANZEN HINOSTROZA LUIS WILMER</t>
  </si>
  <si>
    <t>ADRIANZEN HINOSTROZA MANUEL EDUARDO</t>
  </si>
  <si>
    <t>ADRIANZEN JIMENEZ MARIA YSABEL</t>
  </si>
  <si>
    <t>ADRIANZEN LLONTOP YASENIA MARIBEL</t>
  </si>
  <si>
    <t>ADRIANZEN NU?EZ JUAN JOSE</t>
  </si>
  <si>
    <t>ADRIANZEN ORDINOLA PABLO</t>
  </si>
  <si>
    <t>ADRIANZEN PAZ ANA MARIA</t>
  </si>
  <si>
    <t>ADRIANZEN SAAVEDRA REMBERTO</t>
  </si>
  <si>
    <t>ADRIANZEN VALLADOLID ROSA ELENA</t>
  </si>
  <si>
    <t>ADRIANZEN VELASQUEZ AUGUSTA PAMELA</t>
  </si>
  <si>
    <t>ADRIANZEN VELASQUEZ MARY DEL PILAR</t>
  </si>
  <si>
    <t>ADUVIRI ALVAREZ JOSE CARLOS</t>
  </si>
  <si>
    <t>ADVINCULA DIAZ ROSA GRACIELA</t>
  </si>
  <si>
    <t>ADVINCULA MESIAS MAIRA ALEJANDRA</t>
  </si>
  <si>
    <t>ADVINCULA POMACAJA ANIBAL</t>
  </si>
  <si>
    <t>ADVINCULA RUEDA JOSELITO PASCUAL</t>
  </si>
  <si>
    <t>ADVINCULA SANCHEZ ISIDORA</t>
  </si>
  <si>
    <t>AEDO HERRERA ROSA</t>
  </si>
  <si>
    <t>AEDO JALLO GUIDO PAUL</t>
  </si>
  <si>
    <t>AEDO ROBLES HUGO</t>
  </si>
  <si>
    <t>AG?ERO CASTILLO DAVID PRIMITIVO</t>
  </si>
  <si>
    <t>AG?ERO CHAHUA YESSENIA YASMIN</t>
  </si>
  <si>
    <t>AG_ERO ROSAS RICARDO VIDAL</t>
  </si>
  <si>
    <t>AGAMA CAMPOS JOSELIN ROSMERI</t>
  </si>
  <si>
    <t>AGAMA ROMERO CESAR ALBERTO</t>
  </si>
  <si>
    <t>AGAMA SANES WALTHER FLORENCIO</t>
  </si>
  <si>
    <t>AGAMA VEGA NELY</t>
  </si>
  <si>
    <t>AGAPITO ALVINES MIRIAM GIOVANNA</t>
  </si>
  <si>
    <t>AGAPITO ANGULO YESENIA CELINDA</t>
  </si>
  <si>
    <t>AGAPITO SAAVEDRA JULIO CESAR</t>
  </si>
  <si>
    <t>AGILA RISCO YOLANDA</t>
  </si>
  <si>
    <t>AGRADA TORREBLANCA EDWIN</t>
  </si>
  <si>
    <t>AGRAMONTE CUADROS DARIO YOFRE</t>
  </si>
  <si>
    <t>AGRAMONTE VILCHEZ LUZ IRENE</t>
  </si>
  <si>
    <t>AGREDA ALFARO BLANCA IRMA</t>
  </si>
  <si>
    <t>AGREDA ARRIBASPLATA JONNATHAN JOEL</t>
  </si>
  <si>
    <t>AGREDA CALDERON MARCO ANTONIO</t>
  </si>
  <si>
    <t>AGREDA CARRASCO MILAGROS MARGARITA</t>
  </si>
  <si>
    <t>AGREDA HURTADO ESLEIDER NILSON</t>
  </si>
  <si>
    <t>AGREDA LAUREANO SANTOS GLORIA</t>
  </si>
  <si>
    <t>AGREDA MERINO MARIA ROSA</t>
  </si>
  <si>
    <t>AGREDA MU OZ BERNABITA</t>
  </si>
  <si>
    <t>AGREDA SANCHEZ JESSICA BELEN</t>
  </si>
  <si>
    <t>AGREDA SILVA LISSET DEL PILAR</t>
  </si>
  <si>
    <t>AGREDA SIMON CELESTINO</t>
  </si>
  <si>
    <t>AGREDA TANDAYPAN WALTER JAMER</t>
  </si>
  <si>
    <t>AGREDA VEGA ANA CRYSTEL</t>
  </si>
  <si>
    <t>AGUADO ANCAYA RONALD</t>
  </si>
  <si>
    <t>AGUADO AVENDA?O NESTOR FERNANDO</t>
  </si>
  <si>
    <t>AGUADO CAMPOS ELICEO RUFINO</t>
  </si>
  <si>
    <t>AGUADO DE HUAMAN MARIA ANA</t>
  </si>
  <si>
    <t>AGUADO ESPONDA MARIO ANTONIO</t>
  </si>
  <si>
    <t>AGUADO GOMEZ ELIZABETH</t>
  </si>
  <si>
    <t>AGUADO LOPEZ RICHARD TEBURCIO</t>
  </si>
  <si>
    <t>AGUADO PECHO JOSE CARLOS</t>
  </si>
  <si>
    <t>AGUADO RIOS GISELE CRISTINA</t>
  </si>
  <si>
    <t>AGUADO RODRIGUEZ NERY LUCIA</t>
  </si>
  <si>
    <t>AGUADO SALDA?A DINA REYNA</t>
  </si>
  <si>
    <t>AGUADO SANCHEZ EVELYN ELIZABETH</t>
  </si>
  <si>
    <t>AGUADO YAURI YOEL JOSE</t>
  </si>
  <si>
    <t>AGUAYO DEL ROSARIO TATIANA LISBETH</t>
  </si>
  <si>
    <t>AGUAYO ESPINOZA DELIA DALMIRA</t>
  </si>
  <si>
    <t>AGUAYO LUCERO SANDRA YUDY</t>
  </si>
  <si>
    <t>AGUAYO MALO EDINSON LUIS</t>
  </si>
  <si>
    <t>AGUAYO TRIGOZO KIARA KATTE</t>
  </si>
  <si>
    <t>AGUEDO BARRETO CARMINA YENI</t>
  </si>
  <si>
    <t>AGUERO GALLUPE FRANCISCO JUAN</t>
  </si>
  <si>
    <t>AGUERO GUILLERMO KAREN ROSSMERY</t>
  </si>
  <si>
    <t>AGUERO LAURA ROSA</t>
  </si>
  <si>
    <t>AGUERO MORALES MISAEL DAVID</t>
  </si>
  <si>
    <t>AGUERO RIVERA SUSANA ARACELI</t>
  </si>
  <si>
    <t>AGUERO SANTIAGO HERMELINDA</t>
  </si>
  <si>
    <t>AGUERO VILLANUEVA JAVIER EUSEBIO</t>
  </si>
  <si>
    <t>AGUI SALGADO ROCIO</t>
  </si>
  <si>
    <t>AGUILA CUISANO PAMELA DILAURA</t>
  </si>
  <si>
    <t>AGUILA FRANCO CARLOS FRANCISCO</t>
  </si>
  <si>
    <t>AGUILA VASQUEZ MARIA ELSA</t>
  </si>
  <si>
    <t>AGUILAR ACOSTA WILMER WILBERTO</t>
  </si>
  <si>
    <t>AGUILAR ACOSTA YUNIOR ALEXANDER</t>
  </si>
  <si>
    <t>AGUILAR ACU?A VANESSA CATHERINE</t>
  </si>
  <si>
    <t>AGUILAR AGUILAR GREGORIA</t>
  </si>
  <si>
    <t>AGUILAR ALBINO ROSADIA ELENA</t>
  </si>
  <si>
    <t>AGUILAR ANDRADE MERCEDES</t>
  </si>
  <si>
    <t>AGUILAR APAZA JESUS ISMAEL</t>
  </si>
  <si>
    <t>AGUILAR ARESTEGUI OLGA ERNESTINA</t>
  </si>
  <si>
    <t>AGUILAR AREVALO CELIA MARGARITA</t>
  </si>
  <si>
    <t>AGUILAR AREVALO DAVID MARCELO</t>
  </si>
  <si>
    <t>AGUILAR ARMAS LILIANA ELIZABETH</t>
  </si>
  <si>
    <t>AGUILAR ASCON ADALBERTO ANTONIO</t>
  </si>
  <si>
    <t>AGUILAR ASTOCURI CESAR JAIME</t>
  </si>
  <si>
    <t>AGUILAR BALBIN AHIYA ITTAI</t>
  </si>
  <si>
    <t>AGUILAR BANCES JEANNET SONIA</t>
  </si>
  <si>
    <t>AGUILAR BARRANTES MARILYN DEL PILAR</t>
  </si>
  <si>
    <t>AGUILAR BELLIDO ALEXANDER</t>
  </si>
  <si>
    <t>AGUILAR BERNABE ALEX JOEL</t>
  </si>
  <si>
    <t>AGUILAR BORJA SARAHI FANNY</t>
  </si>
  <si>
    <t>AGUILAR CABANA GUSTAVO ADOLFO</t>
  </si>
  <si>
    <t>AGUILAR CALDERON RODAILA</t>
  </si>
  <si>
    <t>AGUILAR CAMAC CARMEN MANUELA</t>
  </si>
  <si>
    <t>AGUILAR CAMPOS NORMA ELIZABETH</t>
  </si>
  <si>
    <t>AGUILAR CARBAJAL DAVID AXEL</t>
  </si>
  <si>
    <t>AGUILAR CARRASCO FROEBEL</t>
  </si>
  <si>
    <t>AGUILAR CARRION MARIO</t>
  </si>
  <si>
    <t>AGUILAR CASANA JOSE MANUEL</t>
  </si>
  <si>
    <t>AGUILAR CASTA?EDA LILI MARIBEL</t>
  </si>
  <si>
    <t>AGUILAR CASTILLO JONATAN</t>
  </si>
  <si>
    <t>AGUILAR CASTILLO MENNELEO ETHELNOLD</t>
  </si>
  <si>
    <t>AGUILAR CCAHUAY GESMAR</t>
  </si>
  <si>
    <t>AGUILAR CCAMA RONALD HELVERT</t>
  </si>
  <si>
    <t>AGUILAR CCOPA DEYSI SILVANA</t>
  </si>
  <si>
    <t>AGUILAR CESPEDES ROSSANA VICTORIA</t>
  </si>
  <si>
    <t>AGUILAR CHALCO JHORDAN FRANK</t>
  </si>
  <si>
    <t>AGUILAR CHAMBILLA ANA KARINA</t>
  </si>
  <si>
    <t>AGUILAR CHAMBILLA BERTHA</t>
  </si>
  <si>
    <t>AGUILAR CHAPI LUIS ABRAHAN</t>
  </si>
  <si>
    <t>AGUILAR CHAVEZ CINTHIA ELISA</t>
  </si>
  <si>
    <t>AGUILAR CHAVEZ GLADYS</t>
  </si>
  <si>
    <t>AGUILAR CHUJUTALLI KETTY LORENA</t>
  </si>
  <si>
    <t>AGUILAR CHUPOS GIANS MARK</t>
  </si>
  <si>
    <t>AGUILAR CHURA BRANDON JOSE</t>
  </si>
  <si>
    <t>AGUILAR CONDOR JULIA</t>
  </si>
  <si>
    <t>AGUILAR CONTRERAS LARRY JUAN</t>
  </si>
  <si>
    <t>AGUILAR CORDOVA ARACELI YANINA</t>
  </si>
  <si>
    <t>AGUILAR CORDOVA JUAN ALEXANDER</t>
  </si>
  <si>
    <t>AGUILAR COTERA DIANA MAYELA</t>
  </si>
  <si>
    <t>AGUILAR COTERA ROLANDO ALEX</t>
  </si>
  <si>
    <t>AGUILAR CRISOSTOMO KARLA YESSENIA</t>
  </si>
  <si>
    <t>AGUILAR CUADROS LAURO CESAR</t>
  </si>
  <si>
    <t>AGUILAR CUBA VANESSA</t>
  </si>
  <si>
    <t>AGUILAR CUBAS EXEQUIEL</t>
  </si>
  <si>
    <t>AGUILAR CUENCA BRYAN ANDRE</t>
  </si>
  <si>
    <t>AGUILAR DAVIRAN JUAN CARLOS</t>
  </si>
  <si>
    <t>AGUILAR DE CORRO YOLANDA AMADA</t>
  </si>
  <si>
    <t>AGUILAR DE LA CRUZ CIRILO</t>
  </si>
  <si>
    <t>AGUILAR DE LA CRUZ JOSE ANDRES</t>
  </si>
  <si>
    <t>AGUILAR DE LA CRUZ REIMY ESPERANZA</t>
  </si>
  <si>
    <t>AGUILAR DE ORREGO HERMINIA</t>
  </si>
  <si>
    <t>AGUILAR DE PADILLA OLGA KETTY</t>
  </si>
  <si>
    <t>AGUILAR DOMINGUEZ MILTON</t>
  </si>
  <si>
    <t>AGUILAR DUE#AS DIANA BORGIL</t>
  </si>
  <si>
    <t>AGUILAR ESPINOZA SANTOS</t>
  </si>
  <si>
    <t>AGUILAR FASANANDO WALTER</t>
  </si>
  <si>
    <t>AGUILAR GALLEGOS CHRISTIAN VLADIMIR</t>
  </si>
  <si>
    <t>AGUILAR GARCIA JULIO ARMANDO</t>
  </si>
  <si>
    <t>AGUILAR GARRIAZO GREGORIO ANASTACIO</t>
  </si>
  <si>
    <t>AGUILAR GIL LORENZA JAQUELINE</t>
  </si>
  <si>
    <t>AGUILAR GOMEZ MELBIN DAVID</t>
  </si>
  <si>
    <t>AGUILAR GUEVARA WILBER ANTHONY</t>
  </si>
  <si>
    <t>AGUILAR GUTIERREZ CELEDONIA</t>
  </si>
  <si>
    <t>AGUILAR GUZMAN PASCUAL</t>
  </si>
  <si>
    <t>AGUILAR HOCES MIGUEL ANGEL</t>
  </si>
  <si>
    <t>AGUILAR HUAMAN KENNETH WILMER</t>
  </si>
  <si>
    <t>AGUILAR HUAMAN VICENTE DAVID</t>
  </si>
  <si>
    <t>AGUILAR HUAMANI RONALD CHRISTIAN</t>
  </si>
  <si>
    <t>AGUILAR HUARI ALEX MAX STALIN</t>
  </si>
  <si>
    <t>AGUILAR JARA RICARDO TEODORICO</t>
  </si>
  <si>
    <t>AGUILAR JIMENEZ VDA DE CAM MARIA ANASTACIA</t>
  </si>
  <si>
    <t>AGUILAR LANDAURO RYDER EDSON</t>
  </si>
  <si>
    <t>AGUILAR LLACSAHUANGA JULIO TEODORO</t>
  </si>
  <si>
    <t>AGUILAR LLATANCE DIEGO ANTONIO</t>
  </si>
  <si>
    <t>AGUILAR LLIGUA LORENZO LUIS</t>
  </si>
  <si>
    <t>AGUILAR LLIUYA WILLY WALTHER</t>
  </si>
  <si>
    <t>AGUILAR LOPEZ MISAEL VICTOR</t>
  </si>
  <si>
    <t>AGUILAR LOPEZ YESSENIA HILARIA</t>
  </si>
  <si>
    <t>AGUILAR LUYO MARCO ANTONIO</t>
  </si>
  <si>
    <t>AGUILAR MACEDO JORGE LUIS</t>
  </si>
  <si>
    <t>AGUILAR MAGUI?A ANA</t>
  </si>
  <si>
    <t>AGUILAR MAMANI MELISSA PAOLA</t>
  </si>
  <si>
    <t>AGUILAR MANTILLA ROGER IVAN</t>
  </si>
  <si>
    <t>AGUILAR MARCELO DE URBANO RAQUEL MILAGROS</t>
  </si>
  <si>
    <t>AGUILAR MEJIA LUIS CARLOS</t>
  </si>
  <si>
    <t>AGUILAR MENDOZA EDGAR</t>
  </si>
  <si>
    <t>AGUILAR MORALES YENY</t>
  </si>
  <si>
    <t>AGUILAR MORI ALEX</t>
  </si>
  <si>
    <t>AGUILAR MORILLO DORA EULALIA</t>
  </si>
  <si>
    <t>AGUILAR MOZO WALTER JHEMERSON</t>
  </si>
  <si>
    <t>AGUILAR NAMOC SAMANTHA KIARA</t>
  </si>
  <si>
    <t>AGUILAR NAPCHA SANDRA CHABUCA</t>
  </si>
  <si>
    <t>AGUILAR NINA ELIAS</t>
  </si>
  <si>
    <t>AGUILAR NU?EZ BRAYHAN GUILLERMO</t>
  </si>
  <si>
    <t>AGUILAR NUNURA PIERINA SOLANCHS</t>
  </si>
  <si>
    <t>AGUILAR NUÑEZ KATY</t>
  </si>
  <si>
    <t>AGUILAR OBREGON CAROLINA DIANA</t>
  </si>
  <si>
    <t>AGUILAR OCHOA FRANCISCA</t>
  </si>
  <si>
    <t>AGUILAR OCHOA LIDIA</t>
  </si>
  <si>
    <t>AGUILAR ORDO#EZ MARCELINO</t>
  </si>
  <si>
    <t>AGUILAR ORTEGA GUSTAVO</t>
  </si>
  <si>
    <t>AGUILAR OSCCO ANTONIO</t>
  </si>
  <si>
    <t>AGUILAR PACHAS LUIS ALBERTO</t>
  </si>
  <si>
    <t>AGUILAR PACHECO MIRYAM GIANNINA</t>
  </si>
  <si>
    <t>AGUILAR PADILLA DARWIN GIOVANNY</t>
  </si>
  <si>
    <t>AGUILAR PADILLA JOSE</t>
  </si>
  <si>
    <t>AGUILAR PAREDES WILSON JAVIER</t>
  </si>
  <si>
    <t>AGUILAR PINEDO AYRTON FRANCO</t>
  </si>
  <si>
    <t>AGUILAR PINEDO QUEREN MELISSA</t>
  </si>
  <si>
    <t>AGUILAR POLO WILSON ESTEBAN</t>
  </si>
  <si>
    <t>AGUILAR PRIETO ANDERSON JUNIOR</t>
  </si>
  <si>
    <t>AGUILAR PUJALLA PERCY JONATHAN BRY</t>
  </si>
  <si>
    <t>AGUILAR QUINTO LUIS MIGUEL</t>
  </si>
  <si>
    <t>AGUILAR QUISPE DE DURAN FELICITA</t>
  </si>
  <si>
    <t>AGUILAR RAMIREZ FLOR</t>
  </si>
  <si>
    <t>AGUILAR RAMIREZ JOSE TRINIDAD</t>
  </si>
  <si>
    <t>AGUILAR RAMIREZ LILIBETH GISSELA</t>
  </si>
  <si>
    <t>AGUILAR RAMOS INELSO</t>
  </si>
  <si>
    <t>AGUILAR RAMOS SOLEDAD NATIVIDAD</t>
  </si>
  <si>
    <t>AGUILAR RIOS HUGO OSCAR</t>
  </si>
  <si>
    <t>AGUILAR RISCO SANDRA NIDIA</t>
  </si>
  <si>
    <t>AGUILAR ROBLEDO OVER</t>
  </si>
  <si>
    <t>AGUILAR RODAS HEINER HERLI</t>
  </si>
  <si>
    <t>AGUILAR RODRIGUEZ CAYETANO JUAN</t>
  </si>
  <si>
    <t>AGUILAR RODRIGUEZ LIDIO FLORENCIO</t>
  </si>
  <si>
    <t>AGUILAR RODRIGUEZ LUIS ANTONIO</t>
  </si>
  <si>
    <t>AGUILAR ROJAS FANNY MERCY</t>
  </si>
  <si>
    <t>AGUILAR ROJAS LOURDES ISABEL</t>
  </si>
  <si>
    <t>AGUILAR ROMERO MARIBEL ROCIO</t>
  </si>
  <si>
    <t>AGUILAR ROQUE ANA</t>
  </si>
  <si>
    <t>AGUILAR ROQUE JOSE ALBERTO</t>
  </si>
  <si>
    <t>AGUILAR RUBIO ERIKA BEATRIZDELCA</t>
  </si>
  <si>
    <t>AGUILAR RUPAY ABNER SAUL</t>
  </si>
  <si>
    <t>AGUILAR SAAVEDRA DEXI</t>
  </si>
  <si>
    <t>AGUILAR SACSA LUIS CHARLY</t>
  </si>
  <si>
    <t>AGUILAR SALINAS ELVER</t>
  </si>
  <si>
    <t>AGUILAR SANCHEZ ALBERTO</t>
  </si>
  <si>
    <t>AGUILAR SANCHEZ GENOVEVA</t>
  </si>
  <si>
    <t>AGUILAR SANCHEZ JESUS MANUEL</t>
  </si>
  <si>
    <t>AGUILAR SANCHEZ JUAN CARLOS</t>
  </si>
  <si>
    <t>AGUILAR SANCHEZ JUAN EDICKSON</t>
  </si>
  <si>
    <t>AGUILAR SANCHEZ MARTIN TEODORO</t>
  </si>
  <si>
    <t>AGUILAR SANTE VILMA PATRICIA</t>
  </si>
  <si>
    <t>AGUILAR SIFUENTES MARINA ANGELICA</t>
  </si>
  <si>
    <t>AGUILAR SOLSOL CARMEN RUFINA</t>
  </si>
  <si>
    <t>AGUILAR SOPLOPUCO ROBERT</t>
  </si>
  <si>
    <t>AGUILAR SOSAYA MICHEL YELMA</t>
  </si>
  <si>
    <t>AGUILAR SOTO EDWIN</t>
  </si>
  <si>
    <t>AGUILAR SULCA KANDY ELIZABETH</t>
  </si>
  <si>
    <t>AGUILAR TACILLA JHON WATSON</t>
  </si>
  <si>
    <t>AGUILAR TAPULLIMA MARIA CECITH</t>
  </si>
  <si>
    <t>AGUILAR TAVARA ERICKA KARINA</t>
  </si>
  <si>
    <t>AGUILAR TORRES JOB</t>
  </si>
  <si>
    <t>AGUILAR URIBE ADOLFO ELIAS</t>
  </si>
  <si>
    <t>AGUILAR VALDERRAMA DE NARR VANESSA JACKELINE</t>
  </si>
  <si>
    <t>AGUILAR VALDEZ WILMER ADRIAN</t>
  </si>
  <si>
    <t>AGUILAR VALLE MARIELA EVA</t>
  </si>
  <si>
    <t>AGUILAR VALLEJOS ALEXANDER EDUARDO</t>
  </si>
  <si>
    <t>AGUILAR VARGAS LUIS JHONATAN</t>
  </si>
  <si>
    <t>AGUILAR VARGAS WILLIAM JOS?</t>
  </si>
  <si>
    <t>AGUILAR VASQUEZ AMPARITO JACKELINE</t>
  </si>
  <si>
    <t>AGUILAR VEGA ARTURO ROBUSTIANO</t>
  </si>
  <si>
    <t>AGUILAR VEGA JOSIMAR JAIME</t>
  </si>
  <si>
    <t>AGUILAR VELARDE CLORINDA HAYDEE</t>
  </si>
  <si>
    <t>AGUILAR VELASQUEZ DE PARED TERESA ELODIA</t>
  </si>
  <si>
    <t>AGUILAR VELASQUEZ INOCENTE</t>
  </si>
  <si>
    <t>AGUILAR VENTURA GERSON PAOLO</t>
  </si>
  <si>
    <t>AGUILAR VENTURA PATRICIA LIZETH</t>
  </si>
  <si>
    <t>AGUILAR VILA TONY TEODOSIO</t>
  </si>
  <si>
    <t>AGUILAR VILLA JOSE ALBERTO</t>
  </si>
  <si>
    <t>AGUILAR VILLARREAL FELIX ULISES</t>
  </si>
  <si>
    <t>AGUILAR VILLARREAL TIBERIO ASUNCION</t>
  </si>
  <si>
    <t>AGUILAR VITORINO LUIS GABRIEL</t>
  </si>
  <si>
    <t>AGUILAR VIVANCO MARIA DEL ROCIO</t>
  </si>
  <si>
    <t>AGUILAR YARANGA JULIA</t>
  </si>
  <si>
    <t>AGUILAR ZANABRIA SILVERIO JESUS</t>
  </si>
  <si>
    <t>AGUILAR ZAPANA LUIS FERNANDO</t>
  </si>
  <si>
    <t>AGUILAR ZAPANA TEOFILA INOCENCIA</t>
  </si>
  <si>
    <t>AGUILAR ZAPATA FRANKLIN FABIAN</t>
  </si>
  <si>
    <t>AGUILAR ZAVALETA LENER KILDER</t>
  </si>
  <si>
    <t>AGUILERA ALVAREZ JUDITH ELIZABETH</t>
  </si>
  <si>
    <t>AGUILERA AMAO ANGELA DANIELA</t>
  </si>
  <si>
    <t>AGUILERA CRUZADO DAVIS ALEXANDER</t>
  </si>
  <si>
    <t>AGUILERA GIRON LUZ MARIA</t>
  </si>
  <si>
    <t>AGUILERA OBLITAS SERGIO ALBERTO</t>
  </si>
  <si>
    <t>AGUINAGA CASTILLO LEONCIO</t>
  </si>
  <si>
    <t>AGUIRRE AGUILAR CINTHIA CARMIN</t>
  </si>
  <si>
    <t>AGUIRRE ALVAREZ JHULIANA PRISCILA</t>
  </si>
  <si>
    <t>AGUIRRE ARAPA ALEX DANIEL</t>
  </si>
  <si>
    <t>AGUIRRE ARCE SOLEDA</t>
  </si>
  <si>
    <t>AGUIRRE BALBUENA ARMANDO TEOFILO</t>
  </si>
  <si>
    <t>AGUIRRE BALLICO GISSELA MARIEL</t>
  </si>
  <si>
    <t>AGUIRRE BARBOZA JORGE</t>
  </si>
  <si>
    <t>AGUIRRE BAUTISTA JUAN CARLOS</t>
  </si>
  <si>
    <t>AGUIRRE BERMUDEZ LUIS MANUEL</t>
  </si>
  <si>
    <t>AGUIRRE BRAVO ANGEL GUSTAVO</t>
  </si>
  <si>
    <t>AGUIRRE BRAVO LUZMILA</t>
  </si>
  <si>
    <t>AGUIRRE BUSTILLOS MANUEL</t>
  </si>
  <si>
    <t>AGUIRRE CABANA FLORENTINO</t>
  </si>
  <si>
    <t>AGUIRRE CAMPA?A ALDA MARIA</t>
  </si>
  <si>
    <t>AGUIRRE CARLOS JOSEFINA ROSARIO</t>
  </si>
  <si>
    <t>AGUIRRE CARTAGENA MARITZA ESPERANZA</t>
  </si>
  <si>
    <t>AGUIRRE CASIQUE KATIA ERLINDA</t>
  </si>
  <si>
    <t>AGUIRRE CASTA EDA HECTOR DOMINGO</t>
  </si>
  <si>
    <t>AGUIRRE CASTRO DE CALLO DORIS ERNESTINA</t>
  </si>
  <si>
    <t>AGUIRRE CHARRE RENE ALCIDES</t>
  </si>
  <si>
    <t>AGUIRRE CHASIN JHON MANUEL</t>
  </si>
  <si>
    <t>AGUIRRE CHAVEZ FELIX LUIS</t>
  </si>
  <si>
    <t>AGUIRRE CHAVEZ HILDA</t>
  </si>
  <si>
    <t>AGUIRRE CHECA GUILLERMO DANIEL</t>
  </si>
  <si>
    <t>AGUIRRE CONTRERAS ANA MARIA SOFIA</t>
  </si>
  <si>
    <t>AGUIRRE CORDOVA DELMI MARTIN</t>
  </si>
  <si>
    <t>AGUIRRE DE LA CRUZ MARCELINO</t>
  </si>
  <si>
    <t>AGUIRRE DE LAHUANA VICTORIA</t>
  </si>
  <si>
    <t>AGUIRRE DE LESCANO MARIA LUISA</t>
  </si>
  <si>
    <t>AGUIRRE DIAZ JUAN SALVADOR</t>
  </si>
  <si>
    <t>AGUIRRE ESPINOZA MARIA AURORA</t>
  </si>
  <si>
    <t>AGUIRRE EXALTACION JUVEL</t>
  </si>
  <si>
    <t>AGUIRRE FARRO MANUEL</t>
  </si>
  <si>
    <t>AGUIRRE FIGUEROA CARLOS AUGUSTO</t>
  </si>
  <si>
    <t>AGUIRRE GARCIA LUZMILA CONSUELO</t>
  </si>
  <si>
    <t>AGUIRRE GARRIDO SOLEDAD CORINA</t>
  </si>
  <si>
    <t>AGUIRRE GIRON JEAN CARLO</t>
  </si>
  <si>
    <t>AGUIRRE GONZALES ANA MARIA</t>
  </si>
  <si>
    <t>AGUIRRE GONZALES JOHN CESAR</t>
  </si>
  <si>
    <t>AGUIRRE GUERRA FIDEL MAXIMILIANO</t>
  </si>
  <si>
    <t>AGUIRRE HARO CESAR MARINO</t>
  </si>
  <si>
    <t>AGUIRRE HARO IYARA MARISOL</t>
  </si>
  <si>
    <t>AGUIRRE HEREDIA IVAN PERCY</t>
  </si>
  <si>
    <t>AGUIRRE HERNANDEZ IRENE GRACIELA</t>
  </si>
  <si>
    <t>AGUIRRE HUAMAN JOEL HESTEB</t>
  </si>
  <si>
    <t>AGUIRRE HUANSI ZENAYDA</t>
  </si>
  <si>
    <t>AGUIRRE JUAREZ JOAQUINA DEL MILAG</t>
  </si>
  <si>
    <t>AGUIRRE LAURIANO MIKE SERGIO</t>
  </si>
  <si>
    <t>AGUIRRE MAGALLANES LUIS EDILBERTO</t>
  </si>
  <si>
    <t>AGUIRRE MAMANI NORMA</t>
  </si>
  <si>
    <t>AGUIRRE MANCO JUAN JESUS</t>
  </si>
  <si>
    <t>AGUIRRE MIRANDA JOSE ALEJANDRO</t>
  </si>
  <si>
    <t>AGUIRRE MORALES CARLOS ALBERTO</t>
  </si>
  <si>
    <t>AGUIRRE MORENO WILFREDO</t>
  </si>
  <si>
    <t>AGUIRRE MURILLO ANGELICA MARIA</t>
  </si>
  <si>
    <t>AGUIRRE ORIZANO LUCILA</t>
  </si>
  <si>
    <t>AGUIRRE OSPINO JESUS</t>
  </si>
  <si>
    <t>AGUIRRE PARRILLAS MAGDA LUZ</t>
  </si>
  <si>
    <t>AGUIRRE PAYA IRIS BEATRIZ</t>
  </si>
  <si>
    <t>AGUIRRE PEREZ ALFREDO</t>
  </si>
  <si>
    <t>AGUIRRE QUISPE WILSON GUSTAVO</t>
  </si>
  <si>
    <t>AGUIRRE RIVAS CARLOS ELIAS</t>
  </si>
  <si>
    <t>AGUIRRE ROJAS YUDY STEFANI</t>
  </si>
  <si>
    <t>AGUIRRE SEMINARIO JORGE LUIS</t>
  </si>
  <si>
    <t>AGUIRRE SERRANO LUIS</t>
  </si>
  <si>
    <t>AGUIRRE SOTO EUSEBIO</t>
  </si>
  <si>
    <t>AGUIRRE TARAZONA MARIANELA</t>
  </si>
  <si>
    <t>AGUIRRE TASAYCO LAURA MILAGROS</t>
  </si>
  <si>
    <t>AGUIRRE VALDIVIA GABRIELA MARINA</t>
  </si>
  <si>
    <t>AGUIRRE VARAS LUIS MAJIN</t>
  </si>
  <si>
    <t>AGUIRRE VASQUEZ ADRIAN ROOSVEL</t>
  </si>
  <si>
    <t>AGUIRRE VENTURA ARMANDO IVAN</t>
  </si>
  <si>
    <t>AGUIRRE VERAMENDI GUILLERMO JUNIOR</t>
  </si>
  <si>
    <t>AGUIRRE YARLEQUE MIRIAM</t>
  </si>
  <si>
    <t>AGUIRRE YEREN DIONICIO MANUEL</t>
  </si>
  <si>
    <t>AGUIRRE YNGA GRISSEL ANGELICA</t>
  </si>
  <si>
    <t>AGUIRRE YPOLITO AHODREA</t>
  </si>
  <si>
    <t>AGUIRRE ZAVALA MARIA SOCORRO</t>
  </si>
  <si>
    <t>AGURTO ?OPO LUIS ENRIQUE</t>
  </si>
  <si>
    <t>AGURTO APONTE FREDESVINDA</t>
  </si>
  <si>
    <t>AGURTO ARICA EDUARDO</t>
  </si>
  <si>
    <t>AGURTO ARROYO FRANCISCO AQUILINO</t>
  </si>
  <si>
    <t>AGURTO BUENDIA LORENA</t>
  </si>
  <si>
    <t>AGURTO CABALLERO GUSTAVO EMILIANO</t>
  </si>
  <si>
    <t>AGURTO CALVAY CLARA LUZ</t>
  </si>
  <si>
    <t>AGURTO CASTILLO GIOFRE DAVID</t>
  </si>
  <si>
    <t>AGURTO CASTRO CARMEN DEL PILAR</t>
  </si>
  <si>
    <t>AGURTO CHECA HUGO JUNIOR</t>
  </si>
  <si>
    <t>AGURTO CHIROQUE YASMIN DEL ROSARIO</t>
  </si>
  <si>
    <t>AGURTO DE VILLAREYES AUSTRAGILDA</t>
  </si>
  <si>
    <t>AGURTO GALLARDO EDDIE MARTIN</t>
  </si>
  <si>
    <t>AGURTO LOARTE JHERSON RONALDO</t>
  </si>
  <si>
    <t>AGURTO MONZON MARIA ISABEL</t>
  </si>
  <si>
    <t>AGURTO MORE ALEXANDER</t>
  </si>
  <si>
    <t>AGURTO MURILLO ANA MARIA</t>
  </si>
  <si>
    <t>AGURTO OLAYA VERONICA MAYBELL</t>
  </si>
  <si>
    <t>AGURTO PE A YESSENIA DE LOS MI</t>
  </si>
  <si>
    <t>AGURTO PERALTA ROBERT ENRIQUE</t>
  </si>
  <si>
    <t>AGURTO RAMOS ELSA PLACIDA</t>
  </si>
  <si>
    <t>AGURTO ROMERO MILAGROS ROCIO</t>
  </si>
  <si>
    <t>AGURTO ROSALES GRECIA</t>
  </si>
  <si>
    <t>AGURTO TAMARA GUADALUPE CLAUDIA</t>
  </si>
  <si>
    <t>AGURTO VINCES EDUARDO JUNIOR</t>
  </si>
  <si>
    <t>AGURTO YACILA YANIRA JOSELYN</t>
  </si>
  <si>
    <t>AGUSTI BENITEZ GUILLERMO</t>
  </si>
  <si>
    <t>AGUSTI VARGAS CARLOS GUILLERMO</t>
  </si>
  <si>
    <t>AGUSTIN CASTILLO ROSA ISABEL</t>
  </si>
  <si>
    <t>AGUSTIN INUMA NORMA</t>
  </si>
  <si>
    <t>AGUSTIN JARA DIONICIO</t>
  </si>
  <si>
    <t>AGUSTIN VARELA LESLY JANELLA</t>
  </si>
  <si>
    <t>AGUSTIN VARELA MERCEDES DE LOS AN</t>
  </si>
  <si>
    <t>AHUANACURI OROCHE AYCELA</t>
  </si>
  <si>
    <t>AHUANARI ARIMUYA ADILIA</t>
  </si>
  <si>
    <t>AHUANARI CAINAMARI MARCOS ANTONIO</t>
  </si>
  <si>
    <t>AHUANARI CHERREZ BRAW SHARAN</t>
  </si>
  <si>
    <t>AHUANARI FLORES ENEIDA MARUJA</t>
  </si>
  <si>
    <t>AHUANARI HUANUIRI JORGE</t>
  </si>
  <si>
    <t>AHUANARI MACUYAMA JULIAN</t>
  </si>
  <si>
    <t>AHUANARI MANICUAMA NALDA CAMILA</t>
  </si>
  <si>
    <t>AHUANARI MANIHUARI VIDAL</t>
  </si>
  <si>
    <t>AHUANARI MANUYAMA MARNECITA</t>
  </si>
  <si>
    <t>AHUANARI MAYTAHUARI GINA JACKELINA</t>
  </si>
  <si>
    <t>AHUANARI MOZOMBITE LUZ ANGELICA</t>
  </si>
  <si>
    <t>AHUANARI PACAYA LEONOR</t>
  </si>
  <si>
    <t>AHUANARI PACAYA VERIDIANA</t>
  </si>
  <si>
    <t>AHUANARI PINTO SERGIO MIGUEL</t>
  </si>
  <si>
    <t>AHUANARI PUGA CINTHIA</t>
  </si>
  <si>
    <t>AHUANARI RIOS ROGER</t>
  </si>
  <si>
    <t>AHUANARI ROBALINO MARINA</t>
  </si>
  <si>
    <t>AHUANARI SILVANO WESLEY</t>
  </si>
  <si>
    <t>AHUANARI TAMANI AIMER ALFONSO</t>
  </si>
  <si>
    <t>AHUANARI TORRES JACK KELLY</t>
  </si>
  <si>
    <t>AHUANARI VARGAS ENITH</t>
  </si>
  <si>
    <t>AHUATE ZAVALETA RAUL</t>
  </si>
  <si>
    <t>AHUITE CANDAMO MARIA ESTHER</t>
  </si>
  <si>
    <t>AHUMADA GOMEZ PAUL EDUARDO</t>
  </si>
  <si>
    <t>AHUMADA OLIVERA ROSA MARIA</t>
  </si>
  <si>
    <t>AHUMADA QUISPE ROBERT ALEJANDRO</t>
  </si>
  <si>
    <t>AHUMADA SALDA?A DERLIS JAMES</t>
  </si>
  <si>
    <t>AIACHO RAMIREZ JUAN GABRIEL</t>
  </si>
  <si>
    <t>AIBAR VARGAS MARIA MERCEDES</t>
  </si>
  <si>
    <t>AICHO GUTIERREZ JULIO CESAR</t>
  </si>
  <si>
    <t>AIMA CONDORI JUAN</t>
  </si>
  <si>
    <t>AIMA MESCO WILIAN OSBALDO</t>
  </si>
  <si>
    <t>AIMITUMA CURO GREGORIA</t>
  </si>
  <si>
    <t>AIQUIPA MONZON ROSA SABINA</t>
  </si>
  <si>
    <t>AISA BAUTISTA MARIA DEL CARMEN</t>
  </si>
  <si>
    <t>AISA CHOQUEPUMA SILVERIO CIRIACO</t>
  </si>
  <si>
    <t>AJAHUANA CHICALLA MAURO</t>
  </si>
  <si>
    <t>AJAHUANA GARIBAY FRANCISCO GABINO</t>
  </si>
  <si>
    <t>AJALCRI?A AJALCRI?A RICHARD ENRIQUE</t>
  </si>
  <si>
    <t>AJALCRI?A BELLEZA JORDAN DANIEL</t>
  </si>
  <si>
    <t>AJALCRI?A COFFERATI ALDA LUZ ALEJANDRA</t>
  </si>
  <si>
    <t>AJALCRI?A HERNANDEZ BRAYAN JESUS</t>
  </si>
  <si>
    <t>AJALCRI?A HERNANDEZ NICOMEDES</t>
  </si>
  <si>
    <t>AJALLA QUISPE ANA CECILIA CAROLI</t>
  </si>
  <si>
    <t>ALA  ELEUTERIO GERMAN</t>
  </si>
  <si>
    <t>ALA MIRANDA NARCISO DANIEL</t>
  </si>
  <si>
    <t>ALA VASQUEZ ELIAS ATILA</t>
  </si>
  <si>
    <t>ALABARCA QUISPE CARLOS ALFREDO</t>
  </si>
  <si>
    <t>ALACHE DE MARQUINA FLOR MATILDE</t>
  </si>
  <si>
    <t>ALACHE JUAREZ ETELVINA</t>
  </si>
  <si>
    <t>ALACHE TANTALEAN MIGUEL ANGEL</t>
  </si>
  <si>
    <t>ALADO PAIMA DORIS</t>
  </si>
  <si>
    <t>ALAHUE MAMANI JESUS ALBERTO</t>
  </si>
  <si>
    <t>ALAIN VALDEZ LUCIA</t>
  </si>
  <si>
    <t>ALAJURCO MAMANI FLORA</t>
  </si>
  <si>
    <t>ALAMA AGURTO MARIA TERESA</t>
  </si>
  <si>
    <t>ALAMA CRISANTO EDILBERTO</t>
  </si>
  <si>
    <t>ALAMA CRISANTO SANTOS</t>
  </si>
  <si>
    <t>ALAMA GIRON EDORIS</t>
  </si>
  <si>
    <t>ALAMA GOMEZ WALDEMAR</t>
  </si>
  <si>
    <t>ALAMA JUAREZ MARISELDA MARIA</t>
  </si>
  <si>
    <t>ALAMA LOZADA MARTIN AUGUSTO</t>
  </si>
  <si>
    <t>ALAMA PAICO JESUS</t>
  </si>
  <si>
    <t>ALAMA PALACIOS JARLY ANTONIO</t>
  </si>
  <si>
    <t>ALAMA RIVERA JUAN CARLOS LEANDR</t>
  </si>
  <si>
    <t>ALAMAR MORENO DE TAVARA MARGARITA</t>
  </si>
  <si>
    <t>ALAMAS ORMEÑO JORGE LUIS</t>
  </si>
  <si>
    <t>ALAMO CHAPO AN MANUEL</t>
  </si>
  <si>
    <t>ALAMO CHAPO?AN MARIA JANE</t>
  </si>
  <si>
    <t>ALAMO HIDALGO CARLOS AUGUSTO</t>
  </si>
  <si>
    <t>ALAMO IPANAQUE ROSARIO DEL PILAR</t>
  </si>
  <si>
    <t>ALAMO PESANTES OSCAR</t>
  </si>
  <si>
    <t>ALAMO SANDOVAL JORGE AGUSTIN</t>
  </si>
  <si>
    <t>ALAMO SANTISTEBAN JOSE GILBERTO</t>
  </si>
  <si>
    <t>ALAMO SIESQUEN JAVIER EDINSON</t>
  </si>
  <si>
    <t>ALAMO SUYON OSCAR</t>
  </si>
  <si>
    <t>ALAMO YANAC MARITZA</t>
  </si>
  <si>
    <t>ALAN VICENTE MANUEL AUGUSTO</t>
  </si>
  <si>
    <t>ALANGUIA COILLO GLADYS OLINDA</t>
  </si>
  <si>
    <t>ALANGUIA YANAPA JOSE MARIO</t>
  </si>
  <si>
    <t>ALANIA OCHOA MIRIAM MARGOTH</t>
  </si>
  <si>
    <t>ALANIA RAMIREZ MERCEDES</t>
  </si>
  <si>
    <t>ALANIA RIVERA ISABEL</t>
  </si>
  <si>
    <t>ALANIA SALDA?A ERIKA LUZ</t>
  </si>
  <si>
    <t>ALANIA URCOHUARANGA EDSON RONALD</t>
  </si>
  <si>
    <t>ALANIA VARILLAS ALDAIR LUIS</t>
  </si>
  <si>
    <t>ALANOCA ANQUISE VICTORIA</t>
  </si>
  <si>
    <t>ALANOCA APAZA JORGE</t>
  </si>
  <si>
    <t>ALANOCA BERDUZCO JUAN CARLOS</t>
  </si>
  <si>
    <t>ALANOCA CHOQUE VERONICA ISABEL</t>
  </si>
  <si>
    <t>ALANOCA CHUQUECOTA BASILIA</t>
  </si>
  <si>
    <t>ALANOCA ESPILLICO LIDIA SONIA</t>
  </si>
  <si>
    <t>ALANOCA JAIME BERTHA SARITA</t>
  </si>
  <si>
    <t>ALANOCCA BALANDA PAULINA ADELA</t>
  </si>
  <si>
    <t>ALANOCCA ZEGARRA VERONICA</t>
  </si>
  <si>
    <t>ALANYA BALDEON RAYDA ENMA</t>
  </si>
  <si>
    <t>ALANYA BUSTAMANTE BEATRIZ ALEJANDRA</t>
  </si>
  <si>
    <t>ALANYA CONDE MARISOL</t>
  </si>
  <si>
    <t>ALANYA CORDERO JHOSELYN LLUVIA LU</t>
  </si>
  <si>
    <t>ALANYA GUTIERREZ RENAN</t>
  </si>
  <si>
    <t>ALANYA QUISPE TEODOCIO</t>
  </si>
  <si>
    <t>ALANYA REQUE GLADYS</t>
  </si>
  <si>
    <t>ALANYA ROJAS OSCAR MANUEL</t>
  </si>
  <si>
    <t>ALANYA YARANGA ROBERTO JULIO</t>
  </si>
  <si>
    <t>ALARCON ALARCON CASTINALDO</t>
  </si>
  <si>
    <t>ALARCON ALCARRAZ SONIA</t>
  </si>
  <si>
    <t>ALARCON ALEGRE JUANA CLORINDA</t>
  </si>
  <si>
    <t>ALARCON ALEJANDRIA JOSE JAIMITO</t>
  </si>
  <si>
    <t>ALARCON ALFARO RICARDO</t>
  </si>
  <si>
    <t>ALARCON APAZA HECTOR ADRIAN</t>
  </si>
  <si>
    <t>ALARCON APAZA JONATHAN BRIAN</t>
  </si>
  <si>
    <t>ALARCON AQUINO RENE</t>
  </si>
  <si>
    <t>ALARCON ARPASI EDGAR LUIS</t>
  </si>
  <si>
    <t>ALARCON ARROYO JORDAN BALTAZAR</t>
  </si>
  <si>
    <t>ALARCON ARTEAGA FARISA FABIOLA</t>
  </si>
  <si>
    <t>ALARCON BALDEON DINA</t>
  </si>
  <si>
    <t>ALARCON BALDEON VERONICA</t>
  </si>
  <si>
    <t>ALARCON CACERES NESTOR ANGEL</t>
  </si>
  <si>
    <t>ALARCON CALLE DE DELGADO YSABEL</t>
  </si>
  <si>
    <t>ALARCON CARAZAS LUIS MIGUEL</t>
  </si>
  <si>
    <t>ALARCON CARBAJAL MANUEL GRIMALDO</t>
  </si>
  <si>
    <t>ALARCON CESPEDES JOSE ANTONIO</t>
  </si>
  <si>
    <t>ALARCON CHIPANA YOSSELYN MILUSKA</t>
  </si>
  <si>
    <t>ALARCON COCHO SILVIA LILIANA</t>
  </si>
  <si>
    <t>ALARCON CORONEL ANABELI</t>
  </si>
  <si>
    <t>ALARCON DE LA CRUZ GIANNINA LIDIA</t>
  </si>
  <si>
    <t>ALARCON DE LA TORRE UGARTE DAVID</t>
  </si>
  <si>
    <t>ALARCON ESLAVA IRMA NICOLE</t>
  </si>
  <si>
    <t>ALARCON ESPINOZA MARCO ANTONIO</t>
  </si>
  <si>
    <t>ALARCON FEBRES EYNER JAMILTON</t>
  </si>
  <si>
    <t>ALARCON FLORES EDIN</t>
  </si>
  <si>
    <t>ALARCON FLORES JOSE ANTONIO</t>
  </si>
  <si>
    <t>ALARCON GAMBOA AURORA</t>
  </si>
  <si>
    <t>ALARCON GONZALES CARLOS ALBERTO</t>
  </si>
  <si>
    <t>ALARCON GONZALES DEL VALLE JOSEPH ANDERSON</t>
  </si>
  <si>
    <t>ALARCON GUTIERREZ GUSTAVO NELSON</t>
  </si>
  <si>
    <t>ALARCON GUZMAN GABRIEL</t>
  </si>
  <si>
    <t>ALARCON HUAMANI BELLY YSELA</t>
  </si>
  <si>
    <t>ALARCON JULON EDITH</t>
  </si>
  <si>
    <t>ALARCON LLACHUA LESLIE KERLY</t>
  </si>
  <si>
    <t>ALARCON LLAMO ORFERLINDA</t>
  </si>
  <si>
    <t>ALARCON LOAYZA THAYRY SADED</t>
  </si>
  <si>
    <t>ALARCON LOPEZ CESAR LENNYN</t>
  </si>
  <si>
    <t>ALARCON LUQUE JESUS WALTER</t>
  </si>
  <si>
    <t>ALARCON MARAZA LAYDE VANESSA</t>
  </si>
  <si>
    <t>ALARCON MEDINA YAQUELITA</t>
  </si>
  <si>
    <t>ALARCON MEZA CELIA ESTHER</t>
  </si>
  <si>
    <t>ALARCON MIRANDA VILMA MERLIN</t>
  </si>
  <si>
    <t>ALARCON MIRES MAVILA</t>
  </si>
  <si>
    <t>ALARCON MONJE OSWALDO ARMANDO</t>
  </si>
  <si>
    <t>ALARCON MONSALVE JUAN ALONSO</t>
  </si>
  <si>
    <t>ALARCON MONTENEGRO HEINER WILSON</t>
  </si>
  <si>
    <t>ALARCON MONTES AUGUSTO</t>
  </si>
  <si>
    <t>ALARCON MORALES MARIA ISABEL</t>
  </si>
  <si>
    <t>ALARCON MORON THOMAS CARLO</t>
  </si>
  <si>
    <t>ALARCON OBREGON ROSETH MERY</t>
  </si>
  <si>
    <t>ALARCON OLIVERA ROSAURA</t>
  </si>
  <si>
    <t>ALARCON QUICA?O ISIDORA</t>
  </si>
  <si>
    <t>ALARCON QUILLAMA JESUS</t>
  </si>
  <si>
    <t>ALARCON QUILLCA DAN JUNIOR</t>
  </si>
  <si>
    <t>ALARCON QUISPE CRISTIN THALIA</t>
  </si>
  <si>
    <t>ALARCON QUISPE ELSA SANDRA</t>
  </si>
  <si>
    <t>ALARCON RAMOS JOSUE DARWIN</t>
  </si>
  <si>
    <t>ALARCON RAVENNA LUIS ADRIAN</t>
  </si>
  <si>
    <t>ALARCON ROJAS GREGORIO ALEX</t>
  </si>
  <si>
    <t>ALARCON RONCAL FIORELLA</t>
  </si>
  <si>
    <t>ALARCON SANCHEZ BEATRIZ NORMA</t>
  </si>
  <si>
    <t>ALARCON SOLAR ROSALINDA</t>
  </si>
  <si>
    <t>ALARCON SOSA ROSO HERNAN</t>
  </si>
  <si>
    <t>ALARCON SOTOMAYOR LAZARO MANUEL</t>
  </si>
  <si>
    <t>ALARCON TABARA JORGE LUIS</t>
  </si>
  <si>
    <t>ALARCON TELLO EFER</t>
  </si>
  <si>
    <t>ALARCON TERAN WALTER DANILO</t>
  </si>
  <si>
    <t>ALARCON TORRES HECTOR RAUL</t>
  </si>
  <si>
    <t>ALARCON TUDELA RUDY MADELEYNE</t>
  </si>
  <si>
    <t>ALARCON VALDIVIA MARLON</t>
  </si>
  <si>
    <t>ALARCON VILLALOBOS IVIS MABEL</t>
  </si>
  <si>
    <t>ALARCON VILLANUEVA MATIAS</t>
  </si>
  <si>
    <t>ALARCON YEPEZ DIONE BETZABE</t>
  </si>
  <si>
    <t>ALARCON ZUÑIGA ANA VICTORIA</t>
  </si>
  <si>
    <t>ALATA CAMACHO JORGE AUGUSTO</t>
  </si>
  <si>
    <t>ALATA CHURA ELOY JAIME</t>
  </si>
  <si>
    <t>ALATA FLORES RUDY LOUIS</t>
  </si>
  <si>
    <t>ALATA RAMOS ALEF NATHAN</t>
  </si>
  <si>
    <t>ALATA RETAMOSO NILDA</t>
  </si>
  <si>
    <t>ALATA TOMASTO JENNY BEATRIZ</t>
  </si>
  <si>
    <t>ALATA VALENZUELA EDISON ARTURO</t>
  </si>
  <si>
    <t>ALAVA MONTOYA MARISOL</t>
  </si>
  <si>
    <t>ALAVE ARRATIA CESAR</t>
  </si>
  <si>
    <t>ALAVE ESTRADA FELIPE</t>
  </si>
  <si>
    <t>ALAY LERMA ALDO KAPAJ</t>
  </si>
  <si>
    <t>ALAY TUMBAJULCA OTILIA</t>
  </si>
  <si>
    <t>ALAYO ALCANTARA JORGE LUIS</t>
  </si>
  <si>
    <t>ALAYO ALFARO CHRISTIAN ANDRE</t>
  </si>
  <si>
    <t>ALAYO ALVITES LUZ MARY</t>
  </si>
  <si>
    <t>ALAYO AVILA ARTEMIO EDILBERTO</t>
  </si>
  <si>
    <t>ALAYO CALDERON LUIS ALBERTO</t>
  </si>
  <si>
    <t>ALAYO CASTILLO KEVIN ANTONY</t>
  </si>
  <si>
    <t>ALAYO CHAVEZ ANAMELBA</t>
  </si>
  <si>
    <t>ALAYO CHAVEZ ROXANA PILAR</t>
  </si>
  <si>
    <t>ALAYO ELIAS GLADYS MARISOL</t>
  </si>
  <si>
    <t>ALAYO ELIAS MARIA MARLENE</t>
  </si>
  <si>
    <t>ALAYO FERNANDEZ VERONICA</t>
  </si>
  <si>
    <t>ALAYO GARCIA KATERINE JUDITH</t>
  </si>
  <si>
    <t>ALAYO MERA JUAN</t>
  </si>
  <si>
    <t>ALAYO MORENO DAYANY JAHAYRA</t>
  </si>
  <si>
    <t>ALAYO MUGUERZA MIREYNE YHADY</t>
  </si>
  <si>
    <t>ALAYO OLANO MARIA PERPETUO</t>
  </si>
  <si>
    <t>ALAYO RODRIGUEZ RAMIREZ RONAL</t>
  </si>
  <si>
    <t>ALAYO RONDAN DEBORA REBECA</t>
  </si>
  <si>
    <t>ALAYO ROSALES JULIO CESAR</t>
  </si>
  <si>
    <t>ALAYO VALENCIA AUDAS LEVI</t>
  </si>
  <si>
    <t>ALAYO VDA.DE ALCANTARA ANITA</t>
  </si>
  <si>
    <t>ALBA ARTEAGA MARIA VIRGINIA</t>
  </si>
  <si>
    <t>ALBA VERA REYNALDO</t>
  </si>
  <si>
    <t>ALBA?IL URBINA FERNANDO ELIAS</t>
  </si>
  <si>
    <t>ALBAN ATO JEANCARLOS</t>
  </si>
  <si>
    <t>ALBAN ATOCHE DIONI ALEX</t>
  </si>
  <si>
    <t>ALBAN CAMACHO MERCEDES DANITZA</t>
  </si>
  <si>
    <t>ALBAN CAMACHO YAJAIRA LISSET</t>
  </si>
  <si>
    <t>ALBAN FALERO ROXANA</t>
  </si>
  <si>
    <t>ALBAN HERNANDEZ MARCO POLO</t>
  </si>
  <si>
    <t>ALBAN MEDINA GISELA JESSICA</t>
  </si>
  <si>
    <t>ALBAN NIMA LUIS ARTURO</t>
  </si>
  <si>
    <t>ALBARRACIN DE ROMERO LILIAN MAXIMILIANA</t>
  </si>
  <si>
    <t>ALBARRACIN FLORES OMAR ALVARO</t>
  </si>
  <si>
    <t>ALBARRACIN GARCIA MIGUEL ANGEL</t>
  </si>
  <si>
    <t>ALBARRACIN MEDINA LUZ ANGELICA</t>
  </si>
  <si>
    <t>ALBARRACIN MELENDEZ PRIMO FELICIANO</t>
  </si>
  <si>
    <t>ALBARRACIN PEREZ MARLENE YRENE</t>
  </si>
  <si>
    <t>ALBARRACIN QUISPE RUTTY</t>
  </si>
  <si>
    <t>ALBARRACIN VDA DE MOLINA LOURDES BEATRIZ</t>
  </si>
  <si>
    <t>ALBARRAN LUIS JESSYCA FLOR</t>
  </si>
  <si>
    <t>ALBARRAN ROJAS MARIA MARGARITA</t>
  </si>
  <si>
    <t>ALBERCA ALBERCA MILBOR JORGE</t>
  </si>
  <si>
    <t>ALBERCA BUSTAMANTE SANDY SOLEDAD</t>
  </si>
  <si>
    <t>ALBERCA OJEDA LAURA</t>
  </si>
  <si>
    <t>ALBERCA PALACIOS DORALINDA</t>
  </si>
  <si>
    <t>ALBERCA QUIROZ CARMEN JOSEFINA</t>
  </si>
  <si>
    <t>ALBERCA VELA FLORCITA</t>
  </si>
  <si>
    <t>ALBERCO AVILA NERI</t>
  </si>
  <si>
    <t>ALBERCO CARO ADELA</t>
  </si>
  <si>
    <t>ALBERTIS LUNA FRANK LUIS</t>
  </si>
  <si>
    <t>ALBERTO CAHUANA RAUL ANGEL</t>
  </si>
  <si>
    <t>ALBERTO CASTILLO SILVIA ESPERANZA</t>
  </si>
  <si>
    <t>ALBERTO CASTRO ALEX GIOVANY</t>
  </si>
  <si>
    <t>ALBERTO CHAMORRO GISSELA BERTHA</t>
  </si>
  <si>
    <t>ALBERTO DIAZ ERICK PAUL</t>
  </si>
  <si>
    <t>ALBERTO HUARACHI BACILIA</t>
  </si>
  <si>
    <t>ALBERTO OBISPO WILLIAM RENEE</t>
  </si>
  <si>
    <t>ALBERTO OSORIO EDGAR ALEJANDRO</t>
  </si>
  <si>
    <t>ALBERTO PICON MOISES</t>
  </si>
  <si>
    <t>ALBERTO VILLARREAL LILIANA MIRELLA</t>
  </si>
  <si>
    <t>ALBI?O PAREJA LUIS ALBERTO</t>
  </si>
  <si>
    <t>ALBINAGORTA CHINCHAY JOAQUIN ELVIS</t>
  </si>
  <si>
    <t>ALBINES SOSA MARIA ISABEL</t>
  </si>
  <si>
    <t>ALBINO CHAMORRO CIRILO</t>
  </si>
  <si>
    <t>ALBINO LIZARRAGA DEYSI LIZET</t>
  </si>
  <si>
    <t>ALBINO MENACHO EDWIN PROSPERO</t>
  </si>
  <si>
    <t>ALBINO MENDOZA JUAN TEOFILO</t>
  </si>
  <si>
    <t>ALBINO QUESURUCO CARLOS ALFREDO</t>
  </si>
  <si>
    <t>ALBINO SANCHEZ DE TORRES LUZ YESENIA</t>
  </si>
  <si>
    <t>ALBITES DELGADO ELENA</t>
  </si>
  <si>
    <t>ALBITES FLORES HECTOR RAUL</t>
  </si>
  <si>
    <t>ALBITES GONZALES KATHERIN GERALDINE</t>
  </si>
  <si>
    <t>ALBITES LIMA YELKA SIRLEY</t>
  </si>
  <si>
    <t>ALBITES MENDOZA CLAUDIO</t>
  </si>
  <si>
    <t>ALBITES PALOMINO CARLOS ALBERTO</t>
  </si>
  <si>
    <t>ALBORNOZ CERNA AMELIA BENERANDA</t>
  </si>
  <si>
    <t>ALBORNOZ ENCARNACION FRANS RAUL</t>
  </si>
  <si>
    <t>ALBORNOZ ESTEBAN DE GARCIA JUSTINA</t>
  </si>
  <si>
    <t>ALBORNOZ MARTINEZ NEMECIA</t>
  </si>
  <si>
    <t>ALBORNOZ NAUPARI LUIS ANTONIO</t>
  </si>
  <si>
    <t>ALBORNOZ OMONTE MARTINA</t>
  </si>
  <si>
    <t>ALBORNOZ PLASENCIA ORIANA TAMARA</t>
  </si>
  <si>
    <t>ALBORNOZ RIVERA MARCO ANTONIO</t>
  </si>
  <si>
    <t>ALBRECHT HUAYANAY GABY ISABEL</t>
  </si>
  <si>
    <t>ALBUJAR FERNANDEZ MILAGROS DEL ROSAR</t>
  </si>
  <si>
    <t>ALBUJAR GARRO GLADIS</t>
  </si>
  <si>
    <t>ALBUJAR MENDOZA JUAN MANUEL</t>
  </si>
  <si>
    <t>ALBUJAR SEMINARIO LUIS ALBERTO</t>
  </si>
  <si>
    <t>ALBUQUERQUE GARCIA CAROLINA YASMYN</t>
  </si>
  <si>
    <t>ALBUQUERQUE REYES RAMON ALEJANDRO</t>
  </si>
  <si>
    <t>ALBURQUEQUE BECERRA PABLO JESUS</t>
  </si>
  <si>
    <t>ALBURQUEQUE CASTRO DEIBY ELIAD</t>
  </si>
  <si>
    <t>ALBURQUEQUE CHAPILLIQUEN CARLOS ENRIQUE</t>
  </si>
  <si>
    <t>ALBURQUEQUE INGA YENNY DEL PILAR</t>
  </si>
  <si>
    <t>ALBURQUEQUE RIVERA KEVIN EDINSON</t>
  </si>
  <si>
    <t>ALBURQUEQUE ROBLEDO GILBERT BRYAN</t>
  </si>
  <si>
    <t>ALBURQUEQUE VEGA ELSA EMPERATRIZ</t>
  </si>
  <si>
    <t>ALCA ANTEZANA NATALY JULIANA</t>
  </si>
  <si>
    <t>ALCA DURAND ESTHER</t>
  </si>
  <si>
    <t>ALCA FLORES REYNALDO</t>
  </si>
  <si>
    <t>ALCA GUTIERREZ LEONARDO</t>
  </si>
  <si>
    <t>ALCA UTURI BENIGNA ROSA</t>
  </si>
  <si>
    <t>ALCALA BAUTISTA LUIS ANTONIO</t>
  </si>
  <si>
    <t>ALCALA CASAS ISABEL STEFANNY</t>
  </si>
  <si>
    <t>ALCALA DELGADO SARA CELIA</t>
  </si>
  <si>
    <t>ALCALA DIONISIO JOSE DANY</t>
  </si>
  <si>
    <t>ALCALA GARCIA JOSE ALBERTO</t>
  </si>
  <si>
    <t>ALCALA GUTIERREZ JESUS ALBERTO</t>
  </si>
  <si>
    <t>ALCALA HIPOLITO PEDRO GILBERTO</t>
  </si>
  <si>
    <t>ALCALA MALASQUEZ MARCO ANTONIO</t>
  </si>
  <si>
    <t>ALCALA MATA MABEL CLAIRE</t>
  </si>
  <si>
    <t>ALCALA SALHUANA MARIA CLAUDIA</t>
  </si>
  <si>
    <t>ALCALA SANCHEZ GERSON ERNESTO</t>
  </si>
  <si>
    <t>ALCALA SOTO PABLO FRANCISCO</t>
  </si>
  <si>
    <t>ALCALDE BRAVO OMAR ARTURO</t>
  </si>
  <si>
    <t>ALCALDE CAMACHO ABIGAIL VICTORIA</t>
  </si>
  <si>
    <t>ALCALDE JARA ANDERSON CHRISTOPH</t>
  </si>
  <si>
    <t>ALCALDE MANCO HILDA SOLEDAD</t>
  </si>
  <si>
    <t>ALCALDE MIRANDA WILSON ENRRIQUE</t>
  </si>
  <si>
    <t>ALCALDE ZEA PAMELA KATHERIN</t>
  </si>
  <si>
    <t>ALCANTARA ABANTO IRENE JUDITH</t>
  </si>
  <si>
    <t>ALCANTARA ACU?A LUCIA</t>
  </si>
  <si>
    <t>ALCANTARA ALFARO CRISTIAN</t>
  </si>
  <si>
    <t>ALCANTARA ALMEYDA OMAR</t>
  </si>
  <si>
    <t>ALCANTARA ARIAS KEVIN BRUNO</t>
  </si>
  <si>
    <t>ALCANTARA BOCANEGRA MARIA DE LOS ANGEL</t>
  </si>
  <si>
    <t>ALCANTARA BRIONES DE CHAVEZ LICI</t>
  </si>
  <si>
    <t>ALCANTARA CARPIO LAURA KARINA</t>
  </si>
  <si>
    <t>ALCANTARA CASTILLO CARLOS WILMAN</t>
  </si>
  <si>
    <t>ALCANTARA CERCADO MIRLY CAROLIN</t>
  </si>
  <si>
    <t>ALCANTARA CERNA JHON CHRISTIAN</t>
  </si>
  <si>
    <t>ALCANTARA CHALAN HILDA ESTHER</t>
  </si>
  <si>
    <t>ALCANTARA DE GIRALDO ANATOLIA ILDAIZA</t>
  </si>
  <si>
    <t>ALCANTARA DURAN MARIA CONCEPCION</t>
  </si>
  <si>
    <t>ALCANTARA GARAY WILDER</t>
  </si>
  <si>
    <t>ALCANTARA GOICOCHEA JUAN</t>
  </si>
  <si>
    <t>ALCANTARA GONZALES RICARDO HECTOR</t>
  </si>
  <si>
    <t>ALCANTARA GUTIERREZ JUSTO AGAPITO</t>
  </si>
  <si>
    <t>ALCANTARA GUZMAN ALEXSANDER FERNAND</t>
  </si>
  <si>
    <t>ALCANTARA HUAMAN LUZ AURORA</t>
  </si>
  <si>
    <t>ALCANTARA LACHE ALAMIRO</t>
  </si>
  <si>
    <t>ALCANTARA LEVANO VD DE CASAS NELLY</t>
  </si>
  <si>
    <t>ALCANTARA MALAVER KATIA JEZEBEL</t>
  </si>
  <si>
    <t>ALCANTARA MORENO DANILO RAMIRO</t>
  </si>
  <si>
    <t>ALCANTARA NUÑEZ RENZO PAOLI</t>
  </si>
  <si>
    <t>ALCANTARA PRIETO EDSON RONALD</t>
  </si>
  <si>
    <t>ALCANTARA QUINTANA PABLO ERNESTO</t>
  </si>
  <si>
    <t>ALCANTARA ROBLES ANGEL MIGUEL</t>
  </si>
  <si>
    <t>ALCANTARA RODRIGUEZ MARIA NATIVIDAD</t>
  </si>
  <si>
    <t>ALCANTARA ROJAS FLOR</t>
  </si>
  <si>
    <t>ALCANTARA ROMERO MARGARITA</t>
  </si>
  <si>
    <t>ALCANTARA SANCHEZ GABRIELA ANABEL</t>
  </si>
  <si>
    <t>ALCANTARA SANCHEZ HENRY</t>
  </si>
  <si>
    <t>ALCANTARA SANCHEZ JEREMIAS JOSE</t>
  </si>
  <si>
    <t>ALCANTARA SANTOS OSCAR LUIS</t>
  </si>
  <si>
    <t>ALCANTARA TIRADO SUGEI MILAGROS</t>
  </si>
  <si>
    <t>ALCANTARA VARGAS LELIS VILMA</t>
  </si>
  <si>
    <t>ALCANTARA VERDE KLEBER</t>
  </si>
  <si>
    <t>ALCANTARA ZARATE EVELIN FANITA</t>
  </si>
  <si>
    <t>ALCARAZO FLORES AMPARO</t>
  </si>
  <si>
    <t>ALCARAZO GONZALES MANUEL JESUS</t>
  </si>
  <si>
    <t>ALCARRAZ ESPINOZA VIRJINIA PILAR</t>
  </si>
  <si>
    <t>ALCARRAZ GOMEZ KATHERINE LIZ</t>
  </si>
  <si>
    <t>ALCARRAZ GONZALES VILMA</t>
  </si>
  <si>
    <t>ALCARRAZ HINOSTROZA SERGIO</t>
  </si>
  <si>
    <t>ALCARRAZ MENDOZA JHON</t>
  </si>
  <si>
    <t>ALCARRAZ OCHOA NAZARIO</t>
  </si>
  <si>
    <t>ALCAS CHIROQUE LUZ MARIA</t>
  </si>
  <si>
    <t>ALCAS CRISANTO ROSSINA</t>
  </si>
  <si>
    <t>ALCAS MORENO LUIS ALBERTO</t>
  </si>
  <si>
    <t>ALCAS RAMOS ROCIO PAMELA</t>
  </si>
  <si>
    <t>ALCAS TIMANA ROSA DEL PILAR</t>
  </si>
  <si>
    <t>ALCAYAURI CUCHU?AUPA JANETH</t>
  </si>
  <si>
    <t>ALCAZAR LEON GLORIA MARIA ESTEF</t>
  </si>
  <si>
    <t>ALCAZAR MENDIBURO ELSA MARIA</t>
  </si>
  <si>
    <t>ALCAZAR OBESO VICTOR ALBERTO</t>
  </si>
  <si>
    <t>ALCAZAR PEREZ NAZARETH OLIVIA</t>
  </si>
  <si>
    <t>ALCAZAR ROJAS DE MARQUEZ CARMEN VIRGINIA</t>
  </si>
  <si>
    <t>ALCCA GALDOS DIONEL BARTOLOME</t>
  </si>
  <si>
    <t>ALCCA GAMARRA ROSMERY</t>
  </si>
  <si>
    <t>ALCCA PACHACUTE MARITZA</t>
  </si>
  <si>
    <t>ALCEDO BENITES JOHN CARLOS</t>
  </si>
  <si>
    <t>ALCEDO CONTRERAS EDITH</t>
  </si>
  <si>
    <t>ALCEDO FERNANDEZ YORITH ADA</t>
  </si>
  <si>
    <t>ALCEDO JUAREZ LUIS ENRIQUE</t>
  </si>
  <si>
    <t>ALCEDO MORENO FELIX ELADIO</t>
  </si>
  <si>
    <t>ALCEDO RUIDIAS JOSE JUAN</t>
  </si>
  <si>
    <t>ALCOCER LARA KAREM ALICIA</t>
  </si>
  <si>
    <t>ALCOCER UGARTE HONORIO</t>
  </si>
  <si>
    <t>ALCON REVILLA MARJORIE ALEXANDRA</t>
  </si>
  <si>
    <t>ALCOS CCALLA SAMUEL</t>
  </si>
  <si>
    <t>ALDANA ALARCON FIORELLA PATRICIA</t>
  </si>
  <si>
    <t>ALDANA ALARCON JEAN MARKO</t>
  </si>
  <si>
    <t>ALDANA ALARCON KATHERINE VANESSA</t>
  </si>
  <si>
    <t>ALDANA CARBONEL OSWALDO EDUARDO</t>
  </si>
  <si>
    <t>ALDANA CHERO ROGER DANIEL</t>
  </si>
  <si>
    <t>ALDANA GARCIA ZOILO</t>
  </si>
  <si>
    <t>ALDANA GUTIERREZ LUCIA ELIZABETH</t>
  </si>
  <si>
    <t>ALDANA JUAREZ MARIA CRISTINA</t>
  </si>
  <si>
    <t>ALDANA MARTINEZ MARCELA</t>
  </si>
  <si>
    <t>ALDANA SIGUE?AS LUIS ALBERTO</t>
  </si>
  <si>
    <t>ALDANA TEJADA SILVIA ELIZABETH</t>
  </si>
  <si>
    <t>ALDAVA HUAMAN FLORENCIO MAXIMILI</t>
  </si>
  <si>
    <t>ALDAVA VASQUEZ GINA</t>
  </si>
  <si>
    <t>ALDAVACA MARAVI PAOLA LISETH</t>
  </si>
  <si>
    <t>ALDAVE CORCINO VICTOR EUSTAQUIO</t>
  </si>
  <si>
    <t>ALDAVE GONZALES EDMUNDO MARTIN</t>
  </si>
  <si>
    <t>ALDAVE LAZO EPIFANIA PRISCILA</t>
  </si>
  <si>
    <t>ALDAVE OREJUELA MARIA VIRGINIA</t>
  </si>
  <si>
    <t>ALDAVE RAYO VICTOR HUGO</t>
  </si>
  <si>
    <t>ALDAVE VARGAS DE KOHLER SUSANA CAROLINA</t>
  </si>
  <si>
    <t>ALDAY PIMENTEL GEORGINA LIZETH</t>
  </si>
  <si>
    <t>ALDAZ CASTRO GIANCARLO</t>
  </si>
  <si>
    <t>ALDAZ ZAMORA RUTH MARIA</t>
  </si>
  <si>
    <t>ALDAZABAL AVILA MARCO ANTONIO</t>
  </si>
  <si>
    <t>ALDAZABAL SANCHEZ ENRIQUE JESUS</t>
  </si>
  <si>
    <t>ALDEA DE BIMINCHUMO JESUS ELVIRA</t>
  </si>
  <si>
    <t>ALDEA HERRERA ROBERTO CARLOS</t>
  </si>
  <si>
    <t>ALDECOA SONCCO LUZ MARINA GUADALU</t>
  </si>
  <si>
    <t>ALDERETE CHAVEZ LIDIA</t>
  </si>
  <si>
    <t>ALDERETE PINEDA EDWIN</t>
  </si>
  <si>
    <t>ALDERETE PINEDA PERFECTO</t>
  </si>
  <si>
    <t>ALDERETE PINEDA SIXTO ARMANDO</t>
  </si>
  <si>
    <t>ALDERETE RAMOS ELIZABETH</t>
  </si>
  <si>
    <t>ALDERETE VASQUEZ MILAGROS SOLEDAD</t>
  </si>
  <si>
    <t>ALDORADIN AQUIJE ANA LUCIA</t>
  </si>
  <si>
    <t>ALDORADIN VILLAGOMEZ VICTOR RAUL</t>
  </si>
  <si>
    <t>ALEGRE ARTEAGA DOMINGO GUZMAN</t>
  </si>
  <si>
    <t>ALEGRE CAPRISTAN PEDRO</t>
  </si>
  <si>
    <t>ALEGRE CUESTAS MOISES ISRAEL</t>
  </si>
  <si>
    <t>ALEGRE DE PEVES HAYDEE AMPARO</t>
  </si>
  <si>
    <t>ALEGRE FERNANDEZ LEONIDAS LUCIA</t>
  </si>
  <si>
    <t>ALEGRE HUALLPAHUAQUE CELESTINO</t>
  </si>
  <si>
    <t>ALEGRE LAUREANO YESSICA VICTORIA</t>
  </si>
  <si>
    <t>ALEGRE MATIAS ELIZABETH GIOVANNA</t>
  </si>
  <si>
    <t>ALEGRE ZAVALETA JOHN PAUL</t>
  </si>
  <si>
    <t>ALEGRIA AREVALO PAUL DANNY</t>
  </si>
  <si>
    <t>ALEGRIA CUPE JULIA</t>
  </si>
  <si>
    <t>ALEGRIA DE LA CRUZ ANGHELA MARIELL</t>
  </si>
  <si>
    <t>ALEGRIA ESPINOZA DE CUPE ZENAIDA</t>
  </si>
  <si>
    <t>ALEGRIA GARCIA JOSE HUMBERTO</t>
  </si>
  <si>
    <t>ALEGRIA MESAJIL ELVIRA</t>
  </si>
  <si>
    <t>ALEGRIA TARICUARIMA ALEGRIA</t>
  </si>
  <si>
    <t>ALEJANDRIA AMESQUITA PAOLA YAMILE</t>
  </si>
  <si>
    <t>ALEJANDRIA CARPIO FIORELLA JULISSA</t>
  </si>
  <si>
    <t>ALEJANDRIA GONZALES RAUL</t>
  </si>
  <si>
    <t>ALEJANDRIA QUIROZ CESAR AGUSTO</t>
  </si>
  <si>
    <t>ALEJANDRIA SEHUIN MILAGROS DEL CARME</t>
  </si>
  <si>
    <t>ALEJANDRO ACHO GRIMALDO HILARIO</t>
  </si>
  <si>
    <t>ALEJANDRO LUYO MILAGROS</t>
  </si>
  <si>
    <t>ALEJANDRO PALOMINO LUIS ALBERTO</t>
  </si>
  <si>
    <t>ALEJANDRO RAYMUNDO FRIDA</t>
  </si>
  <si>
    <t>ALEJANDRO VILLA ARTURO FLORENTINO</t>
  </si>
  <si>
    <t>ALEJO CALVO MILTON GEORGE</t>
  </si>
  <si>
    <t>ALEJO CASTILLO GIOVANNA GABRIELA</t>
  </si>
  <si>
    <t>ALEJO CLOUD INOCENTA</t>
  </si>
  <si>
    <t>ALEJO HERRERA ANTHONY BRAYAN ERA</t>
  </si>
  <si>
    <t>ALEJO HUAMANI SANTA SONIA</t>
  </si>
  <si>
    <t>ALEJO HUAYTA SHEYLA EVANESSA</t>
  </si>
  <si>
    <t>ALEJO MORALES BERTHA ESTELA</t>
  </si>
  <si>
    <t>ALEJO NAVARRETE ELVIA PILAR</t>
  </si>
  <si>
    <t>ALEJO PAREDES ALAN MILLER</t>
  </si>
  <si>
    <t>ALEJO RAMIREZ JOHANA CAROLINA</t>
  </si>
  <si>
    <t>ALEJO RIVERA KEVIN DANIEL</t>
  </si>
  <si>
    <t>ALEJO ROSALES DAVID JOSELITO</t>
  </si>
  <si>
    <t>ALEJO TAYPE ELIZABETH LEONOR</t>
  </si>
  <si>
    <t>ALEJO TORRES ISABEL NELLY</t>
  </si>
  <si>
    <t>ALEJO VALENCIA LUIS ARMANDO</t>
  </si>
  <si>
    <t>ALEJO VENTURA NICOLASA NOEMI</t>
  </si>
  <si>
    <t>ALEJOS ARTIAGA JULIA BRIGIDA</t>
  </si>
  <si>
    <t>ALEJOS HUAMAN JAVIER ALBERTO</t>
  </si>
  <si>
    <t>ALEJOS JULCA MIGUEL ANGEL</t>
  </si>
  <si>
    <t>ALEJOS PALOMINO OMAR MARTIN</t>
  </si>
  <si>
    <t>ALEJOS QUIROZ LORENA PETITA</t>
  </si>
  <si>
    <t>ALEJOS QUISPE JOER JONATHAN</t>
  </si>
  <si>
    <t>ALEJOS RAMOS SEVERO JOSE</t>
  </si>
  <si>
    <t>ALEJOS SIGUAS OMAR ALBERTO</t>
  </si>
  <si>
    <t>ALEJOS VILLEGAS ERICK SALOMON</t>
  </si>
  <si>
    <t>ALEJOS ZEVALLOS KAREN</t>
  </si>
  <si>
    <t>ALEMAN CONDORI LIZBETH</t>
  </si>
  <si>
    <t>ALEMAN LANDA JUAN CARLOS</t>
  </si>
  <si>
    <t>ALEMAN SALAZAR MARIA ELENA</t>
  </si>
  <si>
    <t>ALEMAY ENRIQUEZ MARITZA</t>
  </si>
  <si>
    <t>ALENCASTRE RIOS JULIO ALEXANDER</t>
  </si>
  <si>
    <t>ALFARO ALCOCER MARIA TERESA</t>
  </si>
  <si>
    <t>ALFARO ALLCCA MAURO</t>
  </si>
  <si>
    <t>ALFARO ANCHANTE JUAN GREGORIO</t>
  </si>
  <si>
    <t>ALFARO BLAS ROBERT MANUEL</t>
  </si>
  <si>
    <t>ALFARO BOZA CARMEN ROSA</t>
  </si>
  <si>
    <t>ALFARO CALDERON MARCOS</t>
  </si>
  <si>
    <t>ALFARO CCENCHO ANA MARIA</t>
  </si>
  <si>
    <t>ALFARO CURI CARMEN ROSA</t>
  </si>
  <si>
    <t>ALFARO DE MONTENEGRO LUISA</t>
  </si>
  <si>
    <t>ALFARO DE RAMOS ROSARIO SILVIA</t>
  </si>
  <si>
    <t>ALFARO ESQUIVEL ELIZABETH ESPERANZ</t>
  </si>
  <si>
    <t>ALFARO FLORES LILIANA</t>
  </si>
  <si>
    <t>ALFARO GONZALES YENNY ESPERANZA</t>
  </si>
  <si>
    <t>ALFARO HUARCAYA ELIZABETH</t>
  </si>
  <si>
    <t>ALFARO INGA LUZ RICARDINA</t>
  </si>
  <si>
    <t>ALFARO JULIAN DE PALOMAR DELIA</t>
  </si>
  <si>
    <t>ALFARO JULIAN JAIME CONSTANTINO</t>
  </si>
  <si>
    <t>ALFARO LAURENTE LUIS ALBERTO</t>
  </si>
  <si>
    <t>ALFARO LLAJARUNA JAIME JONNY</t>
  </si>
  <si>
    <t>ALFARO LOPEZ ELIA</t>
  </si>
  <si>
    <t>ALFARO MAMANI MERCEDES ISABEL</t>
  </si>
  <si>
    <t>ALFARO MANTILLA NESTOR</t>
  </si>
  <si>
    <t>ALFARO MEDINA MIRTHA SALOME</t>
  </si>
  <si>
    <t>ALFARO ODAR CLAUDIA MERCEDES</t>
  </si>
  <si>
    <t>ALFARO PALOMINO JOSE LUIS</t>
  </si>
  <si>
    <t>ALFARO PICHU ROSA ALBINA</t>
  </si>
  <si>
    <t>ALFARO PILLACA GERMAN GUSTAVO</t>
  </si>
  <si>
    <t>ALFARO QUINTANA CARMEN ROSARIO</t>
  </si>
  <si>
    <t>ALFARO REYES ELEUTERIO</t>
  </si>
  <si>
    <t>ALFARO ROBLES DIEGO ALEXANDER</t>
  </si>
  <si>
    <t>ALFARO ROJAS LOURDES JAQUELINE</t>
  </si>
  <si>
    <t>ALFARO RONCAL GENOVEVA REYNELDA</t>
  </si>
  <si>
    <t>ALFARO SALDA?A AUREA JACQUELINE</t>
  </si>
  <si>
    <t>ALFARO SOLIS OMAR</t>
  </si>
  <si>
    <t>ALFARO TENORIO JOSE MARTIN</t>
  </si>
  <si>
    <t>ALFARO TICSIHUA JOSE LUIS</t>
  </si>
  <si>
    <t>ALFARO TRINIDAD GLORIA ISABEL</t>
  </si>
  <si>
    <t>ALFARO VARA NANCY ESTEFANY</t>
  </si>
  <si>
    <t>ALFARO VERA SANTOS MARTIN</t>
  </si>
  <si>
    <t>ALFARO YACTAYO VICTOR EDUARDO</t>
  </si>
  <si>
    <t>ALFEREZ NIETO NANCY ELISA</t>
  </si>
  <si>
    <t>ALFONSO COLONIO JAIME BRANDY</t>
  </si>
  <si>
    <t>ALFONSO DE HERNANDEZ MAGDA ISABEL</t>
  </si>
  <si>
    <t>ALHUAY HUACHHUA SHAKIRA MEGUMY</t>
  </si>
  <si>
    <t>ALI MAMANI PETER LEONARDO</t>
  </si>
  <si>
    <t>ALIAGA ALIAGA CARMEN</t>
  </si>
  <si>
    <t>ALIAGA ALIAGA GERMAN</t>
  </si>
  <si>
    <t>ALIAGA ANICAMA OSCAR FELIX</t>
  </si>
  <si>
    <t>ALIAGA ARCOS JUAN EDUARDO</t>
  </si>
  <si>
    <t>ALIAGA ATIAJA AUGUSTO ARTURO</t>
  </si>
  <si>
    <t>ALIAGA AYALA JORGE LUIS</t>
  </si>
  <si>
    <t>ALIAGA BALDEON ISAAC ABRAHAM</t>
  </si>
  <si>
    <t>ALIAGA BAZAN EDGAR</t>
  </si>
  <si>
    <t>ALIAGA BAZAN MARYORI DALLANA</t>
  </si>
  <si>
    <t>ALIAGA BENDEZU SOLEDAD PILAR</t>
  </si>
  <si>
    <t>ALIAGA CAMPOMANES GRECIA MELISSA</t>
  </si>
  <si>
    <t>ALIAGA CARBAJAL VANNESSA PAMELA</t>
  </si>
  <si>
    <t>ALIAGA CARDENAS JOSE PEDRO</t>
  </si>
  <si>
    <t>ALIAGA CONDE JUAN CARLOS</t>
  </si>
  <si>
    <t>ALIAGA CONDE?A ROXANA</t>
  </si>
  <si>
    <t>ALIAGA CORAHUA AYLIN MILAGROS</t>
  </si>
  <si>
    <t>ALIAGA CORONADO CESAR ANIBAL</t>
  </si>
  <si>
    <t>ALIAGA CORREA WALTER ELIAS</t>
  </si>
  <si>
    <t>ALIAGA CUEVA LOURDES ELIZABETH</t>
  </si>
  <si>
    <t>ALIAGA ESCUDERO MONICA BEATRIZ</t>
  </si>
  <si>
    <t>ALIAGA GAMBARINI VERONICA CECILIA</t>
  </si>
  <si>
    <t>ALIAGA GUZMAN SASHA OLENKA</t>
  </si>
  <si>
    <t>ALIAGA HUAMANLLAYI EDWIN</t>
  </si>
  <si>
    <t>ALIAGA LEON JACKELINE JESSICA</t>
  </si>
  <si>
    <t>ALIAGA MENDIZABAL JOHNNY BRYAN</t>
  </si>
  <si>
    <t>ALIAGA PICHILINGUE ULISES</t>
  </si>
  <si>
    <t>ALIAGA POLO CARLOS ENRIQUE</t>
  </si>
  <si>
    <t>ALIAGA POLO YESENIA ELIZABETH</t>
  </si>
  <si>
    <t>ALIAGA POMA EVA HOLINDA</t>
  </si>
  <si>
    <t>ALIAGA RODRIGUEZ ANNE ANTONIA</t>
  </si>
  <si>
    <t>ALIAGA ROJAS BISMARCK DAVID</t>
  </si>
  <si>
    <t>ALIAGA SILVA LUIS FREDY</t>
  </si>
  <si>
    <t>ALIAGA TORRES MELQUICEDEC</t>
  </si>
  <si>
    <t>ALIAGA VELIZ ROCIO PAOLA</t>
  </si>
  <si>
    <t>ALIAGA ZEGARRA HENRRI</t>
  </si>
  <si>
    <t>ALIANO RAMIREZ LILA BRINA</t>
  </si>
  <si>
    <t>ALIRE VALENCIA JUANA FELICITAS</t>
  </si>
  <si>
    <t>ALJOBIN TEJADA JOSE DEL CARMEN</t>
  </si>
  <si>
    <t>ALLASI AYA YAQUELYNE KATIUSKA</t>
  </si>
  <si>
    <t>ALLASI CORDOVA NANCY GUADALUPE</t>
  </si>
  <si>
    <t>ALLASI DIAZ NUREDIN JUSTO</t>
  </si>
  <si>
    <t>ALLASI HUARINO JULIO CESAR</t>
  </si>
  <si>
    <t>ALLAUCA QUISPE ROLANDO</t>
  </si>
  <si>
    <t>ALLAUCCA ALLCCAHUAMAN NORY</t>
  </si>
  <si>
    <t>ALLAUCCA TACAS NICOLASA</t>
  </si>
  <si>
    <t>ALLAUJA PALOMINO YENNY ROSAURA</t>
  </si>
  <si>
    <t>ALLCA ANTIPA RUBEN ARTEMIO</t>
  </si>
  <si>
    <t>ALLCA DE MAMANI FRANCISCA SATURNIN</t>
  </si>
  <si>
    <t>ALLCA GARAY ISIDORO GERMAN</t>
  </si>
  <si>
    <t>ALLCA GUTIERREZ LUCIANO JUNIOR</t>
  </si>
  <si>
    <t>ALLCA LOZANO CESAR FREDDY</t>
  </si>
  <si>
    <t>ALLCA ORDO?EZ NOE</t>
  </si>
  <si>
    <t>ALLCCA CHOQUE INES</t>
  </si>
  <si>
    <t>ALLCCA FLORES SIMEON</t>
  </si>
  <si>
    <t>ALLCCA ISIDRO JESUS</t>
  </si>
  <si>
    <t>ALLCCA PURI ANA LUZ</t>
  </si>
  <si>
    <t>ALLCCA RAMOS MARIA ALICIA</t>
  </si>
  <si>
    <t>ALLCCA YSASE CRISTHIAN DAVID</t>
  </si>
  <si>
    <t>ALLCCACO MENDOZA ANGELICA BEATRIZ</t>
  </si>
  <si>
    <t>ALLCCACO MEZA MILAGROS</t>
  </si>
  <si>
    <t>ALLCCACO YPURRE ROBERT SERAPIO</t>
  </si>
  <si>
    <t>ALLCCAHUAMAN SAPALLANAY MONICA LIDIA</t>
  </si>
  <si>
    <t>ALLCCAHUAMAN TUMBALOBOS WILDER</t>
  </si>
  <si>
    <t>ALLES MATEO CESAR ANTONIO</t>
  </si>
  <si>
    <t>ALLJA GARCIA LILY CARMIN</t>
  </si>
  <si>
    <t>ALLPACCA CARRERA KETTY MHAGALI</t>
  </si>
  <si>
    <t>ALLPACCA JANAMPA TEODORO</t>
  </si>
  <si>
    <t>ALMACHE ZEVALLOS LUIS ALFREDO</t>
  </si>
  <si>
    <t>ALMANDOZ EGUSQUIZA MARIA ISABEL</t>
  </si>
  <si>
    <t>ALMANZA HUAMAN ORLANDO</t>
  </si>
  <si>
    <t>ALMANZA PARIA GLADYS ANA</t>
  </si>
  <si>
    <t>ALMANZA ROMERO YSRAEL ENRIQUE</t>
  </si>
  <si>
    <t>ALMANZA VELARDE PERCY</t>
  </si>
  <si>
    <t>ALMAZAN BOULANGGER AARON CHRISTOPHER</t>
  </si>
  <si>
    <t>ALMEIDA CARDENAS MARY OFELIA</t>
  </si>
  <si>
    <t>ALMEIDA HUAYHUA SONIA</t>
  </si>
  <si>
    <t>ALMEIDA LEON VICTOR RAUL</t>
  </si>
  <si>
    <t>ALMEIDA MENDOZA MAURICIA</t>
  </si>
  <si>
    <t>ALMEIDA PAREDES OSCAR ROBERTO</t>
  </si>
  <si>
    <t>ALMEIDA PRADA GUSTAVO ALONSO</t>
  </si>
  <si>
    <t>ALMEIDA QUISPE MARTIN ROBERTO</t>
  </si>
  <si>
    <t>ALMEIDA SANCHEZ ALEX MARTIN</t>
  </si>
  <si>
    <t>ALMEIDA SULCA MICHAEL YONATHAN</t>
  </si>
  <si>
    <t>ALMENARA HERNANDEZ JORDI FERNANDO</t>
  </si>
  <si>
    <t>ALMENDRADES CRISANTE MARIA DEL CARMEN</t>
  </si>
  <si>
    <t>ALMENDRADES GRANADOS MARCOS ISIDRO</t>
  </si>
  <si>
    <t>ALMENDRAS YPARRAGUIRRE RAUL ROBERTO</t>
  </si>
  <si>
    <t>ALMERON ALMIRON ISELA MILAGROS</t>
  </si>
  <si>
    <t>ALMERY CABALLERO LIZ ELIANA</t>
  </si>
  <si>
    <t>ALMESTAR ASIPALI MIGUEL ENRIQUE</t>
  </si>
  <si>
    <t>ALMEYDA ATUNCAR JOSE HUGO</t>
  </si>
  <si>
    <t>ALMEYDA DE LA CRUZ FERNANDO</t>
  </si>
  <si>
    <t>ALMEYDA DE TAPIA ELISA</t>
  </si>
  <si>
    <t>ALMEYDA DEYAMOJA PAULA NELLY</t>
  </si>
  <si>
    <t>ALMEYDA GUTIERREZ DIANA CAROLINA</t>
  </si>
  <si>
    <t>ALMEYDA LEVANO JUAN JOSE</t>
  </si>
  <si>
    <t>ALMEYDA LEVANO MARIO ROBERTO</t>
  </si>
  <si>
    <t>ALMEYDA MAGALLANES FERNANDO MICHELLY</t>
  </si>
  <si>
    <t>ALMEYDA MAGALLANES YSABEL</t>
  </si>
  <si>
    <t>ALMEYDA MARCOS MARTHA CECILIA</t>
  </si>
  <si>
    <t>ALMEYDA MARTINEZ KARLA SOFIA</t>
  </si>
  <si>
    <t>ALMEYDA MATIAS HUMBERTO JESUS</t>
  </si>
  <si>
    <t>ALMEYDA MESIAS MIGUEL ALEJANDRO</t>
  </si>
  <si>
    <t>ALMEYDA MORON JOHAN GABRIEL</t>
  </si>
  <si>
    <t>ALMEYDA PACHAS CRISTOBAL JAVIER</t>
  </si>
  <si>
    <t>ALMEYDA PACHAS JOSE HUMBERTO</t>
  </si>
  <si>
    <t>ALMEYDA PACHAS MARIA NATIVIDAD</t>
  </si>
  <si>
    <t>ALMEYDA QUISPE KEYLA NIKOLE</t>
  </si>
  <si>
    <t>ALMEYDA ROMERO CONSUELO AURORA</t>
  </si>
  <si>
    <t>ALMEYDA SANCHEZ JOSE ANTONIO</t>
  </si>
  <si>
    <t>ALMEYDA SULCA MATILDE TEODORA</t>
  </si>
  <si>
    <t>ALMEYDA TASAYCO CRISTIAN JOEL</t>
  </si>
  <si>
    <t>ALMEYDA UNGARO JUAN RAFAEL</t>
  </si>
  <si>
    <t>ALMEYDA VASQUEZ MARIA UBALDINA</t>
  </si>
  <si>
    <t>ALMEYDA YATACO JOSE SANTOS</t>
  </si>
  <si>
    <t>ALMEYDA YATACO PATRICIA</t>
  </si>
  <si>
    <t>ALMIDON ZARATE ANAIS JANETTE</t>
  </si>
  <si>
    <t>ALMINAGORTA CORREA KEVIN CARLOS</t>
  </si>
  <si>
    <t>ALMIRCO GERONIMO ANGELICA LEONOR</t>
  </si>
  <si>
    <t>ALMOGUERA SOSA LINDA LUCERO</t>
  </si>
  <si>
    <t>ALMONACID DAVILA CARLOS</t>
  </si>
  <si>
    <t>ALMONTE CUZCANO PAULO CESAR</t>
  </si>
  <si>
    <t>ALMONTE GONZALES MILAGROS JESSICA</t>
  </si>
  <si>
    <t>ALMONTE SALAS GIOVANNI FRANCOIS</t>
  </si>
  <si>
    <t>ALMORA CHILQUILLO JENNIFER STEFANY</t>
  </si>
  <si>
    <t>ALMORA GAMONAL MIGUEL ALFREDO</t>
  </si>
  <si>
    <t>ALMORA ORE JORGE LUIS</t>
  </si>
  <si>
    <t>ALOMIA VILLADEZA VICTORIA NINFA</t>
  </si>
  <si>
    <t>ALOMIAS CAMPOS CARMEN ROSA</t>
  </si>
  <si>
    <t>ALONSO BALTAZAR JUAN</t>
  </si>
  <si>
    <t>ALONSO BARRETO DORIS ROSA</t>
  </si>
  <si>
    <t>ALONSO CANCHANYA ISAAC CRISTIAM</t>
  </si>
  <si>
    <t>ALONSO CASTRO LIDIA BALTAZARA</t>
  </si>
  <si>
    <t>ALONSO ROSSEL FANNY YESENIA</t>
  </si>
  <si>
    <t>ALONSO TUME ELVIS</t>
  </si>
  <si>
    <t>ALONZO FERNANDEZ LEONOR UBALDINA</t>
  </si>
  <si>
    <t>ALOR HUERTO JULIO CESAR</t>
  </si>
  <si>
    <t>ALOR NONATO LAURENTINO</t>
  </si>
  <si>
    <t>ALOR RAMIREZ CARLOS ENRIQUE</t>
  </si>
  <si>
    <t>ALOR ZAMUDIO MARLON JESUS</t>
  </si>
  <si>
    <t>ALOR ZAVALETA ALICIA ALCIDA</t>
  </si>
  <si>
    <t>ALOSILLA TACURI GERMAN JESUS</t>
  </si>
  <si>
    <t>ALPACA CRUZ GUIDO FERNANDO</t>
  </si>
  <si>
    <t>ALPACA GUTIERREZ MINE CATERINE</t>
  </si>
  <si>
    <t>ALPACA RODRIGUEZ JULIO ALEXANDER</t>
  </si>
  <si>
    <t>ALQUIZAR LEAL JUANA JESUS</t>
  </si>
  <si>
    <t>ALTAMIRANO  JESUS VIRGILIO</t>
  </si>
  <si>
    <t>ALTAMIRANO BAILON AMALIS MYRIAM</t>
  </si>
  <si>
    <t>ALTAMIRANO CAMPOS ADELINA</t>
  </si>
  <si>
    <t>ALTAMIRANO CONDORI ANGEL JUNIOR</t>
  </si>
  <si>
    <t>ALTAMIRANO CORDOVA ALEJANDRO</t>
  </si>
  <si>
    <t>ALTAMIRANO CRUZ SANTOS</t>
  </si>
  <si>
    <t>ALTAMIRANO DEL RIO RAUL EDMUNDO</t>
  </si>
  <si>
    <t>ALTAMIRANO ESCATE JUAN CARLOS</t>
  </si>
  <si>
    <t>ALTAMIRANO FLORINDES JUAN ANTONIO</t>
  </si>
  <si>
    <t>ALTAMIRANO GARCIA ENMA ROSA</t>
  </si>
  <si>
    <t>ALTAMIRANO GOMEZ PEDRO ENRIQUE</t>
  </si>
  <si>
    <t>ALTAMIRANO HUAMAN ISAAC</t>
  </si>
  <si>
    <t>ALTAMIRANO HUAPAYA FELIPE MARTIN</t>
  </si>
  <si>
    <t>ALTAMIRANO LLALLE VIVIANA MARISOL</t>
  </si>
  <si>
    <t>ALTAMIRANO MATTA JOSE LUIS</t>
  </si>
  <si>
    <t>ALTAMIRANO MEJIA ELVIA</t>
  </si>
  <si>
    <t>ALTAMIRANO MIJAHUANGA ALDO</t>
  </si>
  <si>
    <t>ALTAMIRANO MIJAHUANGA SUSAN</t>
  </si>
  <si>
    <t>ALTAMIRANO MOLOCHO NORVIL</t>
  </si>
  <si>
    <t>ALTAMIRANO PRIETO HENRY ROBINSON</t>
  </si>
  <si>
    <t>ALTAMIRANO RAMIREZ FORTUNATA</t>
  </si>
  <si>
    <t>ALTAMIRANO RAMOS CESAR ANTONIO</t>
  </si>
  <si>
    <t>ALTAMIRANO REVILLA MILLY SONIA</t>
  </si>
  <si>
    <t>ALTAMIRANO SCHLICHTMANN ALEXIS BERNARDO</t>
  </si>
  <si>
    <t>ALTAMIRANO VALLES PEGGI</t>
  </si>
  <si>
    <t>ALTAMIRANO VASQUEZ FLORECITA</t>
  </si>
  <si>
    <t>ALTAMIRANO VASQUEZ HERMES</t>
  </si>
  <si>
    <t>ALTAMIRANO VILELA NESTOR HUGO</t>
  </si>
  <si>
    <t>ALTEZ HUAYRA YENCIN ABAT</t>
  </si>
  <si>
    <t>ALTUNA AGUIRRE GERARDO ARTURO</t>
  </si>
  <si>
    <t>ALTUNA CANO PIERO JAIME</t>
  </si>
  <si>
    <t>ALTUNA RODRIGUEZ MIGUEL</t>
  </si>
  <si>
    <t>ALVA AGAMA YESENIA FIORELA</t>
  </si>
  <si>
    <t>ALVA ALCALDE JHON MARTIN</t>
  </si>
  <si>
    <t>ALVA ALTAMIRANO MARIA LICIDA</t>
  </si>
  <si>
    <t>ALVA ALVARADO GIOVANA ESPERANZA</t>
  </si>
  <si>
    <t>ALVA ALVAREZ JOSE RAFAEL</t>
  </si>
  <si>
    <t>ALVA AMAYA DELIA MELISSA</t>
  </si>
  <si>
    <t>ALVA ANGULO JHON RAYNER</t>
  </si>
  <si>
    <t>ALVA BACA ANTHONY FRANK</t>
  </si>
  <si>
    <t>ALVA BARBACHAN AUGUSTO ERNESTO</t>
  </si>
  <si>
    <t>ALVA BERNARDO DEDI</t>
  </si>
  <si>
    <t>ALVA BRICE?O RONAL IVAN</t>
  </si>
  <si>
    <t>ALVA CACHIQUE SANDY GABRIELA</t>
  </si>
  <si>
    <t>ALVA CAMPOS ROSA RENEE</t>
  </si>
  <si>
    <t>ALVA CARRION JORGE LUIS</t>
  </si>
  <si>
    <t>ALVA CHINCHAY ROSA GABRIELA</t>
  </si>
  <si>
    <t>ALVA COLONIA NICOLAS TOLENTINO</t>
  </si>
  <si>
    <t>ALVA CONCEPCION CAROL LISSET OLENK</t>
  </si>
  <si>
    <t>ALVA CORO YOSELIN ELISSETTE</t>
  </si>
  <si>
    <t>ALVA COTRINA MARCO PERCY</t>
  </si>
  <si>
    <t>ALVA CRUZ EDINSON</t>
  </si>
  <si>
    <t>ALVA CUEVA GRISELDA</t>
  </si>
  <si>
    <t>ALVA CUEVA JOSE LUIS</t>
  </si>
  <si>
    <t>ALVA DE GARCIA DORIS LUISA</t>
  </si>
  <si>
    <t>ALVA ESPINOZA CARLOS AURELIO</t>
  </si>
  <si>
    <t>ALVA FLORES ZEIDA VALERIA</t>
  </si>
  <si>
    <t>ALVA FRIAS CESAR MARIANO</t>
  </si>
  <si>
    <t>ALVA GARCIA RAQUEL</t>
  </si>
  <si>
    <t>ALVA LEON DELIA</t>
  </si>
  <si>
    <t>ALVA LEON FRANCISCO NESTOR</t>
  </si>
  <si>
    <t>ALVA LEON ODAR DAVID</t>
  </si>
  <si>
    <t>ALVA LOPEZ ANDRES</t>
  </si>
  <si>
    <t>ALVA MARTINEZ EVELING JULIANA</t>
  </si>
  <si>
    <t>ALVA MONTOYA CLOTILDE MARIA</t>
  </si>
  <si>
    <t>ALVA MOTA RUSBEL ELIADORO</t>
  </si>
  <si>
    <t>ALVA NEYRA MILAGRITOS DEL CAR</t>
  </si>
  <si>
    <t>ALVA NURE?A ALICIA MERCEDES</t>
  </si>
  <si>
    <t>ALVA OLIVARI DANIEL CLEVERT</t>
  </si>
  <si>
    <t>ALVA PADILLA YESENIA KARINA</t>
  </si>
  <si>
    <t>ALVA PINEDO SOMER</t>
  </si>
  <si>
    <t>ALVA POLO EVELINA YULIANA</t>
  </si>
  <si>
    <t>ALVA POMA LIZBETH</t>
  </si>
  <si>
    <t>ALVA QUEZADA CLARA AZUCENA</t>
  </si>
  <si>
    <t>ALVA REYES VICTOR ALBERTO</t>
  </si>
  <si>
    <t>ALVA RONCEROS ADRIAN JESUS</t>
  </si>
  <si>
    <t>ALVA RUIZ JOHN JAVIER</t>
  </si>
  <si>
    <t>ALVA SEMINARIO AMARU ALBERTO</t>
  </si>
  <si>
    <t>ALVA TANTALEAN JOSE MOISES</t>
  </si>
  <si>
    <t>ALVA VALDEZ MARIA BLANCA</t>
  </si>
  <si>
    <t>ALVA VALDEZ NORA ISABEL</t>
  </si>
  <si>
    <t>ALVA VALLADARES ALEJANDRO</t>
  </si>
  <si>
    <t>ALVA VALLEJOS MARIO WILDER</t>
  </si>
  <si>
    <t>ALVA VASQUEZ JACKELYN MAGALI</t>
  </si>
  <si>
    <t>ALVA VERASTEGUI GLORIA MILAGROS</t>
  </si>
  <si>
    <t>ALVAN APARCANA ROSARIO DEL CARMEN</t>
  </si>
  <si>
    <t>ALVAN ARELLANO PAOLA LUISA</t>
  </si>
  <si>
    <t>ALVAN ARTEAGA AUGUSTO</t>
  </si>
  <si>
    <t>ALVAN OJANAMA ZOILA ROSA</t>
  </si>
  <si>
    <t>ALVAN RODRIGUEZ KARINA</t>
  </si>
  <si>
    <t>ALVAN VASQUEZ EDUARDO JESUS</t>
  </si>
  <si>
    <t>ALVAN YASACAMA GERALDINNE</t>
  </si>
  <si>
    <t>ALVARADO APARCANA LUISA GRISELDA</t>
  </si>
  <si>
    <t>ALVARADO APOLINARIO ROSA LUZ</t>
  </si>
  <si>
    <t>ALVARADO ARELLANO MANUELA</t>
  </si>
  <si>
    <t>ALVARADO BARRIENTOS MARCO ANTONIO</t>
  </si>
  <si>
    <t>ALVARADO BAUTISTA VICTOR ALFONSO</t>
  </si>
  <si>
    <t>ALVARADO BAYONA WILSA JHORJET</t>
  </si>
  <si>
    <t>ALVARADO BENITES LUCERO RAQUEL</t>
  </si>
  <si>
    <t>ALVARADO BENITO ALEJANDRO ROSELL</t>
  </si>
  <si>
    <t>ALVARADO BUSTAMANTE LORENZA</t>
  </si>
  <si>
    <t>ALVARADO CAJO VICTOR ALFONSO</t>
  </si>
  <si>
    <t>ALVARADO CALIXTO LIDA MARTA</t>
  </si>
  <si>
    <t>ALVARADO CAMPOS EDITH CAROLA</t>
  </si>
  <si>
    <t>ALVARADO CANTO ELIZABETH PAMELA</t>
  </si>
  <si>
    <t>ALVARADO CASTILLO GIULLIANA ALEXANDR</t>
  </si>
  <si>
    <t>ALVARADO CASTRO GREGORIO</t>
  </si>
  <si>
    <t>ALVARADO CAYLLAHUA ALICIA</t>
  </si>
  <si>
    <t>ALVARADO CHAVEZ DISVALD JONEL</t>
  </si>
  <si>
    <t>ALVARADO CHAVEZ JORGE</t>
  </si>
  <si>
    <t>ALVARADO CHUMPITAZ SALOME MILAGROS</t>
  </si>
  <si>
    <t>ALVARADO COLLANTES MARISOL INES MARGA</t>
  </si>
  <si>
    <t>ALVARADO CONDORE CLAUDIA LUCIA</t>
  </si>
  <si>
    <t>ALVARADO CONDORI JOSE ANTONIO</t>
  </si>
  <si>
    <t>ALVARADO CONTRERAS LILIANA</t>
  </si>
  <si>
    <t>ALVARADO CORDOVA JULIO SIXTO</t>
  </si>
  <si>
    <t>ALVARADO CRUZ ANGEL JAVIEL</t>
  </si>
  <si>
    <t>ALVARADO DE BENAVIDES RAQUEL BETTY</t>
  </si>
  <si>
    <t>ALVARADO DE TOMASICHE OFELIA ERLINDA</t>
  </si>
  <si>
    <t>ALVARADO DE ZEGARRA LUZ VIOLETA</t>
  </si>
  <si>
    <t>ALVARADO DEGOYCOCHEA JESUS MARIA</t>
  </si>
  <si>
    <t>ALVARADO DELEDESMA JESUS ISAIAS</t>
  </si>
  <si>
    <t>ALVARADO DEPAZ JANETH ROSARIO</t>
  </si>
  <si>
    <t>ALVARADO DIAZ MARLENE</t>
  </si>
  <si>
    <t>ALVARADO DIONISIO RICARDO ADOLFO</t>
  </si>
  <si>
    <t>ALVARADO DOLORES JESUS JEANCARLOS</t>
  </si>
  <si>
    <t>ALVARADO ESCALANTE ELKA</t>
  </si>
  <si>
    <t>ALVARADO ESCARZA VICTOR MANUEL</t>
  </si>
  <si>
    <t>ALVARADO ESPINOZA ANGELA DEL PILAR</t>
  </si>
  <si>
    <t>ALVARADO ESPINOZA JUAN ANTONIO</t>
  </si>
  <si>
    <t>ALVARADO ESTRADA JOSE MARTIN</t>
  </si>
  <si>
    <t>ALVARADO FALCON MIGUEL MARCOS</t>
  </si>
  <si>
    <t>ALVARADO FIGUEROA ELIZABETH TEODORA</t>
  </si>
  <si>
    <t>ALVARADO FLORES CROX ELVIS</t>
  </si>
  <si>
    <t>ALVARADO FRETEL ELIZABETH</t>
  </si>
  <si>
    <t>ALVARADO FUENTES GIL HERALDO</t>
  </si>
  <si>
    <t>ALVARADO GELDRES MERCEDES SABINA</t>
  </si>
  <si>
    <t>ALVARADO GOMEZ MARITZA OTILIA</t>
  </si>
  <si>
    <t>ALVARADO GONZALES CARMEN ROCIO</t>
  </si>
  <si>
    <t>ALVARADO GUEVARA DOLFER</t>
  </si>
  <si>
    <t>ALVARADO HERNANDEZ ANGEL DAVID</t>
  </si>
  <si>
    <t>ALVARADO HILARIO EDI AQUILA</t>
  </si>
  <si>
    <t>ALVARADO HUAMAN MARISOL</t>
  </si>
  <si>
    <t>ALVARADO HUAMANI FREDDY MARCIANO</t>
  </si>
  <si>
    <t>ALVARADO HUARANGA LIZETH GARDENIA</t>
  </si>
  <si>
    <t>ALVARADO HUAYAMA LEODAN</t>
  </si>
  <si>
    <t>ALVARADO IMUNDA NANCY BEATRIZ</t>
  </si>
  <si>
    <t>ALVARADO INFANTES JOSE EDUARDO</t>
  </si>
  <si>
    <t>ALVARADO JAIMES LALI YUNILDA</t>
  </si>
  <si>
    <t>ALVARADO LOPEZ JORGE LUIS</t>
  </si>
  <si>
    <t>ALVARADO LUYO EMILIA SARA</t>
  </si>
  <si>
    <t>ALVARADO MAIZ RUTH</t>
  </si>
  <si>
    <t>ALVARADO MALPARTIDA LAURA LESLIE</t>
  </si>
  <si>
    <t>ALVARADO MARIN WILLIAM BRANDON</t>
  </si>
  <si>
    <t>ALVARADO MARTINEZ JORGE LUIS</t>
  </si>
  <si>
    <t>ALVARADO MARTINEZ NELIDA</t>
  </si>
  <si>
    <t>ALVARADO MAZA JOSE SANTOS</t>
  </si>
  <si>
    <t>ALVARADO MENA VERONICA MARILELI</t>
  </si>
  <si>
    <t>ALVARADO MONTALBAN ROGER ALFREDO</t>
  </si>
  <si>
    <t>ALVARADO MORALES GESY NELSON</t>
  </si>
  <si>
    <t>ALVARADO MORENO SABINO RICHARD</t>
  </si>
  <si>
    <t>ALVARADO MURO RODA ISABEL</t>
  </si>
  <si>
    <t>ALVARADO NORIEGA JULIETA</t>
  </si>
  <si>
    <t>ALVARADO NUÑEZ CAROLINA ELBA</t>
  </si>
  <si>
    <t>ALVARADO OBANDO LUIGGI GIANNI DI</t>
  </si>
  <si>
    <t>ALVARADO PACO ANDRES MARTIN</t>
  </si>
  <si>
    <t>ALVARADO PALACIOS CRISTHIAN PAUL</t>
  </si>
  <si>
    <t>ALVARADO PAREDES JORGE LUIS</t>
  </si>
  <si>
    <t>ALVARADO PASQUEL LUIS ANGEL</t>
  </si>
  <si>
    <t>ALVARADO PAYANO JUAN CARLOS</t>
  </si>
  <si>
    <t>ALVARADO PE?A MIT SULVIA</t>
  </si>
  <si>
    <t>ALVARADO PECEROS YELTSIN JUNIOR</t>
  </si>
  <si>
    <t>ALVARADO PEREZ KAREN VANESSA</t>
  </si>
  <si>
    <t>ALVARADO PIMENTEL ZOILA</t>
  </si>
  <si>
    <t>ALVARADO PISCOYA JAVIER ADAN</t>
  </si>
  <si>
    <t>ALVARADO POMA SERAFIN</t>
  </si>
  <si>
    <t>ALVARADO PORTOCARRERO MARVELITH</t>
  </si>
  <si>
    <t>ALVARADO PULIDO KARLA PATRICIA</t>
  </si>
  <si>
    <t>ALVARADO QUEZADA ANA MARIA</t>
  </si>
  <si>
    <t>ALVARADO QUIJANO RAUL RENATO</t>
  </si>
  <si>
    <t>ALVARADO QUINCHE YEISON DEIVIS</t>
  </si>
  <si>
    <t>ALVARADO QUINTANA JORGE ARNULFO</t>
  </si>
  <si>
    <t>ALVARADO QUIROGA CRISALIDA</t>
  </si>
  <si>
    <t>ALVARADO QUISPE ALICIA</t>
  </si>
  <si>
    <t>ALVARADO QUISPE CARLOS ALBERTO</t>
  </si>
  <si>
    <t>ALVARADO QUITO CIPIRIANA MARIZA</t>
  </si>
  <si>
    <t>ALVARADO RAMOS LIZET YANELA</t>
  </si>
  <si>
    <t>ALVARADO REYES MARIA MAXIMA</t>
  </si>
  <si>
    <t>ALVARADO ROBLES JOSE LEON</t>
  </si>
  <si>
    <t>ALVARADO RODRIGUEZ DEMETRIO MANUEL</t>
  </si>
  <si>
    <t>ALVARADO RODRIGUEZ JESUS YOLI</t>
  </si>
  <si>
    <t>ALVARADO ROJAS ALFREDO FELIX</t>
  </si>
  <si>
    <t>ALVARADO ROJAS EDITH LUISA</t>
  </si>
  <si>
    <t>ALVARADO ROJAS ROCIO LILIANA</t>
  </si>
  <si>
    <t>ALVARADO ROMERO GLORIA MILAGROS</t>
  </si>
  <si>
    <t>ALVARADO ROSAS CARLOS JESUS</t>
  </si>
  <si>
    <t>ALVARADO ROSAS SILVERIO REYNALDO</t>
  </si>
  <si>
    <t>ALVARADO RUIZ JULIO JESUS</t>
  </si>
  <si>
    <t>ALVARADO SALAS BILLY</t>
  </si>
  <si>
    <t>ALVARADO SALAZAR ROBERTO</t>
  </si>
  <si>
    <t>ALVARADO SALVADOR ESTEFANY MARILIN</t>
  </si>
  <si>
    <t>ALVARADO SALVADOR JANETT MARGOTH</t>
  </si>
  <si>
    <t>ALVARADO SANCHEZ ENRIQUE</t>
  </si>
  <si>
    <t>ALVARADO SILVA PASCUAL</t>
  </si>
  <si>
    <t>ALVARADO SOPLAPUCO INES SOLEDAD</t>
  </si>
  <si>
    <t>ALVARADO SOPLAPUCO MARTHA ELENA</t>
  </si>
  <si>
    <t>ALVARADO SOSA ESTEBAN JESUS</t>
  </si>
  <si>
    <t>ALVARADO SURCO ANGEL</t>
  </si>
  <si>
    <t>ALVARADO TABOADA DIONISIO</t>
  </si>
  <si>
    <t>ALVARADO TEJADA DERBYS</t>
  </si>
  <si>
    <t>ALVARADO TEJADA MILTON CESAR</t>
  </si>
  <si>
    <t>ALVARADO TINOCO DIONISIO MARINO</t>
  </si>
  <si>
    <t>ALVARADO TORRES ERICK YELVERTON</t>
  </si>
  <si>
    <t>ALVARADO TOVAL CARLOS ALBERTO</t>
  </si>
  <si>
    <t>ALVARADO TREJO SABINO FLUMENCIO</t>
  </si>
  <si>
    <t>ALVARADO TUESTA MARLO</t>
  </si>
  <si>
    <t>ALVARADO VALDIVIA PAOLA KATYUSKA</t>
  </si>
  <si>
    <t>ALVARADO VALENZUELA EVELYN FABIOLA</t>
  </si>
  <si>
    <t>ALVARADO VALVERDE RAYMUNDO</t>
  </si>
  <si>
    <t>ALVARADO VARGAS ANA MARIA</t>
  </si>
  <si>
    <t>ALVARADO VASQUEZ ANDREA</t>
  </si>
  <si>
    <t>ALVARADO VDA DE CONCEPCION AGUSTINA</t>
  </si>
  <si>
    <t>ALVARADO VEGA ASUNCION SABINO</t>
  </si>
  <si>
    <t>ALVARADO VENTURA ERNESTO SALVADOR</t>
  </si>
  <si>
    <t>ALVARADO VERDE LILIANA LORENZA</t>
  </si>
  <si>
    <t>ALVARADO VICU?A MIGUEL ANGEL RAMIR</t>
  </si>
  <si>
    <t>ALVARADO VILCACURE NANCY YANETT</t>
  </si>
  <si>
    <t>ALVARADO VILLACORTA GUSTAVO TEODORO</t>
  </si>
  <si>
    <t>ALVARADO VILLACORTA VERONICA ROXANA</t>
  </si>
  <si>
    <t>ALVARADO VILLACREZ JORGE ENRRIQUE</t>
  </si>
  <si>
    <t>ALVARADO VILLALVA GLORIA ESTELA</t>
  </si>
  <si>
    <t>ALVARADO VILLANUEVA CARLOS ALEJANDRO</t>
  </si>
  <si>
    <t>ALVARADO YNO#AN RICHARD SEGUNDOMAR</t>
  </si>
  <si>
    <t>ALVARADO ZEGARRA ALBERDI NACIANCENO</t>
  </si>
  <si>
    <t>ALVARES CHUNGA JOSE JAVIER</t>
  </si>
  <si>
    <t>ALVARES FLORES VALERI</t>
  </si>
  <si>
    <t>ALVARES MAITA YAMILET BERZABE</t>
  </si>
  <si>
    <t>ALVARES MORALES LORENZA</t>
  </si>
  <si>
    <t>ALVARES QUENAYA BEATRIZ</t>
  </si>
  <si>
    <t>ALVAREZ ADRIAN DE MONTES SUSANA URSULA</t>
  </si>
  <si>
    <t>ALVAREZ AGUILAR NANCY ROCIO</t>
  </si>
  <si>
    <t>ALVAREZ ALVARADO BELERMINA</t>
  </si>
  <si>
    <t>ALVAREZ ALVARADO DORKAS ELIZABETH</t>
  </si>
  <si>
    <t>ALVAREZ ALVAREZ PABLO RUIZ</t>
  </si>
  <si>
    <t>ALVAREZ ARAUJO YANET GRISELDA</t>
  </si>
  <si>
    <t>ALVAREZ ASTO ABEL ISIDORO</t>
  </si>
  <si>
    <t>ALVAREZ BACA ERICK JOAN</t>
  </si>
  <si>
    <t>ALVAREZ BARRIOS JESUS VIDAL</t>
  </si>
  <si>
    <t>ALVAREZ BARRUETO ROMELIA ALEJANDRIN</t>
  </si>
  <si>
    <t>ALVAREZ BRIONES FIORELLA VANESSA</t>
  </si>
  <si>
    <t>ALVAREZ BRITTO ALEXIS ALBERTO</t>
  </si>
  <si>
    <t>ALVAREZ CABRERA WILDER JONATHAN</t>
  </si>
  <si>
    <t>ALVAREZ CACERES EDHIN GUSTAVO</t>
  </si>
  <si>
    <t>ALVAREZ CALDERON HAROLD SMITH</t>
  </si>
  <si>
    <t>ALVAREZ CALDERON MARIA MARIELA</t>
  </si>
  <si>
    <t>ALVAREZ CALDERON WILL SMITH BERNABE</t>
  </si>
  <si>
    <t>ALVAREZ CARRILLO VIKY TERESA</t>
  </si>
  <si>
    <t>ALVAREZ CASTA?EDA CARLOS ORLANDO</t>
  </si>
  <si>
    <t>ALVAREZ CASTILLO ABIGAIL BRIGHITS</t>
  </si>
  <si>
    <t>ALVAREZ CASTRO BRAYAN SMITH</t>
  </si>
  <si>
    <t>ALVAREZ CASTRO JULIO CESAR</t>
  </si>
  <si>
    <t>ALVAREZ CATUNTA ANGEL JUNIOR</t>
  </si>
  <si>
    <t>ALVAREZ CENTENO ISABEL VIVIANA</t>
  </si>
  <si>
    <t>ALVAREZ CHACAVILCA FERNANDO EDGAR</t>
  </si>
  <si>
    <t>ALVAREZ CHAPA JOSE</t>
  </si>
  <si>
    <t>ALVAREZ CHAPO?AN ANA MARIA</t>
  </si>
  <si>
    <t>ALVAREZ CHAVEZ ALEXANDER HELI</t>
  </si>
  <si>
    <t>ALVAREZ CHAVEZ DARLY SEBASTIAN</t>
  </si>
  <si>
    <t>ALVAREZ CHILON MARIA SUSANA</t>
  </si>
  <si>
    <t>ALVAREZ CHOQUEHUANCA ROSSIO ISABEL</t>
  </si>
  <si>
    <t>ALVAREZ CONDORI GIOVANNA</t>
  </si>
  <si>
    <t>ALVAREZ CORDOVA CLAUDIA ROXXY</t>
  </si>
  <si>
    <t>ALVAREZ CORNEJO ALESSANDRA DE LAS</t>
  </si>
  <si>
    <t>ALVAREZ CORTEZ WILSON ESGAR</t>
  </si>
  <si>
    <t>ALVAREZ CUBA LUIS ZENON</t>
  </si>
  <si>
    <t>ALVAREZ DE LA CRUZ MARIA ANTONIA</t>
  </si>
  <si>
    <t>ALVAREZ DE TORRES BERTHA</t>
  </si>
  <si>
    <t>ALVAREZ DELGADO JAVIER DANTE</t>
  </si>
  <si>
    <t>ALVAREZ ESCOBAR EDWARD</t>
  </si>
  <si>
    <t>ALVAREZ ESCOBEDO ALEXANDRA ALEXIA</t>
  </si>
  <si>
    <t>ALVAREZ ESPINOZA NORMA CHRISTINA</t>
  </si>
  <si>
    <t>ALVAREZ FABIAN NORMA FELICITAS</t>
  </si>
  <si>
    <t>ALVAREZ FELIPA CHRISTIAN MIGUEL</t>
  </si>
  <si>
    <t>ALVAREZ FERNANDEZ VICTOR WILFREDO</t>
  </si>
  <si>
    <t>ALVAREZ FIGUEROA ANIBAL MANUEL</t>
  </si>
  <si>
    <t>ALVAREZ FLORES DE ZEGARRA MARIA HILDA</t>
  </si>
  <si>
    <t>ALVAREZ FLORES ESTHER DELFINA</t>
  </si>
  <si>
    <t>ALVAREZ FLORES JASMIN ANGHY</t>
  </si>
  <si>
    <t>ALVAREZ GALVEZ JOSE MARIO</t>
  </si>
  <si>
    <t>ALVAREZ GARCIA KHRISTIAN</t>
  </si>
  <si>
    <t>ALVAREZ GARCIA PEDRO</t>
  </si>
  <si>
    <t>ALVAREZ GONZALES SAUL</t>
  </si>
  <si>
    <t>ALVAREZ GUIZADO JUAN WILFREDO</t>
  </si>
  <si>
    <t>ALVAREZ GUZMAN LUIS ALBERTO</t>
  </si>
  <si>
    <t>ALVAREZ HUAMAN GLADYS</t>
  </si>
  <si>
    <t>ALVAREZ HUAYTA GLEN ARSENIO</t>
  </si>
  <si>
    <t>ALVAREZ HURTADO VICTOR ALFONSO</t>
  </si>
  <si>
    <t>ALVAREZ JANAMPA CARMEN</t>
  </si>
  <si>
    <t>ALVAREZ JURADO ENDER JESUS</t>
  </si>
  <si>
    <t>ALVAREZ KALA MARCIA</t>
  </si>
  <si>
    <t>ALVAREZ KALA WENDY</t>
  </si>
  <si>
    <t>ALVAREZ LAGOS BRIAN STEVE</t>
  </si>
  <si>
    <t>ALVAREZ LARA CLAUDIO ALEX</t>
  </si>
  <si>
    <t>ALVAREZ LEON BRENDA ALISSON</t>
  </si>
  <si>
    <t>ALVAREZ LEON ROCIO LILIANA</t>
  </si>
  <si>
    <t>ALVAREZ LOUREIRO CESAR RICARDO</t>
  </si>
  <si>
    <t>ALVAREZ MAMANI ARNALDO</t>
  </si>
  <si>
    <t>ALVAREZ MANTARI JUAN CARLOS</t>
  </si>
  <si>
    <t>ALVAREZ MARTINEZ INES AYDEE</t>
  </si>
  <si>
    <t>ALVAREZ MEDINA CRISTINA</t>
  </si>
  <si>
    <t>ALVAREZ MEJIA MILKO JOEL</t>
  </si>
  <si>
    <t>ALVAREZ MELENDEZ MARIA ESTHER</t>
  </si>
  <si>
    <t>ALVAREZ MERINO CESAR FERNANDO</t>
  </si>
  <si>
    <t>ALVAREZ MONTESINOS VICTORIA SUSANA</t>
  </si>
  <si>
    <t>ALVAREZ NAVARRO CARLOS MANUEL</t>
  </si>
  <si>
    <t>ALVAREZ OSORIO PEDRO MARIO</t>
  </si>
  <si>
    <t>ALVAREZ PALOMINO WILSON ESGARDO</t>
  </si>
  <si>
    <t>ALVAREZ PAUCAR ROBERTO</t>
  </si>
  <si>
    <t>ALVAREZ PAZOS LUCY</t>
  </si>
  <si>
    <t>ALVAREZ PEREZ MARYCIELO</t>
  </si>
  <si>
    <t>ALVAREZ PINTO RENZO JESUS</t>
  </si>
  <si>
    <t>ALVAREZ PORRAS AIDA FLOR</t>
  </si>
  <si>
    <t>ALVAREZ PRIETO XIOMARA MIREILY</t>
  </si>
  <si>
    <t>ALVAREZ QUEREVALU ANA SOFIA</t>
  </si>
  <si>
    <t>ALVAREZ QUISPE HEBERT MIRCO</t>
  </si>
  <si>
    <t>ALVAREZ RAMIREZ MARTA MARIA</t>
  </si>
  <si>
    <t>ALVAREZ RAMIREZ SANTOS ENRIQUE</t>
  </si>
  <si>
    <t>ALVAREZ RAMOS DARWING BRIAN</t>
  </si>
  <si>
    <t>ALVAREZ RAMOS VICTOR RAUL</t>
  </si>
  <si>
    <t>ALVAREZ REQUE MONICA YESENIA</t>
  </si>
  <si>
    <t>ALVAREZ RIVAS ALESSANDRA</t>
  </si>
  <si>
    <t>ALVAREZ ROJAS ANGEL LUIS</t>
  </si>
  <si>
    <t>ALVAREZ ROSSI ANGELA DEYANNIRA</t>
  </si>
  <si>
    <t>ALVAREZ SAAVEDRA CECILIA YGAR</t>
  </si>
  <si>
    <t>ALVAREZ SANCHEZ GLADYS LUCI</t>
  </si>
  <si>
    <t>ALVAREZ SANTIAGO ARMANDO</t>
  </si>
  <si>
    <t>ALVAREZ SANTUR ROLANDO</t>
  </si>
  <si>
    <t>ALVAREZ SOLIER MISAEL</t>
  </si>
  <si>
    <t>ALVAREZ SUAREZ FELICIANO ALEX</t>
  </si>
  <si>
    <t>ALVAREZ SUSANIBAR JAVIER ALEXANDER</t>
  </si>
  <si>
    <t>ALVAREZ TICONA DAYSI NELLY</t>
  </si>
  <si>
    <t>ALVAREZ TICONA FELIPE ARTIMIO</t>
  </si>
  <si>
    <t>ALVAREZ TORO MAURO</t>
  </si>
  <si>
    <t>ALVAREZ TRINIDAD LIRIA ELIZABETH</t>
  </si>
  <si>
    <t>ALVAREZ URBIOLA ROMAN FERNANDO</t>
  </si>
  <si>
    <t>ALVAREZ VEGA DAITON</t>
  </si>
  <si>
    <t>ALVAREZ VEJAR JULIA FLORENCIA</t>
  </si>
  <si>
    <t>ALVAREZ VENEGAS ABEL CIRO</t>
  </si>
  <si>
    <t>ALVAREZ VENTURA MARCOS ANTONIO</t>
  </si>
  <si>
    <t>ALVAREZ VIGORIA EVELIN</t>
  </si>
  <si>
    <t>ALVAREZ VILCA ALEX</t>
  </si>
  <si>
    <t>ALVAREZ VILLEGAS TOMAS</t>
  </si>
  <si>
    <t>ALVAREZ VITE SANTOS TEOFILO</t>
  </si>
  <si>
    <t>ALVAREZ YARINGA?O OSWALDO ANDRES</t>
  </si>
  <si>
    <t>ALVAREZ YUPANQUI SEREBIAS</t>
  </si>
  <si>
    <t>ALVAREZ ZAPATA SANTOS ISABEL</t>
  </si>
  <si>
    <t>ALVARI?O ZEVALLOS ABILIO WILLIAM</t>
  </si>
  <si>
    <t>ALVARO CANCHARI JHON FROILAN</t>
  </si>
  <si>
    <t>ALVARO CHOQUE DE QUISPE CLARA LUZ</t>
  </si>
  <si>
    <t>ALVARO FLORES PELAGIA GLADIS</t>
  </si>
  <si>
    <t>ALVARO LUIS ENHI NAZNEEN</t>
  </si>
  <si>
    <t>ALVARO NIETO JEFFERSON</t>
  </si>
  <si>
    <t>ALVARO OBREGON JUAN</t>
  </si>
  <si>
    <t>ALVARO QUISPE AMERICO CARMELINO</t>
  </si>
  <si>
    <t>ALVARO RIVERA CLARID BELLA</t>
  </si>
  <si>
    <t>ALVARO SAEZ MARIA SILVERIA</t>
  </si>
  <si>
    <t>ALVARO SEGURA ALICIA UMBELINA</t>
  </si>
  <si>
    <t>ALVARO SEGURA FELICIA</t>
  </si>
  <si>
    <t>ALVARO VERDE LADY DIANA</t>
  </si>
  <si>
    <t>ALVARON NORABUENA JJUNIOR FRANKLIN</t>
  </si>
  <si>
    <t>ALVERCA CORDOVA MARIA MERLY</t>
  </si>
  <si>
    <t>ALVERCA SARANGO NOLBY YODAN</t>
  </si>
  <si>
    <t>ALVERDI MUNGUIA LUCILA</t>
  </si>
  <si>
    <t>ALVILDO AGUIRRE FLOR MERCEDES</t>
  </si>
  <si>
    <t>ALVINCO ROMERO JORGE ROGER</t>
  </si>
  <si>
    <t>ALVINES ATIAJA HENRY</t>
  </si>
  <si>
    <t>ALVINES SILVA RUFINO</t>
  </si>
  <si>
    <t>ALVINO BOCANEGRA JORGE LUIS</t>
  </si>
  <si>
    <t>ALVINO CARHUARICRA ELIANA CARMEN</t>
  </si>
  <si>
    <t>ALVINO CHAGUA EDELITA</t>
  </si>
  <si>
    <t>ALVINO CRUZADO LUZ MARIA</t>
  </si>
  <si>
    <t>ALVINO GAMARRA EDUARDO SEBERO</t>
  </si>
  <si>
    <t>ALVINO LOPEZ BETTY</t>
  </si>
  <si>
    <t>ALVIS HERNANDEZ ANALI JANETH</t>
  </si>
  <si>
    <t>ALVIS LLANOS WALTER</t>
  </si>
  <si>
    <t>ALVITES BACON ELVA ROSA</t>
  </si>
  <si>
    <t>ALVITES BERMEJO SEGUNDO NOLBERTO</t>
  </si>
  <si>
    <t>ALVITES CAHUA JAZMIN BRILLIT</t>
  </si>
  <si>
    <t>ALVITES CUBAS LUISA JANET</t>
  </si>
  <si>
    <t>ALVITES FLORES LUZ MARIA</t>
  </si>
  <si>
    <t>ALVITES GERONIMO ELIZABETH ROSA</t>
  </si>
  <si>
    <t>ALVITES GUEVARA ALEJANDRO</t>
  </si>
  <si>
    <t>ALVITES HUAROTO GUDID FLOR</t>
  </si>
  <si>
    <t>ALVITES MENDOZA EDWIN ANDERXON</t>
  </si>
  <si>
    <t>ALVITES NU?EZ LUIS ALBERTO</t>
  </si>
  <si>
    <t>ALVITES PADILLA JANET ISABEL</t>
  </si>
  <si>
    <t>ALVITES QUISPE MOISES</t>
  </si>
  <si>
    <t>ALVITES VASQUEZ SANTA VERONICA</t>
  </si>
  <si>
    <t>ALVITES ZAVALA FLORA RITA</t>
  </si>
  <si>
    <t>ALVITEZ CORTEZ PATRICIA MILAGROS</t>
  </si>
  <si>
    <t>ALVITRES CASTA?EDA KAREN LISBETH</t>
  </si>
  <si>
    <t>ALVITRES CORDOVA LUIS ISAAC</t>
  </si>
  <si>
    <t>ALVITRES DEZA LUIS ALBERTO</t>
  </si>
  <si>
    <t>ALVITRES JAIMES WILFREDO ALBERTO</t>
  </si>
  <si>
    <t>ALVITRES MORENO LUIS MAXIMILIANO</t>
  </si>
  <si>
    <t>ALVITRES MORENO MILAGRITOS DEL PIL</t>
  </si>
  <si>
    <t>ALVITREZ SANCHEZ WILFREDO WILLIAM</t>
  </si>
  <si>
    <t>ALVIZURI PEREZ EVELYN KAREN</t>
  </si>
  <si>
    <t>ALZA COBE?AS JOHN ALEJANDRO</t>
  </si>
  <si>
    <t>ALZA DE LA CRUZ ERIKA ROXANA</t>
  </si>
  <si>
    <t>ALZA IZQUIERDO CARMEN ADRIANA</t>
  </si>
  <si>
    <t>ALZA ROSALES MAXIMO ROMAN</t>
  </si>
  <si>
    <t>ALZA TESEN GUSTAVO RODOLFO</t>
  </si>
  <si>
    <t>ALZAMORA A?AGUARI YANET</t>
  </si>
  <si>
    <t>ALZAMORA AGUILAR HERBERT DANTE</t>
  </si>
  <si>
    <t>ALZAMORA AGUILAR MILAGROS ALEJANDRA</t>
  </si>
  <si>
    <t>ALZAMORA ANDIA MAURO JULIAN</t>
  </si>
  <si>
    <t>ALZAMORA BEJAR JUAN ROGELIO</t>
  </si>
  <si>
    <t>ALZAMORA CABANILLAS BRAYAN ARMANDO</t>
  </si>
  <si>
    <t>ALZAMORA CHIPANA MARIA MARTHA</t>
  </si>
  <si>
    <t>ALZAMORA CHUMACERO AARON EMMANUEL</t>
  </si>
  <si>
    <t>ALZAMORA CHUMBE MARIA LEIA</t>
  </si>
  <si>
    <t>ALZAMORA DE LOS SANTOS YULIANA NOEMI</t>
  </si>
  <si>
    <t>ALZAMORA DEMENDOZA ANA AURORA</t>
  </si>
  <si>
    <t>ALZAMORA FALCON CARLOS ALBERTO</t>
  </si>
  <si>
    <t>ALZAMORA JARA MAYRET JASMIN</t>
  </si>
  <si>
    <t>ALZAMORA MALPARTIDA LORENA ESPERANZA</t>
  </si>
  <si>
    <t>ALZAMORA ORTIZ DE VALENCIA VICTORIA ELENA</t>
  </si>
  <si>
    <t>ALZAMORA SAMAME JUAN MANUEL</t>
  </si>
  <si>
    <t>ALZAMORA SEMINARIO RAUL ENRIQUE</t>
  </si>
  <si>
    <t>ALZAMORA VASQUEZ SERGIO PAOLO</t>
  </si>
  <si>
    <t>AMACHI CUSIHUAMAN YANID CATALINA</t>
  </si>
  <si>
    <t>AMACIFUEN GUERRA JANETH</t>
  </si>
  <si>
    <t>AMACIFUEN SILVA SARA</t>
  </si>
  <si>
    <t>AMACIFUEN TUANAMA RISTER</t>
  </si>
  <si>
    <t>AMADO CERPA MARIO VICTOR</t>
  </si>
  <si>
    <t>AMADO SALAZAR FLORMIRA SOFIA</t>
  </si>
  <si>
    <t>AMADO SANCHEZ ISABEL</t>
  </si>
  <si>
    <t>AMADO VALDIVIA ROXANA ANGELICA</t>
  </si>
  <si>
    <t>AMADOR ESCUDERO MARTIN EUGENIO</t>
  </si>
  <si>
    <t>AMADOR VERDE JORGE LUIS</t>
  </si>
  <si>
    <t>AMAMBAL SUAREZ GUISELA FIORELLA</t>
  </si>
  <si>
    <t>AMANCA FLORES VICTOR ROLLING</t>
  </si>
  <si>
    <t>AMANCIO ZORRILLA ZULEMA KATHERINE</t>
  </si>
  <si>
    <t>AMAND LA TORRE CILENE KERLY</t>
  </si>
  <si>
    <t>AMANQUE MALDONADO MERY GLADYS</t>
  </si>
  <si>
    <t>AMANQUE PALOMINO ALEJO JULIAN</t>
  </si>
  <si>
    <t>AMANQUI AMANQUI DIEGO JULIAN</t>
  </si>
  <si>
    <t>AMANQUI COYLA INES FRANCISCA</t>
  </si>
  <si>
    <t>AMAO CASTILLO NAVIDAD</t>
  </si>
  <si>
    <t>AMAO NORIEGA ALBERTO ANTONIO</t>
  </si>
  <si>
    <t>AMAO OJEDA MARIA TERESA</t>
  </si>
  <si>
    <t>AMAO YUPANQUI WILBER</t>
  </si>
  <si>
    <t>AMAPANQUI GARCIA LUIS ALFREDO</t>
  </si>
  <si>
    <t>AMARAL CARIHUA NATHALIE DE JESUS</t>
  </si>
  <si>
    <t>AMARANTO CRUZ SANTOS LUIS</t>
  </si>
  <si>
    <t>AMARO GOMEZ CARMEN ROSA</t>
  </si>
  <si>
    <t>AMARO RIVERA ELIAS TEODORO</t>
  </si>
  <si>
    <t>AMARU LAURA VICTOR RAUL</t>
  </si>
  <si>
    <t>AMASIFUEN AGUIRRE KATHERIN KATIUSKA</t>
  </si>
  <si>
    <t>AMASIFUEN BAYONA SANDRA PAMELA</t>
  </si>
  <si>
    <t>AMASIFUEN CACHIQUE ANTHONY</t>
  </si>
  <si>
    <t>AMASIFUEN CASTA?EDA CARLOS</t>
  </si>
  <si>
    <t>AMASIFUEN CHOTA MACCIELL ANABELLA</t>
  </si>
  <si>
    <t>AMASIFUEN NAVARRO CARLOS</t>
  </si>
  <si>
    <t>AMASIFUEN NORIEGA SONIA LUZ</t>
  </si>
  <si>
    <t>AMASIFUEN PIZANGO LEONEL</t>
  </si>
  <si>
    <t>AMASIFUEN RUIZ LLERCI?O</t>
  </si>
  <si>
    <t>AMASIFUEN SANCHEZ GERSON DEMETRIO</t>
  </si>
  <si>
    <t>AMASIFUEN SILVANO RICHARD</t>
  </si>
  <si>
    <t>AMASIFUEN SOSA IDA LUISA</t>
  </si>
  <si>
    <t>AMASIFUEN SOZA LEYSI LUZ</t>
  </si>
  <si>
    <t>AMASIFUEN TANANTA NADINA</t>
  </si>
  <si>
    <t>AMASIFUEN TETEROA BEBERLY</t>
  </si>
  <si>
    <t>AMASIFUEN TETEROA ELDY MARIBEL</t>
  </si>
  <si>
    <t>AMASIFUEN VASQUEZ IRMA</t>
  </si>
  <si>
    <t>AMASIFUEN VELA FLORENITH</t>
  </si>
  <si>
    <t>AMAU SALLO YANETH</t>
  </si>
  <si>
    <t>AMAU WILSON JOSE LUIS</t>
  </si>
  <si>
    <t>AMAYA ABAD JOEL OCTAVIO</t>
  </si>
  <si>
    <t>AMAYA AREVALO MARCO ANTONIO</t>
  </si>
  <si>
    <t>AMAYA AYALA CINDY MILAGROS</t>
  </si>
  <si>
    <t>AMAYA CARRANZA PEDRO PABLO</t>
  </si>
  <si>
    <t>AMAYA CISNEROS MANUEL ANTONIO</t>
  </si>
  <si>
    <t>AMAYA COSTILLA EDUARDO MANUEL</t>
  </si>
  <si>
    <t>AMAYA CUEVA ROSARIO MARIBEL</t>
  </si>
  <si>
    <t>AMAYA FERNANDEZ ELADIO GREGORIO</t>
  </si>
  <si>
    <t>AMAYA FIESTAS CRUZ</t>
  </si>
  <si>
    <t>AMAYA GONZALES JOSE WALTER</t>
  </si>
  <si>
    <t>AMAYA GRADOS PEDRO AGUSTIN</t>
  </si>
  <si>
    <t>AMAYA MACEN JAIME MARTIN</t>
  </si>
  <si>
    <t>AMAYA MORALES DEMETRIO</t>
  </si>
  <si>
    <t>AMAYA MORENO LAURA VERONICA</t>
  </si>
  <si>
    <t>AMAYA PAIVA JOHN ROBERT</t>
  </si>
  <si>
    <t>AMAYA PRADA JUAN CARLOS</t>
  </si>
  <si>
    <t>AMAYA VASQUEZ CARLOS MAURO</t>
  </si>
  <si>
    <t>AMAYA YACILA REYNA</t>
  </si>
  <si>
    <t>AMBAS CHIPANA CARLOS ALBERTO</t>
  </si>
  <si>
    <t>AMBAS HUARANJAY ALBERTO PAULINO</t>
  </si>
  <si>
    <t>AMBICHO DEL CASTILLO JEFFERSON POOL</t>
  </si>
  <si>
    <t>AMBOLAYA HUAMAN SANTIAGO EUSTAQUIO</t>
  </si>
  <si>
    <t>AMBOLOY MURRIETA JORGE LUIS</t>
  </si>
  <si>
    <t>AMBOR MISCO ANGEL FORTUNATO</t>
  </si>
  <si>
    <t>AMBROCIO CHAUCA JORGE LUIS</t>
  </si>
  <si>
    <t>AMBROCIO OCA?A FELICITA BEATRIZ</t>
  </si>
  <si>
    <t>AMBROCIO TAPIA PAULO CESAR</t>
  </si>
  <si>
    <t>AMBROSIO CAMPOS SANDY</t>
  </si>
  <si>
    <t>AMBROSIO DE PE?ARAN ELIDA</t>
  </si>
  <si>
    <t>AMBROSIO OBANDO EDINSON DANIEL</t>
  </si>
  <si>
    <t>AMBROSIO PALACIOS STEFANY DAYANNA</t>
  </si>
  <si>
    <t>AMBROSIO RIVERA JOHAUS</t>
  </si>
  <si>
    <t>AMBROSIO ROLDAN ASUCENA MARILIN</t>
  </si>
  <si>
    <t>AMES GONZALES MORAYMA PATRICIA</t>
  </si>
  <si>
    <t>AMES LOPEZ CARLOS ALBERTO</t>
  </si>
  <si>
    <t>AMES VERA ANGELA PATRICIA</t>
  </si>
  <si>
    <t>AMESQUITA MADUE?O CLAUDIO ABRAHAM</t>
  </si>
  <si>
    <t>AMEZQUITA DE LA RIVA CESAR BRYAN</t>
  </si>
  <si>
    <t>AMEZQUITA ORTIZ CELSO</t>
  </si>
  <si>
    <t>AMEZQUITA SALAS ANALI ALEXANDRA</t>
  </si>
  <si>
    <t>AMIAS SILVA DORCAS EUNICE</t>
  </si>
  <si>
    <t>AMICO RAZZETO MARIA DEL PILAR</t>
  </si>
  <si>
    <t>AMORETTI ALMEYDA DIANA YNES</t>
  </si>
  <si>
    <t>AMORETTI ARGUEDAS CRUZ RUFINA</t>
  </si>
  <si>
    <t>AMORETTI ARGUEDAS YESENIA YULISA</t>
  </si>
  <si>
    <t>AMORETTI HUAMAN VICENTE ESTEVAN</t>
  </si>
  <si>
    <t>AMPARADO SANCHEZ LARAYNE LORENZA</t>
  </si>
  <si>
    <t>AMPUDIA SALAS LUCIO BENS</t>
  </si>
  <si>
    <t>AMPUERO CONTRERAS WENDY</t>
  </si>
  <si>
    <t>AMPUERO LOPEZ RUFINO EPIFANIO</t>
  </si>
  <si>
    <t>AMPUERO ROMERO JAIME NICOLA</t>
  </si>
  <si>
    <t>AMPUERO SOLSOL PETER JOHN</t>
  </si>
  <si>
    <t>AMPUERO VALDIVIA WOLKMER</t>
  </si>
  <si>
    <t>AMPUERO VDA DE GARCIA MARTA GREGORIA</t>
  </si>
  <si>
    <t>AMPURO SANTE PITER</t>
  </si>
  <si>
    <t>ANACLETO MONZON ELIZABETH CAROLINA</t>
  </si>
  <si>
    <t>ANACLETO REYES IRENE MARCELINA</t>
  </si>
  <si>
    <t>ANADON MARTINEZ AURISTELA</t>
  </si>
  <si>
    <t>ANAHUA CALDERON EDWIN</t>
  </si>
  <si>
    <t>ANAHUA CARITA MARITZA LEDDY</t>
  </si>
  <si>
    <t>ANAHUA ESCARCENA GROVER</t>
  </si>
  <si>
    <t>ANAHUA TUYO SUSANA</t>
  </si>
  <si>
    <t>ANAMARIA ZELA LOURDES</t>
  </si>
  <si>
    <t>ANAMPA ACOSTA JUAN</t>
  </si>
  <si>
    <t>ANAMPA ALARCON ROSSANA MAGALI</t>
  </si>
  <si>
    <t>ANAMPA BENDEZU CARMEN JHANET</t>
  </si>
  <si>
    <t>ANAMPA CARRASCO CARLOS ANDRES</t>
  </si>
  <si>
    <t>ANAMPA CCANCCE LOURDES MERCEDES</t>
  </si>
  <si>
    <t>ANAMPA CHACON PEDRO AURELIO</t>
  </si>
  <si>
    <t>ANAMPA CHAHUAYO ROSALIO MOISES</t>
  </si>
  <si>
    <t>ANAMPA MENDOZA JOSEFINA</t>
  </si>
  <si>
    <t>ANAMPA PINO MILAGROS DEL ROSAR</t>
  </si>
  <si>
    <t>ANAMPA RIOS JAHN CARLOS</t>
  </si>
  <si>
    <t>ANASTACIO CLEMENTE EDITA</t>
  </si>
  <si>
    <t>ANASTACIO MI AN MIGUEL ANGEL</t>
  </si>
  <si>
    <t>ANASTACIO MORALES JACKELINE</t>
  </si>
  <si>
    <t>ANASTACIO SILVA MARIA TEMPORA</t>
  </si>
  <si>
    <t>ANAYA CAMPOS EBERTH DAVID</t>
  </si>
  <si>
    <t>ANAYA CUTIMBO SANDRA MAYRIN</t>
  </si>
  <si>
    <t>ANAYA DE PEREZ JUANA ELENA</t>
  </si>
  <si>
    <t>ANAYA ESPINOZA ZULEMA</t>
  </si>
  <si>
    <t>ANAYA GARAY NELSON UBER</t>
  </si>
  <si>
    <t>ANAYA GUERRERO DEIFILIA YOLANDA</t>
  </si>
  <si>
    <t>ANAYA HURTADO CARMEN ROSA</t>
  </si>
  <si>
    <t>ANAYA INUMA CIRA YUVANA</t>
  </si>
  <si>
    <t>ANAYA LUJAN LUIS ALBERTO</t>
  </si>
  <si>
    <t>ANAYA MUÑOZ RUFINO</t>
  </si>
  <si>
    <t>ANAYA PEREZ OLINDA DOMITILA</t>
  </si>
  <si>
    <t>ANAYA SOTO SILVIA</t>
  </si>
  <si>
    <t>ANAYA TUCNO ZENAIDA</t>
  </si>
  <si>
    <t>ANAYA VALVERDE LIDIO EDUARDO</t>
  </si>
  <si>
    <t>ANAYHUAMAN ALMEYDA CRISTHIAN VICENTE</t>
  </si>
  <si>
    <t>ANCA CERON LUZ MARIBEL</t>
  </si>
  <si>
    <t>ANCACHI HUALPA WLADIMIR ELOY</t>
  </si>
  <si>
    <t>ANCAJIMA ANCAJIMA ESPERANZA</t>
  </si>
  <si>
    <t>ANCAJIMA BARDALES MARIA LEONOR</t>
  </si>
  <si>
    <t>ANCAJIMA CHAVEZ NELSON JHON</t>
  </si>
  <si>
    <t>ANCAJIMA CHERO MERCEDES</t>
  </si>
  <si>
    <t>ANCAJIMA CORDOVA ISMAEL SEGUNDO</t>
  </si>
  <si>
    <t>ANCAJIMA CRUZ JUAN GABRIEL</t>
  </si>
  <si>
    <t>ANCAJIMA CRUZ PABLO</t>
  </si>
  <si>
    <t>ANCAJIMA DE FLORES MARIA</t>
  </si>
  <si>
    <t>ANCAJIMA DE SOSA SANDRA DE JESUS</t>
  </si>
  <si>
    <t>ANCAJIMA DE VENTURA HERMELINDA</t>
  </si>
  <si>
    <t>ANCAJIMA FLORES JULIO CESAR</t>
  </si>
  <si>
    <t>ANCAJIMA GONZA JESUS YAIR</t>
  </si>
  <si>
    <t>ANCAJIMA LOLANDEZ ROSA MARLENY</t>
  </si>
  <si>
    <t>ANCAJIMA LUNA JOSE MANUEL</t>
  </si>
  <si>
    <t>ANCAJIMA MARCELO CARLOS ALBERTO</t>
  </si>
  <si>
    <t>ANCAJIMA MOGOLLON MANUEL</t>
  </si>
  <si>
    <t>ANCAJIMA OYOLA PEDRO</t>
  </si>
  <si>
    <t>ANCAJIMA SANCHEZ CARLOS ENRIQUE</t>
  </si>
  <si>
    <t>ANCAJIMA SANTUR GEIBY JULIANA</t>
  </si>
  <si>
    <t>ANCAJIMA SERNAQUE ELIA</t>
  </si>
  <si>
    <t>ANCAJIMA VALLADOLID ANGIE GABRIELA</t>
  </si>
  <si>
    <t>ANCAJIMA VELASQUEZ SANTOS</t>
  </si>
  <si>
    <t>ANCAJIMA ZAPATA ELMER</t>
  </si>
  <si>
    <t>ANCALLA ARENAS EDINSON</t>
  </si>
  <si>
    <t>ANCALLA MAMANI DARIO</t>
  </si>
  <si>
    <t>ANCALLE CRUZ ANITA BELU</t>
  </si>
  <si>
    <t>ANCALLE VEGA AGUSTO ELICEO</t>
  </si>
  <si>
    <t>ANCASI CHALCO VERONICA</t>
  </si>
  <si>
    <t>ANCASI NINA YURICO JOELY</t>
  </si>
  <si>
    <t>ANCASI QUENTASI KAREN SOLEDAD</t>
  </si>
  <si>
    <t>ANCAYA ZEVALLOS MARIA SOLEDAD</t>
  </si>
  <si>
    <t>ANCCALLE HUITTOCCOLLO DOMINGA</t>
  </si>
  <si>
    <t>ANCCASI ARMAS VILMA</t>
  </si>
  <si>
    <t>ANCCASI CCENCHO ALEJANDRO</t>
  </si>
  <si>
    <t>ANCCO BENITO ENRIQUE</t>
  </si>
  <si>
    <t>ANCCO ESCOBAR HELIODORO LIZARDO</t>
  </si>
  <si>
    <t>ANCCO GOMEZ EDITH ROSARIO</t>
  </si>
  <si>
    <t>ANCCO GUERRA LUIS ROBERT</t>
  </si>
  <si>
    <t>ANCCO QUILLE ANDRES</t>
  </si>
  <si>
    <t>ANCCO ROJAS SANTOS</t>
  </si>
  <si>
    <t>ANCCO VELASQUEZ ANA MARIA</t>
  </si>
  <si>
    <t>ANCCORI CONDORI JANET KATHERINE</t>
  </si>
  <si>
    <t>ANCELMO ROMERO SABINA MARIA</t>
  </si>
  <si>
    <t>ANCEVALLE CORTEZ LILY MARILU</t>
  </si>
  <si>
    <t>ANCHANTE ANGULO JACKELINE TERESA</t>
  </si>
  <si>
    <t>ANCHANTE CAVERO MIGUEL ALBERTO</t>
  </si>
  <si>
    <t>ANCHANTE DE ELORREAGA CARMEN ROSA</t>
  </si>
  <si>
    <t>ANCHANTE HERNANDEZ RUDDY FELIX</t>
  </si>
  <si>
    <t>ANCHANTE HUAMAN BETTY EDITH</t>
  </si>
  <si>
    <t>ANCHANTE LA ROSA OSCAR</t>
  </si>
  <si>
    <t>ANCHANTE LUJAN JOSE LUIS</t>
  </si>
  <si>
    <t>ANCHANTE PISCONTE TEODORA JULIA</t>
  </si>
  <si>
    <t>ANCHANTE SARAVIA NANCY</t>
  </si>
  <si>
    <t>ANCHANTE SILVA SANTA OBDULIA</t>
  </si>
  <si>
    <t>ANCHANTE SULCA ROSA MILAGROS</t>
  </si>
  <si>
    <t>ANCHAPURI AGUILAR LUZ MARISOL</t>
  </si>
  <si>
    <t>ANCHAPURI MANUELO DAVID</t>
  </si>
  <si>
    <t>ANCHAY RODRIGUEZ MARIA KATHIA</t>
  </si>
  <si>
    <t>ANCHIRAICO CORAL DAVID JULIO</t>
  </si>
  <si>
    <t>ANCHIRAICO LAZARO INELVA MILI</t>
  </si>
  <si>
    <t>ANCHIRAYCO VALENCIA DE BELLID ROXANA KARIN</t>
  </si>
  <si>
    <t>ANCHIVILCA CAMPERO FABIOLA GIULIANA</t>
  </si>
  <si>
    <t>ANCI CHAVEZ DOMINGA ELSA</t>
  </si>
  <si>
    <t>ANCIETA SANCHEZ ERIKA LEONOR</t>
  </si>
  <si>
    <t>ANCIETA TICA NOEMI</t>
  </si>
  <si>
    <t>ANCIETA VITANCIO DE HUAMAN WILIA LIDUBINA</t>
  </si>
  <si>
    <t>ANCO CASTILLO RONI ALEXIS</t>
  </si>
  <si>
    <t>ANCO FERIA ISRAEL LUIS</t>
  </si>
  <si>
    <t>ANCO GARAY AARON</t>
  </si>
  <si>
    <t>ANCO MAIHUIRE EDISON RICHARD</t>
  </si>
  <si>
    <t>ANCO MAMANI EDITH YOVANA</t>
  </si>
  <si>
    <t>ANCO MAMANI JOSE ARMANDO</t>
  </si>
  <si>
    <t>ANCO MAMANI LUIS ANTONIO</t>
  </si>
  <si>
    <t>ANCO PAUCAS GUISELL YAJHAIRA</t>
  </si>
  <si>
    <t>ANCO RIOS DOMINGO</t>
  </si>
  <si>
    <t>ANCO TACO JUBER JOSE</t>
  </si>
  <si>
    <t>ANCON TENAZOA INCARNA</t>
  </si>
  <si>
    <t>ANCOTA  JOSE ANGEL</t>
  </si>
  <si>
    <t>ANCULLE BARREDA JAVIER ARTURO</t>
  </si>
  <si>
    <t>ANDAGUA AGUILAR ELIZABETH MERIDA</t>
  </si>
  <si>
    <t>ANDAGUA ROSAS ESTEFANI GERALDINE</t>
  </si>
  <si>
    <t>ANDAGUA VERGARA NOEMI LUCIA</t>
  </si>
  <si>
    <t>ANDAHUA MENDOZA ARTURO ALDO</t>
  </si>
  <si>
    <t>ANDAICUR ROMERO MARIA CLAUDINA</t>
  </si>
  <si>
    <t>ANDALUZ LEON CHRISTY NATALY</t>
  </si>
  <si>
    <t>ANDAMAYO MIRAVAL ALFREDO WALTER</t>
  </si>
  <si>
    <t>ANDERSON FERREYRA HANZ CHRISTIAN</t>
  </si>
  <si>
    <t>ANDIA AMPUERO EPIFANIA VIRGILIA</t>
  </si>
  <si>
    <t>ANDIA AYERVE FORTUNATO</t>
  </si>
  <si>
    <t>ANDIA CHOQUECOTA CLAUDIA SOFIA</t>
  </si>
  <si>
    <t>ANDIA CRISOSTOMO WILIAM</t>
  </si>
  <si>
    <t>ANDIA DE ORELLANA MARIA CARMEN</t>
  </si>
  <si>
    <t>ANDIA FLORES SATURNINA</t>
  </si>
  <si>
    <t>ANDIA GARCIA JENNY SOCORRO</t>
  </si>
  <si>
    <t>ANDIA GUARNIZO BENILDA DELMIRA</t>
  </si>
  <si>
    <t>ANDIA GUTIERREZ EMILIA</t>
  </si>
  <si>
    <t>ANDIA GUZMAN SUMAYA MIRIAM</t>
  </si>
  <si>
    <t>ANDIA JAMANCA PAULINA MARGARITA</t>
  </si>
  <si>
    <t>ANDIA LAUREANO YOVANNA MARGARITA</t>
  </si>
  <si>
    <t>ANDIA MOLINA KATHLEN ELIZABETH</t>
  </si>
  <si>
    <t>ANDIA RAMIREZ DINA MAGDALENA</t>
  </si>
  <si>
    <t>ANDIA RAMOS MARIA DEL ROSARIO</t>
  </si>
  <si>
    <t>ANDIA ROMERO FERNANDO RODRIGO</t>
  </si>
  <si>
    <t>ANDIA ROSALES EMILIO</t>
  </si>
  <si>
    <t>ANDIA SALAZAR JOSE LUIS</t>
  </si>
  <si>
    <t>ANDIA SUAREZ ROCIO MARFIL</t>
  </si>
  <si>
    <t>ANDIA VASQUEZ PEDRO PABLO</t>
  </si>
  <si>
    <t>ANDIA YA?AC IVAN</t>
  </si>
  <si>
    <t>ANDINO ARMAS CINTHIA ESMERALDA</t>
  </si>
  <si>
    <t>ANDONAIRE ODAR MARCO</t>
  </si>
  <si>
    <t>ANDONAIRE PATI#O CESAR AUGUSTO</t>
  </si>
  <si>
    <t>ANDRADE ALMESTAR ALI</t>
  </si>
  <si>
    <t>ANDRADE ANHUAMAN BIANCA VANESSA</t>
  </si>
  <si>
    <t>ANDRADE CELMI YENNYFER ELOIZA</t>
  </si>
  <si>
    <t>ANDRADE CERVANTES LENIN DANIEL</t>
  </si>
  <si>
    <t>ANDRADE CONDOR JOSE ANDOLFO</t>
  </si>
  <si>
    <t>ANDRADE CORDOVA NAYSKA CAROLINA</t>
  </si>
  <si>
    <t>ANDRADE DE FLORES MARIA CATALINA</t>
  </si>
  <si>
    <t>ANDRADE DELGADO CELIA</t>
  </si>
  <si>
    <t>ANDRADE FARFAN NOEMI</t>
  </si>
  <si>
    <t>ANDRADE GIL DE OMONTES CONSUELO</t>
  </si>
  <si>
    <t>ANDRADE HUAMAN ROXANA AURORA</t>
  </si>
  <si>
    <t>ANDRADE HUAYTALLA LIZ GENOVEVA</t>
  </si>
  <si>
    <t>ANDRADE MANSILLA LILIANA JACKELINE</t>
  </si>
  <si>
    <t>ANDRADE PALOMO DE VILLANUE LUZ ADELAIDA</t>
  </si>
  <si>
    <t>ANDRADE PAMO FATIMA KATHERINE</t>
  </si>
  <si>
    <t>ANDRADE QUEZADA ZENAIDA SANDRA</t>
  </si>
  <si>
    <t>ANDRADE QUISPE ANA MARIA</t>
  </si>
  <si>
    <t>ANDRADE RUIZ JOSE CORNELIO</t>
  </si>
  <si>
    <t>ANDRADE SAAVEDRA DORA AZUCENA</t>
  </si>
  <si>
    <t>ANDRADE SALAS SERGIO</t>
  </si>
  <si>
    <t>ANDRADE SANDOVAL MARIANA FLORENTINA</t>
  </si>
  <si>
    <t>ANDRADE SULCA GILMER</t>
  </si>
  <si>
    <t>ANDRADE ZEGARRA SEGUNDO YSMAEL</t>
  </si>
  <si>
    <t>ANDRES AGUILAR EZEQUIEL DANIEL</t>
  </si>
  <si>
    <t>ANDRES SOTO LUZ MERY</t>
  </si>
  <si>
    <t>ANDRES VALENZUELA HENRY MICHAEL</t>
  </si>
  <si>
    <t>ANGASI QUISPE SANDRA</t>
  </si>
  <si>
    <t>ANGASPILCO BECERRA CLEVER</t>
  </si>
  <si>
    <t>ANGASPILCO DAVILA MARIA HAYDEE</t>
  </si>
  <si>
    <t>ANGASPILCO MACINES IRENE NOEMI</t>
  </si>
  <si>
    <t>ANGEL ORTIZ JOSE LUIS</t>
  </si>
  <si>
    <t>ANGELDONES RAMOS LUIS BALTAZAR</t>
  </si>
  <si>
    <t>ANGELES AGUADO MILAGROS VANEZZA</t>
  </si>
  <si>
    <t>ANGELES ANGULO MARIO</t>
  </si>
  <si>
    <t>ANGELES ARBILDO IVITZA ROSARIO</t>
  </si>
  <si>
    <t>ANGELES BAUTISTA REINA ELEUTERIA</t>
  </si>
  <si>
    <t>ANGELES CAMPUSANO MAIRA LISET</t>
  </si>
  <si>
    <t>ANGELES CARHUAYANO ANA VICTORIA</t>
  </si>
  <si>
    <t>ANGELES CCENCHO JOEL DAVID</t>
  </si>
  <si>
    <t>ANGELES CHAVEZ OSCAR EMILIANO</t>
  </si>
  <si>
    <t>ANGELES COLAN PAMELA IVONNE</t>
  </si>
  <si>
    <t>ANGELES DUE?AS YAZMIN</t>
  </si>
  <si>
    <t>ANGELES FIGUEROA ROLFO RODOMIRO</t>
  </si>
  <si>
    <t>ANGELES GARCIA ALEX PALOMINO</t>
  </si>
  <si>
    <t>ANGELES ISIDRO JULY ELIZABETH</t>
  </si>
  <si>
    <t>ANGELES LARREA JUAN CARLOS</t>
  </si>
  <si>
    <t>ANGELES LAZARO JHONNEL ALBERTO</t>
  </si>
  <si>
    <t>ANGELES MALPASO JUAN ALBERTO</t>
  </si>
  <si>
    <t>ANGELES MARTINEZ KHELVIN FUSTHER</t>
  </si>
  <si>
    <t>ANGELES OBREGON FABIOLA</t>
  </si>
  <si>
    <t>ANGELES OLIVERA LUIS BERNALDO</t>
  </si>
  <si>
    <t>ANGELES OYOLA FREDI BENITO</t>
  </si>
  <si>
    <t>ANGELES QUISPE VALENTIN GEORGE</t>
  </si>
  <si>
    <t>ANGELES RAMIREZ NORMA LUZ</t>
  </si>
  <si>
    <t>ANGELES RAMIREZ RUDELIA ELIZABETH</t>
  </si>
  <si>
    <t>ANGELES RAMOS GUILLERMO ROBERTO</t>
  </si>
  <si>
    <t>ANGELES RUIZ GIANCARLO MANUEL</t>
  </si>
  <si>
    <t>ANGELES SAENZ CARMEN MARITZA</t>
  </si>
  <si>
    <t>ANGELES SAENZ RONALDO ELMER</t>
  </si>
  <si>
    <t>ANGELES SIMPE JESUS JOSE</t>
  </si>
  <si>
    <t>ANGELES VELASQUEZ LUCIA MILAGROS</t>
  </si>
  <si>
    <t>ANGIS JARA ISAAC</t>
  </si>
  <si>
    <t>ANGLADE CAMACHO JULIO CESAR</t>
  </si>
  <si>
    <t>ANGLAS QUINCHO JOEL</t>
  </si>
  <si>
    <t>ANGLES MORALES ENRIQUE DAVID</t>
  </si>
  <si>
    <t>ANGO MEZA ANDERSSON RODDY</t>
  </si>
  <si>
    <t>ANGO RUPAY GISELA YANETH</t>
  </si>
  <si>
    <t>ANGOBALDO LEVANO GUSTAVO</t>
  </si>
  <si>
    <t>ANGULLA DE NUNURA MARTHA</t>
  </si>
  <si>
    <t>ANGULO ANICAMA MARIBY SOLANGE</t>
  </si>
  <si>
    <t>ANGULO ARANGO NELLY</t>
  </si>
  <si>
    <t>ANGULO ARIAS JOSE ANTONIO JUNIO</t>
  </si>
  <si>
    <t>ANGULO AZA?A MARIA LUZ</t>
  </si>
  <si>
    <t>ANGULO BALAREZO WILBER FELIPE</t>
  </si>
  <si>
    <t>ANGULO CARDENAS WALTER</t>
  </si>
  <si>
    <t>ANGULO CHAVEZ AMIEL</t>
  </si>
  <si>
    <t>ANGULO CHUMPITAZ LUIS TEODORO</t>
  </si>
  <si>
    <t>ANGULO CORONADO HENRY OMAR</t>
  </si>
  <si>
    <t>ANGULO CUETO JOSE LUIS</t>
  </si>
  <si>
    <t>ANGULO DE DAVALOS FLOR DE MARIA</t>
  </si>
  <si>
    <t>ANGULO DE VILCA LIDIA ZENAIDA</t>
  </si>
  <si>
    <t>ANGULO FLORES JUAN CARLOS</t>
  </si>
  <si>
    <t>ANGULO GALVEZ JESUS EMILIANO</t>
  </si>
  <si>
    <t>ANGULO GAMBOA MARIA RICARDINA</t>
  </si>
  <si>
    <t>ANGULO HERNANDEZ CARMEN ROSA</t>
  </si>
  <si>
    <t>ANGULO ISLA JOSEFINA</t>
  </si>
  <si>
    <t>ANGULO LEON SAMUEL</t>
  </si>
  <si>
    <t>ANGULO LESCANO ERIKA ORMECINDA</t>
  </si>
  <si>
    <t>ANGULO MARTINEZ GABRIELA LALESKA</t>
  </si>
  <si>
    <t>ANGULO MELENDEZ FRANCISCA</t>
  </si>
  <si>
    <t>ANGULO MENDOZA ROSA JULIA</t>
  </si>
  <si>
    <t>ANGULO MERA CARLOS FIDEL</t>
  </si>
  <si>
    <t>ANGULO OCHOA JOSE FROILAN</t>
  </si>
  <si>
    <t>ANGULO ORME?O MARIA DEL CARMEN</t>
  </si>
  <si>
    <t>ANGULO PALOMINO YOLANDA MARCIA</t>
  </si>
  <si>
    <t>ANGULO POLO LUIS BERNARDO</t>
  </si>
  <si>
    <t>ANGULO PORTILLA CESAR HUMBERTO</t>
  </si>
  <si>
    <t>ANGULO QUEVEDO MARIA JULIA</t>
  </si>
  <si>
    <t>ANGULO RAMIREZ GARDENIA DEL ROCIO</t>
  </si>
  <si>
    <t>ANGULO RONCAL MARIANA</t>
  </si>
  <si>
    <t>ANGULO RUIZ JORGE IVAN</t>
  </si>
  <si>
    <t>ANGULO SALDA#A ISABEL</t>
  </si>
  <si>
    <t>ANGULO SANCHEZ HERVIN JESUS</t>
  </si>
  <si>
    <t>ANGULO SANCHEZ MIRIAM NORA</t>
  </si>
  <si>
    <t>ANGULO SIGUAS CARLOS ALBERTO</t>
  </si>
  <si>
    <t>ANGULO TORRES GLORIA ENCARNACION</t>
  </si>
  <si>
    <t>ANGULO TORRES KARINA NATALIA</t>
  </si>
  <si>
    <t>ANGULO VALIENTE JEAN ALEXANDER</t>
  </si>
  <si>
    <t>ANGULO VARGAS DIANA LUZ</t>
  </si>
  <si>
    <t>ANGULO VARGAS ERICK</t>
  </si>
  <si>
    <t>ANGULO VARGAS RUTH YRENE</t>
  </si>
  <si>
    <t>ANGULO YAURICASA DIEGO RONALDO</t>
  </si>
  <si>
    <t>ANHUAMAN CHAVEZ PERCY ENRIQUE</t>
  </si>
  <si>
    <t>ANHUAMAN MEJIA MILAGROS THALIA</t>
  </si>
  <si>
    <t>ANICAMA AJALCRI?A LIZ MARIBEL</t>
  </si>
  <si>
    <t>ANICAMA CABRERA SELWIN NEDLER</t>
  </si>
  <si>
    <t>ANICAMA CORTEZ JESUS OMAR</t>
  </si>
  <si>
    <t>ANICAMA FAUSTINO JUAN GENARO</t>
  </si>
  <si>
    <t>ANICAMA GAGO CESAR FELIX</t>
  </si>
  <si>
    <t>ANICAMA GAMARRA JUAN ALYARO</t>
  </si>
  <si>
    <t>ANICAMA GUILLINTA ROXANA MARIANELA</t>
  </si>
  <si>
    <t>ANICAMA HERNANDEZ ERICKA GIULIANA</t>
  </si>
  <si>
    <t>ANICAMA MARCOS JOSE LUIS</t>
  </si>
  <si>
    <t>ANICAMA OCHOA MANUEL JOSE</t>
  </si>
  <si>
    <t>ANICETO PACAMIA CCOLIN</t>
  </si>
  <si>
    <t>ANQUISE CAUNA MARTHA MONICA</t>
  </si>
  <si>
    <t>ANTACCAHUANA TUTUCAYO VERONICA</t>
  </si>
  <si>
    <t>ANTARA ALDERETE VILMA</t>
  </si>
  <si>
    <t>ANTAURCO BARRENECHEA MARCO ANGEL</t>
  </si>
  <si>
    <t>ANTAURCO PALACIOS FELIX</t>
  </si>
  <si>
    <t>ANTAY CORNEJO CONSTANTINA</t>
  </si>
  <si>
    <t>ANTAYA HERNANDEZ WENDY CAMILA</t>
  </si>
  <si>
    <t>ANTAYA ROMUCHO APARICIO</t>
  </si>
  <si>
    <t>ANTAYHUA BARRAZA HILDA LUSVENIA</t>
  </si>
  <si>
    <t>ANTAYHUA HUAMANI MAXIMILIANO</t>
  </si>
  <si>
    <t>ANTEZANA CARRASCO HILDA WAITA</t>
  </si>
  <si>
    <t>ANTEZANA LUQUE OSWALDO MOISES</t>
  </si>
  <si>
    <t>ANTICONA ARTEAGA ANDER ROSELLI</t>
  </si>
  <si>
    <t>ANTICONA CALDERON CATALINA HOJANI</t>
  </si>
  <si>
    <t>ANTICONA CASTRO SONIA YOSELIN</t>
  </si>
  <si>
    <t>ANTICONA CHUNGA VICTORIA MARGOT</t>
  </si>
  <si>
    <t>ANTICONA CONTRERAS MEDALY</t>
  </si>
  <si>
    <t>ANTICONA CUEVA GIANINA MARGOTH</t>
  </si>
  <si>
    <t>ANTICONA FLORES MIREYA MILAGROS</t>
  </si>
  <si>
    <t>ANTICONA MARIN MELVA MARIA</t>
  </si>
  <si>
    <t>ANTICONA PAREDES RICHARD ALEX</t>
  </si>
  <si>
    <t>ANTICONA RUIZ ANTHONNY SANTIAGO</t>
  </si>
  <si>
    <t>ANTICONA VICU?A LUIS NIGUEL</t>
  </si>
  <si>
    <t>ANTICONA VILLA ANGSHELA RUTH</t>
  </si>
  <si>
    <t>ANTO CALLA?AUPA MARTIN AUGUSTO</t>
  </si>
  <si>
    <t>ANTO INGA CLEMENTE</t>
  </si>
  <si>
    <t>ANTO MERA CHRISTIAM MANUEL</t>
  </si>
  <si>
    <t>ANTO YNGA EUGENIA</t>
  </si>
  <si>
    <t>ANTON ALARCON JENY MABEL</t>
  </si>
  <si>
    <t>ANTON ALARCON SARITA MARIA</t>
  </si>
  <si>
    <t>ANTON AMAYA MARIA PATRICIA</t>
  </si>
  <si>
    <t>ANTON CHUNGA JOSE ALBERTO</t>
  </si>
  <si>
    <t>ANTON CHUNGA JUAN CARLOS</t>
  </si>
  <si>
    <t>ANTON CURAHUA CESAR ARMANDO</t>
  </si>
  <si>
    <t>ANTON DIAZ ROGER</t>
  </si>
  <si>
    <t>ANTON DIAZ VICTOR FELIX</t>
  </si>
  <si>
    <t>ANTON FIESTAS YOXANA ALEYDA</t>
  </si>
  <si>
    <t>ANTON GARCIA JOSE HUGO</t>
  </si>
  <si>
    <t>ANTON GONZALES ERWIN VICTOR</t>
  </si>
  <si>
    <t>ANTON LEMA SUSANA OBDULIA</t>
  </si>
  <si>
    <t>ANTON MONTALBAN JESSICA MERCED</t>
  </si>
  <si>
    <t>ANTON MORALES JOSE HIPOLITO</t>
  </si>
  <si>
    <t>ANTON NAPA CYNTHIA ELIZABETH</t>
  </si>
  <si>
    <t>ANTON NAPA MARIA YOLANDA</t>
  </si>
  <si>
    <t>ANTON NAVARRO CARLOS</t>
  </si>
  <si>
    <t>ANTON NUNURA MARIBEL</t>
  </si>
  <si>
    <t>ANTON NUNURA ORESTES GREGORIO</t>
  </si>
  <si>
    <t>ANTON PINGO CARLOS ALBERTO</t>
  </si>
  <si>
    <t>ANTON PORLLES ANGEL CHRISTIAN</t>
  </si>
  <si>
    <t>ANTON PORTILLA PABLO CASIMIRO</t>
  </si>
  <si>
    <t>ANTON QUISPE LISBETH KAROLINA</t>
  </si>
  <si>
    <t>ANTON RAMOS MARIA ELENA</t>
  </si>
  <si>
    <t>ANTON RIVAS MARIA ESTHER</t>
  </si>
  <si>
    <t>ANTON ROMERO CARLOS</t>
  </si>
  <si>
    <t>ANTON SERRA MANUEL HERNAN</t>
  </si>
  <si>
    <t>ANTON TEZEN MERCEDES MARGARITA</t>
  </si>
  <si>
    <t>ANTON YARLEQUE MARIA CRISTINA</t>
  </si>
  <si>
    <t>ANTON YATACO DIANA JUDITH</t>
  </si>
  <si>
    <t>ANTONIO ABREGU JOAQUIN JAIN</t>
  </si>
  <si>
    <t>ANTONIO BERNARDO ABDEEL JESUS</t>
  </si>
  <si>
    <t>ANTONIO CCENTE BELINDA MAGNA</t>
  </si>
  <si>
    <t>ANTONIO CRUZ JACINTO</t>
  </si>
  <si>
    <t>ANTONIO FLORES ISRAEL PERCY</t>
  </si>
  <si>
    <t>ANTONIO GAMBOA EMELIN MEREDIT</t>
  </si>
  <si>
    <t>ANTONIO HUARANCCA SANTA MONICA</t>
  </si>
  <si>
    <t>ANTONIO INGA ANGELICA LEONOR</t>
  </si>
  <si>
    <t>ANTONIO LUNA RAFAEL VICTOR</t>
  </si>
  <si>
    <t>ANTONIO MARCELO DOMINGUEZ CHUI</t>
  </si>
  <si>
    <t>ANTONIO MENDOZA SAUL</t>
  </si>
  <si>
    <t>ANTONIO MOYA LAURA FLOR</t>
  </si>
  <si>
    <t>ANTONIO PARIONA RICHARD WILLIAMS</t>
  </si>
  <si>
    <t>ANTONIO PEREZ GERSON LEANDRO</t>
  </si>
  <si>
    <t>ANTONIO QUISPE BONIFACIA</t>
  </si>
  <si>
    <t>ANTU?ANO SIANCAS MARY ESTELA</t>
  </si>
  <si>
    <t>ANTUNEZ ALAMO LIDIA ELIZABETH</t>
  </si>
  <si>
    <t>ANTUNEZ FIGUEROA MACARIA ALEJANDRIN</t>
  </si>
  <si>
    <t>ANTUNEZ LOPEZ LUZ DIANA</t>
  </si>
  <si>
    <t>ANTUNEZ MEJIA ARNALDO</t>
  </si>
  <si>
    <t>ANTUNEZ MEJIA RUFINA ANGELICA</t>
  </si>
  <si>
    <t>ANTUNEZ ONCOY PASCUAL BAILON</t>
  </si>
  <si>
    <t>ANYACO QUISPE ANA MARISOL</t>
  </si>
  <si>
    <t>ANYAIPOMA MONDRAGON CORINA</t>
  </si>
  <si>
    <t>ANYAIPOMA RIVEROS VICTOR</t>
  </si>
  <si>
    <t>ANYAIPOMA SERPA MATILDE ERNESTINA</t>
  </si>
  <si>
    <t>ANYARIN HERNANDEZ JACKELINE JANETH</t>
  </si>
  <si>
    <t>ANYOSA ESPINOZA DIANA CAROLINA</t>
  </si>
  <si>
    <t>ANYOSA LIZANA NANIA MARITZA</t>
  </si>
  <si>
    <t>ANYOSA PEREZ DE VELAZCO JULIO CESAR</t>
  </si>
  <si>
    <t>ANZUALDO PI?A STEVE VICTOR</t>
  </si>
  <si>
    <t>AÑANCA LOAYZA BRAYAN THOMAS</t>
  </si>
  <si>
    <t>AÑANCA RAMOS MADELEINE YSABEL</t>
  </si>
  <si>
    <t>APAC SOTIL AUGUSTO SANTIAGO</t>
  </si>
  <si>
    <t>APAESTIGUE HERRERA SARIDELIA</t>
  </si>
  <si>
    <t>APAG?E?O BARRIOS HILER</t>
  </si>
  <si>
    <t>APAGUE?O APUELA GLORIA LUZ</t>
  </si>
  <si>
    <t>APAGUE?O FLORES LILA DALGUISA</t>
  </si>
  <si>
    <t>APAGUE?O SANCHEZ FELICITA</t>
  </si>
  <si>
    <t>APAHUASCO CUBA MARTIN JUAN</t>
  </si>
  <si>
    <t>APAICO CCENCHO ROSA</t>
  </si>
  <si>
    <t>APARCANA ALBITES MONICA JANET</t>
  </si>
  <si>
    <t>APARCANA BARRIENTOS EDUARDO MOISES</t>
  </si>
  <si>
    <t>APARCANA CASTILLO JUAN BENITO</t>
  </si>
  <si>
    <t>APARCANA CHACALIAZA ROGER ARTUR O</t>
  </si>
  <si>
    <t>APARCANA HUASASQUICHE CAROL JACKELINE</t>
  </si>
  <si>
    <t>APARCANA RAMIREZ ERICKS ANTONIO</t>
  </si>
  <si>
    <t>APARCANA TORRES VICTOR MANUEL</t>
  </si>
  <si>
    <t>APARCANA UCHUYA ERICK WILMER</t>
  </si>
  <si>
    <t>APARCANA ZARATE ESTHER LUISA</t>
  </si>
  <si>
    <t>APARCO ?ACARI MARIA ISABEL</t>
  </si>
  <si>
    <t>APARI ALEJO NOEMI NELLY</t>
  </si>
  <si>
    <t>APARI AYALA ALBERTO NESTOR</t>
  </si>
  <si>
    <t>APARI CRISOSTOMO GUILLERMO</t>
  </si>
  <si>
    <t>APARI MOSCOSO JORGE ANIBAL</t>
  </si>
  <si>
    <t>APARI NOA ALFREDO</t>
  </si>
  <si>
    <t>APARI TORRES YANET MARLENY</t>
  </si>
  <si>
    <t>APARICIO ACRA JEREMY JOEL</t>
  </si>
  <si>
    <t>APARICIO ARANDA ROSAURA CRESENCIA</t>
  </si>
  <si>
    <t>APARICIO BRAVO MIRIAM DORIS</t>
  </si>
  <si>
    <t>APARICIO CORREA WILMER</t>
  </si>
  <si>
    <t>APARICIO DE ESTUCO CECILIA</t>
  </si>
  <si>
    <t>APARICIO GONZALES ELIAS</t>
  </si>
  <si>
    <t>APARICIO LINARES ALIDA ESTELA</t>
  </si>
  <si>
    <t>APARICIO LOAYZA GARDENIA</t>
  </si>
  <si>
    <t>APARICIO PALOMINO CALIXTO</t>
  </si>
  <si>
    <t>APARICIO PALOMINO GUILLERMO</t>
  </si>
  <si>
    <t>APARICIO PRUDENCIO FERNANDO</t>
  </si>
  <si>
    <t>APARICIO RONDOY MARIA IRENE</t>
  </si>
  <si>
    <t>APARICIO YAURI LADISLAO</t>
  </si>
  <si>
    <t>APAYCO ANCHELIA CAROLINA</t>
  </si>
  <si>
    <t>APAYCO CONDORI YESSICA KAREN</t>
  </si>
  <si>
    <t>APAZA ?AHUI CLAUDIA MARIA</t>
  </si>
  <si>
    <t>APAZA ALVAREZ FRANCISCO MARCOS</t>
  </si>
  <si>
    <t>APAZA ARIAS WILSON ORMEDO</t>
  </si>
  <si>
    <t>APAZA ARRATIA EDDIUN DUPUO</t>
  </si>
  <si>
    <t>APAZA ARUCUTIPA YAN CARLOS</t>
  </si>
  <si>
    <t>APAZA AVENDA?O NIEVES</t>
  </si>
  <si>
    <t>APAZA BEGAZO MILLER ANTONY</t>
  </si>
  <si>
    <t>APAZA BEJAR MARIO YSMAEL</t>
  </si>
  <si>
    <t>APAZA BOZA GUIDO DELFIN</t>
  </si>
  <si>
    <t>APAZA BUSTAMANTE JHON ALEXANDER</t>
  </si>
  <si>
    <t>APAZA CABRERA LILIANA MARISEL</t>
  </si>
  <si>
    <t>APAZA CALSIN DELIA OLGA</t>
  </si>
  <si>
    <t>APAZA CARDENAS LOURDES MILAGROS</t>
  </si>
  <si>
    <t>APAZA CAYLLAHUA GUADALUPE</t>
  </si>
  <si>
    <t>APAZA CCORI NINFA</t>
  </si>
  <si>
    <t>APAZA CHAMBI ANGEL ABELARDO</t>
  </si>
  <si>
    <t>APAZA CHAMBI YESSENIA MADELEYNE</t>
  </si>
  <si>
    <t>APAZA CHAMPI MUÑIZ JESSICA ANTOANE</t>
  </si>
  <si>
    <t>APAZA CHARREZ RUFO ABDON</t>
  </si>
  <si>
    <t>APAZA CHICALLA JUANA YANET</t>
  </si>
  <si>
    <t>APAZA COAQUIRA WILSON</t>
  </si>
  <si>
    <t>APAZA COASACA JUAN CARLOS</t>
  </si>
  <si>
    <t>APAZA CONDORI MERCEDES JOSE</t>
  </si>
  <si>
    <t>APAZA CONDORI VIRGINIA ROSA</t>
  </si>
  <si>
    <t>APAZA CONDORI WALTHER CAIN</t>
  </si>
  <si>
    <t>APAZA CRUZ BETZY GLADYS</t>
  </si>
  <si>
    <t>APAZA CRUZ RUDY</t>
  </si>
  <si>
    <t>APAZA CUAGUILA LILIAN MERCEDES</t>
  </si>
  <si>
    <t>APAZA CUBAS JOEL DANIEL</t>
  </si>
  <si>
    <t>APAZA DE LICAS VALENTINA</t>
  </si>
  <si>
    <t>APAZA ENRIQUEZ EDWIN WILFREDO</t>
  </si>
  <si>
    <t>APAZA ESCALANTE CLAUDIA</t>
  </si>
  <si>
    <t>APAZA ESCALANTE THOMAS</t>
  </si>
  <si>
    <t>APAZA FERNANDEZ JOSE LUIS</t>
  </si>
  <si>
    <t>APAZA FLORES ESTELA</t>
  </si>
  <si>
    <t>APAZA GALLEGOS LESLY ELIZABETH</t>
  </si>
  <si>
    <t>APAZA GALVEZ ANA</t>
  </si>
  <si>
    <t>APAZA GINCHO CARLOS</t>
  </si>
  <si>
    <t>APAZA HUAMAN KETY JULIA</t>
  </si>
  <si>
    <t>APAZA HUARACA MARTHA</t>
  </si>
  <si>
    <t>APAZA HUILLCA DIANA CAROLINA</t>
  </si>
  <si>
    <t>APAZA JIMENEZ KATHERINE DADMILA</t>
  </si>
  <si>
    <t>APAZA LARICO JUANA ROSA</t>
  </si>
  <si>
    <t>APAZA LONCONE NOEMI</t>
  </si>
  <si>
    <t>APAZA LOPE JORGE</t>
  </si>
  <si>
    <t>APAZA LOPEZ MARGOT IRMA</t>
  </si>
  <si>
    <t>APAZA LUCERO ALBERTO</t>
  </si>
  <si>
    <t>APAZA MAMANI EDGARD WILLIAM</t>
  </si>
  <si>
    <t>APAZA MAMANI FELIX</t>
  </si>
  <si>
    <t>APAZA MAMANI JHON MICHAEL</t>
  </si>
  <si>
    <t>APAZA MAMANI JHONATHAN JAVIER</t>
  </si>
  <si>
    <t>APAZA MAMANI SAMUEL</t>
  </si>
  <si>
    <t>APAZA MANGA JHON PAUL</t>
  </si>
  <si>
    <t>APAZA MENDOZA DIANA LISBETH</t>
  </si>
  <si>
    <t>APAZA MESTANCIA NORBERTA CLAUDIA</t>
  </si>
  <si>
    <t>APAZA MEZA YSABEL ROSARIO</t>
  </si>
  <si>
    <t>APAZA MIRANDA RODOLFO</t>
  </si>
  <si>
    <t>APAZA MONTES ALEXANDER</t>
  </si>
  <si>
    <t>APAZA ORTIZ ROSS MARY</t>
  </si>
  <si>
    <t>APAZA PACHECO FELIPA</t>
  </si>
  <si>
    <t>APAZA PAMO SOLEDAD</t>
  </si>
  <si>
    <t>APAZA PAREDES JOSEPH SLEDGE</t>
  </si>
  <si>
    <t>APAZA PASACA MARCO ANTONIO</t>
  </si>
  <si>
    <t>APAZA PAUCAR JOHN EDWAR</t>
  </si>
  <si>
    <t>APAZA PAUCAR PERCY WILFREDO</t>
  </si>
  <si>
    <t>APAZA QUENTA EDITH</t>
  </si>
  <si>
    <t>APAZA QUI ONES SOLANGE PATRICIA</t>
  </si>
  <si>
    <t>APAZA QUISPE DOMINGO JESUS</t>
  </si>
  <si>
    <t>APAZA QUISPE FELIPE</t>
  </si>
  <si>
    <t>APAZA QUIZA ADELAYDA</t>
  </si>
  <si>
    <t>APAZA QUIZA LUZ DELIA</t>
  </si>
  <si>
    <t>APAZA RIVERA AIZA TEREZA</t>
  </si>
  <si>
    <t>APAZA SOTO RAQUEL</t>
  </si>
  <si>
    <t>APAZA SUA?A JOSE</t>
  </si>
  <si>
    <t>APAZA TAYPE JENIFER SANDRA</t>
  </si>
  <si>
    <t>APAZA TERRAZAS ALEX TONI</t>
  </si>
  <si>
    <t>APAZA TICONA ZOILINA</t>
  </si>
  <si>
    <t>APAZA TITO DEICY DANITZA</t>
  </si>
  <si>
    <t>APAZA TORRES GRACIELA</t>
  </si>
  <si>
    <t>APAZA TURPO JORGE LUIS</t>
  </si>
  <si>
    <t>APAZA UCHARICO FELICIANO</t>
  </si>
  <si>
    <t>APAZA VELASQUEZ MARGOT ZULEMA</t>
  </si>
  <si>
    <t>APAZA VENTURA BASILIO</t>
  </si>
  <si>
    <t>APAZA VENTURA JHENSEN CLIVER</t>
  </si>
  <si>
    <t>APAZA YANQUIRIMACHI PAOLO CESAR</t>
  </si>
  <si>
    <t>APAZA YUCRA LUCILA</t>
  </si>
  <si>
    <t>APAZA ZAMATA ROXANA</t>
  </si>
  <si>
    <t>APAZA ZAPANA MARY</t>
  </si>
  <si>
    <t>APAZA ZELA JUANA</t>
  </si>
  <si>
    <t>APAZA ZONCCO ELEODORA LUCIA</t>
  </si>
  <si>
    <t>APCHO CAHUANA CIRO</t>
  </si>
  <si>
    <t>APCHO CARLIN MELINA DE LOS MILA</t>
  </si>
  <si>
    <t>APE A MELLISHO OSCAR JAIME</t>
  </si>
  <si>
    <t>APESTEGUIA SALAS JOSE LUIS</t>
  </si>
  <si>
    <t>APFATA MEDINA ALEJANDRINA NATIVI</t>
  </si>
  <si>
    <t>APOLAYA ?A?EZ JOEL WILLIAM</t>
  </si>
  <si>
    <t>APOLAYA ATUNCAR CRISTINA ELEANA</t>
  </si>
  <si>
    <t>APOLAYA BRIONES AGUSTIN JOSE</t>
  </si>
  <si>
    <t>APOLAYA CAHUAS ALEJANDRO</t>
  </si>
  <si>
    <t>APOLAYA CASTILLA JORGE</t>
  </si>
  <si>
    <t>APOLAYA CHICO CARLOS ALBERTO</t>
  </si>
  <si>
    <t>APOLAYA DE LA CRUZ NICANOR LIDO</t>
  </si>
  <si>
    <t>APOLAYA GRIMALDO YARITZA ISABEL</t>
  </si>
  <si>
    <t>APOLAYA MESIAS CARMEN ROSA</t>
  </si>
  <si>
    <t>APOLAYA MUNARES JUAN ALFREDO</t>
  </si>
  <si>
    <t>APOLAYA RAMOS JOSE LUIS</t>
  </si>
  <si>
    <t>APOLAYA SEBASTIAN YULIANA</t>
  </si>
  <si>
    <t>APOLAYA SOTO ROSA ALEJANDRINA</t>
  </si>
  <si>
    <t>APOLAYA TAPIA JHOSSELIN ANDREINA</t>
  </si>
  <si>
    <t>APOLAYA TASAYCO MADYURI MARIBEL</t>
  </si>
  <si>
    <t>APOLAYA VALAONIA JERRY ANDREE</t>
  </si>
  <si>
    <t>APOLAYA VERGARA LUIS GUSTAVO</t>
  </si>
  <si>
    <t>APOLAYA YATACO ESTRELLA</t>
  </si>
  <si>
    <t>APOLIN MATOS LEIDY MARIANA</t>
  </si>
  <si>
    <t>APOLINARIO ANTUNEZ ELIZABETH CRISTINA</t>
  </si>
  <si>
    <t>APOLINARIO BALABARCA CARLOS BONIFACIO</t>
  </si>
  <si>
    <t>APOLINARIO CAMPOS MANUELA</t>
  </si>
  <si>
    <t>APOLINARIO CANCHANYA ANGEL RAMOS</t>
  </si>
  <si>
    <t>APOLINARIO CANCHARI FANNY MARBELLY</t>
  </si>
  <si>
    <t>APOLINARIO DE INGARUCA AVILIA  LEOPOLDINA</t>
  </si>
  <si>
    <t>APOLINARIO GUZMAN NOE ESAU</t>
  </si>
  <si>
    <t>APOLINARIO PALACIOS CARMEN ROSA</t>
  </si>
  <si>
    <t>APOLINARIO PE?AFIEL PAUL LEONARDO</t>
  </si>
  <si>
    <t>APOLINARIO PEREZ FLOR DE MARIA</t>
  </si>
  <si>
    <t>APOLINARIO QUISPE TEODOLINDA NICOLAS</t>
  </si>
  <si>
    <t>APOLINARIO ROBLES LOYOLA</t>
  </si>
  <si>
    <t>APOLINARIO RODRIGUEZ ESTHER BASILICA</t>
  </si>
  <si>
    <t>APOLINARIO SARZO MIGUEL</t>
  </si>
  <si>
    <t>APONTE AMAYA PEDRO CIPRIANO</t>
  </si>
  <si>
    <t>APONTE ARTAZA CARLOS EDUARDO</t>
  </si>
  <si>
    <t>APONTE BARDALES LESLY VERONICA</t>
  </si>
  <si>
    <t>APONTE BAZAN YOJANA</t>
  </si>
  <si>
    <t>APONTE CAHUANA MOISES</t>
  </si>
  <si>
    <t>APONTE CALERO JOSE LUIS</t>
  </si>
  <si>
    <t>APONTE CAMACHO ESMERLINDA</t>
  </si>
  <si>
    <t>APONTE EULOGIO FLAVIO AUGUSTO</t>
  </si>
  <si>
    <t>APONTE GOMERO RAUL PELAYO</t>
  </si>
  <si>
    <t>APONTE GUTIERREZ ALEX JUNIOR</t>
  </si>
  <si>
    <t>APONTE HEROS ROGER ASUNCION</t>
  </si>
  <si>
    <t>APONTE LICAS KATIA LISBETH</t>
  </si>
  <si>
    <t>APONTE MALDONADO MARUJA</t>
  </si>
  <si>
    <t>APONTE MENDEZ MARCELA</t>
  </si>
  <si>
    <t>APONTE NU?EZ PEDRO ANTONIO</t>
  </si>
  <si>
    <t>APONTE OBREGON LEONARDA DIONICIA</t>
  </si>
  <si>
    <t>APONTE PITANCURT LUCHITO YSAYS</t>
  </si>
  <si>
    <t>APONTE RIVADENEYRA JORGE LUIS</t>
  </si>
  <si>
    <t>APONTE ROMANI DAYSI</t>
  </si>
  <si>
    <t>APONTE VALDIVIEZO JESUS ANGELICA</t>
  </si>
  <si>
    <t>APUCUSI GUZMAN ARNOLD CHRISTOPHER</t>
  </si>
  <si>
    <t>APUCUSI VARGAS MARIA MONICA</t>
  </si>
  <si>
    <t>APUELA AHUITE DELMIRA</t>
  </si>
  <si>
    <t>APUMAYTA HUAYRA SCARLIS BRIGITTE</t>
  </si>
  <si>
    <t>APUMAYTA QUISPE ALICIA</t>
  </si>
  <si>
    <t>AQQUEPUCHO CHUCTAYA ENCARNACION</t>
  </si>
  <si>
    <t>AQUI?O ARANDA JESSICA NAYLIN</t>
  </si>
  <si>
    <t>AQUI?O BA?EZ MIRELLA MILAGRO</t>
  </si>
  <si>
    <t>AQUICE POZO FREDDY ROGER</t>
  </si>
  <si>
    <t>AQUIJE ANTEZANA DE GARCIA CARMEN SANTO NOEMI</t>
  </si>
  <si>
    <t>AQUIJE CESPEDES ANTHONY BRYAN</t>
  </si>
  <si>
    <t>AQUIJE DE LOZANO LUISA C</t>
  </si>
  <si>
    <t>AQUIJE DIAZ ROSA ELENA</t>
  </si>
  <si>
    <t>AQUIJE ESTRADA ESTEFANY PAOLA</t>
  </si>
  <si>
    <t>AQUIJE GALVEZ ALEJANDRO</t>
  </si>
  <si>
    <t>AQUIJE GARCIA GIANCARLO JESUS</t>
  </si>
  <si>
    <t>AQUIJE HERNANDEZ KEIDY MILADEISE</t>
  </si>
  <si>
    <t>AQUIJE JAUREGUI HUBERTO VICENTE</t>
  </si>
  <si>
    <t>AQUIJE MEDINA DIANA KARINA</t>
  </si>
  <si>
    <t>AQUIJE MEDINA WALTER LUIS</t>
  </si>
  <si>
    <t>AQUIJE NIETO GILMER ANGEL</t>
  </si>
  <si>
    <t>AQUIJE ORTEGA ANGELA MARIA</t>
  </si>
  <si>
    <t>AQUIJE QUISPE JOSE MANUEL</t>
  </si>
  <si>
    <t>AQUIJES HUAPAYA JUNIOR ALBERTO</t>
  </si>
  <si>
    <t>AQUINO AGUIRRE HUGO FELIX</t>
  </si>
  <si>
    <t>AQUINO ALCANTARA JOSE EMILIO</t>
  </si>
  <si>
    <t>AQUINO ALVARADO LUIS ALEX</t>
  </si>
  <si>
    <t>AQUINO ALVAREZ EDITH ROCIO</t>
  </si>
  <si>
    <t>AQUINO ARANDA ANTONIETA</t>
  </si>
  <si>
    <t>AQUINO BLACIDO OLIMPIO</t>
  </si>
  <si>
    <t>AQUINO BUSTAMANTE ANNY LIZ</t>
  </si>
  <si>
    <t>AQUINO CABRERA MARITHZA</t>
  </si>
  <si>
    <t>AQUINO CALDERON YURI RAFAEL</t>
  </si>
  <si>
    <t>AQUINO CALLA SIMON</t>
  </si>
  <si>
    <t>AQUINO CHINCHAY RICHAR</t>
  </si>
  <si>
    <t>AQUINO CHOQUE FRANCISCO</t>
  </si>
  <si>
    <t>AQUINO CONDORI CELESTINO</t>
  </si>
  <si>
    <t>AQUINO CORONADO MIGUEL ANGEL</t>
  </si>
  <si>
    <t>AQUINO CUARESMA HEYDY LUZ</t>
  </si>
  <si>
    <t>AQUINO CUEVA PEDRO JUNIOR</t>
  </si>
  <si>
    <t>AQUINO DAZA WALDIR WILDER</t>
  </si>
  <si>
    <t>AQUINO DE LA CRUZ GUILLERMO</t>
  </si>
  <si>
    <t>AQUINO DE TICONA VICTORIA</t>
  </si>
  <si>
    <t>AQUINO DURAND KELLY JUDITH</t>
  </si>
  <si>
    <t>AQUINO ELIAS JOSE</t>
  </si>
  <si>
    <t>AQUINO ESCOBEDO VICTOR</t>
  </si>
  <si>
    <t>AQUINO ESPINOZA VICTOR RAUL</t>
  </si>
  <si>
    <t>AQUINO FAVIAN CECILIA</t>
  </si>
  <si>
    <t>AQUINO FLORES ROSA INES</t>
  </si>
  <si>
    <t>AQUINO GOMEZ DEISI YOBANA</t>
  </si>
  <si>
    <t>AQUINO HUACCHA JOSE LUIS</t>
  </si>
  <si>
    <t>AQUINO HUAMAN LAUREANO GASPAR</t>
  </si>
  <si>
    <t>AQUINO HUAMAN MAR?A JAZMIN</t>
  </si>
  <si>
    <t>AQUINO HUAROC GABY</t>
  </si>
  <si>
    <t>AQUINO LA CHIRA ANGELICA MARITZA</t>
  </si>
  <si>
    <t>AQUINO LAURENCIO JUAN CARLOS</t>
  </si>
  <si>
    <t>AQUINO LEON BONY</t>
  </si>
  <si>
    <t>AQUINO LLACHO GREGORIO</t>
  </si>
  <si>
    <t>AQUINO LLANOS AMELIA</t>
  </si>
  <si>
    <t>AQUINO LOPEZ DELFOR ROLFE</t>
  </si>
  <si>
    <t>AQUINO MEZA CHRISTIAN JESUS</t>
  </si>
  <si>
    <t>AQUINO NEVADO ALEJANDRA</t>
  </si>
  <si>
    <t>AQUINO PALACIOS RUBEN ANDRES</t>
  </si>
  <si>
    <t>AQUINO PANASPAICO DEISSY JANNETH</t>
  </si>
  <si>
    <t>AQUINO PAREDES JUANA SALVINA</t>
  </si>
  <si>
    <t>AQUINO PAREDES MARIA GRACIELA</t>
  </si>
  <si>
    <t>AQUINO PEREZ BALTAZAR GUMERCIND</t>
  </si>
  <si>
    <t>AQUINO POMA RODY NILTON</t>
  </si>
  <si>
    <t>AQUINO POVES JUAN CARLOS</t>
  </si>
  <si>
    <t>AQUINO PUMA BALTAZAR</t>
  </si>
  <si>
    <t>AQUINO PURIZACA SANDRA LIZBET</t>
  </si>
  <si>
    <t>AQUINO QUINTANA DIONICIO</t>
  </si>
  <si>
    <t>AQUINO QUINTO JULIO CESAR</t>
  </si>
  <si>
    <t>AQUINO QUISPE DANIEL</t>
  </si>
  <si>
    <t>AQUINO QUISPE LUIS ENRIQUE</t>
  </si>
  <si>
    <t>AQUINO RAZURI JACQUELINE MIRELLA</t>
  </si>
  <si>
    <t>AQUINO REYES KELITA RUTH</t>
  </si>
  <si>
    <t>AQUINO RIVERA MARIA ANGELICA</t>
  </si>
  <si>
    <t>AQUINO ROJAS YONILDA</t>
  </si>
  <si>
    <t>AQUINO SACCSARA ALBERTO</t>
  </si>
  <si>
    <t>AQUINO SANCHEZ ROSA JULIA</t>
  </si>
  <si>
    <t>AQUINO SANCHEZ VICENTE PEDRO</t>
  </si>
  <si>
    <t>AQUINO SANDOVAL MARIA SOFIA</t>
  </si>
  <si>
    <t>AQUINO SILLERICO ANDREA MARISOL</t>
  </si>
  <si>
    <t>AQUINO SOLIS TADEO FREDY</t>
  </si>
  <si>
    <t>AQUINO SOTO MARIEL ALESSANDRA</t>
  </si>
  <si>
    <t>AQUINO SUDARIO GUISEL</t>
  </si>
  <si>
    <t>AQUINO VALVERDE JUAN CARLOS VIDAL</t>
  </si>
  <si>
    <t>AQUINO VALVERDE MARTHA MERCEDES</t>
  </si>
  <si>
    <t>AQUINO VEGA MARITZA VALENTINA</t>
  </si>
  <si>
    <t>AQUINO VILCA FREDY</t>
  </si>
  <si>
    <t>AQUINO VILLEGAS HELBERTH ARMANDO</t>
  </si>
  <si>
    <t>AQUINO VILLEGAS LUZ MARIA</t>
  </si>
  <si>
    <t>AQUIPUCHO ANCCO JUAN</t>
  </si>
  <si>
    <t>AQUISE BASURCO LIZBETH FANNY</t>
  </si>
  <si>
    <t>AQUISE CASTILLO KATHERINE DIANA</t>
  </si>
  <si>
    <t>AQUISE ISLA NATHALY</t>
  </si>
  <si>
    <t>AQUITUARI FACHIN SERGIO ANTONIO</t>
  </si>
  <si>
    <t>AQUITUARI PUA GERSON RICHARD</t>
  </si>
  <si>
    <t>AQUITUARI TANGOA TATIANA CELESTE</t>
  </si>
  <si>
    <t>AQUITUARI TARICUARIMA NERCI LOYDA</t>
  </si>
  <si>
    <t>AQUIZE ZARATE AMANDA CATALINA</t>
  </si>
  <si>
    <t>ARA CHAMBI SILVIA ANA</t>
  </si>
  <si>
    <t>ARABE BACADEGONGORA BLANCA LUZ</t>
  </si>
  <si>
    <t>ARACA MAMANI STEFANIA MARISOL</t>
  </si>
  <si>
    <t>ARADIEL RUIZ PAOLO JUNIOR</t>
  </si>
  <si>
    <t>ARAGON ARIAS CARMEN FABIOLA</t>
  </si>
  <si>
    <t>ARAGON BEJAR ROCIO</t>
  </si>
  <si>
    <t>ARAGON CHOQUEHUANCA BETHZABE CLORINDA</t>
  </si>
  <si>
    <t>ARAGON CRUZ ALICIA GABRIELA</t>
  </si>
  <si>
    <t>ARAGON GALLARDO NOEMI LOURDES</t>
  </si>
  <si>
    <t>ARAGON OYOLA MARCO ANTONIO</t>
  </si>
  <si>
    <t>ARAGON PALOMINO IRMA</t>
  </si>
  <si>
    <t>ARAGON QUISPE FLOR JHENNIFER</t>
  </si>
  <si>
    <t>ARAGON TOLEDO MARIA ELENA</t>
  </si>
  <si>
    <t>ARAGON YUIMACHI CARMEN ANGELICA</t>
  </si>
  <si>
    <t>ARAGON YUIMACHI PAMELA REGINA</t>
  </si>
  <si>
    <t>ARAGONEZ HUARIPAUCAR CARLOS</t>
  </si>
  <si>
    <t>ARAHUANAZA PEREZ ALICIA IRENE</t>
  </si>
  <si>
    <t>ARAKAKI ARAKAKI PAUL EDGAR</t>
  </si>
  <si>
    <t>ARAKAKI MERCADO JONATHAN ANGEL</t>
  </si>
  <si>
    <t>ARAKI YOSHIDA RICARDO</t>
  </si>
  <si>
    <t>ARAMAYO PIEROLA WALTER ANDRES</t>
  </si>
  <si>
    <t>ARAMAYO QUINECHE CARLOS ALBERTO</t>
  </si>
  <si>
    <t>ARAMBULO ATO BLANCA LIDIA</t>
  </si>
  <si>
    <t>ARAMBULO CALLE AMELIA ISABEL</t>
  </si>
  <si>
    <t>ARAMBULO GARCIA LUCCIANA DEL SOCOR</t>
  </si>
  <si>
    <t>ARAMBULO OGO?A ALDRIN</t>
  </si>
  <si>
    <t>ARAMBULO SALAZAR YOSSY ESTEFANY</t>
  </si>
  <si>
    <t>ARAMBURU ENCISO CLARA LUISA</t>
  </si>
  <si>
    <t>ARAMBURU WONG CAROL LETICIA</t>
  </si>
  <si>
    <t>ARANA ALVARADO HUGO ROOSEVELT</t>
  </si>
  <si>
    <t>ARANA CABRERA CARLOS ALBERTO</t>
  </si>
  <si>
    <t>ARANA CACERES RUTH JUDITH</t>
  </si>
  <si>
    <t>ARANA CERNA CARLOS ENRIQUE</t>
  </si>
  <si>
    <t>ARANA CRUZ RICHARD JACKSON</t>
  </si>
  <si>
    <t>ARANA CUADROS BENITA</t>
  </si>
  <si>
    <t>ARANA EUSEBIO ALEXANDER MAYMES</t>
  </si>
  <si>
    <t>ARANA HUAMAN MARINO ALEXANDER</t>
  </si>
  <si>
    <t>ARANA LEZAMA EDGARD GLENIN</t>
  </si>
  <si>
    <t>ARANA MARTINEZ ROSA MORAIDA</t>
  </si>
  <si>
    <t>ARANA MAURICIO CRISTIAN JHOSEP</t>
  </si>
  <si>
    <t>ARANA PASCUAL KARINA ROXANA</t>
  </si>
  <si>
    <t>ARANA SANTOS DE CORREA ANA MARIA</t>
  </si>
  <si>
    <t>ARANA SILVA SEGUNDO ISRAEL</t>
  </si>
  <si>
    <t>ARANA SOLANO MANUEL</t>
  </si>
  <si>
    <t>ARANA TAMAYO ABDON ALFREDO</t>
  </si>
  <si>
    <t>ARANA TANTAS MARIAYSABEL</t>
  </si>
  <si>
    <t>ARANA VILLANUEVA JUAN MANUEL</t>
  </si>
  <si>
    <t>ARANCIBIA GRANDA JULIA DEL PILAR</t>
  </si>
  <si>
    <t>ARANCIBIA HUANCA MIGUEL GRIMALDO</t>
  </si>
  <si>
    <t>ARANDA ACENCIO PERCY JESUS</t>
  </si>
  <si>
    <t>ARANDA ALFARO LUCY MARLENE</t>
  </si>
  <si>
    <t>ARANDA ALVARADO NEYSER YARLIN</t>
  </si>
  <si>
    <t>ARANDA APARICIO INOCENTE DOMICIANO</t>
  </si>
  <si>
    <t>ARANDA APONTE JUANA BENIGNA</t>
  </si>
  <si>
    <t>ARANDA CABOSMALON ERIKA EDITA</t>
  </si>
  <si>
    <t>ARANDA CALLE ANA PATRICIA</t>
  </si>
  <si>
    <t>ARANDA CARHUACHIN LUIS ALBERTO</t>
  </si>
  <si>
    <t>ARANDA CHAVEZ GISELLA JUANA</t>
  </si>
  <si>
    <t>ARANDA DOMINGUEZ JUAN</t>
  </si>
  <si>
    <t>ARANDA FELIPE JESUS</t>
  </si>
  <si>
    <t>ARANDA FLORES OCTAVIO</t>
  </si>
  <si>
    <t>ARANDA GARCIA MIRIAM MARITZA</t>
  </si>
  <si>
    <t>ARANDA HERMITA#O LUISA</t>
  </si>
  <si>
    <t>ARANDA INFANTES ANA ISABEL</t>
  </si>
  <si>
    <t>ARANDA JUAREZ WERNER ANGEL MAYR</t>
  </si>
  <si>
    <t>ARANDA LIMACO RUBEN JUAN</t>
  </si>
  <si>
    <t>ARANDA LINO ANGELY ROCIO</t>
  </si>
  <si>
    <t>ARANDA LOPEZ GINO JESUS</t>
  </si>
  <si>
    <t>ARANDA LUDY JUNIOR PAZ</t>
  </si>
  <si>
    <t>ARANDA MENACHO EDER JHON</t>
  </si>
  <si>
    <t>ARANDA MONTERO KATIA DEL ROCIO</t>
  </si>
  <si>
    <t>ARANDA MORALES HENRY GUILLERMO</t>
  </si>
  <si>
    <t>ARANDA OSORIO JOSE ROSARIO</t>
  </si>
  <si>
    <t>ARANDA RAMIREZ RONALD ALEXIS</t>
  </si>
  <si>
    <t>ARANDA RIOS WILMER</t>
  </si>
  <si>
    <t>ARANDA RODRIGUEZ TEOFILO LEIDER</t>
  </si>
  <si>
    <t>ARANDA ROJAS CESAREO</t>
  </si>
  <si>
    <t>ARANDA SAAVEDRA CARMEN TATIANA</t>
  </si>
  <si>
    <t>ARANDA SAENZ JHASMIN BEATRIZ</t>
  </si>
  <si>
    <t>ARANDA SALCEDO HERACLIO</t>
  </si>
  <si>
    <t>ARANDA SOPLAS ADA EDELMIRA</t>
  </si>
  <si>
    <t>ARANDA TARAZONA VILMA REYNALDA</t>
  </si>
  <si>
    <t>ARANDA VALLENA FANY MARIA</t>
  </si>
  <si>
    <t>ARANDA VIDAL EVER KOLBER</t>
  </si>
  <si>
    <t>ARANDIA GUILLEN ANA CECILIA</t>
  </si>
  <si>
    <t>ARANGO CARBAJAL CRISTHIAN</t>
  </si>
  <si>
    <t>ARANGO CHIPANA ROBERTO ARTURO</t>
  </si>
  <si>
    <t>ARANGO ESCOBAR ADA LUZ</t>
  </si>
  <si>
    <t>ARANGO ESPINO MODESTA</t>
  </si>
  <si>
    <t>ARANGO GALLEGOS JUAN CARLOS</t>
  </si>
  <si>
    <t>ARANGO GODOY GLADIS MARIA</t>
  </si>
  <si>
    <t>ARANGO GOMEZ ISMAEL NESTOR</t>
  </si>
  <si>
    <t>ARANGO HUAMANCUSI CLIBER</t>
  </si>
  <si>
    <t>ARANGO HUAYRA WILMER BASILIO</t>
  </si>
  <si>
    <t>ARANGO LEANDRO WILFREDO</t>
  </si>
  <si>
    <t>ARANGO LEGUA JUNIOR GASPAR</t>
  </si>
  <si>
    <t>ARANGO LOPEZ ARACELY MIRTHA</t>
  </si>
  <si>
    <t>ARANGO LUMBRERAS GUISELA</t>
  </si>
  <si>
    <t>ARANGO MENDOZA PAMELA JENIFFER</t>
  </si>
  <si>
    <t>ARANGO OSCCO JOSE MANUEL</t>
  </si>
  <si>
    <t>ARANGO PANCCA ALFREDO ALONSO</t>
  </si>
  <si>
    <t>ARANGO RAMOS EUDOSIA</t>
  </si>
  <si>
    <t>ARANGO RODRIGUEZ LEONCIO</t>
  </si>
  <si>
    <t>ARANGO SULCA NARCISO</t>
  </si>
  <si>
    <t>ARANGO TADEO CINTYA CAROL</t>
  </si>
  <si>
    <t>ARANGO TENORIO MARTHA ELENA</t>
  </si>
  <si>
    <t>ARANGOITIA ARTEAGA ROCIO MARIBEL</t>
  </si>
  <si>
    <t>ARANGOITIA MAMANI RICHARD MAXIMO</t>
  </si>
  <si>
    <t>ARANGOITIA SALDA?A LUIGI ARTURO</t>
  </si>
  <si>
    <t>ARANGOITIA SUAREZ FRANCISCO</t>
  </si>
  <si>
    <t>ARANGUES DOLORES HERMILIO</t>
  </si>
  <si>
    <t>ARANGUEZ AGUILAR BRANDON SAMUEL</t>
  </si>
  <si>
    <t>ARANGUREN ESPINOZA ERASMO</t>
  </si>
  <si>
    <t>ARANGURI CRUZ EDWIN MILTON</t>
  </si>
  <si>
    <t>ARANGURI SALINAS LUCERO MIYARAY</t>
  </si>
  <si>
    <t>ARANIBAR AGUILAR ANNY CHARLOT</t>
  </si>
  <si>
    <t>ARANIBAR CORAL JUAN ANTONIO</t>
  </si>
  <si>
    <t>ARANIBAR GUARDIA ALI ABRAHAM</t>
  </si>
  <si>
    <t>ARANIBAR PILLACA PAUL DAVID</t>
  </si>
  <si>
    <t>ARANIBAR QUINTANILLA CARLOS JAVIER</t>
  </si>
  <si>
    <t>ARANYA ARANYA MARIBEL</t>
  </si>
  <si>
    <t>ARANZAENS CARDENAS SONIA HAYDEE</t>
  </si>
  <si>
    <t>ARAOZ CERVERA EDWIS MOISES</t>
  </si>
  <si>
    <t>ARAOZ TUANAMA LICETH ANDREA</t>
  </si>
  <si>
    <t>ARAPA AQUISE BERNARDO ISMAEL</t>
  </si>
  <si>
    <t>ARAPA LEON JHONNY CARLOS</t>
  </si>
  <si>
    <t>ARAPA PALOMINO RICHARD</t>
  </si>
  <si>
    <t>ARAPA PASAPERA CESAR AUGUSTO</t>
  </si>
  <si>
    <t>ARAPA QUISPE JAVIER IBAN</t>
  </si>
  <si>
    <t>ARATA CHAVEZ VICTOR JAVIER</t>
  </si>
  <si>
    <t>ARAUCANO ALTAMIRANO BRENDA GERALDINE</t>
  </si>
  <si>
    <t>ARAUCANO MALLQUI MAGDALENA PILAR</t>
  </si>
  <si>
    <t>ARAUCANO URBANO YRMA EPIFANIA</t>
  </si>
  <si>
    <t>ARAUCO BUENDIA DEBRA CARLA</t>
  </si>
  <si>
    <t>ARAUCO GARCIA LUIS JIMMY</t>
  </si>
  <si>
    <t>ARAUJO ABELINO JOSE ANGEL</t>
  </si>
  <si>
    <t>ARAUJO ALBAN FREDDY GERARDO</t>
  </si>
  <si>
    <t>ARAUJO ANTICONA FLORO</t>
  </si>
  <si>
    <t>ARAUJO ARANDA PATRICIA</t>
  </si>
  <si>
    <t>ARAUJO AVALOS JOSE GEREMIAS</t>
  </si>
  <si>
    <t>ARAUJO BOCANGEL EDWARD PIERRE</t>
  </si>
  <si>
    <t>ARAUJO CARTAGENA MARY</t>
  </si>
  <si>
    <t>ARAUJO CONTRERAS DOMINGO LUCIO</t>
  </si>
  <si>
    <t>ARAUJO CORDOVA CLEVIN JOEL</t>
  </si>
  <si>
    <t>ARAUJO CORTEZ LUIS ARMANDO</t>
  </si>
  <si>
    <t>ARAUJO DEL CASTILLO KARLA JERALDINE</t>
  </si>
  <si>
    <t>ARAUJO DELGADO YSMAEL CARLOS</t>
  </si>
  <si>
    <t>ARAUJO ESPEJO CARMEN MIRIAN</t>
  </si>
  <si>
    <t>ARAUJO ESTEBAN ABEL</t>
  </si>
  <si>
    <t>ARAUJO ESTELA MAURO</t>
  </si>
  <si>
    <t>ARAUJO FLORES SILVIA</t>
  </si>
  <si>
    <t>ARAUJO GUEVARA TANIA LIS</t>
  </si>
  <si>
    <t>ARAUJO HARO MEDALID YESSICA</t>
  </si>
  <si>
    <t>ARAUJO HUAYAMBAHUA FRANCISCA ANGELICA</t>
  </si>
  <si>
    <t>ARAUJO JANAMPA PEDRO</t>
  </si>
  <si>
    <t>ARAUJO LOPEZ MAYRA ELAINNE</t>
  </si>
  <si>
    <t>ARAUJO MOSCOSO MIGUEL ANGEL</t>
  </si>
  <si>
    <t>ARAUJO NEYRA FRANCIS IVAN</t>
  </si>
  <si>
    <t>ARAUJO PAREDES CRISTIAN FRANCHESC</t>
  </si>
  <si>
    <t>ARAUJO PAZ ALEJANDRO</t>
  </si>
  <si>
    <t>ARAUJO PAZ GISELA MILENA</t>
  </si>
  <si>
    <t>ARAUJO QUISPE ALEX GEYNER</t>
  </si>
  <si>
    <t>ARAUJO RENGIFO FRANK LEE</t>
  </si>
  <si>
    <t>ARAUJO RODRIGUEZ FABIOLA JACKELINE</t>
  </si>
  <si>
    <t>ARAUJO RUBIO JUAN</t>
  </si>
  <si>
    <t>ARAUJO SANDOVAL SAUL FERNANDO</t>
  </si>
  <si>
    <t>ARAUJO SOPLIN MARIA ISABEL</t>
  </si>
  <si>
    <t>ARAUJO SOTO EUROCLINDO</t>
  </si>
  <si>
    <t>ARAUJO YZAGUIRRE JOSUE ALESSANDRO</t>
  </si>
  <si>
    <t>ARAUZO BARJA ROCIO DEL PILAR</t>
  </si>
  <si>
    <t>ARAUZO BARJA WILLIAMS VICTOR</t>
  </si>
  <si>
    <t>ARAYA INCA BRISSHAN</t>
  </si>
  <si>
    <t>ARBA?IL RIVERA ENRIQUE LIZARDO</t>
  </si>
  <si>
    <t>ARBAÑIL SANTA MARIA GHIOMAR ANTHONY</t>
  </si>
  <si>
    <t>ARBIETO FABIAN SARA</t>
  </si>
  <si>
    <t>ARBIETO GESTRO SHEYLA YESENIA</t>
  </si>
  <si>
    <t>ARBIETO OSORIO HARLEN ALEJANDRO</t>
  </si>
  <si>
    <t>ARBIETO SALGADO FIORELLA VANESSA</t>
  </si>
  <si>
    <t>ARBILDO COTRINA PEDRO RENAN</t>
  </si>
  <si>
    <t>ARBILDO CUNTI MARK ANTONIO</t>
  </si>
  <si>
    <t>ARBILDO FLORES VIANCA ENITH</t>
  </si>
  <si>
    <t>ARBILDO HILDEBRANTH LIS MARGOT</t>
  </si>
  <si>
    <t>ARBILDO PINAPEÑA CESITH</t>
  </si>
  <si>
    <t>ARBILDO SALAZAR JOHN BRANDON</t>
  </si>
  <si>
    <t>ARBILDO VALLES BENJAMIN</t>
  </si>
  <si>
    <t>ARBIZA GUERRA MARITZA YOLANDA</t>
  </si>
  <si>
    <t>ARBIZU SANCHEZ GILBER ESTEBAN</t>
  </si>
  <si>
    <t>ARBULU LORA JUAN CARLOS</t>
  </si>
  <si>
    <t>ARBULU PEREZ VERONICA DEL ROCIO</t>
  </si>
  <si>
    <t>ARBULU RIVERA RAFAEL ELEAZAR</t>
  </si>
  <si>
    <t>ARCA FARFAN EDWIN YOVANNY</t>
  </si>
  <si>
    <t>ARCA SOTERO VICTOR ALBERTO</t>
  </si>
  <si>
    <t>ARCATA AROCUTIPA NELSON EDWIN</t>
  </si>
  <si>
    <t>ARCAYA CONDORI ALEXANDER LUCIANO</t>
  </si>
  <si>
    <t>ARCAYA MOROTE DE GUERRA ADELINA ASUNCION</t>
  </si>
  <si>
    <t>ARCAYA TUESTA DIANA CAROLINA</t>
  </si>
  <si>
    <t>ARCCE PARDO WILBER</t>
  </si>
  <si>
    <t>ARCE ACOSTA SANTOS PAULO</t>
  </si>
  <si>
    <t>ARCE AUCAPUCLLA GRACIELA GAVINA</t>
  </si>
  <si>
    <t>ARCE AYALA GEMERLY</t>
  </si>
  <si>
    <t>ARCE BUENO CELINA MILA</t>
  </si>
  <si>
    <t>ARCE CACERES JOSE LUIS</t>
  </si>
  <si>
    <t>ARCE CALDERON JORGE MANUEL</t>
  </si>
  <si>
    <t>ARCE CARRANZA MOISES</t>
  </si>
  <si>
    <t>ARCE CHAVEZ HIRMA</t>
  </si>
  <si>
    <t>ARCE CHUMBE MIGUEL</t>
  </si>
  <si>
    <t>ARCE DAVILA JUANA IRIS</t>
  </si>
  <si>
    <t>ARCE DIAZ JESSICA ANGELICA</t>
  </si>
  <si>
    <t>ARCE ESPINOZA SUSAN KATHERINE</t>
  </si>
  <si>
    <t>ARCE FLORES FEDERICO</t>
  </si>
  <si>
    <t>ARCE GALDOS KIMERLY FRIDA</t>
  </si>
  <si>
    <t>ARCE GARCIA INES DIOSELINDA</t>
  </si>
  <si>
    <t>ARCE GARCIA PILAR MARIA</t>
  </si>
  <si>
    <t>ARCE GONZALES HECTOR</t>
  </si>
  <si>
    <t>ARCE JIMENEZ ISABEL LUZ</t>
  </si>
  <si>
    <t>ARCE MALPARTIDA LINDA</t>
  </si>
  <si>
    <t>ARCE MAMANI MARITZA ADELIA</t>
  </si>
  <si>
    <t>ARCE MONTOYA ENRIQUE MANUEL</t>
  </si>
  <si>
    <t>ARCE MU OZ PEDRO ENRIQUE EDUA</t>
  </si>
  <si>
    <t>ARCE MU?OS BEATRIZ</t>
  </si>
  <si>
    <t>ARCE PANDURO MARITZA</t>
  </si>
  <si>
    <t>ARCE PEREZ HERNAN</t>
  </si>
  <si>
    <t>ARCE QUILICHE JOSE ANDRES</t>
  </si>
  <si>
    <t>ARCE RIPAS ANALI YURIDIA</t>
  </si>
  <si>
    <t>ARCE TRUJILLO URPI VICTORIA</t>
  </si>
  <si>
    <t>ARCE URQUIAGA SHEILLA KATHERINE</t>
  </si>
  <si>
    <t>ARCE VALENCIA ZISSY</t>
  </si>
  <si>
    <t>ARCE VARGAS FABIOLA EMPERATRIZ</t>
  </si>
  <si>
    <t>ARCE VELLON ENRIQUE ARMANDO</t>
  </si>
  <si>
    <t>ARCE ZAMBRANO FLORA</t>
  </si>
  <si>
    <t>ARCE ZEGARRA YONAIKER RENATO</t>
  </si>
  <si>
    <t>ARCELA CARRASCO EMPERATRIZ</t>
  </si>
  <si>
    <t>ARCELA MARTINEZ ISIDRO</t>
  </si>
  <si>
    <t>ARCELA MORALES JOSE MANUEL</t>
  </si>
  <si>
    <t>ARCELA PARDO LUIS ALBERTO</t>
  </si>
  <si>
    <t>ARCELA SANDOVAL GIPSY MIRELLY</t>
  </si>
  <si>
    <t>ARCELES ROSALES JOSE</t>
  </si>
  <si>
    <t>ARCELLES ABAD DEBBIE JOHANS</t>
  </si>
  <si>
    <t>ARCELLES RENTERIA ESTRELLA ALESSANDR</t>
  </si>
  <si>
    <t>ARCENTALES CANAYO ALEX EDER</t>
  </si>
  <si>
    <t>ARCHE LLIUYACC ABILINA</t>
  </si>
  <si>
    <t>ARCHI #AVICUPA GLORIA</t>
  </si>
  <si>
    <t>ARCHI LLIUYACC WILLIAM RAUL</t>
  </si>
  <si>
    <t>ARCILA PAREDES ERIKA MILAGROS</t>
  </si>
  <si>
    <t>ARCILA SUAREZ DE YAMPUFE FELICITA BALBINA</t>
  </si>
  <si>
    <t>ARCINIEGA MONDRAGON LEIDY MILAGROS</t>
  </si>
  <si>
    <t>ARCOS ARTEAGA MAYRA ANDREINA</t>
  </si>
  <si>
    <t>ARCOS AYQUIPA OSCAR ALFREDO</t>
  </si>
  <si>
    <t>ARCOS CABALLERO KELLY ROXANA</t>
  </si>
  <si>
    <t>ARCOS DE LA CRUZ RAUL FERNANDO</t>
  </si>
  <si>
    <t>ARCOS FLORES HAROLD YAIR</t>
  </si>
  <si>
    <t>ARCOS GUTIERREZ AGAPITO OSWALDO</t>
  </si>
  <si>
    <t>ARCOS HUANACU CARLA GIANNINA</t>
  </si>
  <si>
    <t>ARCOS ORE EDITH MIRIAM</t>
  </si>
  <si>
    <t>ARCOS RIOS HUGO ARTURO</t>
  </si>
  <si>
    <t>ARCOS SIGUAS FIORELLA SOLANGE</t>
  </si>
  <si>
    <t>ARCOS SIMON TEODOSIO BALERIANO</t>
  </si>
  <si>
    <t>ARDILES AVALOS MARIAJOSE KRIMILDA</t>
  </si>
  <si>
    <t>ARDILES CASTILLO SATURNINO JOVITO</t>
  </si>
  <si>
    <t>ARDILES CHUMPITAZ GERALDINE ALBA ROC</t>
  </si>
  <si>
    <t>ARDILES MAGALLANES JAIME</t>
  </si>
  <si>
    <t>ARDILES NEYRA KARIM BLANCA</t>
  </si>
  <si>
    <t>ARDILES VIDAL GUSTAVO DANTE</t>
  </si>
  <si>
    <t>ARECHAGA NAVARRO FERNANDO AUGUSTO</t>
  </si>
  <si>
    <t>ARECHE CASTILLA JOSE</t>
  </si>
  <si>
    <t>AREDO CASTILLO FREDY WILLI</t>
  </si>
  <si>
    <t>AREDO LECCA JIMMY STALIN</t>
  </si>
  <si>
    <t>AREDO QUINCHO LUCIA GUADALUPE</t>
  </si>
  <si>
    <t>AREDO ROJAS JUAN</t>
  </si>
  <si>
    <t>AREDO ROMERO ERICKA JAMALY</t>
  </si>
  <si>
    <t>ARELLANO ?AUPARI VDA. DE LE LAURA</t>
  </si>
  <si>
    <t>ARELLANO ALTAMIRANO CARLOS ANTONIO</t>
  </si>
  <si>
    <t>ARELLANO AZA?ERO TEOFILO JACINTO</t>
  </si>
  <si>
    <t>ARELLANO BLAS JULVIA LUCY</t>
  </si>
  <si>
    <t>ARELLANO CALAGUA GUILLIANA BENEDICT</t>
  </si>
  <si>
    <t>ARELLANO CALAGUA LISSETH MONICA</t>
  </si>
  <si>
    <t>ARELLANO CAMPOS JOSE LUIS ANTHONY</t>
  </si>
  <si>
    <t>ARELLANO CARRION ROSA BARTOLA</t>
  </si>
  <si>
    <t>ARELLANO COTRINA MARIA TEOFILA</t>
  </si>
  <si>
    <t>ARELLANO ELIAS JOSE RODOLFO</t>
  </si>
  <si>
    <t>ARELLANO FLORES ESTHER ANSELMA</t>
  </si>
  <si>
    <t>ARELLANO FRANCO GUILLERMO</t>
  </si>
  <si>
    <t>ARELLANO GERONIMO FRANCISCA ROSA MAR</t>
  </si>
  <si>
    <t>ARELLANO GUTIERREZ VICTORIA</t>
  </si>
  <si>
    <t>ARELLANO HUAMAN DORA VILMA</t>
  </si>
  <si>
    <t>ARELLANO HUAMAN ENOC SAULO</t>
  </si>
  <si>
    <t>ARELLANO MANCILLA ANGELA JESSICA</t>
  </si>
  <si>
    <t>ARELLANO MENA JORGE LUIS</t>
  </si>
  <si>
    <t>ARELLANO PANDURO GENARO</t>
  </si>
  <si>
    <t>ARELLANO QUINTEROS KATTIA FIORELLA</t>
  </si>
  <si>
    <t>ARELLANO SANCHEZ DAVID DANIEL</t>
  </si>
  <si>
    <t>ARELLANO SUSANO TEODULO</t>
  </si>
  <si>
    <t>ARELLANO ZEVALLOS ULDARICO OSCAR</t>
  </si>
  <si>
    <t>ARENAS ACOSTA MARIBEL YOLA</t>
  </si>
  <si>
    <t>ARENAS AGUERO ALEX    ALEJANDRO</t>
  </si>
  <si>
    <t>ARENAS AGUILAR EMILIA ANDREA</t>
  </si>
  <si>
    <t>ARENAS ALVARO ROSA PATRICIA</t>
  </si>
  <si>
    <t>ARENAS BRUNO AMERICA AMELIA</t>
  </si>
  <si>
    <t>ARENAS DE LA TORRE ENER ROBERTO</t>
  </si>
  <si>
    <t>ARENAS DE TRISTAN AIDE TOMASA</t>
  </si>
  <si>
    <t>ARENAS GARCIA DE RENDON GILDA ROSA</t>
  </si>
  <si>
    <t>ARENAS MORENO DIANA CAROLINA</t>
  </si>
  <si>
    <t>ARENAS PACHECO ANN SHIRLEY</t>
  </si>
  <si>
    <t>ARENAS QUISPE CIRILO</t>
  </si>
  <si>
    <t>ARENAS SANCHEZ JOSE CARLOS</t>
  </si>
  <si>
    <t>ARENAS SUIL ENRIQUE MIGUEL</t>
  </si>
  <si>
    <t>ARENAS TEJADA JAIME SEBASTIAN</t>
  </si>
  <si>
    <t>ARENAS TERREL JORGE</t>
  </si>
  <si>
    <t>ARENAS TROYES ELMER</t>
  </si>
  <si>
    <t>ARENAZA QUISPE JORGE ROY</t>
  </si>
  <si>
    <t>AREQUE CACHIQUE JOE</t>
  </si>
  <si>
    <t>AREQUE DE PEREZ SILVIA</t>
  </si>
  <si>
    <t>ARES RODRIGUEZ SILVANA MARGARITA</t>
  </si>
  <si>
    <t>ARESTEGUI ZARATE ANA MARIA</t>
  </si>
  <si>
    <t>AREVALO AREVALO KELI MARILU</t>
  </si>
  <si>
    <t>AREVALO BALUARTE LILIANA JUDITH</t>
  </si>
  <si>
    <t>AREVALO BAZAN PEDRO NORBIL</t>
  </si>
  <si>
    <t>AREVALO CABRERA NAIMES</t>
  </si>
  <si>
    <t>AREVALO CABRERA WILSON</t>
  </si>
  <si>
    <t>AREVALO CAMPOVERDE PEDRO PERCY</t>
  </si>
  <si>
    <t>AREVALO CARDENAS GABRIELA</t>
  </si>
  <si>
    <t>AREVALO CARO PEGGY MARLENE</t>
  </si>
  <si>
    <t>AREVALO CASTRO CARLOS ERNESTO HER</t>
  </si>
  <si>
    <t>AREVALO CHANG FABIOLA</t>
  </si>
  <si>
    <t>AREVALO CHERRE JESSICA PAOLA</t>
  </si>
  <si>
    <t>AREVALO CHISTAMA ELVIS</t>
  </si>
  <si>
    <t>AREVALO COHELO JULIO CESAR</t>
  </si>
  <si>
    <t>AREVALO CORDOVA KARINA</t>
  </si>
  <si>
    <t>AREVALO DIAZ LIZETH</t>
  </si>
  <si>
    <t>AREVALO DIAZ ROSA ALICIA</t>
  </si>
  <si>
    <t>AREVALO FLORES MARIA ELENA</t>
  </si>
  <si>
    <t>AREVALO FLORES WILLINGTON</t>
  </si>
  <si>
    <t>AREVALO GARAY ABEL</t>
  </si>
  <si>
    <t>AREVALO GARCIA ADELA</t>
  </si>
  <si>
    <t>AREVALO GARCIA RISVER</t>
  </si>
  <si>
    <t>AREVALO GOMEZ MARIA MAGDALENA</t>
  </si>
  <si>
    <t>AREVALO GUERRERO NATALY</t>
  </si>
  <si>
    <t>AREVALO HOYOS FRANK ORLANDO</t>
  </si>
  <si>
    <t>AREVALO HUETE MARIA DEL ROSARIO</t>
  </si>
  <si>
    <t>AREVALO HUMBO JOSE EUFEMIO</t>
  </si>
  <si>
    <t>AREVALO JAMBO DELIA SABINA</t>
  </si>
  <si>
    <t>AREVALO LEON ROSA GABRIELA</t>
  </si>
  <si>
    <t>AREVALO LIZAMA ALBERTO</t>
  </si>
  <si>
    <t>AREVALO LOPEZ LUZ DELIA</t>
  </si>
  <si>
    <t>AREVALO MARAPARA CESAR HERMOGENES</t>
  </si>
  <si>
    <t>AREVALO MOZOMBITE LILIA</t>
  </si>
  <si>
    <t>AREVALO MU?OZ TULIO DOMINGUEZ</t>
  </si>
  <si>
    <t>AREVALO NU?EZ GRACE SHEYLAN</t>
  </si>
  <si>
    <t>AREVALO OLIVARES DE MONTEZ FLOR DE MARIA</t>
  </si>
  <si>
    <t>AREVALO PAICO CINTYA YELINA</t>
  </si>
  <si>
    <t>AREVALO PAIMA JOHN</t>
  </si>
  <si>
    <t>AREVALO PANDURO CRISTINA SIOMARA</t>
  </si>
  <si>
    <t>AREVALO PEREZ KELLER ARQUIMEDES</t>
  </si>
  <si>
    <t>AREVALO PINEDO SONIA</t>
  </si>
  <si>
    <t>AREVALO QUILLAY GERARDO WILLIAM</t>
  </si>
  <si>
    <t>AREVALO QUIROZ RICARDO WILFREDO</t>
  </si>
  <si>
    <t>AREVALO RENGIFO EDWIN</t>
  </si>
  <si>
    <t>AREVALO RIOS MADRID</t>
  </si>
  <si>
    <t>AREVALO ROMAN JOSUE</t>
  </si>
  <si>
    <t>AREVALO SAAVEDRA LLOEL</t>
  </si>
  <si>
    <t>AREVALO SALAZAR JOSE ENRIQUE</t>
  </si>
  <si>
    <t>AREVALO SALDA#A RENE</t>
  </si>
  <si>
    <t>AREVALO SALDA?A JUANA</t>
  </si>
  <si>
    <t>AREVALO SANCARRANCO ERNESTO</t>
  </si>
  <si>
    <t>AREVALO SANCHEZ VICTOR MANUEL</t>
  </si>
  <si>
    <t>AREVALO SANTILLAN AMBAR ANDREA</t>
  </si>
  <si>
    <t>AREVALO SHILY ADOLFO</t>
  </si>
  <si>
    <t>AREVALO SONEHUA LOIDA RAQUEL</t>
  </si>
  <si>
    <t>AREVALO TANCHIVA ROLY</t>
  </si>
  <si>
    <t>AREVALO TARRILLO LIDIA MARIBEL</t>
  </si>
  <si>
    <t>AREVALO TONGO DILSIA</t>
  </si>
  <si>
    <t>AREVALO TORRES MARIA NATIVIDAD</t>
  </si>
  <si>
    <t>AREVALO TORRES VERONICA</t>
  </si>
  <si>
    <t>AREVALO TREJO LIZ SORAYA</t>
  </si>
  <si>
    <t>AREVALO VEINTEMILLA MILAGROS VANESA</t>
  </si>
  <si>
    <t>AREVALO VILLACORTA ALEXIS</t>
  </si>
  <si>
    <t>AREVALO ZELADA JUANA EDITH</t>
  </si>
  <si>
    <t>ARG?ELLES ESTRADA LOURDES CONSUELO</t>
  </si>
  <si>
    <t>ARG?ELLES PELAEZ TATIANA LISSET</t>
  </si>
  <si>
    <t>ARGANDO?A OQUENDO GORKI</t>
  </si>
  <si>
    <t>ARGANDOÑA MAJINO JOSE LUIS</t>
  </si>
  <si>
    <t>ARGOLLO QUI?ONEZ EPIFANIO</t>
  </si>
  <si>
    <t>ARGOMEDO ANAMPA VICTORIANO</t>
  </si>
  <si>
    <t>ARGOMEDO ARISTA IRMA ELIZABETH</t>
  </si>
  <si>
    <t>ARGOMEDO HIDALGO PIERO JAIR</t>
  </si>
  <si>
    <t>ARGOMEDO REAL ISABEL REYNA</t>
  </si>
  <si>
    <t>ARGOTE HUAYTA MARCOS RIGOBERTO</t>
  </si>
  <si>
    <t>ARGOTE PONCE DE LEON LUZ MARIA</t>
  </si>
  <si>
    <t>ARGUEDAS ERAZO ZENON BRANLY</t>
  </si>
  <si>
    <t>ARGUEDAS LOZANO ISRAEL DOUGLAS</t>
  </si>
  <si>
    <t>ARGUELLO NIZAMA AUGUSTO</t>
  </si>
  <si>
    <t>ARGUMANIS DENORIEGA GLADYS MARIANATALI</t>
  </si>
  <si>
    <t>ARGUMEDO PALOMINO JOSE LUIS</t>
  </si>
  <si>
    <t>ARGUMEDO RAMIREZ JESSICA PAOLA</t>
  </si>
  <si>
    <t>ARHUATA MARON MAYUMI</t>
  </si>
  <si>
    <t>ARHUATA ROSADO JOSE MANUEL</t>
  </si>
  <si>
    <t>ARHUIS SURICHAQUI EVELYN</t>
  </si>
  <si>
    <t>ARHUIS SURICHAQUI LINO</t>
  </si>
  <si>
    <t>ARI ADCO FAUSTINO</t>
  </si>
  <si>
    <t>ARI CALSIN EPIFANIO</t>
  </si>
  <si>
    <t>ARI CCAPA WILDER</t>
  </si>
  <si>
    <t>ARI DIAZ ZENAIDA</t>
  </si>
  <si>
    <t>ARI MAMANCHURA ERICSON FERNANDO</t>
  </si>
  <si>
    <t>ARI SACA HECTOR</t>
  </si>
  <si>
    <t>ARIAS  CARMEN ROSA</t>
  </si>
  <si>
    <t>ARIAS ?AUPARI FLOR MARIA ROBERTA</t>
  </si>
  <si>
    <t>ARIAS ABRAMONTE KAREN VANESSA</t>
  </si>
  <si>
    <t>ARIAS ALIAGA MIRTHA DEL ROCIO</t>
  </si>
  <si>
    <t>ARIAS ALLCCACO CARMEN ROSA</t>
  </si>
  <si>
    <t>ARIAS ALZAMORA MIGUELINA GUISELA</t>
  </si>
  <si>
    <t>ARIAS APONTE JOANNETTE KARINA</t>
  </si>
  <si>
    <t>ARIAS ARIAS JOSE ANTONIO</t>
  </si>
  <si>
    <t>ARIAS ARIAS VICTOR DOMINGO</t>
  </si>
  <si>
    <t>ARIAS AVALOS JHON ALVARO</t>
  </si>
  <si>
    <t>ARIAS AVALOS JULIO CESAR</t>
  </si>
  <si>
    <t>ARIAS BAQUEDANO ELIZABETH BEATRIZ</t>
  </si>
  <si>
    <t>ARIAS BARAHONA JOEL ANDERSON</t>
  </si>
  <si>
    <t>ARIAS BARRIOS FELICITA MARINA</t>
  </si>
  <si>
    <t>ARIAS BERNABE ANGEL PERCY</t>
  </si>
  <si>
    <t>ARIAS BUSTAMANTE IDALIA LUZ</t>
  </si>
  <si>
    <t>ARIAS CALLUPE ADOLFO NEPUMOCENO</t>
  </si>
  <si>
    <t>ARIAS CAMPOS LUIS GINO</t>
  </si>
  <si>
    <t>ARIAS CAMPOS OCTAVIO JULIO</t>
  </si>
  <si>
    <t>ARIAS CAMPOS OSBALDO LUIS</t>
  </si>
  <si>
    <t>ARIAS CCAPA EVA CORINA</t>
  </si>
  <si>
    <t>ARIAS CHACON VICTOR ALONSO</t>
  </si>
  <si>
    <t>ARIAS CHINGA TERESA DE JESUS</t>
  </si>
  <si>
    <t>ARIAS CHUMPITAZ WINSTON ALEXIS</t>
  </si>
  <si>
    <t>ARIAS CONTRERAS YSABEL</t>
  </si>
  <si>
    <t>ARIAS CRUZ JENNY AMPARO</t>
  </si>
  <si>
    <t>ARIAS CUYA CLARA MARGARITA</t>
  </si>
  <si>
    <t>ARIAS CUYA JUAN ARTURO</t>
  </si>
  <si>
    <t>ARIAS DELGADO ALEXANDER ALCIDES</t>
  </si>
  <si>
    <t>ARIAS FERNANDEZ ALVARO SMITH</t>
  </si>
  <si>
    <t>ARIAS GALLEGOS YANETT ELIZABETH</t>
  </si>
  <si>
    <t>ARIAS GARCIA PAULO RICARDO</t>
  </si>
  <si>
    <t>ARIAS GOMEZ ERICKA KAZANDRA</t>
  </si>
  <si>
    <t>ARIAS HUAMANI EDWARD CLEIVER</t>
  </si>
  <si>
    <t>ARIAS HUAPAYA PEDRO WUILMER</t>
  </si>
  <si>
    <t>ARIAS HUAYHUA OSCAR HERNAN</t>
  </si>
  <si>
    <t>ARIAS HUERTAS JONAS</t>
  </si>
  <si>
    <t>ARIAS I?API JOSE LUIS</t>
  </si>
  <si>
    <t>ARIAS LA TORRE MARCO ANTONIO</t>
  </si>
  <si>
    <t>ARIAS LEON LUZ MARIA</t>
  </si>
  <si>
    <t>ARIAS LOPEZ FERNANDO JUNIOR</t>
  </si>
  <si>
    <t>ARIAS LOPEZ YRMA</t>
  </si>
  <si>
    <t>ARIAS LUNA JOHANNA ABDAIS</t>
  </si>
  <si>
    <t>ARIAS MARTINEZ FRITZA DALIA</t>
  </si>
  <si>
    <t>ARIAS MAYER MARIA ELENA</t>
  </si>
  <si>
    <t>ARIAS MENDOZA JUAN ANTONIO</t>
  </si>
  <si>
    <t>ARIAS MONTOYA JHON MICHAEL FERNA</t>
  </si>
  <si>
    <t>ARIAS NEYRA VICTORIA ELIZABETH</t>
  </si>
  <si>
    <t>ARIAS NUÑEZ TOMAS</t>
  </si>
  <si>
    <t>ARIAS ORTEGA HERBERT ARTURO</t>
  </si>
  <si>
    <t>ARIAS PACHAS SEGUNDO PAUL</t>
  </si>
  <si>
    <t>ARIAS PAUCAR NELLY</t>
  </si>
  <si>
    <t>ARIAS PE?A FANNY</t>
  </si>
  <si>
    <t>ARIAS PIMENTEL SIXTO</t>
  </si>
  <si>
    <t>ARIAS PLATERO ROSA ANGELICA</t>
  </si>
  <si>
    <t>ARIAS QUILLE FELIX</t>
  </si>
  <si>
    <t>ARIAS RAMIREZ DANIEL ANDRES</t>
  </si>
  <si>
    <t>ARIAS RENGIFO LUIS KENNY</t>
  </si>
  <si>
    <t>ARIAS REYES CAROL MADELEYNE</t>
  </si>
  <si>
    <t>ARIAS RIOS ARMANDO</t>
  </si>
  <si>
    <t>ARIAS RIVAS DALMIR ISMAEL</t>
  </si>
  <si>
    <t>ARIAS RIVERA LIZBETH YNES</t>
  </si>
  <si>
    <t>ARIAS RODRIGUEZ KARIM DINA</t>
  </si>
  <si>
    <t>ARIAS ROJAS SANTIAGO ABELARDO</t>
  </si>
  <si>
    <t>ARIAS ROMANI NEMIA</t>
  </si>
  <si>
    <t>ARIAS ROMERO SANTOS LUIS</t>
  </si>
  <si>
    <t>ARIAS SALAZAR ANA MARIA</t>
  </si>
  <si>
    <t>ARIAS SALAZAR MARIA MARCELA</t>
  </si>
  <si>
    <t>ARIAS SALAZAR SONIA EMPERATRIZ</t>
  </si>
  <si>
    <t>ARIAS SALCEDO INES SATURNINA</t>
  </si>
  <si>
    <t>ARIAS SALVADOR YESSICA NOEMI</t>
  </si>
  <si>
    <t>ARIAS SALVATIERRA ALFONSO JUSTINO</t>
  </si>
  <si>
    <t>ARIAS SARAVIA JORGE ARMANDO</t>
  </si>
  <si>
    <t>ARIAS SHUAN MARIA</t>
  </si>
  <si>
    <t>ARIAS SIGUE?AS ROBERTO JAIME</t>
  </si>
  <si>
    <t>ARIAS SIHUIN ELVIS JOEL</t>
  </si>
  <si>
    <t>ARIAS SILVA JOSE SAMUEL</t>
  </si>
  <si>
    <t>ARIAS SOTO JOSE ALBERTO</t>
  </si>
  <si>
    <t>ARIAS SOTOMAYOR FRANCO MICHEL</t>
  </si>
  <si>
    <t>ARIAS SULLUCHUCO ERIKA MIRELLA</t>
  </si>
  <si>
    <t>ARIAS TELLO SEGUNDA SABRINA</t>
  </si>
  <si>
    <t>ARIAS URBANO SILVIA BEATRIZ</t>
  </si>
  <si>
    <t>ARIAS VARGAS ALEXIS ADHEMIR</t>
  </si>
  <si>
    <t>ARIAS VENTURA ROSARIO LUZ</t>
  </si>
  <si>
    <t>ARIAS VIDAL ANGELICA MARIA</t>
  </si>
  <si>
    <t>ARIAS YPARRAGUIRRE NORMA MARISOL</t>
  </si>
  <si>
    <t>ARIAS ZAPATA JESUS FERNANDO</t>
  </si>
  <si>
    <t>ARIAS ZU IGA ROSA MARTINA</t>
  </si>
  <si>
    <t>ARICA IGLESIAS INES PETRONILA</t>
  </si>
  <si>
    <t>ARICA MORALES ALEJANDRO</t>
  </si>
  <si>
    <t>ARICA REYES FLORENTINA JOSEFA</t>
  </si>
  <si>
    <t>ARICA SANCHEZ DIANA EVELYN</t>
  </si>
  <si>
    <t>ARICA VALENCIA DORIS MARITZA</t>
  </si>
  <si>
    <t>ARICARI AQUITUARI MARIA LUISA</t>
  </si>
  <si>
    <t>ARICOCHE DIAZ CLAUDIA CRISTAL</t>
  </si>
  <si>
    <t>ARIMBORGO GONZALES ANGIE</t>
  </si>
  <si>
    <t>ARIMBORGO SOTO MONICA OFELIA</t>
  </si>
  <si>
    <t>ARIMUYA CAHUACHI EMILDA ROSARIO</t>
  </si>
  <si>
    <t>ARIMUYA FASABI LLEYSON LLIMI</t>
  </si>
  <si>
    <t>ARIMUYA HUAYTA FIORELA NAYSHA</t>
  </si>
  <si>
    <t>ARIMUYA JIPA MARIA EDUVILDA</t>
  </si>
  <si>
    <t>ARIMUYA MANUYAMA CARMEN</t>
  </si>
  <si>
    <t>ARIMUYA TUCHA SERGIO YOEL</t>
  </si>
  <si>
    <t>ARIQUE QUIQUE JUAN CARLOS</t>
  </si>
  <si>
    <t>ARIRAMA CANAQUIRI DELICIA</t>
  </si>
  <si>
    <t>ARIRAMA MELENDEZ PATRICIA</t>
  </si>
  <si>
    <t>ARIRAMA MELENDEZ ROXANA</t>
  </si>
  <si>
    <t>ARISACA CUSI MARIA</t>
  </si>
  <si>
    <t>ARISACA QUISPE ELIZABETH PAOLA</t>
  </si>
  <si>
    <t>ARISMENDIZ GARCIA STEPHANY KELLY</t>
  </si>
  <si>
    <t>ARISMENDIZ PINEDO FATIMA</t>
  </si>
  <si>
    <t>ARISMENDIZ RIVERA NELIDA ISMELDA</t>
  </si>
  <si>
    <t>ARISMENDIZ VEGA ANGEL ANIBAL</t>
  </si>
  <si>
    <t>ARISPE QUISPE JOHNNY SAMUEL</t>
  </si>
  <si>
    <t>ARISTA CASTILLO JUAN CARLOS</t>
  </si>
  <si>
    <t>ARISTA DE ZARATE MARIA TERESA</t>
  </si>
  <si>
    <t>ARISTA FARFAN CELIA</t>
  </si>
  <si>
    <t>ARISTA TANTALEAN ELIZABETH</t>
  </si>
  <si>
    <t>ARIVILCA SURCO LUZ MARINA</t>
  </si>
  <si>
    <t>ARIZA BRAVO EDITH VIOLETA</t>
  </si>
  <si>
    <t>ARIZA BRAVO FLOR DE MARIA</t>
  </si>
  <si>
    <t>ARIZA BUENO RONALD SULPICIO</t>
  </si>
  <si>
    <t>ARIZA MENDOZA ALEX WILDER</t>
  </si>
  <si>
    <t>ARIZA MENDOZA LIVIA ALICIA</t>
  </si>
  <si>
    <t>ARIZA OTAROLA CARLOS ALBERTO</t>
  </si>
  <si>
    <t>ARIZA PINEDO KATERIN</t>
  </si>
  <si>
    <t>ARIZA ROMERO EDUARD EMERSON</t>
  </si>
  <si>
    <t>ARIZA TEJADA JAZMIN LIZETH</t>
  </si>
  <si>
    <t>ARIZACA ROMERO EDWAR JOSEPH</t>
  </si>
  <si>
    <t>ARIZAGA ESPINOZA LUIS ALBERTO</t>
  </si>
  <si>
    <t>ARIZAGA SAIRITUPAC JUAN CARLOS</t>
  </si>
  <si>
    <t>ARIZAGA SANCHEZ ALEXANDER</t>
  </si>
  <si>
    <t>ARIZAPANA BELLIDO SANTA MARIA</t>
  </si>
  <si>
    <t>ARIZAPANA CISNEROS LEONILDA</t>
  </si>
  <si>
    <t>ARIZOLA ASCA GERARDO MOISES</t>
  </si>
  <si>
    <t>ARMACCANCCE GAMBOA FLOR</t>
  </si>
  <si>
    <t>ARMAS ALVAN JHOANY</t>
  </si>
  <si>
    <t>ARMAS AVILA HILDA NIEVES</t>
  </si>
  <si>
    <t>ARMAS CAYCHO ALFREDO WALTER</t>
  </si>
  <si>
    <t>ARMAS DE GONZALES MARGARITA MARIA</t>
  </si>
  <si>
    <t>ARMAS GARAY MARIA ROSE</t>
  </si>
  <si>
    <t>ARMAS GARCIA LUDMARITH</t>
  </si>
  <si>
    <t>ARMAS GRANDEZ CARLOS VIRNE</t>
  </si>
  <si>
    <t>ARMAS GRANDEZ JUDITH</t>
  </si>
  <si>
    <t>ARMAS GUTIERREZ LUCY ANGELICA</t>
  </si>
  <si>
    <t>ARMAS HUAYNACAQUI KENYIN CESAR</t>
  </si>
  <si>
    <t>ARMAS LUCHO VIVIANA CAROLINA</t>
  </si>
  <si>
    <t>ARMAS MALCA DERCY OMAR</t>
  </si>
  <si>
    <t>ARMAS MURILLO HILARIA JULIANA</t>
  </si>
  <si>
    <t>ARMAS PAREDES OFELIA</t>
  </si>
  <si>
    <t>ARMAS PE?A AUSCELITA</t>
  </si>
  <si>
    <t>ARMAS PISCO GERARDO</t>
  </si>
  <si>
    <t>ARMAS RAMIREZ REYNA ISABEL</t>
  </si>
  <si>
    <t>ARMAS SILVA SONY RILLEY</t>
  </si>
  <si>
    <t>ARMAS TAPAYURI PAULO ABEL</t>
  </si>
  <si>
    <t>ARMAS TENAZOA CARLOS ALBERTO</t>
  </si>
  <si>
    <t>ARMAS TENAZOA GABRIELA</t>
  </si>
  <si>
    <t>ARMEJO LOPEZ HUGO</t>
  </si>
  <si>
    <t>ARMENDARIZ LINARES ANA YSABEL</t>
  </si>
  <si>
    <t>ARMESTAR NORES CARLOS MANUEL</t>
  </si>
  <si>
    <t>ARMIJO MONTES RAY CHRISTOPHER</t>
  </si>
  <si>
    <t>ARMIJOS RIVERA ROSA HAYDEE</t>
  </si>
  <si>
    <t>ARMUTO CHILO ROMUALDO</t>
  </si>
  <si>
    <t>ARMUTO QUISPE FERNANDO</t>
  </si>
  <si>
    <t>ARNAIZ CHAMOCHUMBI MARIA ESTHER</t>
  </si>
  <si>
    <t>ARNAO AGAPITO SONIA GUISELA</t>
  </si>
  <si>
    <t>ARNAO LOMAS LELIS PILAR</t>
  </si>
  <si>
    <t>ARNAO PEREZ JOSE LUIS</t>
  </si>
  <si>
    <t>ARNAO QUISPE ARTURO YERSY</t>
  </si>
  <si>
    <t>ARNAO RIOS ALVARO</t>
  </si>
  <si>
    <t>ARNAO TELLO BETSY GEOVANNA</t>
  </si>
  <si>
    <t>ARO CARTAGENA JUANA ROSA</t>
  </si>
  <si>
    <t>ARO VILCA LUIS</t>
  </si>
  <si>
    <t>ARO?E QUISPE MIGUEL ANGEL</t>
  </si>
  <si>
    <t>AROCUTIPA ACHO ALFREDO</t>
  </si>
  <si>
    <t>AROCUTIPA COAQUIRA SANSON</t>
  </si>
  <si>
    <t>AROCUTIPA MAMANI EFRAIN AMERICO</t>
  </si>
  <si>
    <t>AROCUTIPA VARGAS BAYLON HERNAN</t>
  </si>
  <si>
    <t>AROHUANCA CANQUE FAUSTINO</t>
  </si>
  <si>
    <t>AROMEZ ARCE JOSE LUIS</t>
  </si>
  <si>
    <t>ARONE CANALES ILAN JUNIOR</t>
  </si>
  <si>
    <t>ARONE CONDE?A STEPHANIE BETZABEL</t>
  </si>
  <si>
    <t>ARONE QUISPE MARIA EULALIA</t>
  </si>
  <si>
    <t>ARONE SUCANTAIPE GRIMALDA ROSA</t>
  </si>
  <si>
    <t>ARONES ACASIETE VICTOR ALBINO</t>
  </si>
  <si>
    <t>ARONES APARCANA VICTOR JULIO</t>
  </si>
  <si>
    <t>ARONES DE FLORINDEZ JULIA ALEJANDRINA</t>
  </si>
  <si>
    <t>ARONES HINOJOSA ESTHER IBETH</t>
  </si>
  <si>
    <t>ARONES HUACHO MIGUEL ANGEL</t>
  </si>
  <si>
    <t>ARONES HUAMANI RUBEN FIDENCIO</t>
  </si>
  <si>
    <t>ARONES MAYURI FLOR DE MARIA</t>
  </si>
  <si>
    <t>ARONES MEDINA DAYANE</t>
  </si>
  <si>
    <t>ARONES RAMOS EDWARD JUAN DE DIO</t>
  </si>
  <si>
    <t>ARONES SIGUAS LUZ MARIELA</t>
  </si>
  <si>
    <t>ARONEZ ONCEBAY MARIA ELENA</t>
  </si>
  <si>
    <t>ARONI BELLO ROBERTO</t>
  </si>
  <si>
    <t>ARONI CANTO ORLANDO</t>
  </si>
  <si>
    <t>ARONI CARIRE FELIX JESUS</t>
  </si>
  <si>
    <t>ARONI CARLOS KIARA LUCERO</t>
  </si>
  <si>
    <t>ARONI CAYO URBANO NARCISO</t>
  </si>
  <si>
    <t>ARONI CHINCHAYHUARA MARIA TEOLINDA</t>
  </si>
  <si>
    <t>ARONI DIAZ PATRICIA ZARELA</t>
  </si>
  <si>
    <t>ARONI GALVAN HAROLD ISRAEL</t>
  </si>
  <si>
    <t>ARONI NU?EZ MIRIAM</t>
  </si>
  <si>
    <t>ARONI SOTO JUANA</t>
  </si>
  <si>
    <t>ARONI TORRES DAVID NOEL</t>
  </si>
  <si>
    <t>ARONI ZARATE MIGUEL ANGEL</t>
  </si>
  <si>
    <t>AROSQUIPA CHACCOLLA DENNIS JOAO</t>
  </si>
  <si>
    <t>AROSTA SAENZ TESSY BRENDA</t>
  </si>
  <si>
    <t>AROSTE ANDIA EUGENIA PATRICIA</t>
  </si>
  <si>
    <t>AROSTE GOMEZ WALTER GRIMALDO</t>
  </si>
  <si>
    <t>AROSTE LIMA JUAN</t>
  </si>
  <si>
    <t>AROSTE ORE LUIS MIGUEL</t>
  </si>
  <si>
    <t>AROSTEGUI TRUJILLO DELMI SENAIDI</t>
  </si>
  <si>
    <t>AROTAIPE PILLCO SHIRLEY</t>
  </si>
  <si>
    <t>AROTAYPE OJEDA MARISOL</t>
  </si>
  <si>
    <t>AROTINCO DIESTRO LUIS FELIPE</t>
  </si>
  <si>
    <t>AROTINCO GASPAR GLORIA</t>
  </si>
  <si>
    <t>AROTINCO PALOMINO GREGORIO BERNABE</t>
  </si>
  <si>
    <t>AROTINCO SARMIENTO ARTURO ANDRES</t>
  </si>
  <si>
    <t>AROTINCO TORRES AMADEO</t>
  </si>
  <si>
    <t>AROTINCO VELASQUEZ RODOLFO EDUARDO</t>
  </si>
  <si>
    <t>AROTUMA SAYRITUPAC TERESA AMELIA</t>
  </si>
  <si>
    <t>ARPASI ESPEZUA ABAD ERIXON</t>
  </si>
  <si>
    <t>ARPASI GUTIERREZ DIANA FLOR</t>
  </si>
  <si>
    <t>ARPASI LLANQUE FRANKLIN MARTIN</t>
  </si>
  <si>
    <t>ARPE ORE JOSE LUIS</t>
  </si>
  <si>
    <t>ARPITA VELASQUEZ OSWALDO</t>
  </si>
  <si>
    <t>ARQUE IBA?EZ FELIX SANTOS</t>
  </si>
  <si>
    <t>ARQUE MAMANI BRIGIDA</t>
  </si>
  <si>
    <t>ARQUI?O MENDOZA HUGO JAVIER</t>
  </si>
  <si>
    <t>ARQUINIGO ESPINOZA LULY MARITZA</t>
  </si>
  <si>
    <t>ARQUINIGO OCON JENNY JANETH</t>
  </si>
  <si>
    <t>ARQUINIGO SALAZAR YHONATAN ELIAS</t>
  </si>
  <si>
    <t>ARQUINIO CARBAJAL WILLIAMS</t>
  </si>
  <si>
    <t>ARQUINIO PACHECO ADALBERTO HUGO</t>
  </si>
  <si>
    <t>ARQUIÑEJO HUAMANI SANDRA MARDHELIZ</t>
  </si>
  <si>
    <t>ARRARTE PEÑAFIEL DELIA TERESA</t>
  </si>
  <si>
    <t>ARRARTE TRIGOSO GABRIELA CAROL</t>
  </si>
  <si>
    <t>ARRASCO DE BALLESTEROS NATALI TATIANA</t>
  </si>
  <si>
    <t>ARRASCO RAMIREZ ALIDA NORIS</t>
  </si>
  <si>
    <t>ARRASCO REYES NELSON EMILIO</t>
  </si>
  <si>
    <t>ARRASCO SANCHEZ CELIA MEDALI</t>
  </si>
  <si>
    <t>ARRASCUE CORRALES ELSA</t>
  </si>
  <si>
    <t>ARRASCUE DAVILA EMMA NATIVIDAD</t>
  </si>
  <si>
    <t>ARRATEA CUELLAR ELI ELIZABETH</t>
  </si>
  <si>
    <t>ARRATEA MERINO JOHANA NELLY</t>
  </si>
  <si>
    <t>ARRATEA MERINO LIBERATO</t>
  </si>
  <si>
    <t>ARRATEA QUIJANO ENCARNACION</t>
  </si>
  <si>
    <t>ARRATEA RAMIREZ ALEJANDRO CAMILO</t>
  </si>
  <si>
    <t>ARRATEA RAMIREZ PABLO ARNALDO</t>
  </si>
  <si>
    <t>ARRATIA MAMANI CARMEN ROSA</t>
  </si>
  <si>
    <t>ARRATIA QUISPE WILBERT TITO</t>
  </si>
  <si>
    <t>ARRAZABAL PRINZ ALFREDO</t>
  </si>
  <si>
    <t>ARREATEGUI LI NESGUI LIZET</t>
  </si>
  <si>
    <t>ARREDONDO ALCANTARA CARMEN</t>
  </si>
  <si>
    <t>ARREDONDO AQUEHUA KEVIN</t>
  </si>
  <si>
    <t>ARREDONDO GARCIA ZARELA JOSEFINA</t>
  </si>
  <si>
    <t>ARREDONDO LEON LORENA EMPERATRIZ</t>
  </si>
  <si>
    <t>ARREDONDO MAMANI ABEL JAVIER</t>
  </si>
  <si>
    <t>ARREDONDO MEDINA REYMUNDO</t>
  </si>
  <si>
    <t>ARREDONDO OLGUIN ABDON ABAD</t>
  </si>
  <si>
    <t>ARREDONDO OSORIO OLIVIA ROSSANA</t>
  </si>
  <si>
    <t>ARREDONDO URETA MARIBEL CECILIA</t>
  </si>
  <si>
    <t>ARREGUI RODRIGUEZ BEATRIZ SUSANA</t>
  </si>
  <si>
    <t>ARREIZA CRIOLLO CARLOS DANIEL</t>
  </si>
  <si>
    <t>ARRESE ZURITA JAVIER MITCHELL</t>
  </si>
  <si>
    <t>ARRIAGA APAZA WILBERTH</t>
  </si>
  <si>
    <t>ARRIAGA ARROYO MARIO HUMBERTO</t>
  </si>
  <si>
    <t>ARRIAGA SIRLOPU CARLOS HUMBERTO</t>
  </si>
  <si>
    <t>ARRIARAN LOPEZ ELBA</t>
  </si>
  <si>
    <t>ARRIBASPLATA CASTREJON MARIA ISABEL</t>
  </si>
  <si>
    <t>ARRIBASPLATA PORTAL CINDY FIORELA KARI</t>
  </si>
  <si>
    <t>ARRIBASPLATA RETUERTO MARIA DEL ROSARIO</t>
  </si>
  <si>
    <t>ARRIBASPLATA VASQUEZ OSCAR MARTIN</t>
  </si>
  <si>
    <t>ARRIETA CASHU DARINCAN AMERICA</t>
  </si>
  <si>
    <t>ARRIETA COLLAZOS JEAIN PIERRE</t>
  </si>
  <si>
    <t>ARRIETA CORONADO ERNESTO</t>
  </si>
  <si>
    <t>ARRIETA DELGADO ANTENOR FRANCONERY</t>
  </si>
  <si>
    <t>ARRIETA ESPIRITU LEANDRO</t>
  </si>
  <si>
    <t>ARRIETA ESPIRITU LUTGARDO</t>
  </si>
  <si>
    <t>ARRIETA FREYRE DE BARRIOS EMMA MARIA DEL CAR</t>
  </si>
  <si>
    <t>ARRIETA HERMOZA NANCY ESTELA</t>
  </si>
  <si>
    <t>ARRIETA HINOSTROZA ERIDA MARLENY</t>
  </si>
  <si>
    <t>ARRIETA MENDIETA MARIA CARMELA</t>
  </si>
  <si>
    <t>ARRIETA MONDALGO ELIO RONALD</t>
  </si>
  <si>
    <t>ARRIETA RIVERA ELKY ROLER</t>
  </si>
  <si>
    <t>ARRIGONI ISLA DIANA IRINA</t>
  </si>
  <si>
    <t>ARRIOLA CALLACA KATHERINE LIZETH</t>
  </si>
  <si>
    <t>ARRIOLA CASTILLA WASHINGTON</t>
  </si>
  <si>
    <t>ARRIOLA DIAZ YHONATAN ARMANDO</t>
  </si>
  <si>
    <t>ARRIOLA GARCIA BERTHA</t>
  </si>
  <si>
    <t>ARRIOLA LLANCO JOSE ANTONIO MANUE</t>
  </si>
  <si>
    <t>ARRIOLA NINA DE RODRIGUEZ GERARDINA</t>
  </si>
  <si>
    <t>ARRIOLA TELLO IRIS GREY</t>
  </si>
  <si>
    <t>ARRIVASPLATA BELTRAN VILCHEZ VANESSA</t>
  </si>
  <si>
    <t>ARRIVASPLATA DEZA NORMA GLADYS</t>
  </si>
  <si>
    <t>ARROBO YANKIKAT RINA</t>
  </si>
  <si>
    <t>ARROYO AGUIRRE RUTH MEDALY</t>
  </si>
  <si>
    <t>ARROYO ARREDONDO LUIS</t>
  </si>
  <si>
    <t>ARROYO BARJA ELVIS MARCOS</t>
  </si>
  <si>
    <t>ARROYO BAUTISTA EDDUAR JESUS</t>
  </si>
  <si>
    <t>ARROYO BILBAO VICTOR SANTIAGO</t>
  </si>
  <si>
    <t>ARROYO CAMPOS ROSA GREES</t>
  </si>
  <si>
    <t>ARROYO CANCHANYA JOHANA</t>
  </si>
  <si>
    <t>ARROYO CASTILLO LUIS RAUL</t>
  </si>
  <si>
    <t>ARROYO CERNA LUIGGI ARGENIS</t>
  </si>
  <si>
    <t>ARROYO CONDORI TERESA MAXIMA</t>
  </si>
  <si>
    <t>ARROYO DAVILA RUDVIN FRANK</t>
  </si>
  <si>
    <t>ARROYO DE LA CRUZ CARLOS ENRIQUE</t>
  </si>
  <si>
    <t>ARROYO DEJUAREZ JUANA</t>
  </si>
  <si>
    <t>ARROYO FERNANDEZ VIVIANA</t>
  </si>
  <si>
    <t>ARROYO GALLO ANDRES GERARDO</t>
  </si>
  <si>
    <t>ARROYO GAVILAN LUCIA</t>
  </si>
  <si>
    <t>ARROYO GOMEZ ROBERT JESUS</t>
  </si>
  <si>
    <t>ARROYO GUTIERREZ LUCIANO</t>
  </si>
  <si>
    <t>ARROYO HUAMAN RICHARD</t>
  </si>
  <si>
    <t>ARROYO HUAMANCHUMO YEIMY YARIXA</t>
  </si>
  <si>
    <t>ARROYO JORGE CARMEN ROSALBINA</t>
  </si>
  <si>
    <t>ARROYO LA CHIRA MARINA AURORA</t>
  </si>
  <si>
    <t>ARROYO LANCHIPA VICTOR LUIS</t>
  </si>
  <si>
    <t>ARROYO LINDO FREDDY TONY</t>
  </si>
  <si>
    <t>ARROYO MARTINEZ KATHERINE MARIA</t>
  </si>
  <si>
    <t>ARROYO MORALES JOSE ROLANDO</t>
  </si>
  <si>
    <t>ARROYO NU#EZ AMELGO ELAR</t>
  </si>
  <si>
    <t>ARROYO PALOMINO INES GUADALUPE</t>
  </si>
  <si>
    <t>ARROYO PEREZ LUIS FERNANDO</t>
  </si>
  <si>
    <t>ARROYO PINEDA PAMELA</t>
  </si>
  <si>
    <t>ARROYO RAMIREZ MERLY MARILU</t>
  </si>
  <si>
    <t>ARROYO ROJAS OLGA LIDIA</t>
  </si>
  <si>
    <t>ARROYO ROSSI JORGE LUIS</t>
  </si>
  <si>
    <t>ARROYO SALAZAR SEGUNDO ELMO</t>
  </si>
  <si>
    <t>ARROYO SANTISTEVAN JUAN FRANCISCO</t>
  </si>
  <si>
    <t>ARROYO SANTOS ELSA</t>
  </si>
  <si>
    <t>ARROYO SARAVIA KATHERINE JANETTE</t>
  </si>
  <si>
    <t>ARROYO SARMIENTO ANGEL MARTIN NICOL</t>
  </si>
  <si>
    <t>ARROYO TAIPE NATIVO JOSE</t>
  </si>
  <si>
    <t>ARROYO TEJADA DARWIN ERICK</t>
  </si>
  <si>
    <t>ARROYO VALENCIA JOAQUIN JACOB</t>
  </si>
  <si>
    <t>ARROYO VASQUEZ DIOMEDES</t>
  </si>
  <si>
    <t>ARROYO VILCA SUSANA</t>
  </si>
  <si>
    <t>ARRULLANQUI LAURA BUSTER BERNARDO</t>
  </si>
  <si>
    <t>ARRUNATEGUI BRAVO PAUL ALBERTO</t>
  </si>
  <si>
    <t>ARRUNATEGUI ESPINOZA DORIS</t>
  </si>
  <si>
    <t>ARRUNATEGUI ESPINOZA MIRIAM DEL ROSARIO</t>
  </si>
  <si>
    <t>ARRUNATEGUI GARCIA LUZ JANETH</t>
  </si>
  <si>
    <t>ARRUNATEGUI MARQUEZ SILVIA ROSA</t>
  </si>
  <si>
    <t>ARRUNATEGUI MENDOZA MILAGROS</t>
  </si>
  <si>
    <t>ARRUNATEGUI QUISPE MILTON JAVIER</t>
  </si>
  <si>
    <t>ARRUNATEGUI VALLES IRIS GRICELDA</t>
  </si>
  <si>
    <t>ARTEAGA ?AUPARI ALICIA OSWALDA</t>
  </si>
  <si>
    <t>ARTEAGA ACHULLI JOSE ALBERTO</t>
  </si>
  <si>
    <t>ARTEAGA ALBA ROBER EULOGIO</t>
  </si>
  <si>
    <t>ARTEAGA ARONE WALTER GRABIEL</t>
  </si>
  <si>
    <t>ARTEAGA BAUTISTA LEONILDA ANDREA</t>
  </si>
  <si>
    <t>ARTEAGA BAUTISTA PEDRO</t>
  </si>
  <si>
    <t>ARTEAGA BECERRA CARLOS WILTON</t>
  </si>
  <si>
    <t>ARTEAGA BENDEZU ELIZABETH</t>
  </si>
  <si>
    <t>ARTEAGA BULEJE MARILU</t>
  </si>
  <si>
    <t>ARTEAGA CALDERON ELIZABETH YOVANI</t>
  </si>
  <si>
    <t>ARTEAGA CASTILLO MARIA DEL ROSARIO</t>
  </si>
  <si>
    <t>ARTEAGA CASTRO BENEDICTO TEODORO</t>
  </si>
  <si>
    <t>ARTEAGA CASTRO ERICK GUSTAVO</t>
  </si>
  <si>
    <t>ARTEAGA CHACON MICHEL JUNIOR</t>
  </si>
  <si>
    <t>ARTEAGA CHICLAYO LUCY MARELY</t>
  </si>
  <si>
    <t>ARTEAGA CHUQUILIN DE OCON JENY SOLEDAD</t>
  </si>
  <si>
    <t>ARTEAGA CISNEROS JUAN MIGUEL</t>
  </si>
  <si>
    <t>ARTEAGA CORAHUA JUAN</t>
  </si>
  <si>
    <t>ARTEAGA CULQUI SEGUNDO NESTOR</t>
  </si>
  <si>
    <t>ARTEAGA DAVILA JUAN ARMANDO</t>
  </si>
  <si>
    <t>ARTEAGA DE LLANTO NANGE GLADIS</t>
  </si>
  <si>
    <t>ARTEAGA DELGADO DE MEDINA JACINTA MERCEDES</t>
  </si>
  <si>
    <t>ARTEAGA GANOZA MAYSABEL</t>
  </si>
  <si>
    <t>ARTEAGA HUAMANI PEDRO WILLY</t>
  </si>
  <si>
    <t>ARTEAGA HUAMANI TITO FIDEL</t>
  </si>
  <si>
    <t>ARTEAGA HUAPAYA SALLY FIELD</t>
  </si>
  <si>
    <t>ARTEAGA JARAMILLO CHRISTIAN ALEXANDE</t>
  </si>
  <si>
    <t>ARTEAGA JOAQUIN MARIA DE LOS ANGEL</t>
  </si>
  <si>
    <t>ARTEAGA LAYZA FRANCISCA SANTANA</t>
  </si>
  <si>
    <t>ARTEAGA LOMPARTE LEONELA DAYANNA</t>
  </si>
  <si>
    <t>ARTEAGA LOPEZ NOHELIA NATHIBEL</t>
  </si>
  <si>
    <t>ARTEAGA LUNA REILDO</t>
  </si>
  <si>
    <t>ARTEAGA MENDOZA MELITON JESUS</t>
  </si>
  <si>
    <t>ARTEAGA MU?OZ YHON BRANDON</t>
  </si>
  <si>
    <t>ARTEAGA REYES JAIME ROLANDO</t>
  </si>
  <si>
    <t>ARTEAGA RODRIGUEZ ALICIA ANGELITA</t>
  </si>
  <si>
    <t>ARTEAGA ROMAN JAMPIER VICTOR</t>
  </si>
  <si>
    <t>ARTEAGA SANCHEZ DE KRAUSS JACKELYM MIRYAM</t>
  </si>
  <si>
    <t>ARTEAGA SILVA SANDRA VERONICA</t>
  </si>
  <si>
    <t>ARTEAGA SUNI PEDRO VICENTE</t>
  </si>
  <si>
    <t>ARTEAGA VENTOCILLA JOSELIN</t>
  </si>
  <si>
    <t>ARTEAGA YA?EZ LUIS ARTEMIO</t>
  </si>
  <si>
    <t>ARTEAGA YAURICASSA DANNY RUBEN</t>
  </si>
  <si>
    <t>ARTEAGA ZENON LUIS ENRIQUE JUNIO</t>
  </si>
  <si>
    <t>ARTELES QUISPE MARIA</t>
  </si>
  <si>
    <t>ARTETA CAMPOS YESSENIA KRISS</t>
  </si>
  <si>
    <t>ARTIAGA MEDINA MIRIAM YANNE</t>
  </si>
  <si>
    <t>ARTICA ALCOSER GILBER WILLIAM</t>
  </si>
  <si>
    <t>ARTICA VELARDE MILAGROS ADRIANA</t>
  </si>
  <si>
    <t>ARTIEDA CASARETTO JORDANA KARINA</t>
  </si>
  <si>
    <t>ARU?E QUISPE ROSA ANGELICA</t>
  </si>
  <si>
    <t>ARUCANQUI NAVARRO ELIZABETH</t>
  </si>
  <si>
    <t>ARUCUTIPA BONIFACIO JUSTA</t>
  </si>
  <si>
    <t>ARUHUANCA ESCARCENA MARIO</t>
  </si>
  <si>
    <t>ARZANI CRUZ GUILLERMO LUIS</t>
  </si>
  <si>
    <t>ARZAPALO CAMARENA RICHARD RONALD</t>
  </si>
  <si>
    <t>ARZAPALO CUEVA LIDIA BETSOLINE</t>
  </si>
  <si>
    <t>ARZAPALO RIMARI FERNANDINA MARILUC</t>
  </si>
  <si>
    <t>ARZAPALO YAURI MIRIAM ISABEL</t>
  </si>
  <si>
    <t>ARZOLA VENTES KARIN CARLA</t>
  </si>
  <si>
    <t>ASALDE CESPEDES JORGE BERNARDO</t>
  </si>
  <si>
    <t>ASALDE FELIPE LUIS ENRIQUE</t>
  </si>
  <si>
    <t>ASALDE MORALES PEDRO PABLO</t>
  </si>
  <si>
    <t>ASARPAY UMAN DAYLOR JUSTINO</t>
  </si>
  <si>
    <t>ASATO BELLEZA JOSE FERNANDO</t>
  </si>
  <si>
    <t>ASCA ASMAT HENRY SALVATORE</t>
  </si>
  <si>
    <t>ASCA CISNEROS HUGO JUAN</t>
  </si>
  <si>
    <t>ASCAMA HOSTIA FANY FILOMENA</t>
  </si>
  <si>
    <t>ASCAMA PE#A LILIANA NATHALIE</t>
  </si>
  <si>
    <t>ASCANOA HERNANDEZ GLADYS JUDITH</t>
  </si>
  <si>
    <t>ASCATE VICENTE EONIS ELIZABETH</t>
  </si>
  <si>
    <t>ASCAZIBAR RODRIGUEZ ROGER GUSTAVO</t>
  </si>
  <si>
    <t>ASCENCIO AMAYA ZENON ANGEL</t>
  </si>
  <si>
    <t>ASCENCIO AQUINO MARCIAL</t>
  </si>
  <si>
    <t>ASCENCIO ASCENCIO DELIA ROSA</t>
  </si>
  <si>
    <t>ASCENCIO CORDOVA NILTON JAVIER</t>
  </si>
  <si>
    <t>ASCENCIO DELAGUILA NORMA CONSUELO</t>
  </si>
  <si>
    <t>ASCENCIO DELGADO ROSALBA</t>
  </si>
  <si>
    <t>ASCENCIO GONZALES JOSE LORENZO</t>
  </si>
  <si>
    <t>ASCENCIO GRIMALDO TEOFILO HUMBERTO</t>
  </si>
  <si>
    <t>ASCENCIO HERNANDEZ OSCAR FREDDY</t>
  </si>
  <si>
    <t>ASCENCIO MARTINEZ JOEL MAXIMO</t>
  </si>
  <si>
    <t>ASCENCIO MENDOZA CARLOS ENRIQUE</t>
  </si>
  <si>
    <t>ASCENCIO PACHECO NORMA ELIZABETH</t>
  </si>
  <si>
    <t>ASCENCIO ROJAS ROBERTO NICOLAS</t>
  </si>
  <si>
    <t>ASCENCIO UGAZ SAUD MIGUEL</t>
  </si>
  <si>
    <t>ASCENCIO YARMAS JESUS ALEJANDRO</t>
  </si>
  <si>
    <t>ASCENCION CONDOR MIRNA CATILY</t>
  </si>
  <si>
    <t>ASCENCIOS FASANANDO TATIANA DEL ROSARI</t>
  </si>
  <si>
    <t>ASCENCIOS NALVARTE EDWIN URIEL</t>
  </si>
  <si>
    <t>ASCONA GAMEZ EYMY RAYMY</t>
  </si>
  <si>
    <t>ASCONA HUAMAN MIGUEL ANGEL</t>
  </si>
  <si>
    <t>ASCONA PEREZ LURY</t>
  </si>
  <si>
    <t>ASCONA VILLEGAS YESENIA YESICA</t>
  </si>
  <si>
    <t>ASCORBE PE?ARANDA GEORGE IVAN</t>
  </si>
  <si>
    <t>ASCORRA CARDENAS EDUARDO GIANFRANCO</t>
  </si>
  <si>
    <t>ASCORRA SARAVIA HECTOR JESUS</t>
  </si>
  <si>
    <t>ASCORVE REYES MARIA DEL PILAR</t>
  </si>
  <si>
    <t>ASCOY APONTE ROSA VIVIANA</t>
  </si>
  <si>
    <t>ASCUE CCANTO EDGAR</t>
  </si>
  <si>
    <t>ASCUE HUIICA MARINA</t>
  </si>
  <si>
    <t>ASCUE HUILLCA GRACIELA</t>
  </si>
  <si>
    <t>ASCUE SALLO NICOLASA</t>
  </si>
  <si>
    <t>ASCUE TELLO DANNY</t>
  </si>
  <si>
    <t>ASCUE TELLO JENNY MARIA</t>
  </si>
  <si>
    <t>ASCUE TELLO RHONAL</t>
  </si>
  <si>
    <t>ASEIJAS SANDOVAL FELIX</t>
  </si>
  <si>
    <t>ASENCIO CHAVEZ MARIO DAVID</t>
  </si>
  <si>
    <t>ASENCIO JARA DELIA YRIS</t>
  </si>
  <si>
    <t>ASENCIO MONTALVO BALTAZAR</t>
  </si>
  <si>
    <t>ASENCIO PAICO EUDOCIA</t>
  </si>
  <si>
    <t>ASENCIO PEREZ ROSMEL STALYN</t>
  </si>
  <si>
    <t>ASENCIO SALAZAR RONALD NORBERTO</t>
  </si>
  <si>
    <t>ASENCIO SAUNA JONATHAN</t>
  </si>
  <si>
    <t>ASENCIO TEJEDA YUDILANIA</t>
  </si>
  <si>
    <t>ASENCIO VERDE CESAR</t>
  </si>
  <si>
    <t>ASENCIOS AGAMA ELISEO</t>
  </si>
  <si>
    <t>ASENCIOS ESPINOZA JUAN CARLOS</t>
  </si>
  <si>
    <t>ASENCIOS SIFUENTES ROMAN</t>
  </si>
  <si>
    <t>ASENCIOS VASQUEZ SANDRA SARA</t>
  </si>
  <si>
    <t>ASENJO CIEZA REINER FLAVIO</t>
  </si>
  <si>
    <t>ASIN HUAYHUACHINO ROSA ELIZABETH</t>
  </si>
  <si>
    <t>ASIPALI CUMAPA HERLINDA</t>
  </si>
  <si>
    <t>ASIPALI SILVANO SILVIA ELIZABETH</t>
  </si>
  <si>
    <t>ASIPALI SORIA ELSA</t>
  </si>
  <si>
    <t>ASIPALI VALLES JINESIA ROXANA</t>
  </si>
  <si>
    <t>ASIS LOZANO NORKA HORYELY</t>
  </si>
  <si>
    <t>ASLLA AGUILAR MILAGROS</t>
  </si>
  <si>
    <t>ASLLA CAPATINTA RAUL ENRIQUE</t>
  </si>
  <si>
    <t>ASLLA GAYONA REMIGIO</t>
  </si>
  <si>
    <t>ASMAD GUZMAN ROBERT MICHEL</t>
  </si>
  <si>
    <t>ASMAT ASMAD RICARDO NELSON</t>
  </si>
  <si>
    <t>ASMAT ASMAD TEODORICO VALERIO</t>
  </si>
  <si>
    <t>ASMAT ASMAT JORGE LUIS</t>
  </si>
  <si>
    <t>ASMAT NEYRA KATIA JACKELINE</t>
  </si>
  <si>
    <t>ASMAT ÑIQUE CARMEN MANUELA</t>
  </si>
  <si>
    <t>ASMAT QUI?ONES VICTOR ALFONSO</t>
  </si>
  <si>
    <t>ASMAT RAMOS ROSA NANCY</t>
  </si>
  <si>
    <t>ASMAT RODRIGUEZ MARIA ELIZABETH</t>
  </si>
  <si>
    <t>ASMAT ZAVALA MARIA DEL PILAR</t>
  </si>
  <si>
    <t>ASORZA SARCO PEDRO JESUS</t>
  </si>
  <si>
    <t>ASPAJO DE LA CRUZ ROCIO DEL CARMEN</t>
  </si>
  <si>
    <t>ASPAJO GARCIA ELVA</t>
  </si>
  <si>
    <t>ASPAJO GARCIA GABRIELA DE LOS AN</t>
  </si>
  <si>
    <t>ASPAJO LOPEZ RAUL</t>
  </si>
  <si>
    <t>ASPAJO MU?OZ LAY GUNI</t>
  </si>
  <si>
    <t>ASPAJO PEZO NOEMI</t>
  </si>
  <si>
    <t>ASPAJO REYNA TRACE ISABEL</t>
  </si>
  <si>
    <t>ASPAJO RIMACHE GINO PRINS</t>
  </si>
  <si>
    <t>ASPAJO TANCHIVA RENEE</t>
  </si>
  <si>
    <t>ASPARRIN CORREA JONNY JUNIOR JAVIE</t>
  </si>
  <si>
    <t>ASPILLAGA CAMPOS AIVY GIANELLA</t>
  </si>
  <si>
    <t>ASPILLAGA LOPEZ SARA MARIA</t>
  </si>
  <si>
    <t>ASPIROS CARBONEL HIOYSI NURE</t>
  </si>
  <si>
    <t>ASSEN CAPARO HAMID RUBEN</t>
  </si>
  <si>
    <t>ASTE TELLEZ CARLOS EDUARDO</t>
  </si>
  <si>
    <t>ASTETE CASTRO ARMINDA</t>
  </si>
  <si>
    <t>ASTETE ESPEJO CECILIA ISABEL</t>
  </si>
  <si>
    <t>ASTETE QUISPE YONATHAN</t>
  </si>
  <si>
    <t>ASTETE ROJAS NATHALY MELISSA</t>
  </si>
  <si>
    <t>ASTO ALIAGA JHON</t>
  </si>
  <si>
    <t>ASTO APARI BLADIMIR YOAN</t>
  </si>
  <si>
    <t>ASTO BAUTISTA RAUL CARLOS</t>
  </si>
  <si>
    <t>ASTO CAMPOS ANGHELO EDUARDO</t>
  </si>
  <si>
    <t>ASTO CAPCHA MELIZA FRECIA</t>
  </si>
  <si>
    <t>ASTO FLORES CARLOS JOSE</t>
  </si>
  <si>
    <t>ASTO GUILLERMO FELIX</t>
  </si>
  <si>
    <t>ASTO HUAMANI MARUJA</t>
  </si>
  <si>
    <t>ASTO HUANAY JESUS JHON</t>
  </si>
  <si>
    <t>ASTO HUARCAYA ALFREDO</t>
  </si>
  <si>
    <t>ASTO LESCANO MARIA ISABEL</t>
  </si>
  <si>
    <t>ASTO LOPEZ CESAR WILLIAMS</t>
  </si>
  <si>
    <t>ASTO LOPEZ GUISELA DEL ROSARI</t>
  </si>
  <si>
    <t>ASTO PAREDES SILVIA LUPE</t>
  </si>
  <si>
    <t>ASTO PARIONA AGRIPINO JULIAN</t>
  </si>
  <si>
    <t>ASTO RAMOS MARIZA MARIZOL</t>
  </si>
  <si>
    <t>ASTO RIVERA YOE GUALDO</t>
  </si>
  <si>
    <t>ASTO SILVA TEODORO</t>
  </si>
  <si>
    <t>ASTOCAZA CRUCES GISELA PATRICIA</t>
  </si>
  <si>
    <t>ASTOCAZA JUNES ROSA MARIA</t>
  </si>
  <si>
    <t>ASTOCHADO CORSINO FANI MARIA</t>
  </si>
  <si>
    <t>ASTOCHADO MERA MARIA SONIA</t>
  </si>
  <si>
    <t>ASTOCONDOR ALTAMIRANO JHONNY VIDAL</t>
  </si>
  <si>
    <t>ASTOCONDOR SEDANO DE QUISPE OLINDA MARGOT</t>
  </si>
  <si>
    <t>ASTOPILCO ALIAGA JHONY WILSON</t>
  </si>
  <si>
    <t>ASTORAY RAMOS MARIBEL CLEMENTINA</t>
  </si>
  <si>
    <t>ASTORAYME POZO CELINDA</t>
  </si>
  <si>
    <t>ASTORGA JIMENEZ LESLIE OLTRI</t>
  </si>
  <si>
    <t>ASTORGA MILACHAY JESUS LILIANA</t>
  </si>
  <si>
    <t>ASTOVILCA QUILLAS YENNY SOLEDAD</t>
  </si>
  <si>
    <t>ASTU?AUPA GUERRA CARLOS VALENTIN</t>
  </si>
  <si>
    <t>ASTUCURI PALACIOS ANA MARIA</t>
  </si>
  <si>
    <t>ASTUDILLO ROSARIO NICOLAS RODOLFO</t>
  </si>
  <si>
    <t>ASTUHUAMAN MARTINEZ MEDALY MELVA</t>
  </si>
  <si>
    <t>ASTUHUAMAN SANTIAGO JAVIER</t>
  </si>
  <si>
    <t>ASTUPIÑAN DEL VALLE SANDRA</t>
  </si>
  <si>
    <t>ASTURAY ZUÑIGA GRECIA MILAGROS</t>
  </si>
  <si>
    <t>ASTUVILCA REATEGUI HECTOR JESUS</t>
  </si>
  <si>
    <t>ASUNCION VILLANUEVA NICOLAS</t>
  </si>
  <si>
    <t>ATACHAGUA ARIAS BERNANDINO ALEJAND</t>
  </si>
  <si>
    <t>ATACHAO RAMOS LUIS FERNANDO</t>
  </si>
  <si>
    <t>ATAHUA PANIURA ELIAZAR</t>
  </si>
  <si>
    <t>ATAHUALPA VILCA SATURNINO</t>
  </si>
  <si>
    <t>ATALAYA ALVA DOMITILA</t>
  </si>
  <si>
    <t>ATALAYA RODRIGUEZ JOSE WAYNER</t>
  </si>
  <si>
    <t>ATALAYA RODRIGUEZ MAXIMA</t>
  </si>
  <si>
    <t>ATALAYA TERRONES MARLIN LIZBETH</t>
  </si>
  <si>
    <t>ATALAYA TRIGOSO DAVID</t>
  </si>
  <si>
    <t>ATALAYA ZU?IGA JULIA GRACIELA</t>
  </si>
  <si>
    <t>ATANACIO DURAN EDINSON FISHER</t>
  </si>
  <si>
    <t>ATANACIO LAUREANO ROLANDO NERI</t>
  </si>
  <si>
    <t>ATANACIO NORE?A PASCUAL</t>
  </si>
  <si>
    <t>ATARAMA ESPINOZA MARCOS RODOLFO</t>
  </si>
  <si>
    <t>ATARAMA ZAPATA MARY SOCORRO</t>
  </si>
  <si>
    <t>ATASI MESICANO JULIA GABINA</t>
  </si>
  <si>
    <t>ATAU GALINDO JACQUELINE IRMA</t>
  </si>
  <si>
    <t>ATAUCUSI ALFARO DE ZAMBRANO MARIA FLORA</t>
  </si>
  <si>
    <t>ATAUCUSI BENDEZU YANETT KARINA</t>
  </si>
  <si>
    <t>ATAUCUSI ORE WILLBER</t>
  </si>
  <si>
    <t>ATAUCUSI ROMERO JANETH</t>
  </si>
  <si>
    <t>ATAUCUSI SICHA FRANKLIN</t>
  </si>
  <si>
    <t>ATAUJE ÑAHUIS JOSE ANTONIO</t>
  </si>
  <si>
    <t>ATAUJE ROJAS CELIA</t>
  </si>
  <si>
    <t>ATAULLUCO RAMOS VICENTINA</t>
  </si>
  <si>
    <t>ATAUPILCO ELESPURO JUSTA ELENA</t>
  </si>
  <si>
    <t>ATAUPILLCO SANTIAGO NIRTA</t>
  </si>
  <si>
    <t>ATAUSINCHI SARZANAULA WALDO DAVID</t>
  </si>
  <si>
    <t>ATAUSUPA CHALLCO MARIO</t>
  </si>
  <si>
    <t>ATEN WI?API TANIA AMANDA</t>
  </si>
  <si>
    <t>ATENCIA ALBERTO GRISELDA</t>
  </si>
  <si>
    <t>ATENCIA ALEJO MARIA</t>
  </si>
  <si>
    <t>ATENCIA ASCA LUIS ENRIQUE</t>
  </si>
  <si>
    <t>ATENCIA ESTEBAN LENIN ESTANISLAO</t>
  </si>
  <si>
    <t>ATENCIA POPOLIZIO JESUS ABEL</t>
  </si>
  <si>
    <t>ATENCIA RETIS CRISLEE YAJAHIRA</t>
  </si>
  <si>
    <t>ATENCIO AGUILAR KEVIN HARRY</t>
  </si>
  <si>
    <t>ATENCIO ARO CESAR YONY</t>
  </si>
  <si>
    <t>ATENCIO CALLATA MARIA ALBERTINA</t>
  </si>
  <si>
    <t>ATENCIO CHURA JUAN CARLOS</t>
  </si>
  <si>
    <t>ATENCIO DERAMOS LUZMILA MARINA</t>
  </si>
  <si>
    <t>ATENCIO GONZALES FREDY ANTONIO</t>
  </si>
  <si>
    <t>ATENCIO HEREDIA IRIS YESSENIA</t>
  </si>
  <si>
    <t>ATENCIO MAMANI ALAN SAUL</t>
  </si>
  <si>
    <t>ATENCIO MELGAREJO RAUL ORLANDO</t>
  </si>
  <si>
    <t>ATENCIO PATI?O CAROLINA YOSELYN</t>
  </si>
  <si>
    <t>ATENCIO PILCOMAMANI ELSA</t>
  </si>
  <si>
    <t>ATENCIO QUISPE JUANA</t>
  </si>
  <si>
    <t>ATENCIO ROMERO DORA</t>
  </si>
  <si>
    <t>ATENCIO TORRES EDGAR LUIS</t>
  </si>
  <si>
    <t>ATENCIO ZAMBRANO VERONIKHA</t>
  </si>
  <si>
    <t>ATENCIO ZAMBRANO VIRGILIO EFRAIN</t>
  </si>
  <si>
    <t>ATERO HERRERA YOINER</t>
  </si>
  <si>
    <t>ATERO MATA ELIAS FERMIN</t>
  </si>
  <si>
    <t>ATIAJA CHUMACERO JEAN CARLOS</t>
  </si>
  <si>
    <t>ATILANO HUAMAN KATHERINE VANESSA</t>
  </si>
  <si>
    <t>ATIQUIPA ALFONSO TANIA JASMIN MILAG</t>
  </si>
  <si>
    <t>ATO CASTILLO JOSE LUIS</t>
  </si>
  <si>
    <t>ATO CEDAMANO SHIRLEY LIZETT</t>
  </si>
  <si>
    <t>ATO TRELLES DIANY ERNESTINA</t>
  </si>
  <si>
    <t>ATOC HUERTA FREDY ELMO</t>
  </si>
  <si>
    <t>ATOCCSA LOPEZ ORLANDO</t>
  </si>
  <si>
    <t>ATOCHE AGURTO MARCO ENMANUEL</t>
  </si>
  <si>
    <t>ATOCHE BAYONA YESENIA CORINA</t>
  </si>
  <si>
    <t>ATOCHE BRAVO ANTONY EDWARD</t>
  </si>
  <si>
    <t>ATOCHE CARRILLO MIRIAM ELIZABETH</t>
  </si>
  <si>
    <t>ATOCHE CASTILLO FRANK ALEXANDER</t>
  </si>
  <si>
    <t>ATOCHE CHAVEZ JOSE LUIS</t>
  </si>
  <si>
    <t>ATOCHE CURO CARLOS ENRIQUE</t>
  </si>
  <si>
    <t>ATOCHE ESPINOZA MARCOS ENOC</t>
  </si>
  <si>
    <t>ATOCHE FARFAN DOMENICA DEL SOCOR</t>
  </si>
  <si>
    <t>ATOCHE GARCES CESAR ANIBAL</t>
  </si>
  <si>
    <t>ATOCHE GONZAGA JUANA VERONICA</t>
  </si>
  <si>
    <t>ATOCHE GONZALES PABLO JACXSON</t>
  </si>
  <si>
    <t>ATOCHE GONZALES WALTER</t>
  </si>
  <si>
    <t>ATOCHE GUTIERREZ CESAR ALFREDO</t>
  </si>
  <si>
    <t>ATOCHE JUAREZ JOSEFA</t>
  </si>
  <si>
    <t>ATOCHE LUNA NELSON ALFONSO</t>
  </si>
  <si>
    <t>ATOCHE MECA JOSE FRANCISCO</t>
  </si>
  <si>
    <t>ATOCHE MENDOZA MIRTHA SOLEDAD</t>
  </si>
  <si>
    <t>ATOCHE MONDRAGON FRANCISCO JOEL</t>
  </si>
  <si>
    <t>ATOCHE MONDRAGON ROSA MARINA DE LOS</t>
  </si>
  <si>
    <t>ATOCHE PACHERRES MARIA EPIFANIA</t>
  </si>
  <si>
    <t>ATOCHE PACHERREZ KARIN MARIA</t>
  </si>
  <si>
    <t>ATOCHE RAMIREZ PEDRO NICOLAS</t>
  </si>
  <si>
    <t>ATOCHE RUIZ JAN FRANK</t>
  </si>
  <si>
    <t>ATOCHE SOSA JOSE</t>
  </si>
  <si>
    <t>ATOCHE SOSA TERESA</t>
  </si>
  <si>
    <t>ATOCHE TELLO CESAR AUGUSTO</t>
  </si>
  <si>
    <t>ATOCHE TEMOCHE CHRISTIAN PAUL</t>
  </si>
  <si>
    <t>ATOCHE UGARTE PAULA MERCEDES</t>
  </si>
  <si>
    <t>ATOCHE VELASQUEZ FRANCISCO</t>
  </si>
  <si>
    <t>ATOCSA CANO FERMIN ROGELIO</t>
  </si>
  <si>
    <t>ATOCSA SANTIAGO JORGE</t>
  </si>
  <si>
    <t>ATUNCAR ALMEYDA DIEGO ALFONSO</t>
  </si>
  <si>
    <t>ATUNCAR ANTON DE FUENTES MARIA LUZ</t>
  </si>
  <si>
    <t>ATUNCAR AVALOS MILVIA DEL CARMEN</t>
  </si>
  <si>
    <t>ATUNCAR BALAREZO MARIA DEL PILAR</t>
  </si>
  <si>
    <t>ATUNCAR CANTARO JESUS ALBERTO</t>
  </si>
  <si>
    <t>ATUNCAR CASIANO GLADYS VIOLETA</t>
  </si>
  <si>
    <t>ATUNCAR CASTRO JOEL CARLOS</t>
  </si>
  <si>
    <t>ATUNCAR DE LA CRUZ ANAMELBA</t>
  </si>
  <si>
    <t>ATUNCAR ECHEGARAY ROXANA</t>
  </si>
  <si>
    <t>ATUNCAR GARCIA LUIGI ANDRES</t>
  </si>
  <si>
    <t>ATUNCAR GIRALDO MARCOS</t>
  </si>
  <si>
    <t>ATUNCAR GOMEZ ALEJANDRO</t>
  </si>
  <si>
    <t>ATUNCAR HERNANDEZ GILBERTO</t>
  </si>
  <si>
    <t>ATUNCAR HUAMAN JUAN TIMOTEO</t>
  </si>
  <si>
    <t>ATUNCAR MENESES FRANCISCO</t>
  </si>
  <si>
    <t>ATUNCAR ORMEÑO FERNANDO ARTURO</t>
  </si>
  <si>
    <t>ATUNCAR RIVADENEYRA ALFREDO</t>
  </si>
  <si>
    <t>ATUNCAR VICENTE ELVIS OSWALDO</t>
  </si>
  <si>
    <t>ATUNCAR VILCHEZ ROSA MARIA</t>
  </si>
  <si>
    <t>ATUSPARIA CHURA JULIO CESAR</t>
  </si>
  <si>
    <t>ATUSPARIA NIVIN MARGARITA ROSA</t>
  </si>
  <si>
    <t>ATUYAP SANCHEZ MARIA ISABEL</t>
  </si>
  <si>
    <t>AUCALLANCHI RIMARI MERY YENNY</t>
  </si>
  <si>
    <t>AUCCA MARISCAL IGNACIO EDGAR</t>
  </si>
  <si>
    <t>AUCCA MARISCAL RONAL RAUL</t>
  </si>
  <si>
    <t>AUCCACUSI CUSIHUAMAN LUZ MARINA</t>
  </si>
  <si>
    <t>AUCCAHUASI ROMAN FERNANDO</t>
  </si>
  <si>
    <t>AUCCAPUCLLA CAUTI JOSE LUIS</t>
  </si>
  <si>
    <t>AUCCAPUCLLA DE LA CRUZ YUDITH MARLENY</t>
  </si>
  <si>
    <t>AUCCAPUCLLA VELARDE EDITH</t>
  </si>
  <si>
    <t>AUCCAPURI ATASI NIEVES</t>
  </si>
  <si>
    <t>AUCCAPURI CARPIO LUZMILA</t>
  </si>
  <si>
    <t>AUCCASI GUTIERREZ JOSE MIGUEL</t>
  </si>
  <si>
    <t>AUCCASI HUACCACHI RAUL MELICERIO</t>
  </si>
  <si>
    <t>AUCCATOMA LEANDRO DEYVE LUIS</t>
  </si>
  <si>
    <t>AUDANTE DE LA CRUZ MARIA DEL ROSARIO</t>
  </si>
  <si>
    <t>AUDANTE RODRIGUEZ MARIA VICTORIA</t>
  </si>
  <si>
    <t>AUGUSTO ATACHAGUA LIZETH DALILA</t>
  </si>
  <si>
    <t>AULESTIA SEGUIL LILIANA SOLEDAD</t>
  </si>
  <si>
    <t>AULESTIA VISE SERGIO GUILLERMO</t>
  </si>
  <si>
    <t>AUQUI PEREZ LAURA EDITH</t>
  </si>
  <si>
    <t>AUQUI ROMAN DIEGO HUMBERTO</t>
  </si>
  <si>
    <t>AUQUI TINCO RAUL</t>
  </si>
  <si>
    <t>AUQUIPUMA CUSIHUAMAN EVARISTA</t>
  </si>
  <si>
    <t>AURES ANTICONA THALIA BARBARA</t>
  </si>
  <si>
    <t>AURIS BENDEZU ERIKA ESTHER</t>
  </si>
  <si>
    <t>AURIS CHUQUINBALQUE KEVIN YERALDO</t>
  </si>
  <si>
    <t>AURIS MANCHEGO JOSE RODRIGO</t>
  </si>
  <si>
    <t>AURIS MAYTAN FLOR ROSARIO</t>
  </si>
  <si>
    <t>AURIS QUISPE DIEGO</t>
  </si>
  <si>
    <t>AURIS SACSA JILMER</t>
  </si>
  <si>
    <t>AURIS VILLEGAS ANGEL ADAN</t>
  </si>
  <si>
    <t>AURORA CHAVEZ ZENAYDA</t>
  </si>
  <si>
    <t>AURORA ZU?IGA ROXANA LISBET</t>
  </si>
  <si>
    <t>AUSEJO VILLACORTA CARLOS ARMANDO</t>
  </si>
  <si>
    <t>AVALO NAVARRO YONATAN LEONARDO</t>
  </si>
  <si>
    <t>AVALOS ALARCON BRIGIDA</t>
  </si>
  <si>
    <t>AVALOS ALMEIDA NILTON MARCOS</t>
  </si>
  <si>
    <t>AVALOS ANACLETO JOSE DEL CARMEN</t>
  </si>
  <si>
    <t>AVALOS AYRAMPO DIANA PATRICIA</t>
  </si>
  <si>
    <t>AVALOS BALTODANO GLADYS ARMINDA</t>
  </si>
  <si>
    <t>AVALOS BENDEZU JOSE CARLOS</t>
  </si>
  <si>
    <t>AVALOS BENDEZU LUIS R</t>
  </si>
  <si>
    <t>AVALOS CATASHUNGA VERONICA JUDITH</t>
  </si>
  <si>
    <t>AVALOS CHIPA FREDDY CHRISTIAN</t>
  </si>
  <si>
    <t>AVALOS CHUZON FRANCISCO</t>
  </si>
  <si>
    <t>AVALOS DIAZ HIAJAIRA ERICA</t>
  </si>
  <si>
    <t>AVALOS DIAZ ROSITA</t>
  </si>
  <si>
    <t>AVALOS ESCOBEDO ANA YSABEL</t>
  </si>
  <si>
    <t>AVALOS FERNANDEZ BERTHA VANESSA</t>
  </si>
  <si>
    <t>AVALOS FERREYRA ESTHER CARMEN</t>
  </si>
  <si>
    <t>AVALOS FLORES OLGA LIDIA</t>
  </si>
  <si>
    <t>AVALOS FRANCIA JUANA NATIVIDAD</t>
  </si>
  <si>
    <t>AVALOS GARCIA MARIELA ELIZABETH</t>
  </si>
  <si>
    <t>AVALOS GONZALES ALESSANDRA</t>
  </si>
  <si>
    <t>AVALOS HERNANDEZ CESAR LUIS</t>
  </si>
  <si>
    <t>AVALOS HERNANDEZ DE GUTIE HILDA</t>
  </si>
  <si>
    <t>AVALOS HUAPAYA CARLOS ELVIS</t>
  </si>
  <si>
    <t>AVALOS IBARGÑEN EDUARDO MANUEL</t>
  </si>
  <si>
    <t>AVALOS IBARGÑEN JHONATHAN JESUS</t>
  </si>
  <si>
    <t>AVALOS JULCA ERICK YORDANO</t>
  </si>
  <si>
    <t>AVALOS LOZANO KATERINE</t>
  </si>
  <si>
    <t>AVALOS MARI?OS ESTELA MARIA</t>
  </si>
  <si>
    <t>AVALOS MENDOZA SHIARA YAZMIN</t>
  </si>
  <si>
    <t>AVALOS MONTANO MIRTHA MARGOT</t>
  </si>
  <si>
    <t>AVALOS MONTOYA JHONNY FALCONI</t>
  </si>
  <si>
    <t>AVALOS MORENO TOMAS</t>
  </si>
  <si>
    <t>AVALOS NAVARRO JHON EDUARDO</t>
  </si>
  <si>
    <t>AVALOS NEYRA VICTOR LIZARDO</t>
  </si>
  <si>
    <t>AVALOS OCHOA MARCOS ANTONIO</t>
  </si>
  <si>
    <t>AVALOS PACHAS JENYFHER GIANELLA</t>
  </si>
  <si>
    <t>AVALOS PACHAS MARIA ELSA</t>
  </si>
  <si>
    <t>AVALOS PE?A DINA MARIA LUZ</t>
  </si>
  <si>
    <t>AVALOS POCCORE RAUL MARCELINO</t>
  </si>
  <si>
    <t>AVALOS POLO MAICOL</t>
  </si>
  <si>
    <t>AVALOS PONCE JULIANA GAUDENCIA</t>
  </si>
  <si>
    <t>AVALOS RIEGA JUAN ARTURO</t>
  </si>
  <si>
    <t>AVALOS SANCHEZ ROSMERY</t>
  </si>
  <si>
    <t>AVALOS SANCHEZ SERGIO</t>
  </si>
  <si>
    <t>AVALOS SANDOVAL ANGELICA MARIA</t>
  </si>
  <si>
    <t>AVALOS SANTOS ELAR WILLY</t>
  </si>
  <si>
    <t>AVALOS SARAVIA CARLOS ANTONIO</t>
  </si>
  <si>
    <t>AVALOS SARAVIA CONSUELO</t>
  </si>
  <si>
    <t>AVALOS SPENCER ALEXANDER ARMANDO</t>
  </si>
  <si>
    <t>AVALOS TALLA ANA VICTORIA</t>
  </si>
  <si>
    <t>AVALOS TASAYCO JOSE LUIS</t>
  </si>
  <si>
    <t>AVALOS TORRES JOSE ALBERTO</t>
  </si>
  <si>
    <t>AVALOS TORRES SANTOS BAYLON</t>
  </si>
  <si>
    <t>AVALOS VARAS NEYSER GIANCARLO</t>
  </si>
  <si>
    <t>AVALOS VELEZMORO PEDRO PAUL</t>
  </si>
  <si>
    <t>AVANTO GARCIA NATALIA</t>
  </si>
  <si>
    <t>AVE DIAZ AMALIA ISIDORA</t>
  </si>
  <si>
    <t>AVELINO CHAMORRO DEMETRIO ARTURO</t>
  </si>
  <si>
    <t>AVELINO ZEVALLOS ZORAIDA</t>
  </si>
  <si>
    <t>AVELLANEDA GUTIERREZ ANGEL RICARDO</t>
  </si>
  <si>
    <t>AVELLANEDA ORTIZ YASMINE JESENIA</t>
  </si>
  <si>
    <t>AVENDA O CHAPA PATRICIA ISABEL</t>
  </si>
  <si>
    <t>AVENDA#O FRANCIA WALLINSON ALFONSO</t>
  </si>
  <si>
    <t>AVENDA#O HERNANDEZ ANGEL OSWALDO</t>
  </si>
  <si>
    <t>AVENDA#O RODRIGUEZ REYNA EDITH</t>
  </si>
  <si>
    <t>AVENDA#O RUIZ MARLENY REBECA</t>
  </si>
  <si>
    <t>AVENDA?O BORDA ANDRE PAOLO</t>
  </si>
  <si>
    <t>AVENDA?O CATALAN BETTY</t>
  </si>
  <si>
    <t>AVENDA?O GUILLERMO RENZO</t>
  </si>
  <si>
    <t>AVENDA?O JUAREZ SERAFINA</t>
  </si>
  <si>
    <t>AVENDA?O QUISPE GIAMCARLOS JOSE</t>
  </si>
  <si>
    <t>AVENDA?O SALAZAR DIANA CAROLINA</t>
  </si>
  <si>
    <t>AVIANA CARTAGENA LILIA ROSA</t>
  </si>
  <si>
    <t>AVIDON FLORES WALDEMAR</t>
  </si>
  <si>
    <t>AVIDON TAPAYURI NAIKE MARCIA</t>
  </si>
  <si>
    <t>AVILA ADVINCULA ELICER EMILIANO</t>
  </si>
  <si>
    <t>AVILA ALVARADO VICTOR JHONY</t>
  </si>
  <si>
    <t>AVILA ARIAS PEDRO PABLO</t>
  </si>
  <si>
    <t>AVILA AZAN JAVIER</t>
  </si>
  <si>
    <t>AVILA BARRON ROSA YNES</t>
  </si>
  <si>
    <t>AVILA BAYONA ROBERTO FAUSTINO</t>
  </si>
  <si>
    <t>AVILA CAMARGO EDWARD CESAR</t>
  </si>
  <si>
    <t>AVILA CASTILLO GUILLERMO JEREMIAS</t>
  </si>
  <si>
    <t>AVILA CHUMPITAZ MARLENE</t>
  </si>
  <si>
    <t>AVILA CONTRERAS KARLA PAOLA</t>
  </si>
  <si>
    <t>AVILA CORIMAYHUA YVAN CESAR</t>
  </si>
  <si>
    <t>AVILA DE CHIGUALA NELLY ALICIA</t>
  </si>
  <si>
    <t>AVILA DE COLL CARDENAS CORINA ROSA</t>
  </si>
  <si>
    <t>AVILA DEREATEGUI LEONILA</t>
  </si>
  <si>
    <t>AVILA ESPEJO ANA MARIBEL</t>
  </si>
  <si>
    <t>AVILA ESPINOZA JAVIER</t>
  </si>
  <si>
    <t>AVILA FLORES MARIA SOLEDAD</t>
  </si>
  <si>
    <t>AVILA GAMIO EUGENIO</t>
  </si>
  <si>
    <t>AVILA GARAY ELIZABETH</t>
  </si>
  <si>
    <t>AVILA GARCIA SANDRO FRANCISCO</t>
  </si>
  <si>
    <t>AVILA GONZALES LILIBETH PAOLA</t>
  </si>
  <si>
    <t>AVILA GRADOS HECTOR WILMER</t>
  </si>
  <si>
    <t>AVILA GUTIERREZ CARLOS RICARDO</t>
  </si>
  <si>
    <t>AVILA GUTIERREZ SANTOS PABLO</t>
  </si>
  <si>
    <t>AVILA HUAMAN PEDRO ANANIAS</t>
  </si>
  <si>
    <t>AVILA JAIMES JESSICA ANTONIA</t>
  </si>
  <si>
    <t>AVILA JUSTAMAITA TERESA DEL PILAR</t>
  </si>
  <si>
    <t>AVILA LARA BEPSY EVELYN</t>
  </si>
  <si>
    <t>AVILA LARA VICTOR RAUL</t>
  </si>
  <si>
    <t>AVILA LAVADO ROSA DEYSI</t>
  </si>
  <si>
    <t>AVILA LOZADA SEGUNDO LUIS</t>
  </si>
  <si>
    <t>AVILA LUJAN OKSANA KATERINE</t>
  </si>
  <si>
    <t>AVILA MAMANI MARLENE</t>
  </si>
  <si>
    <t>AVILA MARINOS LETICIA MARIBEL</t>
  </si>
  <si>
    <t>AVILA MAVILA HUMBERTO YTALO</t>
  </si>
  <si>
    <t>AVILA MEDINA EDGARDO</t>
  </si>
  <si>
    <t>AVILA MEDINA MIGUEL ANGEL</t>
  </si>
  <si>
    <t>AVILA MELGAREJO EFRAIN COSILIO</t>
  </si>
  <si>
    <t>AVILA MENDOZA FELIX WILFREDO</t>
  </si>
  <si>
    <t>AVILA MERCADO ALICIA ELIZABETH</t>
  </si>
  <si>
    <t>AVILA MURILLO JORGE LUIS</t>
  </si>
  <si>
    <t>AVILA NUÑEZ JHEAN JEFFERSON</t>
  </si>
  <si>
    <t>AVILA PACHAS LEONARDO DANIEL</t>
  </si>
  <si>
    <t>AVILA PAREDES MANUEL ANGEL</t>
  </si>
  <si>
    <t>AVILA PARRA GLADYS HERMINIA</t>
  </si>
  <si>
    <t>AVILA PINEDO MIGUEL ANGEL</t>
  </si>
  <si>
    <t>AVILA QUISPE ANGEL AMADEO</t>
  </si>
  <si>
    <t>AVILA QUISPE BRIGIDA AURELIA</t>
  </si>
  <si>
    <t>AVILA QUISPE JAQUELINA</t>
  </si>
  <si>
    <t>AVILA QUISPE LUIS ALBERTO</t>
  </si>
  <si>
    <t>AVILA QUISPE RICHARDSON</t>
  </si>
  <si>
    <t>AVILA QUISPE VICTOR ANTONIO</t>
  </si>
  <si>
    <t>AVILA RAMOS MERCEDES JULIA</t>
  </si>
  <si>
    <t>AVILA RIOS LUIS ALBERTO</t>
  </si>
  <si>
    <t>AVILA RODRIGUEZ SARA ROXANA</t>
  </si>
  <si>
    <t>AVILA SALVADOR EDUARDO GRIMALDO</t>
  </si>
  <si>
    <t>AVILA SANCHEZ FRANK JUAN</t>
  </si>
  <si>
    <t>AVILA SANTIAGO RICARDO FELIX</t>
  </si>
  <si>
    <t>AVILA SILVA MAGDA PRYSSILA</t>
  </si>
  <si>
    <t>AVILA SOL SOL JOSE LUIS</t>
  </si>
  <si>
    <t>AVILA TORRES EDWAR JESUS</t>
  </si>
  <si>
    <t>AVILA TORRES LUCY MARIBEL</t>
  </si>
  <si>
    <t>AVILA VACA EDUAR AIRTON</t>
  </si>
  <si>
    <t>AVILA VIGO SARA CONSUELO</t>
  </si>
  <si>
    <t>AVILA VISOSA VICTOR JUAN CARLOS</t>
  </si>
  <si>
    <t>AVILA ZAPATA CARLOS DANIEL</t>
  </si>
  <si>
    <t>AVILA ZARATE JOSE FRANCISCO</t>
  </si>
  <si>
    <t>AVILA ZEVALLOS CONSUELDA VIVIANA</t>
  </si>
  <si>
    <t>AVILES CUYO YSABEL</t>
  </si>
  <si>
    <t>AVILES HUAMAN ANGELA AKIKO</t>
  </si>
  <si>
    <t>AVILES MONTENEGRO JULY GIOVANNA</t>
  </si>
  <si>
    <t>AVILES SANCHEZ ISELA</t>
  </si>
  <si>
    <t>AVILEZ SANCHEZ YENY</t>
  </si>
  <si>
    <t>AYACHI CENEPO JAN DICK</t>
  </si>
  <si>
    <t>AYACHI TENAZOA GINMER</t>
  </si>
  <si>
    <t>AYACHI YUMBATO DE ROJAS FLOR DE MARIA</t>
  </si>
  <si>
    <t>AYALA A?AMURO EVELYN HILDA</t>
  </si>
  <si>
    <t>AYALA ACOSTA JOSE ALEJANDRO</t>
  </si>
  <si>
    <t>AYALA AMAYA MANUEL ALEXANDER</t>
  </si>
  <si>
    <t>AYALA ANDAHUA SHAYLA MALU</t>
  </si>
  <si>
    <t>AYALA BACA ANGEL</t>
  </si>
  <si>
    <t>AYALA BALDEON ROSSI IVANO</t>
  </si>
  <si>
    <t>AYALA BANCES MERCEDES</t>
  </si>
  <si>
    <t>AYALA BAYONA SANTOS</t>
  </si>
  <si>
    <t>AYALA BERROCAL ERNESTINA ELENA</t>
  </si>
  <si>
    <t>AYALA CABALLERO EMERSON GEULIO</t>
  </si>
  <si>
    <t>AYALA CACERES JOSE MIGUEL</t>
  </si>
  <si>
    <t>AYALA CALLE SAUL</t>
  </si>
  <si>
    <t>AYALA CANALES SAMY ROY</t>
  </si>
  <si>
    <t>AYALA CCAHUIN EVER</t>
  </si>
  <si>
    <t>AYALA CCASANI LUCY</t>
  </si>
  <si>
    <t>AYALA CHAPO?AN ANGELO JUNIOR</t>
  </si>
  <si>
    <t>AYALA CHAPO?AN PEDRO PABLO</t>
  </si>
  <si>
    <t>AYALA CHAVEZ JUANA</t>
  </si>
  <si>
    <t>AYALA CHAVEZ ROMULO</t>
  </si>
  <si>
    <t>AYALA CHUNGA JOSE LUCIANO</t>
  </si>
  <si>
    <t>AYALA CIPRIANO CASSYN</t>
  </si>
  <si>
    <t>AYALA COBE?A DORIS ISABEL</t>
  </si>
  <si>
    <t>AYALA COLOS ADALBERTO</t>
  </si>
  <si>
    <t>AYALA CORDERO CLOTILDE CORINA</t>
  </si>
  <si>
    <t>AYALA CRUCINTA LUIS ALBERTO</t>
  </si>
  <si>
    <t>AYALA CRUZ FELIX MARINO</t>
  </si>
  <si>
    <t>AYALA ECHE RUBEN ELIAS</t>
  </si>
  <si>
    <t>AYALA ELERA MARIO ALBERTO</t>
  </si>
  <si>
    <t>AYALA ESPINO KARINA</t>
  </si>
  <si>
    <t>AYALA ESPINOZA LAURA</t>
  </si>
  <si>
    <t>AYALA FERNANDEZ CESAR JOSE</t>
  </si>
  <si>
    <t>AYALA GASPAR SARA</t>
  </si>
  <si>
    <t>AYALA GASTELU ANA BEATRIZ</t>
  </si>
  <si>
    <t>AYALA GIRALDO JOSE TEODOMIRO</t>
  </si>
  <si>
    <t>AYALA HERMITA?O CARLOS</t>
  </si>
  <si>
    <t>AYALA HINOSTROZA HENRY</t>
  </si>
  <si>
    <t>AYALA HUAMACTO JUAN CARLOS</t>
  </si>
  <si>
    <t>AYALA HUANUCO JONATHAN JOSHTON</t>
  </si>
  <si>
    <t>AYALA HUARACA GAUDENCIO FLAVIO</t>
  </si>
  <si>
    <t>AYALA INES EDGAR RAFAEL</t>
  </si>
  <si>
    <t>AYALA IPANAQUE JOSE ALBERTO</t>
  </si>
  <si>
    <t>AYALA JAUREGUI CARLOS HUMBERTO</t>
  </si>
  <si>
    <t>AYALA JUAREZ ALBERTO ANTONIO</t>
  </si>
  <si>
    <t>AYALA LAURA MARIA ISABEL</t>
  </si>
  <si>
    <t>AYALA LAURA TEODOSIO</t>
  </si>
  <si>
    <t>AYALA LEA STHEPANY ALEXA</t>
  </si>
  <si>
    <t>AYALA LEON SUSAN YANETH</t>
  </si>
  <si>
    <t>AYALA LI?AN SANDY ESSTEFANIA</t>
  </si>
  <si>
    <t>AYALA MAZA SOCORRO</t>
  </si>
  <si>
    <t>AYALA MENDOZA RUTH MARIELA</t>
  </si>
  <si>
    <t>AYALA MONTENEGRO SEGUNDO FRANCISCO</t>
  </si>
  <si>
    <t>AYALA MORA BIANCA LUCERO</t>
  </si>
  <si>
    <t>AYALA NAVARRO FREDDY</t>
  </si>
  <si>
    <t>AYALA PASACHE SABINA</t>
  </si>
  <si>
    <t>AYALA PICON MARIA</t>
  </si>
  <si>
    <t>AYALA POMA CORINA ANGELICA</t>
  </si>
  <si>
    <t>AYALA POZO MIJAIL</t>
  </si>
  <si>
    <t>AYALA PURIZACA JARA LORENA</t>
  </si>
  <si>
    <t>AYALA QUEREVALU MIRTHA NOEMI</t>
  </si>
  <si>
    <t>AYALA QUISPE CRISTINA LIZBETH</t>
  </si>
  <si>
    <t>AYALA QUISPE MOYRA</t>
  </si>
  <si>
    <t>AYALA QUISPE RAUL</t>
  </si>
  <si>
    <t>AYALA RAMOS JUDITH PILAR</t>
  </si>
  <si>
    <t>AYALA REYES RICHER</t>
  </si>
  <si>
    <t>AYALA RICALDI YOLANDA BETTY</t>
  </si>
  <si>
    <t>AYALA ROJAS CARLOS JAVIER</t>
  </si>
  <si>
    <t>AYALA ROJAS TREHICY NOHELY</t>
  </si>
  <si>
    <t>AYALA ROSALES NILTON RICHAR</t>
  </si>
  <si>
    <t>AYALA SALAZAR VERONICA MARIA</t>
  </si>
  <si>
    <t>AYALA SANCHEZ OFELIA</t>
  </si>
  <si>
    <t>AYALA SANTISTEBAN OSWALDO</t>
  </si>
  <si>
    <t>AYALA SOLIS NORMA BEATRIZ</t>
  </si>
  <si>
    <t>AYALA SULCA MARITZA</t>
  </si>
  <si>
    <t>AYALA TAPIA LEYLA ROSSMERY</t>
  </si>
  <si>
    <t>AYALA VALENCIA EDDY ROLANDO</t>
  </si>
  <si>
    <t>AYALA VALENZUELA JOSEFINA</t>
  </si>
  <si>
    <t>AYALA VELASQUEZ JORGE JACINTO</t>
  </si>
  <si>
    <t>AYALA VERA ANTHOANET SHIRLEY</t>
  </si>
  <si>
    <t>AYALA VILLAFUERTE NANCI OBDULIA</t>
  </si>
  <si>
    <t>AYALA VILLANUEVA EINAR HUSSEIN</t>
  </si>
  <si>
    <t>AYALA VILLANUEVA RUSSBELL QUINTIN</t>
  </si>
  <si>
    <t>AYALA VILQUINICHE INES</t>
  </si>
  <si>
    <t>AYARQUISPE COAQUIRA LISBETH ARASELY</t>
  </si>
  <si>
    <t>AYARQUISPE MAMANI DANIEL FERNANDO</t>
  </si>
  <si>
    <t>AYASCA FELICES YUL FRANCISCO</t>
  </si>
  <si>
    <t>AYASTA MOCARRO MARIA PAMELA</t>
  </si>
  <si>
    <t>AYASTA VARONA JOSE ELISEO</t>
  </si>
  <si>
    <t>AYAUCAN CASANOVA SONIA YSABEL</t>
  </si>
  <si>
    <t>AYAUCAN VALENCIA BETTY DEL PILAR</t>
  </si>
  <si>
    <t>AYAY CHUQUIMANGO JOSE TELMO</t>
  </si>
  <si>
    <t>AYAY GONZALES JOSE NATIVIDAD</t>
  </si>
  <si>
    <t>AYAY MARIN MARIA SOLEDAD</t>
  </si>
  <si>
    <t>AYBAR ANGULO JULIA YOLANDA</t>
  </si>
  <si>
    <t>AYBAR FELIX CARLOS ROMAN</t>
  </si>
  <si>
    <t>AYBAR HUAMAN MARIA LUCIA</t>
  </si>
  <si>
    <t>AYBAR LEVANO CIRILO MANUEL</t>
  </si>
  <si>
    <t>AYBAR RAMIREZ ARON</t>
  </si>
  <si>
    <t>AYBAR ROJAS ROXANA</t>
  </si>
  <si>
    <t>AYCACHI CHURA BERNABE</t>
  </si>
  <si>
    <t>AYCACHI PEREZ ANTHONY RODRIGO</t>
  </si>
  <si>
    <t>AYCAYA PUMA SANDY MARIBEL</t>
  </si>
  <si>
    <t>AYEN SOLIS JOSE LUIS</t>
  </si>
  <si>
    <t>AYERBE ASTO MIRIAM</t>
  </si>
  <si>
    <t>AYERBE BRAVO ROBBY</t>
  </si>
  <si>
    <t>AYERBE LEON PAULINO LUCIANO</t>
  </si>
  <si>
    <t>AYERBE RAMOS JOSE LUIS</t>
  </si>
  <si>
    <t>AYJARI LUDE?A ABELARDO MAGGIVER</t>
  </si>
  <si>
    <t>AYJARI LUDENA LILIANA</t>
  </si>
  <si>
    <t>AYLAS GAMARRA VALERIANO ZACARIAS</t>
  </si>
  <si>
    <t>AYLAS GARCIA NANCY</t>
  </si>
  <si>
    <t>AYLAS PALOMINO JOSETTE MICHELLE</t>
  </si>
  <si>
    <t>AYLAS QUISPE PEDRO CESAR</t>
  </si>
  <si>
    <t>AYLAS RODRIGUEZ JUAN CARLOS</t>
  </si>
  <si>
    <t>AYLAS ROSALES CARMEN MILAGROS</t>
  </si>
  <si>
    <t>AYLAS SALAZAR CESAR AUGUSTO</t>
  </si>
  <si>
    <t>AYLAS VELIZ JOSE ABEL</t>
  </si>
  <si>
    <t>AYLLON ARAUCO FRANZ ELVIO</t>
  </si>
  <si>
    <t>AYLLON CAPCHA ALFONSO</t>
  </si>
  <si>
    <t>AYLLON CAPCHA VICTOR</t>
  </si>
  <si>
    <t>AYLLON CCENTE JESUS ANTONIO</t>
  </si>
  <si>
    <t>AYLLON INFANTES DIANA CAROLINA BRI</t>
  </si>
  <si>
    <t>AYLLON LAURA JOSE LUIS</t>
  </si>
  <si>
    <t>AYLLON PANDURO KARLA</t>
  </si>
  <si>
    <t>AYLLON RIVERA MABEL YELINA</t>
  </si>
  <si>
    <t>AYLLON SIUCE DE VILCAPOMA ROSSEMERY</t>
  </si>
  <si>
    <t>AYMA COILA AYDEE ANTONIA</t>
  </si>
  <si>
    <t>AYMA FLORES ROLY</t>
  </si>
  <si>
    <t>AYMA HUACCACHI RONALDINO</t>
  </si>
  <si>
    <t>AYMA SALAS RANDY ARTURO</t>
  </si>
  <si>
    <t>AYMARA ARENAZA GLADYS</t>
  </si>
  <si>
    <t>AYME BENDEZU ELSY ERIKA</t>
  </si>
  <si>
    <t>AYME CHUNCHO IRMA</t>
  </si>
  <si>
    <t>AYME ENRIQUEZ JOSE LEONIDAS</t>
  </si>
  <si>
    <t>AYME QUISPE NORMA</t>
  </si>
  <si>
    <t>AYNAYA MOLLESACA NOLBERTO ALEJANDRO</t>
  </si>
  <si>
    <t>AYON AGURTO FRANCO FU PING</t>
  </si>
  <si>
    <t>AYOSA TORRES WILMER</t>
  </si>
  <si>
    <t>AYOSO LOPEZ SARITA BEATRIZ</t>
  </si>
  <si>
    <t>AYQUE LEON BETTY JUSTINA</t>
  </si>
  <si>
    <t>AYQUIPA ALVAREZ OCTAVIO</t>
  </si>
  <si>
    <t>AYQUIPA CARDENAS YESI</t>
  </si>
  <si>
    <t>AYQUIPA FERRO GUILLERMO</t>
  </si>
  <si>
    <t>AYQUIPA MORALES JHOBANY ANDREA</t>
  </si>
  <si>
    <t>AYQUIPA PALPA ROXANA</t>
  </si>
  <si>
    <t>AYQUIPA PEDRAZA LUIS ALBERTO</t>
  </si>
  <si>
    <t>AYQUIPA RIVERO MARIA ISABEL</t>
  </si>
  <si>
    <t>AYQUIPA ROMERO MAGALI</t>
  </si>
  <si>
    <t>AYQUIPA TELLO MERCEDES</t>
  </si>
  <si>
    <t>AYRA DIMAS LIRIA</t>
  </si>
  <si>
    <t>AYRA RIVERA ROSA</t>
  </si>
  <si>
    <t>AYRAMPO CURI JUAN CARLOS</t>
  </si>
  <si>
    <t>AYRAMPO TAPIA WILBERT</t>
  </si>
  <si>
    <t>AYROS TOLEDO MADELEYNE MARIBEL</t>
  </si>
  <si>
    <t>AYSA BAUTISTA NESTOR PAUL</t>
  </si>
  <si>
    <t>AYSANOA ADAUTO RUTH KELLY</t>
  </si>
  <si>
    <t>AYTE HUANCA LUCIA</t>
  </si>
  <si>
    <t>AYUDANT RIOS MARIA FRIDA</t>
  </si>
  <si>
    <t>AYUDANTE ESPINO NORCA VICTORIA</t>
  </si>
  <si>
    <t>AYUQUE CAILLAHUA SERGIO</t>
  </si>
  <si>
    <t>AYUQUE TELLO ELMER JAIME</t>
  </si>
  <si>
    <t>AYZANOA HUACHOS MELY MAXIMA</t>
  </si>
  <si>
    <t>AZA A ROLDAN ANICETO</t>
  </si>
  <si>
    <t>AZA TITO MAURIK HAMID</t>
  </si>
  <si>
    <t>AZA?A ESTRADA CARMEN</t>
  </si>
  <si>
    <t>AZA?A QUISPE CECILIA</t>
  </si>
  <si>
    <t>AZA?ERO BASTRA JHON JAIRO ANTONY</t>
  </si>
  <si>
    <t>AZA?ERO CABREL MARIELA YOLANDA</t>
  </si>
  <si>
    <t>AZA?ERO DE UGALDEZ VICTORIA</t>
  </si>
  <si>
    <t>AZA?ERO HERNANDEZ JHONNY FRANCISCO</t>
  </si>
  <si>
    <t>AZA?ERO MEDINA MAYRA HAYDEE</t>
  </si>
  <si>
    <t>AZA?ERO PACHECO DAYANA ELIZABETH</t>
  </si>
  <si>
    <t>AZABACHE HERRERA KERLY SILVANA</t>
  </si>
  <si>
    <t>AZABACHE MONTERO FLAVIO DANIEL</t>
  </si>
  <si>
    <t>AZABACHE MUCHA MARITZA</t>
  </si>
  <si>
    <t>AZABACHE PUENTES JORGE LUIS</t>
  </si>
  <si>
    <t>AZABACHE RUIZ ANTHONY JOSE JUNIO</t>
  </si>
  <si>
    <t>AZAHUANCHE BAZALAR KARIN GABRIELA</t>
  </si>
  <si>
    <t>AZALDE ESTRADA ROSA VILMA</t>
  </si>
  <si>
    <t>AZAÑA JAQUE AMANCIA</t>
  </si>
  <si>
    <t>AZAPA COAQUIRA GILBERTO</t>
  </si>
  <si>
    <t>AZCONA ROJAS LUIS ALBERTO</t>
  </si>
  <si>
    <t>AZCONA SANCHEZ DENIS GIOVANNA</t>
  </si>
  <si>
    <t>AZNARAN ZARE EVERLYN OMAR</t>
  </si>
  <si>
    <t>AZURIN COTAQUISPE MONICA FIORELLA DE</t>
  </si>
  <si>
    <t>BA?EZ BENITES WRAYAN JULIAN</t>
  </si>
  <si>
    <t>BA?ON JORGE SUSAN JHONELA</t>
  </si>
  <si>
    <t>BA?ON NOGUERA POOL AARON</t>
  </si>
  <si>
    <t>BA?OS ROJAS RAYDA AGIDEL</t>
  </si>
  <si>
    <t>BABILON PINEDO MIGUEL</t>
  </si>
  <si>
    <t>BABILONIA CACHIQUE ROSA ANGELICA</t>
  </si>
  <si>
    <t>BABILONIA DEL AGUILA JOSE FERNANDO</t>
  </si>
  <si>
    <t>BABILONIA GARCIA WILLY</t>
  </si>
  <si>
    <t>BABILONIA MACEDO GERSON AUGUSTO</t>
  </si>
  <si>
    <t>BABILONIA PACAYA CHARLYE</t>
  </si>
  <si>
    <t>BACA ADAUTO JAIME ANACLETO</t>
  </si>
  <si>
    <t>BACA BELTRAN MARIO</t>
  </si>
  <si>
    <t>BACA CHISTAMA VILMA LUCILA</t>
  </si>
  <si>
    <t>BACA CHUMBE BLANCA LUZ VENERAN</t>
  </si>
  <si>
    <t>BACA CORTEZ KAREN KASSANDRA</t>
  </si>
  <si>
    <t>BACA CRUZADO MARCOS ANDRE</t>
  </si>
  <si>
    <t>BACA FERNANDEZ GIANCARLO VICTOR</t>
  </si>
  <si>
    <t>BACA GARCIA JHOERLIDT JHASSELL</t>
  </si>
  <si>
    <t>BACA GUAMURO GLINDA</t>
  </si>
  <si>
    <t>BACA HUAMAN DENIE HONEYDA</t>
  </si>
  <si>
    <t>BACA ITURRIAGA MARIA JULIA</t>
  </si>
  <si>
    <t>BACA MERA GLORIA NORIZ</t>
  </si>
  <si>
    <t>BACA MEZA FLORA</t>
  </si>
  <si>
    <t>BACA NINAQUISPE FLOR MARIA</t>
  </si>
  <si>
    <t>BACA ORTIZ EXILDA VIOLETA</t>
  </si>
  <si>
    <t>BACA PAISIG MARIA MARIZA</t>
  </si>
  <si>
    <t>BACA PANDURO IRIS KATHERINE</t>
  </si>
  <si>
    <t>BACA PANTA MARIO MAURO</t>
  </si>
  <si>
    <t>BACA PAREDES JUANA AGRIPINA</t>
  </si>
  <si>
    <t>BACA PE?A YESSENIA MELISSA</t>
  </si>
  <si>
    <t>BACA PORTALES EMILIA</t>
  </si>
  <si>
    <t>BACA PORTUGAL JAIME MANUEL</t>
  </si>
  <si>
    <t>BACA RIVAS BENNY RICARDO</t>
  </si>
  <si>
    <t>BACA TEVES JULIA KARIN</t>
  </si>
  <si>
    <t>BACA VEGA JUAN CARLOS</t>
  </si>
  <si>
    <t>BACALLA SANDOVAL CARLOS IVAN</t>
  </si>
  <si>
    <t>BACIGALUPO ZEVALLOS SARA</t>
  </si>
  <si>
    <t>BACILIO CHAVEZ BELINDA MARIBEL</t>
  </si>
  <si>
    <t>BACILIO CORCUERA ARMANDO JOHN</t>
  </si>
  <si>
    <t>BACILIO HINOJOZA VICTOR EDUARDO</t>
  </si>
  <si>
    <t>BACILIO JOAQUIN ANTONNY WILFREDO</t>
  </si>
  <si>
    <t>BACILIO ROSAS PASCUAL</t>
  </si>
  <si>
    <t>BACILIO SALINAS ERMITANIA MARIBEL</t>
  </si>
  <si>
    <t>BACILIO SILVESTRE YEISON MANFRED</t>
  </si>
  <si>
    <t>BACILIO SOLANO MAXIMA LILIANA</t>
  </si>
  <si>
    <t>BACILLIO SILVESTRE HOSMER MILER</t>
  </si>
  <si>
    <t>BACON LLANOS ROISER BENITO</t>
  </si>
  <si>
    <t>BACON PAICO ALICIA</t>
  </si>
  <si>
    <t>BACON SALDA?A ZARELA DEL PILAR</t>
  </si>
  <si>
    <t>BACON TANTA MANUEL JESUS</t>
  </si>
  <si>
    <t>BADA DILAS SANTOS ZACARIAS</t>
  </si>
  <si>
    <t>BADA GARCIA SARA</t>
  </si>
  <si>
    <t>BADAJOS CALLA?AUPA JUAN</t>
  </si>
  <si>
    <t>BADAJOS PEREZ ERIC IBEE</t>
  </si>
  <si>
    <t>BADILLO CRISOSTOMO ANA ROSA</t>
  </si>
  <si>
    <t>BADILLO MARCELO ABEL RICARDO</t>
  </si>
  <si>
    <t>BAELLA AVILA JESSE JAMES</t>
  </si>
  <si>
    <t>BAELLA ROJAS JUAN</t>
  </si>
  <si>
    <t>BAEZ FUERTE WILFREDO</t>
  </si>
  <si>
    <t>BAEZ MALLQUI JENNIFER</t>
  </si>
  <si>
    <t>BAEZ ORTEGA ABRAHAM MOISES</t>
  </si>
  <si>
    <t>BAEZ PASTOR MILAGROS</t>
  </si>
  <si>
    <t>BAEZ PEREZ AMANCIO</t>
  </si>
  <si>
    <t>BAEZ YEPEZ ADRIEL</t>
  </si>
  <si>
    <t>BAHAMONDE OJEDA DIOSDADA</t>
  </si>
  <si>
    <t>BAHAMONDE POLACK CARLOS ALBERTO</t>
  </si>
  <si>
    <t>BAHAMONDE SOBRINO JOSE FRANCISCO</t>
  </si>
  <si>
    <t>BAHAMONDE Y TELLO GIOVANNA ROSANA</t>
  </si>
  <si>
    <t>BAHAMONDI MIRANDA DANICSA MILAGRITOS</t>
  </si>
  <si>
    <t>BAIGORRIA GARCIA ERIKA DEL ROCIO</t>
  </si>
  <si>
    <t>BAIGORRIA ROBLES RENATO PAUL</t>
  </si>
  <si>
    <t>BAILETTI ALVARADO VIRGINIA</t>
  </si>
  <si>
    <t>BAILETTI AREVALO CARLOS ARMANDO</t>
  </si>
  <si>
    <t>BAILON DIAS EDA</t>
  </si>
  <si>
    <t>BAILON DOROTEO WAGNER SLIM</t>
  </si>
  <si>
    <t>BAILON ORTEGA MARIA DEL CARMEN</t>
  </si>
  <si>
    <t>BAILON SUA?A DAPHNE LISSET</t>
  </si>
  <si>
    <t>BAILON VEGA JAVIER FERNANDO</t>
  </si>
  <si>
    <t>BAJONERO VENANCIO CECILIA INES</t>
  </si>
  <si>
    <t>BALABARCA FLORES DEUNICIA JUSTINA</t>
  </si>
  <si>
    <t>BALABARCA PALOMINO JUAN CARLOS</t>
  </si>
  <si>
    <t>BALAREZO AGUIRRE ANGELA PAOLA</t>
  </si>
  <si>
    <t>BALAREZO ALBITRES ANTONIA HAYDEE</t>
  </si>
  <si>
    <t>BALAREZO BERNAL MARIA GRAZIA</t>
  </si>
  <si>
    <t>BALAREZO CARBAJAL MARIA AUGUSTA</t>
  </si>
  <si>
    <t>BALAREZO FLORES ROSA ELVIRA</t>
  </si>
  <si>
    <t>BALAREZO SANCHEZ PEDRO FELIX</t>
  </si>
  <si>
    <t>BALAREZO TAKAYAMA ANDRES JAVIER</t>
  </si>
  <si>
    <t>BALAREZO VASQUEZ JUNIOR OMAR</t>
  </si>
  <si>
    <t>BALAVARCA CIRIACO FILOMENA ESPERANZA</t>
  </si>
  <si>
    <t>BALBIN ADAUTO MOISES ELIAS</t>
  </si>
  <si>
    <t>BALBIN CANCHANYA MILY YUMIRA</t>
  </si>
  <si>
    <t>BALBIN DIPAZ JUAN CARLOS</t>
  </si>
  <si>
    <t>BALBIN ESCOBAR MARTHA ROSA</t>
  </si>
  <si>
    <t>BALBIN ZAVALA LUIS ALBERTO</t>
  </si>
  <si>
    <t>BALBOA CASTILLO ROSMERY FATIMA</t>
  </si>
  <si>
    <t>BALBOA GOMEZ JOSE LUIS</t>
  </si>
  <si>
    <t>BALBOA LIMACHI LUIS ALBERTO</t>
  </si>
  <si>
    <t>BALBOA MARTINEZ ADILIO</t>
  </si>
  <si>
    <t>BALBOA PACASI LIZ GRAVINA</t>
  </si>
  <si>
    <t>BALBOA TALAVERA TEODORO</t>
  </si>
  <si>
    <t>BALBOA YUPANQUI SANTOSA</t>
  </si>
  <si>
    <t>BALBUENA BALBUENA MARIA ISABEL</t>
  </si>
  <si>
    <t>BALBUENA CONCEPCION ODALIS YESENIA</t>
  </si>
  <si>
    <t>BALBUENA EURIBE GRECIA DEL PILAR</t>
  </si>
  <si>
    <t>BALBUENA LEON KATHERINE FERNANDA</t>
  </si>
  <si>
    <t>BALBUENA SORIANO JOEL JERSON</t>
  </si>
  <si>
    <t>BALCAZAR ALBITRES ROLANDO ANDERSON</t>
  </si>
  <si>
    <t>BALCAZAR CASTRO LEWIS LEONEL</t>
  </si>
  <si>
    <t>BALCAZAR RIVERA BARBARA AURELIA</t>
  </si>
  <si>
    <t>BALCAZAR RODAS MILAGROS</t>
  </si>
  <si>
    <t>BALCAZAR ZAPATA CARLOS RAFAEL</t>
  </si>
  <si>
    <t>BALCEDA ACU?A ELIZABETH FELICITA</t>
  </si>
  <si>
    <t>BALCEDA REYES RAUL ALBERTO</t>
  </si>
  <si>
    <t>BALCON VELES PAULINA</t>
  </si>
  <si>
    <t>BALDA ROMAN SUSANA SOLEDAD</t>
  </si>
  <si>
    <t>BALDARRAGO BALDARRAGO EMILIO</t>
  </si>
  <si>
    <t>BALDEON ALONSO SELANNIE DI DESLIE</t>
  </si>
  <si>
    <t>BALDEON AYALA MARCIAL</t>
  </si>
  <si>
    <t>BALDEON BALDEON OSWALDO ROLANDO</t>
  </si>
  <si>
    <t>BALDEON CAJA WALTER</t>
  </si>
  <si>
    <t>BALDEON CASTRO ANA LUISA</t>
  </si>
  <si>
    <t>BALDEON DE LA CRUZ TERESA MARIBEL</t>
  </si>
  <si>
    <t>BALDEON ENRIQUEZ LEONARDO TOMAS</t>
  </si>
  <si>
    <t>BALDEON ESPINOZA ELISA MARIELA</t>
  </si>
  <si>
    <t>BALDEON ESTEBAN ROSMEL</t>
  </si>
  <si>
    <t>BALDEON GUTIERREZ BERTHA ELEUTERIA</t>
  </si>
  <si>
    <t>BALDEON HONORIO LUIS FERNANDO</t>
  </si>
  <si>
    <t>BALDEON HORMAZA RAUL ABELARDO</t>
  </si>
  <si>
    <t>BALDEON HUILLCA MELANI CYNTIA</t>
  </si>
  <si>
    <t>BALDEON INGA AMELIA</t>
  </si>
  <si>
    <t>BALDEON JAPAY JUAN PABLO</t>
  </si>
  <si>
    <t>BALDEON MATEO FELIX AUGUSTO</t>
  </si>
  <si>
    <t>BALDEON PE?A JAVIER ARLIZ</t>
  </si>
  <si>
    <t>BALDEON POMACANCHARI FELIX</t>
  </si>
  <si>
    <t>BALDEON PORRAS DELIA LEONOR</t>
  </si>
  <si>
    <t>BALDEON QUISPE DENNY GERALDO</t>
  </si>
  <si>
    <t>BALDEON ROJAS KAREN</t>
  </si>
  <si>
    <t>BALDEON RUIZ JAKELINE ELIZABETH</t>
  </si>
  <si>
    <t>BALDEON SIAS NANCY</t>
  </si>
  <si>
    <t>BALDEON SOTO CESAR EDUARDO</t>
  </si>
  <si>
    <t>BALDEON TAIPE EDRONIN JESUS</t>
  </si>
  <si>
    <t>BALDEON TINCO AGUSTIN</t>
  </si>
  <si>
    <t>BALDEON VELASQUEZ CARLOS JAVIER</t>
  </si>
  <si>
    <t>BALDEON VENTURA YURI DANISIA</t>
  </si>
  <si>
    <t>BALDERA BALLADARES EDMUNDO</t>
  </si>
  <si>
    <t>BALDERA BRAVO MARIA LILIANA</t>
  </si>
  <si>
    <t>BALDERA RAMOS ROSA VIOLETA</t>
  </si>
  <si>
    <t>BALDERA SANCHEZ JOSE GENARO</t>
  </si>
  <si>
    <t>BALDERA SANTISTEBAN GABRIEL</t>
  </si>
  <si>
    <t>BALDERA SIESQUEN VICTOR GABRIEL</t>
  </si>
  <si>
    <t>BALDERA SUCLUPE FLOR MARICELA</t>
  </si>
  <si>
    <t>BALDERA TESEN CARMEN BETHY</t>
  </si>
  <si>
    <t>BALDERA VALDERA WILMER ADRIANO</t>
  </si>
  <si>
    <t>BALDI?O DE HERNANDEZ NORA FELICITAS</t>
  </si>
  <si>
    <t>BALDI?O DIAZ JUAN NARCISO</t>
  </si>
  <si>
    <t>BALLARTA MARCA?AUPA JOSE LUIS</t>
  </si>
  <si>
    <t>BALLARTA NEVADO YOLY MILAGROS</t>
  </si>
  <si>
    <t>BALLARTA SANTOS CLEMENCIA DELFINA</t>
  </si>
  <si>
    <t>BALLENA LOPEZ JOSE</t>
  </si>
  <si>
    <t>BALLENA PISFIL JOSE ANTONIO</t>
  </si>
  <si>
    <t>BALLENA TORRES ODALIZ ROXANA</t>
  </si>
  <si>
    <t>BALLENAS NIETO ANTHONY ALEXANDER</t>
  </si>
  <si>
    <t>BALLENAS NIETO PAULO CESAR</t>
  </si>
  <si>
    <t>BALLESTEROS ROMAN JHON</t>
  </si>
  <si>
    <t>BALLON ESPINOZA JULIO</t>
  </si>
  <si>
    <t>BALLON ROZAS CARMEN LISBETH</t>
  </si>
  <si>
    <t>BALLONA DE KAINON MARIA EDITH</t>
  </si>
  <si>
    <t>BALLONA VILELA AGUSTIN</t>
  </si>
  <si>
    <t>BALLUMBROSIO GARCIA LUIS MARTIN</t>
  </si>
  <si>
    <t>BALTA BENITES CESAR AUGUSTO</t>
  </si>
  <si>
    <t>BALTA COAQUIRA MIRIAN ISABEL</t>
  </si>
  <si>
    <t>BALTAZAR ALONZO GIAN CARLOS</t>
  </si>
  <si>
    <t>BALTAZAR BENITES BERTHA BEATRIZ</t>
  </si>
  <si>
    <t>BALTAZAR CARRASCO HUGO FREDI</t>
  </si>
  <si>
    <t>BALTAZAR CONDORI JULIAN MANUEL</t>
  </si>
  <si>
    <t>BALTAZAR CONTO CAYO LUSMER</t>
  </si>
  <si>
    <t>BALTAZAR EUGENIO SANTA</t>
  </si>
  <si>
    <t>BALTAZAR JIMENEZ YESENIA MARIBEL</t>
  </si>
  <si>
    <t>BALTAZAR LOPEZ EDITA ELEODOVINA</t>
  </si>
  <si>
    <t>BALTAZAR MARTINEZ SERGIO WAGNER</t>
  </si>
  <si>
    <t>BALTAZAR MEDINA SAMUEL EDUARDO</t>
  </si>
  <si>
    <t>BALTAZAR MEDRANO BERNAVITA</t>
  </si>
  <si>
    <t>BALTAZAR MORALES DEMETRIO</t>
  </si>
  <si>
    <t>BALTAZAR PE?A PEDRO ALEX</t>
  </si>
  <si>
    <t>BALTAZAR POLO JACINTO EUSEBIO</t>
  </si>
  <si>
    <t>BALTAZAR RUBIO ROSA OLINDA</t>
  </si>
  <si>
    <t>BALTAZAR SAHUANAY LOURDES MARIBEL</t>
  </si>
  <si>
    <t>BALTAZAR SALAZAR DAVID YUDY</t>
  </si>
  <si>
    <t>BALTAZAR SATURNO JAKELIN ELIZABET</t>
  </si>
  <si>
    <t>BALTAZAR SOLSOL CARLOS ALBERTO</t>
  </si>
  <si>
    <t>BALTODANO MIRANDA WILDER VALDEMAR</t>
  </si>
  <si>
    <t>BALTODANO MORENO FRANKLIN ALFONSO</t>
  </si>
  <si>
    <t>BALTODANO RAMIREZ ROSA ELVIRA</t>
  </si>
  <si>
    <t>BALTODANO REYES GIANCARLOS</t>
  </si>
  <si>
    <t>BALTODANO SOTO NANCY VALVINA</t>
  </si>
  <si>
    <t>BALTODANO VELA ELIZABETH</t>
  </si>
  <si>
    <t>BALTODANO VELA MIRIAM MARLENY</t>
  </si>
  <si>
    <t>BALTUANO MELENDEZ RUBY INGRID</t>
  </si>
  <si>
    <t>BALVIN BAMBAREN ELA MADELEINE</t>
  </si>
  <si>
    <t>BALVIN BASTIDAS JORGE LUIS</t>
  </si>
  <si>
    <t>BALVIN QUISPE JUSTO ELICEO</t>
  </si>
  <si>
    <t>BALVIN QUISPE MARTHA LISSETH</t>
  </si>
  <si>
    <t>BALVIN RAMOS RUBEN MATEO</t>
  </si>
  <si>
    <t>BAMBAREN CONDE EDITH DEL ROSARIO</t>
  </si>
  <si>
    <t>BAMBAREN MACALUPU JOSE LUIS JEAN KAR</t>
  </si>
  <si>
    <t>BANCAYAN HINOSTROZA MANUEL ERNESTO</t>
  </si>
  <si>
    <t>BANCAYAN RUIZ DE VITE BREDY MARLENY</t>
  </si>
  <si>
    <t>BANCAYAN SAAVEDRA MILAGROS GREGORIO</t>
  </si>
  <si>
    <t>BANCAYAN TEMOCHE NANCY</t>
  </si>
  <si>
    <t>BANCES ACOSTA ROBERTO MANUEL</t>
  </si>
  <si>
    <t>BANCES BANCES ADRIANA</t>
  </si>
  <si>
    <t>BANCES BRAVO CARLOS JHONY</t>
  </si>
  <si>
    <t>BANCES CAJUSOL CESAR ELVIS</t>
  </si>
  <si>
    <t>BANCES CAJUSOL JAIME</t>
  </si>
  <si>
    <t>BANCES CELIS EDGAR JOEL</t>
  </si>
  <si>
    <t>BANCES CHAPILLIQUEN ANTONIO SEGUNDO</t>
  </si>
  <si>
    <t>BANCES CHAPOÑAN HUMBERTO</t>
  </si>
  <si>
    <t>BANCES DE LA CRUZ WILMER AUGUSTO</t>
  </si>
  <si>
    <t>BANCES DE RODRIGUEZ ROSA AMELIA</t>
  </si>
  <si>
    <t>BANCES FARROÑAN CARLOS MARCIAL</t>
  </si>
  <si>
    <t>BANCES FLORES JESSICA MARIA</t>
  </si>
  <si>
    <t>BANCES LLONTOP JOSE JUAN</t>
  </si>
  <si>
    <t>BANCES MATALLANA GRABIELA</t>
  </si>
  <si>
    <t>BANCES REYES MARIA ISABEL</t>
  </si>
  <si>
    <t>BANCES SANDOVAL CARMEN ROSA</t>
  </si>
  <si>
    <t>BANCES SANDOVAL ELMER WILLY</t>
  </si>
  <si>
    <t>BANCES SANDOVAL NERY</t>
  </si>
  <si>
    <t>BANCES SANTAMARIA DEYSSY JULIANA</t>
  </si>
  <si>
    <t>BANCES SANTAMARIA GLADYS</t>
  </si>
  <si>
    <t>BANCES SANTAMARIA RONALD EDGARDO</t>
  </si>
  <si>
    <t>BANCES SANTISTEBAN JESSICA MARIBEL</t>
  </si>
  <si>
    <t>BANCES TEJADA SEGUNDO ELEAZAR</t>
  </si>
  <si>
    <t>BANCES UGAZ DE SOPLAPUCO MARIA CONSUELO</t>
  </si>
  <si>
    <t>BANCES URBINA RUTH ELIZABETH</t>
  </si>
  <si>
    <t>BANCES VALDERA JOVANY MARIBEL</t>
  </si>
  <si>
    <t>BANCES VENTURA MARIA EULOGIA</t>
  </si>
  <si>
    <t>BANCES ZAPATA OLGA MARGOT</t>
  </si>
  <si>
    <t>BANCHON GONZALES CARLOS</t>
  </si>
  <si>
    <t>BANDA BOLAÑOS CIPRIANA</t>
  </si>
  <si>
    <t>BANDA CAPTO LOURDES NATALIA</t>
  </si>
  <si>
    <t>BANDA CARUAJULCA GUILLERMO</t>
  </si>
  <si>
    <t>BANDA FLORES GRACIELA</t>
  </si>
  <si>
    <t>BANDA LAUCA?A GERMAN JUSTO</t>
  </si>
  <si>
    <t>BANDA NUÑEZ EMELINA</t>
  </si>
  <si>
    <t>BANDA RAMOS EDILBERTO</t>
  </si>
  <si>
    <t>BANDA RODRIGUEZ MIRYAM JEANETH</t>
  </si>
  <si>
    <t>BANDA TACILLA DIANA ARELIS</t>
  </si>
  <si>
    <t>BANDA TACILLA JOAN EDUARDO</t>
  </si>
  <si>
    <t>BANDA VALLEJOS BRIZAIDA</t>
  </si>
  <si>
    <t>BANDENAY FALCON LUIS IGOR</t>
  </si>
  <si>
    <t>BANDO SOLIS FIORELLA LISSET</t>
  </si>
  <si>
    <t>BANEGAS MAMANI DONATA ANDREA</t>
  </si>
  <si>
    <t>BAÑOS CAESURE ISABEL REYNA</t>
  </si>
  <si>
    <t>BAQUEDANO PURISACA FELICITA MAGDALENA</t>
  </si>
  <si>
    <t>BAQUERIZO BALLARTA KEVIN JUNIOR AUGUS</t>
  </si>
  <si>
    <t>BARAHONA BALTAZAR EVELYN MARTHA GABR</t>
  </si>
  <si>
    <t>BARAHONA BALTAZAR GLORIA CELESTE CAR</t>
  </si>
  <si>
    <t>BARAHONA GUERRERO LUIS ALFONSO</t>
  </si>
  <si>
    <t>BARAHONA HERNANDEZ CHRISTIAN FERNANDO</t>
  </si>
  <si>
    <t>BARAHONA HUAPAYA CARMEN BERTILA</t>
  </si>
  <si>
    <t>BARAHONA MORI BEATRIZ MARYOIRE</t>
  </si>
  <si>
    <t>BARAHONA SILVA ELSA MAYBELIN</t>
  </si>
  <si>
    <t>BARAHONA URIBE MANUEL OSCAR</t>
  </si>
  <si>
    <t>BARAZORDA CHOQUE MARIA CRISTINA</t>
  </si>
  <si>
    <t>BARAZORDA QUISPE ROSA ALEJANDRA</t>
  </si>
  <si>
    <t>BARBA ALCOSER PERCI ALEXANDER</t>
  </si>
  <si>
    <t>BARBA ANICAMA BRAYAND RODOLFO</t>
  </si>
  <si>
    <t>BARBA DE KCOMT TERESA LILA</t>
  </si>
  <si>
    <t>BARBA PAJUELO WERNIE ENRIQUE</t>
  </si>
  <si>
    <t>BARBA REYES CARMEN MAGDALENA</t>
  </si>
  <si>
    <t>BARBARAN AGUERO EDITA RIGOBERTA</t>
  </si>
  <si>
    <t>BARBARAN AYAMBO LUIS</t>
  </si>
  <si>
    <t>BARBARAN DEL CASTILLO BLANCA</t>
  </si>
  <si>
    <t>BARBARAN ESCALANTE WILMER</t>
  </si>
  <si>
    <t>BARBARAN FACHIN FILIBERTO LINO</t>
  </si>
  <si>
    <t>BARBARAN MAFALDO NELSON</t>
  </si>
  <si>
    <t>BARBARAN PILLACA ZOSIMO</t>
  </si>
  <si>
    <t>BARBARON QUISPE RAUL</t>
  </si>
  <si>
    <t>BARBOZA ALFARO JULIO CESAR</t>
  </si>
  <si>
    <t>BARBOZA ARAUJO FELICITA</t>
  </si>
  <si>
    <t>BARBOZA ARROYO SONIA MARGOT</t>
  </si>
  <si>
    <t>BARBOZA BACON CESAR ABRAHAM</t>
  </si>
  <si>
    <t>BARBOZA BLAS VIRGILIO RAFAEL</t>
  </si>
  <si>
    <t>BARBOZA CARDENAS KEIKO SHARMELI</t>
  </si>
  <si>
    <t>BARBOZA CARRERA ZAIDA FRANCISCA</t>
  </si>
  <si>
    <t>BARBOZA CONDOR ROCIO ALEJANDRINA</t>
  </si>
  <si>
    <t>BARBOZA CORNEJO RUFINO</t>
  </si>
  <si>
    <t>BARBOZA DELGADO REQUELMER</t>
  </si>
  <si>
    <t>BARBOZA DORADOR ERIKA GIULIANA</t>
  </si>
  <si>
    <t>BARBOZA FLORES MILTON</t>
  </si>
  <si>
    <t>BARBOZA GONZALES EMMA ESTHER</t>
  </si>
  <si>
    <t>BARBOZA MENDOZA EDWIN JEINER</t>
  </si>
  <si>
    <t>BARBOZA OBLITAS SEGUNDO A</t>
  </si>
  <si>
    <t>BARBOZA PE?A JOSE ABSOLON</t>
  </si>
  <si>
    <t>BARBOZA PILLACA JIMMY</t>
  </si>
  <si>
    <t>BARBOZA SEGURA JONATHAN</t>
  </si>
  <si>
    <t>BARBOZA SOBERON MARITZA DEL CARMEN</t>
  </si>
  <si>
    <t>BARBOZA SOTO PEDRO</t>
  </si>
  <si>
    <t>BARCES MACEDO ANDERSON WALDEMAR</t>
  </si>
  <si>
    <t>BARCO ADRIANO DIANA DE LOURDES</t>
  </si>
  <si>
    <t>BARCO HUAMAN EXGAL</t>
  </si>
  <si>
    <t>BARDALES ALVAREZ LUCY MADELI</t>
  </si>
  <si>
    <t>BARDALES AQUINO SEBASTIAN</t>
  </si>
  <si>
    <t>BARDALES BRUNO EDUARDO ANTONIO</t>
  </si>
  <si>
    <t>BARDALES CARPIO MARIA DEL CARMEN</t>
  </si>
  <si>
    <t>BARDALES CHANCHARI MAXIMO</t>
  </si>
  <si>
    <t>BARDALES CORO FELICIANO</t>
  </si>
  <si>
    <t>BARDALES CRUZ JOSE MERARDO</t>
  </si>
  <si>
    <t>BARDALES DE CHAVEZ LOIDA</t>
  </si>
  <si>
    <t>BARDALES ESTACIO LUIS ALBERTO</t>
  </si>
  <si>
    <t>BARDALES FERREIRA JULIO</t>
  </si>
  <si>
    <t>BARDALES FLORES HANDRIX</t>
  </si>
  <si>
    <t>BARDALES GALLO JEAN GREGORY</t>
  </si>
  <si>
    <t>BARDALES HERRERA VICTOR MANUEL</t>
  </si>
  <si>
    <t>BARDALES INUMA BONI PRISCILA</t>
  </si>
  <si>
    <t>BARDALES ISLA JUAN CARLOS</t>
  </si>
  <si>
    <t>BARDALES LEVY GILBERTO</t>
  </si>
  <si>
    <t>BARDALES LUIS ROSA AIDA</t>
  </si>
  <si>
    <t>BARDALES MACA SILVIA INES</t>
  </si>
  <si>
    <t>BARDALES MACHADO TULSA VISIA</t>
  </si>
  <si>
    <t>BARDALES MAJIN FRESIA VANESSA</t>
  </si>
  <si>
    <t>BARDALES MAJIN SESI KATHI</t>
  </si>
  <si>
    <t>BARDALES MANRIQUE MARIA DEL CARMEN</t>
  </si>
  <si>
    <t>BARDALES MARTINEZ LUISA AGUSTINA</t>
  </si>
  <si>
    <t>BARDALES MENACHO FAUSTINO MIGUEL</t>
  </si>
  <si>
    <t>BARDALES PANAIFO ANA ELITA</t>
  </si>
  <si>
    <t>BARDALES PINEDO JHON PAUL</t>
  </si>
  <si>
    <t>BARDALES PINEDO JOSE LUIS</t>
  </si>
  <si>
    <t>BARDALES PINEDO LUZMILA</t>
  </si>
  <si>
    <t>BARDALES PISCO ROSA MERCEDES</t>
  </si>
  <si>
    <t>BARDALES REYNA MILTON CESAR</t>
  </si>
  <si>
    <t>BARDALES RITUAY JULIO ROMAN</t>
  </si>
  <si>
    <t>BARDALES RODRIGUEZ JESUS JULINHO</t>
  </si>
  <si>
    <t>BARDALES ROSALES ELMER CRISTIAN</t>
  </si>
  <si>
    <t>BARDALES ROSALES KELY DAFNE</t>
  </si>
  <si>
    <t>BARDALES SALDA?A IVETH</t>
  </si>
  <si>
    <t>BARDALES SANCHEZ JHON</t>
  </si>
  <si>
    <t>BARDALES SANDOVAL JORGE EDUARDO</t>
  </si>
  <si>
    <t>BARDALES SAUCEDO RUBEN</t>
  </si>
  <si>
    <t>BARDALES SOLANO PEDRO ARMANDO</t>
  </si>
  <si>
    <t>BARDALES TELLO GERMAN</t>
  </si>
  <si>
    <t>BARDALES TORRES MARLENE</t>
  </si>
  <si>
    <t>BARDALES TORRES MARTHA LUZ</t>
  </si>
  <si>
    <t>BARDALES TORRES STELLA SUSAN</t>
  </si>
  <si>
    <t>BARDALES VALLES CHANEL</t>
  </si>
  <si>
    <t>BARDALES VARGAS EISTEN</t>
  </si>
  <si>
    <t>BARDALEZ GOMEZ MARIA ELENA</t>
  </si>
  <si>
    <t>BARDALEZ GONZALES MAX WILLY</t>
  </si>
  <si>
    <t>BARDALEZ GRANDEZ OSCAR</t>
  </si>
  <si>
    <t>BARDALEZ HERNANDEZ ALFREDO</t>
  </si>
  <si>
    <t>BARDALEZ VELA ALEX</t>
  </si>
  <si>
    <t>BARILLAS CHUQUISPUMA FELIX ANGEL</t>
  </si>
  <si>
    <t>BARINOTTO RAMOS HUGO RENZO</t>
  </si>
  <si>
    <t>BARJA MALLQUI MERCEDEZ YENI</t>
  </si>
  <si>
    <t>BARJA PAREDES DE RAMOS ELSA</t>
  </si>
  <si>
    <t>BARJA RIQUEZ DELIA ROSA</t>
  </si>
  <si>
    <t>BARJA VIZURRAGA LUZ MARIA</t>
  </si>
  <si>
    <t>BARON OCAMPO FLOR ANGELA</t>
  </si>
  <si>
    <t>BARRA CANCHURICRA EMERSON HUGO</t>
  </si>
  <si>
    <t>BARRA GARAY ISABEL</t>
  </si>
  <si>
    <t>BARRA MEZA LINDA ZORAIDA</t>
  </si>
  <si>
    <t>BARRA VILLAVERDE ROSARIO</t>
  </si>
  <si>
    <t>BARRAGAN ESCAJADILLO ROBERTO PEDRO</t>
  </si>
  <si>
    <t>BARRAGAN ORMEÑO TEOFILO HIPOLITO</t>
  </si>
  <si>
    <t>BARRAGAN PACCO LUISA</t>
  </si>
  <si>
    <t>BARRAL DURAN MARCO ANTONIO</t>
  </si>
  <si>
    <t>BARRANCA ESPEJO DENISSE</t>
  </si>
  <si>
    <t>BARRANCA LOAYZA EDITH</t>
  </si>
  <si>
    <t>BARRANTES ANGULO EULALIA LILIANA</t>
  </si>
  <si>
    <t>BARRANTES CALDERON VDA DE RO CRISTINA MATILDE</t>
  </si>
  <si>
    <t>BARRANTES DE GUANILO ROSA PETRONILA</t>
  </si>
  <si>
    <t>BARRANTES I#O LOURDES</t>
  </si>
  <si>
    <t>BARRANTES INFANTE WILSON</t>
  </si>
  <si>
    <t>BARRANTES RAZURI LEO AUGUSTO</t>
  </si>
  <si>
    <t>BARRANTES RODRIGUEZ GEANNINA LIZBETH</t>
  </si>
  <si>
    <t>BARRANTES SEGURA GUILLERMO FLAVIO</t>
  </si>
  <si>
    <t>BARRANTES TERROBA HILDA FABIOLA</t>
  </si>
  <si>
    <t>BARRANZUELA MERINO MARIANA ELENA</t>
  </si>
  <si>
    <t>BARRAZA CASTILLO EDER ALFONSO</t>
  </si>
  <si>
    <t>BARRAZA RIVAS JIM IVAN</t>
  </si>
  <si>
    <t>BARRAZA SANCHEZ JESSICA FABIANA</t>
  </si>
  <si>
    <t>BARRAZA SOTO LUIS ALBERTO</t>
  </si>
  <si>
    <t>BARRAZA SOTO MAURA MARGOT</t>
  </si>
  <si>
    <t>BARRAZUETA YUCRA ADOLFO</t>
  </si>
  <si>
    <t>BARREDA COLAN MILAGROS MAGALY</t>
  </si>
  <si>
    <t>BARREDA HIDALGO DAVID</t>
  </si>
  <si>
    <t>BARREDA MENDOZA DORA LUZ</t>
  </si>
  <si>
    <t>BARREDA VALDERRAMA GIOVANNA GLADYS</t>
  </si>
  <si>
    <t>BARRENECHEA CANRRUBI JHOANNA MARUCCY</t>
  </si>
  <si>
    <t>BARRENECHEA LEON RAUL MIKHAIL</t>
  </si>
  <si>
    <t>BARRENECHEA TORRES NANCY YSABEL</t>
  </si>
  <si>
    <t>BARRENO RODRIGO JULIO ENRIQUE</t>
  </si>
  <si>
    <t>BARRERA  ELIDA JHESENIA</t>
  </si>
  <si>
    <t>BARRERA ALCANTARA LIDIA RUTH</t>
  </si>
  <si>
    <t>BARRERA ANTAYA DE PADILLA PATRICIA YSABEL</t>
  </si>
  <si>
    <t>BARRERA ARANDA JORGE ANTONIO</t>
  </si>
  <si>
    <t>BARRERA AREVALO MARTER</t>
  </si>
  <si>
    <t>BARRERA BALDARRAGO MARIA HORTENSIA</t>
  </si>
  <si>
    <t>BARRERA BARRERA GLIDER</t>
  </si>
  <si>
    <t>BARRERA BEGAZO RUTH VIOLETA</t>
  </si>
  <si>
    <t>BARRERA BERNUY ALVARO GONZALO</t>
  </si>
  <si>
    <t>BARRERA BORJA JOSE ALFREDO</t>
  </si>
  <si>
    <t>BARRERA CAMPOVERDE BEQUI PAULINA</t>
  </si>
  <si>
    <t>BARRERA CUEVA EDILBERTO</t>
  </si>
  <si>
    <t>BARRERA DAVILA EDUVINA</t>
  </si>
  <si>
    <t>BARRERA FAJARDO LUISA IVET</t>
  </si>
  <si>
    <t>BARRERA FAJARDO WILMER FERNANDO</t>
  </si>
  <si>
    <t>BARRERA GARCIA WILLIAM GEAN FRANC</t>
  </si>
  <si>
    <t>BARRERA GONZALES SEGUNDO LIZARDO</t>
  </si>
  <si>
    <t>BARRERA GUERRA GINA EDITH</t>
  </si>
  <si>
    <t>BARRERA JIBAJA EDUARDO JAVIER</t>
  </si>
  <si>
    <t>BARRERA MENDOZA LUIS ANTONIO</t>
  </si>
  <si>
    <t>BARRERA MONTERREY EDWARD ALEXANDER</t>
  </si>
  <si>
    <t>BARRERA NUÑEZ JULIO CESAR</t>
  </si>
  <si>
    <t>BARRERA ORTEGA ELVA ELADIA</t>
  </si>
  <si>
    <t>BARRERA PEREZ JANINA IVET</t>
  </si>
  <si>
    <t>BARRERA ROJAS SATURNA OBILIA</t>
  </si>
  <si>
    <t>BARRERA SANCHEZ GILMER LUIS</t>
  </si>
  <si>
    <t>BARRERA SANTILLAN MARCO ANTONIO</t>
  </si>
  <si>
    <t>BARRERA SEVERINO DE BAZAN CARMEN JUSTINA</t>
  </si>
  <si>
    <t>BARRERA TARAZONA LEYLA VANESSA</t>
  </si>
  <si>
    <t>BARRERA TENAZOA MARIBEL</t>
  </si>
  <si>
    <t>BARRERA TORRES VERONICA ESPERANZA</t>
  </si>
  <si>
    <t>BARRERA VASQUEZ ERICK MARLON</t>
  </si>
  <si>
    <t>BARRERA VELA JAIRO JHONATAN</t>
  </si>
  <si>
    <t>BARRETO ANAYA HENRY RICHARD</t>
  </si>
  <si>
    <t>BARRETO BOCANEGRA CARLOS JUAN</t>
  </si>
  <si>
    <t>BARRETO CHAPOÑAN SIRIA SOLEDAD</t>
  </si>
  <si>
    <t>BARRETO ESPINOZA CAROLINA GERALDINE</t>
  </si>
  <si>
    <t>BARRETO GOMEZ YOJHAN WILMER</t>
  </si>
  <si>
    <t>BARRETO LEON IDELBERTA ROSA</t>
  </si>
  <si>
    <t>BARRETO MAGAN JUAN OSWALDO</t>
  </si>
  <si>
    <t>BARRETO MEZA SARA NOEMI</t>
  </si>
  <si>
    <t>BARRETO OSORIO MORELIA SAYURY</t>
  </si>
  <si>
    <t>BARRETO RAMIREZ YEANPIERRE STEVEN</t>
  </si>
  <si>
    <t>BARRETO RODRIGUEZ MARIA VICTORIA</t>
  </si>
  <si>
    <t>BARRETO SAAVEDRA LOLO ANGEL</t>
  </si>
  <si>
    <t>BARRETO SANCHEZ DELFINA DIONICIA</t>
  </si>
  <si>
    <t>BARRETO SANTA MARIA INGRID YOSETTI</t>
  </si>
  <si>
    <t>BARRETO SOTO GUADALUPE JENNIFER</t>
  </si>
  <si>
    <t>BARRETO TREJO VERONICA CLARA</t>
  </si>
  <si>
    <t>BARRIA FUENTES ROCIO DEL CARMEN</t>
  </si>
  <si>
    <t>BARRIAL CORIMANYA OLGA LIDIA</t>
  </si>
  <si>
    <t>BARRIAL GUERRA JHOEL PATRICIO</t>
  </si>
  <si>
    <t>BARRIENTE AGUIRRE JULIO CESAR</t>
  </si>
  <si>
    <t>BARRIENTE PAZOS GISELLA</t>
  </si>
  <si>
    <t>BARRIENTE SOTO LILIANA</t>
  </si>
  <si>
    <t>BARRIENTES USHI?AHUA LIGIA MARCELA</t>
  </si>
  <si>
    <t>BARRIENTOS ANCALLE ERMILIA</t>
  </si>
  <si>
    <t>BARRIENTOS AQUIJE JUAN ALEXIS</t>
  </si>
  <si>
    <t>BARRIENTOS ARCA MARIA TERESA</t>
  </si>
  <si>
    <t>BARRIENTOS CAVERO WILFREDO</t>
  </si>
  <si>
    <t>BARRIENTOS CHAVEZ CINTHIA ELENA</t>
  </si>
  <si>
    <t>BARRIENTOS CRUZ MARIA DEL ROSARIO</t>
  </si>
  <si>
    <t>BARRIENTOS DE LA CRUZ JUAN PEDRO</t>
  </si>
  <si>
    <t>BARRIENTOS ENCISO CARLOS</t>
  </si>
  <si>
    <t>BARRIENTOS ESPINOZA ELIZABETH ROSARIO</t>
  </si>
  <si>
    <t>BARRIENTOS ESPINOZA FATIMA</t>
  </si>
  <si>
    <t>BARRIENTOS GARCIA ALBERTO AGUSTIN</t>
  </si>
  <si>
    <t>BARRIENTOS GUTIERREZ DIONICIO</t>
  </si>
  <si>
    <t>BARRIENTOS HUAYLLANI CAROLA</t>
  </si>
  <si>
    <t>BARRIENTOS LLANOS CARLOS ELISEO</t>
  </si>
  <si>
    <t>BARRIENTOS MALLCO HERMINIA</t>
  </si>
  <si>
    <t>BARRIENTOS MAR JULIA</t>
  </si>
  <si>
    <t>BARRIENTOS MEDINA MARIA ISABEL</t>
  </si>
  <si>
    <t>BARRIENTOS MELENDEZ JOSE LUIS</t>
  </si>
  <si>
    <t>BARRIENTOS QUINDE HAROLD</t>
  </si>
  <si>
    <t>BARRIENTOS QUISPE ANDRES</t>
  </si>
  <si>
    <t>BARRIENTOS QUISPE FELIX</t>
  </si>
  <si>
    <t>BARRIENTOS QUISPE LUIS ANGEL</t>
  </si>
  <si>
    <t>BARRIENTOS QUISPE SONIA ZORAYDA</t>
  </si>
  <si>
    <t>BARRIENTOS QUISPE YOVANA</t>
  </si>
  <si>
    <t>BARRIENTOS RAMOS ELENA MIRIAM</t>
  </si>
  <si>
    <t>BARRIENTOS RAYMUNDO ADA LUS</t>
  </si>
  <si>
    <t>BARRIENTOS RIVERA THALIA</t>
  </si>
  <si>
    <t>BARRIENTOS RODRIGUEZ CRHISTIAN GIOEL</t>
  </si>
  <si>
    <t>BARRIENTOS RUBINA NELLY VERENICE</t>
  </si>
  <si>
    <t>BARRIENTOS SAHUANAY JONNY</t>
  </si>
  <si>
    <t>BARRIENTOS SALAZAR JAVIER PABLO</t>
  </si>
  <si>
    <t>BARRIENTOS SALAZAR LIDIA ROSA</t>
  </si>
  <si>
    <t>BARRIENTOS SALCEDO IRMA CECILIA</t>
  </si>
  <si>
    <t>BARRIENTOS TAMBRA ROY</t>
  </si>
  <si>
    <t>BARRIENTOS VALENZUELA JESUS ENRIQUE</t>
  </si>
  <si>
    <t>BARRIENTOS VILCACURE EDER DILVER</t>
  </si>
  <si>
    <t>BARRIGA GUIA LUIS ALBERTO</t>
  </si>
  <si>
    <t>BARRIGA HUARACALLO NICOLAS JOSE</t>
  </si>
  <si>
    <t>BARRIGA MENDOZA MIGUEL ANGEL</t>
  </si>
  <si>
    <t>BARRIGA PARI RENZO JOEL</t>
  </si>
  <si>
    <t>BARRIGA ROQUE PAOLO JUNIOR</t>
  </si>
  <si>
    <t>BARRIGA SARRIN GLORIA MARIA</t>
  </si>
  <si>
    <t>BARRIGA VILLACORTA MARILU DE FATIMA</t>
  </si>
  <si>
    <t>BARRIGA VILLAMOR PEDRO</t>
  </si>
  <si>
    <t>BARRIONUEVO CAPURRO ALFIERI ALONSO GER</t>
  </si>
  <si>
    <t>BARRIONUEVO CUESTAS EDITH</t>
  </si>
  <si>
    <t>BARRIONUEVO ROSAS JESUS OSCAR</t>
  </si>
  <si>
    <t>BARRIONUEVO TORRE MAYRA NATALY</t>
  </si>
  <si>
    <t>BARRIONUEVO TRUJILLO ALICIA</t>
  </si>
  <si>
    <t>BARRIOS AGUILAR ANASTACIO</t>
  </si>
  <si>
    <t>BARRIOS BACA NANCY MARIBEL</t>
  </si>
  <si>
    <t>BARRIOS BAUTISTA AIDE GERONIMA</t>
  </si>
  <si>
    <t>BARRIOS BAUTISTA DE ARIAS MARIA</t>
  </si>
  <si>
    <t>BARRIOS BERNUY PATRICIA MILAGROS</t>
  </si>
  <si>
    <t>BARRIOS CASTA?EDA ALBERTO</t>
  </si>
  <si>
    <t>BARRIOS CASTELO LUIS MARTIN</t>
  </si>
  <si>
    <t>BARRIOS CHACALIAZA PEDRO ALEJANDRO</t>
  </si>
  <si>
    <t>BARRIOS DE RUIZ YOLANDA</t>
  </si>
  <si>
    <t>BARRIOS ESPINO JOSE LUIS</t>
  </si>
  <si>
    <t>BARRIOS GONZALES MARIA ISABEL</t>
  </si>
  <si>
    <t>BARRIOS GUERRA CARLOS EDUARDO</t>
  </si>
  <si>
    <t>BARRIOS GUERRERO DE VENTOC LUCILA ELOISA</t>
  </si>
  <si>
    <t>BARRIOS GUEVARA MISAEL</t>
  </si>
  <si>
    <t>BARRIOS HERNANDEZ MARCOS ANTONIO</t>
  </si>
  <si>
    <t>BARRIOS LOPEZ NATALIA ANGELINA</t>
  </si>
  <si>
    <t>BARRIOS LOPEZ RONALD</t>
  </si>
  <si>
    <t>BARRIOS MEDRANO YESENIA ESTHER</t>
  </si>
  <si>
    <t>BARRIOS MORALES CARLOS ALBERTO</t>
  </si>
  <si>
    <t>BARRIOS NAVARRO MANUEL GERARDO</t>
  </si>
  <si>
    <t>BARRIOS PALOMINO BIATRIZ ANTONIA</t>
  </si>
  <si>
    <t>BARRIOS PIRGO EDER SANTIAGO</t>
  </si>
  <si>
    <t>BARRIOS PRINCIPE TOMAS ELI</t>
  </si>
  <si>
    <t>BARRIOS QUI?ONES SHIRLEY NICOL</t>
  </si>
  <si>
    <t>BARRIOS QUISPE ROSA ELENA</t>
  </si>
  <si>
    <t>BARRIOS SALCEDO JUAN JOSE</t>
  </si>
  <si>
    <t>BARRIOS SEGUNDO CESAR AUGUSTO</t>
  </si>
  <si>
    <t>BARRIOS TALAVERA RODRIGO ANGELO</t>
  </si>
  <si>
    <t>BARRIOS URCIA ROBERT LINDON</t>
  </si>
  <si>
    <t>BARRIOS VALLEJO JOSE CARLOS</t>
  </si>
  <si>
    <t>BARRIOS VEGA JAN JAER</t>
  </si>
  <si>
    <t>BARRIOS VENTURA LUIS</t>
  </si>
  <si>
    <t>BARRIOS YUCRAS ELIZABETH</t>
  </si>
  <si>
    <t>BARRON GONZALES GESSICA CEYDELITH</t>
  </si>
  <si>
    <t>BARRON PEREZ VICTOR MANUEL</t>
  </si>
  <si>
    <t>BARRON ROMERO MAYRA FIORELLA</t>
  </si>
  <si>
    <t>BARRON ROMERO SARA FABIOLA</t>
  </si>
  <si>
    <t>BARRON VALVERDE CESAR AUGUSTO</t>
  </si>
  <si>
    <t>BARROS LI?AN JULIO MIGUEL</t>
  </si>
  <si>
    <t>BARROSO CISNEROS MIRIAM LOURDES</t>
  </si>
  <si>
    <t>BARROSO JIMENEZ WILMER RAUL</t>
  </si>
  <si>
    <t>BARROSO REYES CESAR MARCELINO</t>
  </si>
  <si>
    <t>BARRUETA AGUIRRE HENRY EMERSON</t>
  </si>
  <si>
    <t>BARRUETA GUERRA JORGE LUIS</t>
  </si>
  <si>
    <t>BARRUETA HINOSTROZA OMAR WILLIAMS</t>
  </si>
  <si>
    <t>BARRUETA MUNAYCO LEE STEVEN</t>
  </si>
  <si>
    <t>BARRUETA ULLY JHUNIOR ALEX</t>
  </si>
  <si>
    <t>BARRUETA VELASQUEZ ROSSANA LISET</t>
  </si>
  <si>
    <t>BARRUETO AGUIRRE ROSMERY GUILIANA</t>
  </si>
  <si>
    <t>BARRUETO ARCOS GRECIA DEL PILAR</t>
  </si>
  <si>
    <t>BARRUETO CORTEZ MANUEL ANTONIO</t>
  </si>
  <si>
    <t>BARRUETO DE RUIZ DORIS LUZ</t>
  </si>
  <si>
    <t>BARRUETO VIERA CLAUDIA</t>
  </si>
  <si>
    <t>BARTOLO ESTEBAN VICTORIA MARGARITA</t>
  </si>
  <si>
    <t>BARTOLO HUAMAN CESAR ROBERTO</t>
  </si>
  <si>
    <t>BARTOLO MONCADA JORDY JERSON</t>
  </si>
  <si>
    <t>BARTOLO PATRICIO PABLO SEVERO</t>
  </si>
  <si>
    <t>BARTRA ARAUJO SILVIA</t>
  </si>
  <si>
    <t>BARTRA DAVILA NELSON</t>
  </si>
  <si>
    <t>BARTRA VELA VICTOR MANUEL</t>
  </si>
  <si>
    <t>BARVOZA ARIMUYA DEYSI MONICA</t>
  </si>
  <si>
    <t>BARZOLA CAMPOS ANGEL ALEXIS</t>
  </si>
  <si>
    <t>BARZOLA CHUMBILE NEFIDSON</t>
  </si>
  <si>
    <t>BARZOLA COSME BELHIA ROSARIO</t>
  </si>
  <si>
    <t>BARZOLA COSME JOSE MARCOS</t>
  </si>
  <si>
    <t>BARZOLA ESTEBAN ANDRES CORCINO</t>
  </si>
  <si>
    <t>BARZOLA MEZA PAUL</t>
  </si>
  <si>
    <t>BARZOLA MEZA VDA DE ARANCI ROLA ROFINA</t>
  </si>
  <si>
    <t>BARZOLA NARRO CARLOS ANDRES</t>
  </si>
  <si>
    <t>BARZOLA OJOSA MARIA ANGELA</t>
  </si>
  <si>
    <t>BARZOLA OLARTE NELLY DEYSI ANGGIE</t>
  </si>
  <si>
    <t>BARZOLA PALOMARES ALEJANDRO ROGER</t>
  </si>
  <si>
    <t>BARZOLA PUJADA EDUARDO JESUS</t>
  </si>
  <si>
    <t>BARZOLA RIVAS ILBERT ARROYO</t>
  </si>
  <si>
    <t>BARZOLA RODRIGUEZ GEHERSOND</t>
  </si>
  <si>
    <t>BARZOLA ROSARIO MIREILLE YAJAIRA</t>
  </si>
  <si>
    <t>BARZOLA SILVA BETTY SOLEDAD</t>
  </si>
  <si>
    <t>BASALDUA BRAVO GLENYS IRENE</t>
  </si>
  <si>
    <t>BASALDUA BRAVO YOVANA</t>
  </si>
  <si>
    <t>BASALDUA GONZALO VIDAL WALTER</t>
  </si>
  <si>
    <t>BASAURI RODRIGUEZ PATRICK PAUL</t>
  </si>
  <si>
    <t>BASCONSUELO AQUIÑO JULIO CESAR</t>
  </si>
  <si>
    <t>BASHI ESPIRITU CHRISTIAM FRANK</t>
  </si>
  <si>
    <t>BASILIO CURI VICTOR</t>
  </si>
  <si>
    <t>BASILIO MARQUINA MEL ROBBYNS</t>
  </si>
  <si>
    <t>BASILIO RICAPA JHON MAYCOL</t>
  </si>
  <si>
    <t>BASILIO VASQUEZ SIMEON AGAPITO</t>
  </si>
  <si>
    <t>BASILIO ZARATE HILDA FLOR</t>
  </si>
  <si>
    <t>BASILLO FLORES ROBERTO HENRY</t>
  </si>
  <si>
    <t>BASTARRACHEA ALVA CARLOS ENRIQUE</t>
  </si>
  <si>
    <t>BASTIDAS CHUQUILLANQUI KENEDY ELADIO</t>
  </si>
  <si>
    <t>BASTIDAS PUMA EDUARDO</t>
  </si>
  <si>
    <t>BASTIDAS TAPIA DHETZY JHOSHIDA</t>
  </si>
  <si>
    <t>BASTRA MU?OZ ROSA ISABEL</t>
  </si>
  <si>
    <t>BASURCO SUA?A NANCY BEATRIZ</t>
  </si>
  <si>
    <t>BASURTO CORDOVA ANDERSON ARNOL</t>
  </si>
  <si>
    <t>BASURTO DOLORES CARLA JULISSA</t>
  </si>
  <si>
    <t>BASURTO LEVANO JESUS CARLOS</t>
  </si>
  <si>
    <t>BASURTO MIRANDA LAURA BERTHA</t>
  </si>
  <si>
    <t>BATALLANOS ALVAREZ ALBERTO</t>
  </si>
  <si>
    <t>BATALLANOS MEDINA JESSICA VANESSA</t>
  </si>
  <si>
    <t>BATANA LOPINTA EDGAR DAVID</t>
  </si>
  <si>
    <t>BAUTISTA ALVA ROCIO</t>
  </si>
  <si>
    <t>BAUTISTA ALVARADO DAVID FRANKLIN</t>
  </si>
  <si>
    <t>BAUTISTA ASLLA MAGALY</t>
  </si>
  <si>
    <t>BAUTISTA AYALA GILBER</t>
  </si>
  <si>
    <t>BAUTISTA BAUTISTA MILENA MAGDALENA</t>
  </si>
  <si>
    <t>BAUTISTA BAUTISTA SANTIAGO RAUL</t>
  </si>
  <si>
    <t>BAUTISTA CADENILLAS YONEL HEBER</t>
  </si>
  <si>
    <t>BAUTISTA CAJA FRANCISCA</t>
  </si>
  <si>
    <t>BAUTISTA CAMPOS PATRICIA ANDREA</t>
  </si>
  <si>
    <t>BAUTISTA CARDOZA CESAR AUGUSTO</t>
  </si>
  <si>
    <t>BAUTISTA CENTURION JUAN CARLOS</t>
  </si>
  <si>
    <t>BAUTISTA CHALAN SEGUNDO WILDER</t>
  </si>
  <si>
    <t>BAUTISTA CHALCO JAIR JAIME</t>
  </si>
  <si>
    <t>BAUTISTA CHAVEZ DIONILA</t>
  </si>
  <si>
    <t>BAUTISTA CULQUI JHONATAN MARTIN</t>
  </si>
  <si>
    <t>BAUTISTA DE LA CRUZ ELMER ISAIAS</t>
  </si>
  <si>
    <t>BAUTISTA DE LA CRUZ NANCY HAYDEE</t>
  </si>
  <si>
    <t>BAUTISTA DIAZ KAYTHANNA ARACZELY</t>
  </si>
  <si>
    <t>BAUTISTA FALCON JOAQUIN NAZARENO</t>
  </si>
  <si>
    <t>BAUTISTA FERNANDEZ FRANCO ANDERSON</t>
  </si>
  <si>
    <t>BAUTISTA FLORES GENESIS ESTEFANY</t>
  </si>
  <si>
    <t>BAUTISTA FLORES GERMAN WALTER</t>
  </si>
  <si>
    <t>BAUTISTA GONZALES FRANK ARTURO</t>
  </si>
  <si>
    <t>BAUTISTA GONZALES LUISA LORGIA</t>
  </si>
  <si>
    <t>BAUTISTA GUERRERO SERAFIN SANTIAGO</t>
  </si>
  <si>
    <t>BAUTISTA GUILLEN IRMA</t>
  </si>
  <si>
    <t>BAUTISTA GUTIERREZ LUIS FERNANDO</t>
  </si>
  <si>
    <t>BAUTISTA GUTIERREZ TANIA JUDITH</t>
  </si>
  <si>
    <t>BAUTISTA HERNANDEZ JOHEL</t>
  </si>
  <si>
    <t>BAUTISTA HERRERA MARTHA DEL JESUS</t>
  </si>
  <si>
    <t>BAUTISTA HUAMANI NELSON FRANK</t>
  </si>
  <si>
    <t>BAUTISTA HUARIPATA MARIA HAYDEE</t>
  </si>
  <si>
    <t>BAUTISTA HURURO IRIS MILAGRITOS</t>
  </si>
  <si>
    <t>BAUTISTA JAIME ANTONIA</t>
  </si>
  <si>
    <t>BAUTISTA JIMENEZ ANITA TOMAZA</t>
  </si>
  <si>
    <t>BAUTISTA JUAREZ MARGARITA</t>
  </si>
  <si>
    <t>BAUTISTA LICAS GENESI STEFANY</t>
  </si>
  <si>
    <t>BAUTISTA LIFONCIO DE QUISPE HERCILDA</t>
  </si>
  <si>
    <t>BAUTISTA LOAIZA DONATILDA CLEOFE</t>
  </si>
  <si>
    <t>BAUTISTA LOAYZA CIRILA</t>
  </si>
  <si>
    <t>BAUTISTA LUNA CARLOS ALEJANDRO</t>
  </si>
  <si>
    <t>BAUTISTA MAMANI VILMA RUBELA</t>
  </si>
  <si>
    <t>BAUTISTA MENDEZ EDGAR</t>
  </si>
  <si>
    <t>BAUTISTA MENDOZA JOSE ALFREDO</t>
  </si>
  <si>
    <t>BAUTISTA MENDOZA JUAN CARLO</t>
  </si>
  <si>
    <t>BAUTISTA MORALES GUNDER RICHARD</t>
  </si>
  <si>
    <t>BAUTISTA MOREL MERCEDES</t>
  </si>
  <si>
    <t>BAUTISTA NU?EZ MERY LUZ</t>
  </si>
  <si>
    <t>BAUTISTA NU?EZ RUTH ZUMILDA</t>
  </si>
  <si>
    <t>BAUTISTA ORE LIDIA</t>
  </si>
  <si>
    <t>BAUTISTA OSORIO MIRTHA ESCOLASTICA</t>
  </si>
  <si>
    <t>BAUTISTA PALOMINO JUSTINIANO</t>
  </si>
  <si>
    <t>BAUTISTA PALOMINO PRUDENCIA</t>
  </si>
  <si>
    <t>BAUTISTA PARIAHUAMAN ROBERTS RICKY</t>
  </si>
  <si>
    <t>BAUTISTA PARRA LUIS ENRIQUE</t>
  </si>
  <si>
    <t>BAUTISTA PAUCAR MIGUEL ANGEL</t>
  </si>
  <si>
    <t>BAUTISTA PEÑA MANUEL GUMERCINDO</t>
  </si>
  <si>
    <t>BAUTISTA PINEDA JIMENA LIZBETH</t>
  </si>
  <si>
    <t>BAUTISTA PIZARRO FLORIZA</t>
  </si>
  <si>
    <t>BAUTISTA PORRAS JUAN VICTOR</t>
  </si>
  <si>
    <t>BAUTISTA PRADO ELISANDRO</t>
  </si>
  <si>
    <t>BAUTISTA QUENAYA LUIS SABINO</t>
  </si>
  <si>
    <t>BAUTISTA QUISPE FELIX</t>
  </si>
  <si>
    <t>BAUTISTA QUISPE JESUS ARNALDO</t>
  </si>
  <si>
    <t>BAUTISTA RAMIREZ LIEONEL ENAING</t>
  </si>
  <si>
    <t>BAUTISTA RAMOS IVAN SALVADOR</t>
  </si>
  <si>
    <t>BAUTISTA RAYME NERY LOYDI</t>
  </si>
  <si>
    <t>BAUTISTA RIVERA XIMENA XIOMARA</t>
  </si>
  <si>
    <t>BAUTISTA RIVERA YENI</t>
  </si>
  <si>
    <t>BAUTISTA ROJAS DEYSI NATHALI</t>
  </si>
  <si>
    <t>BAUTISTA ROJAS YOLANDA NANCY</t>
  </si>
  <si>
    <t>BAUTISTA RUPAY VILMA AZUCENA</t>
  </si>
  <si>
    <t>BAUTISTA SALINAS ANGELO LUCAS</t>
  </si>
  <si>
    <t>BAUTISTA SALINAS YENI ELIZABETH</t>
  </si>
  <si>
    <t>BAUTISTA SARMIENTO MARIA EUGENIA</t>
  </si>
  <si>
    <t>BAUTISTA SILVA HERLI GESSICA</t>
  </si>
  <si>
    <t>BAUTISTA TORRES FERNANDO</t>
  </si>
  <si>
    <t>BAUTISTA TORRES LUCERITO MILAGROS</t>
  </si>
  <si>
    <t>BAUTISTA VALENZUELA MARIZANDRA</t>
  </si>
  <si>
    <t>BAUTISTA VARGAS FLORIANA</t>
  </si>
  <si>
    <t>BAUTISTA VASQUEZ GLORIA ESTHER</t>
  </si>
  <si>
    <t>BAUTISTA VASQUEZ MARIA ELENA</t>
  </si>
  <si>
    <t>BAUTISTA VELI IVAN HECTOR</t>
  </si>
  <si>
    <t>BAUTISTA VILLA PEDRO</t>
  </si>
  <si>
    <t>BAUTISTA VITON CRUZ</t>
  </si>
  <si>
    <t>BAUTISTA YVANA DE HUAMANI BERNARDINA</t>
  </si>
  <si>
    <t>BAUTISTA ZAPATA MARIA MAXIMINA</t>
  </si>
  <si>
    <t>BAUTISTA ZURITA YOLI MARLENI</t>
  </si>
  <si>
    <t>BAYES ALVARADO JOSE LUIS</t>
  </si>
  <si>
    <t>BAYLON CONDOR MARIA GLADYS</t>
  </si>
  <si>
    <t>BAYLON MENDOZA ELIZABETH ESPERANZ</t>
  </si>
  <si>
    <t>BAYLON VILCHEZ JAIME LUIS</t>
  </si>
  <si>
    <t>BAYONA ALLASI MARIELA</t>
  </si>
  <si>
    <t>BAYONA ESPINOZA DE RAYMUN ROSA ELENA</t>
  </si>
  <si>
    <t>BAYONA LOZADA VICTOR RENE</t>
  </si>
  <si>
    <t>BAYONA MORALES JOSE LUIS</t>
  </si>
  <si>
    <t>BAYONA ROSALES ELVIRA</t>
  </si>
  <si>
    <t>BAYONA VALLADOLID MILTA ROSA</t>
  </si>
  <si>
    <t>BAYONA ZE?A FLORA</t>
  </si>
  <si>
    <t>BAYONA ZETA EMILIO</t>
  </si>
  <si>
    <t>BAYRO SALAZAR JULIO ALBERTO</t>
  </si>
  <si>
    <t>BAYTA BERRIOS JESUS DOMINGA</t>
  </si>
  <si>
    <t>BAZA GALLARDO ALEJANDRO ALFONSO</t>
  </si>
  <si>
    <t>BAZALAR ANCHIVILCA ALEX WILLY</t>
  </si>
  <si>
    <t>BAZALAR CALDERON ERICK JOEL ANDREAW</t>
  </si>
  <si>
    <t>BAZALAR ESTUPI?AN MARIA LUISA</t>
  </si>
  <si>
    <t>BAZALAR LAVERIO ZOILO LUIS</t>
  </si>
  <si>
    <t>BAZALAR NONATO FERNANDO</t>
  </si>
  <si>
    <t>BAZALAR OYOLA NOEMI GLADYS</t>
  </si>
  <si>
    <t>BAZALAR PADILLA JONNI ROSARIO</t>
  </si>
  <si>
    <t>BAZALAR RAMOS DEYVIS</t>
  </si>
  <si>
    <t>BAZALAR REY HUGO FLORIAN</t>
  </si>
  <si>
    <t>BAZALAR SALAVARRIA MARIA VERONICA</t>
  </si>
  <si>
    <t>BAZALAR URIBE GLORIA ISABEL</t>
  </si>
  <si>
    <t>BAZALAR URRUNAGA HUGO ANTONIO</t>
  </si>
  <si>
    <t>BAZAN ALVA NOE ELOY</t>
  </si>
  <si>
    <t>BAZAN CABANILLAS PASCUALA GUILLERMI</t>
  </si>
  <si>
    <t>BAZAN CACHO ALEX DANIEL</t>
  </si>
  <si>
    <t>BAZAN CASTA EDA ROCIO MARIBEL</t>
  </si>
  <si>
    <t>BAZAN CASTRO INGRIS MARLYN</t>
  </si>
  <si>
    <t>BAZAN CESPEDES YOVANNY</t>
  </si>
  <si>
    <t>BAZAN CHAMORRO IRENE CORAZON</t>
  </si>
  <si>
    <t>BAZAN CHAUCA EDWIN SANTIAGO</t>
  </si>
  <si>
    <t>BAZAN CHAVEZ KAROL YESENIA</t>
  </si>
  <si>
    <t>BAZAN CHUZON CARLOS HERMOGENES</t>
  </si>
  <si>
    <t>BAZAN CISNEROS JHONY</t>
  </si>
  <si>
    <t>BAZAN DE PAZ CLARA</t>
  </si>
  <si>
    <t>BAZAN ESPINOZA MIRYAM IRAIDA</t>
  </si>
  <si>
    <t>BAZAN FLOR JESUS ALBERTO</t>
  </si>
  <si>
    <t>BAZAN GINET LERKER</t>
  </si>
  <si>
    <t>BAZAN GUERRERO LILA</t>
  </si>
  <si>
    <t>BAZAN MENDEZ IMELDA MAGDALENA</t>
  </si>
  <si>
    <t>BAZAN MENDEZ SANDRA CELINA</t>
  </si>
  <si>
    <t>BAZAN MENDOZA PAULINO</t>
  </si>
  <si>
    <t>BAZAN MESTANZA MARIA ELIZABETH</t>
  </si>
  <si>
    <t>BAZAN MORALES GEANFRANCO BEICKER</t>
  </si>
  <si>
    <t>BAZAN PAJUELO JOHN ALEXANDER</t>
  </si>
  <si>
    <t>BAZAN SECLEN CINTHIA EMPERATRIZ</t>
  </si>
  <si>
    <t>BAZAN SOLON SANTOS ALEXANDER</t>
  </si>
  <si>
    <t>BAZAN TELLO DELFINA</t>
  </si>
  <si>
    <t>BAZAN TIRADO ROSARIO JULLIANA</t>
  </si>
  <si>
    <t>BAZAN TORRES GUZMAN</t>
  </si>
  <si>
    <t>BAZAN VALDERA MARIO</t>
  </si>
  <si>
    <t>BAZAN VELA LICETH</t>
  </si>
  <si>
    <t>BAZAN VELA NORIS DE LA MATA</t>
  </si>
  <si>
    <t>BEAS OCHOA EGBERTO RICARDO</t>
  </si>
  <si>
    <t>BECERRA BECERRA SEGUNDO</t>
  </si>
  <si>
    <t>BECERRA CABRERA JORGE LUIS HENRY</t>
  </si>
  <si>
    <t>BECERRA CAYETANO NELLY JUDITH</t>
  </si>
  <si>
    <t>BECERRA CIEZA MELQUIADES</t>
  </si>
  <si>
    <t>BECERRA COLLAS JOEL</t>
  </si>
  <si>
    <t>BECERRA CRUZADO JEYNER</t>
  </si>
  <si>
    <t>BECERRA CRUZADO JULIA ADELA</t>
  </si>
  <si>
    <t>BECERRA DE FLORES ROSA OLINDA</t>
  </si>
  <si>
    <t>BECERRA DE SUNCION MAFALDA</t>
  </si>
  <si>
    <t>BECERRA DIAZ SHAWNNI MARLENE</t>
  </si>
  <si>
    <t>BECERRA DOROTEO MAXIMO FLAVIO</t>
  </si>
  <si>
    <t>BECERRA ESPINOZA DEYSI</t>
  </si>
  <si>
    <t>BECERRA FLORIAN BEATRIZ MATILDE</t>
  </si>
  <si>
    <t>BECERRA GOMEZ CLAUDIA ELIZABETH</t>
  </si>
  <si>
    <t>BECERRA HUAMAN ROISER</t>
  </si>
  <si>
    <t>BECERRA JULCA ERICSON ARTURO</t>
  </si>
  <si>
    <t>BECERRA MALCA JORDI VIDAL</t>
  </si>
  <si>
    <t>BECERRA MARROQUIN JUAN CARLOS</t>
  </si>
  <si>
    <t>BECERRA MARTINEZ JHON FRED</t>
  </si>
  <si>
    <t>BECERRA MIRANDA DEISY YULIANA</t>
  </si>
  <si>
    <t>BECERRA MONDRAGON JHIMY EMERSON</t>
  </si>
  <si>
    <t>BECERRA MU?OZ SONIA</t>
  </si>
  <si>
    <t>BECERRA NOVOA AURORA DEL PILAR</t>
  </si>
  <si>
    <t>BECERRA PAYSIG FRANCISCO</t>
  </si>
  <si>
    <t>BECERRA PE?ALOZA ELMO MAURICIO</t>
  </si>
  <si>
    <t>BECERRA RENJIFO RUBY ISABEL</t>
  </si>
  <si>
    <t>BECERRA RODRIGUEZ LAURA AURORA</t>
  </si>
  <si>
    <t>BECERRA ROMERO SANNY ALINA</t>
  </si>
  <si>
    <t>BECERRA RUITON ELIZABETH</t>
  </si>
  <si>
    <t>BECERRA SAAVEDRA FREDDY EIMER</t>
  </si>
  <si>
    <t>BECERRA SANGAMA DIANA CAROLINA</t>
  </si>
  <si>
    <t>BECERRA SILVA KETY BEGONIA</t>
  </si>
  <si>
    <t>BECERRA SOTO CELIS</t>
  </si>
  <si>
    <t>BECERRA TAFUR JORGE HOMERO</t>
  </si>
  <si>
    <t>BECERRA TARRILLO JHONY</t>
  </si>
  <si>
    <t>BECERRA VILLEGAS HUMBERTO</t>
  </si>
  <si>
    <t>BECERRIL MELENDEZ JOSE ROBERTO</t>
  </si>
  <si>
    <t>BEDIA BRAVO CARLOS ENRIQUE</t>
  </si>
  <si>
    <t>BEDON ACU?A MILTON EDUARDO</t>
  </si>
  <si>
    <t>BEDON ARNAO WILLIAM HECTOR</t>
  </si>
  <si>
    <t>BEDON ATACHAGUA MARYLU</t>
  </si>
  <si>
    <t>BEDON CHAVEZ VICENTE PAUL</t>
  </si>
  <si>
    <t>BEDON DANIEL ALBERTO JOHNNY</t>
  </si>
  <si>
    <t>BEDON ECHEGARAY PAOLA</t>
  </si>
  <si>
    <t>BEDON RIOS ELIZABETH</t>
  </si>
  <si>
    <t>BEDOYA BELIZARIO KARINA MARLUBE</t>
  </si>
  <si>
    <t>BEDOYA HERRERA AYDE YANET</t>
  </si>
  <si>
    <t>BEDOYA HUARANGA MARIA LUISA</t>
  </si>
  <si>
    <t>BEDOYA HUAYAMARES ROSA AMELIA</t>
  </si>
  <si>
    <t>BEDREGAL COSCO PATRICIA ROCIO</t>
  </si>
  <si>
    <t>BEDREGAL GALDOS BORIS ALBERTO</t>
  </si>
  <si>
    <t>BEDREGAL RIVERA ANGELA</t>
  </si>
  <si>
    <t>BEDRI?ANA HUAYTALLA JOSE ELIAS</t>
  </si>
  <si>
    <t>BEDRINANA CARRASCO ROSI</t>
  </si>
  <si>
    <t>BEGAZO BARZOLA CECILIA FRANCISCA</t>
  </si>
  <si>
    <t>BEGAZO ORTIZ CRISTHIAN ARMANDO</t>
  </si>
  <si>
    <t>BEINGOLEA CALDERON LUIS</t>
  </si>
  <si>
    <t>BEJAR MAMANI PAOLA CYNTHIA</t>
  </si>
  <si>
    <t>BEJAR QUISPE NINFA</t>
  </si>
  <si>
    <t>BEJAR ZAPANA RICHARD WILLIAM</t>
  </si>
  <si>
    <t>BEJARANO ANDRADE WILLIAM CRISTIAN</t>
  </si>
  <si>
    <t>BEJARANO HUACHO JUDITH LISETH</t>
  </si>
  <si>
    <t>BEJARANO HUARANCA GLEDY CRISTABELL</t>
  </si>
  <si>
    <t>BEJARANO JOAQUIN EFRAIN ALEJANDRO</t>
  </si>
  <si>
    <t>BEJARANO MENA ANTHONY BRYAN</t>
  </si>
  <si>
    <t>BEJARANO MU?OZ HUMBERTO SHANDOR</t>
  </si>
  <si>
    <t>BEJARANO NOLASCO CHILELY ATILIO</t>
  </si>
  <si>
    <t>BEJARANO OLIVA NELLY ELVIRA</t>
  </si>
  <si>
    <t>BEJARANO ROJAS CARMEN EMMA</t>
  </si>
  <si>
    <t>BELAHONIA ANANIAS EVELYN ISABEL</t>
  </si>
  <si>
    <t>BELAHONIA GUERRA ALAN DANIEL</t>
  </si>
  <si>
    <t>BELAHONIA GUERRA DUGLAS MELITON</t>
  </si>
  <si>
    <t>BELAHONIA TORRES JOSE LUIS</t>
  </si>
  <si>
    <t>BELAONIA CHERO MAGALY JACKELINE</t>
  </si>
  <si>
    <t>BELEN AGESTO MARIBEL MARLENI</t>
  </si>
  <si>
    <t>BELISARIO MU?OZ HECTOR PEDRO</t>
  </si>
  <si>
    <t>BELITO CAYETANO YESICA</t>
  </si>
  <si>
    <t>BELIZARIO PANCCA JORGE</t>
  </si>
  <si>
    <t>BELLEZA CASTELLARES MANUEL ANTONIO</t>
  </si>
  <si>
    <t>BELLEZA YCHPAS KEVIN ANTHONY</t>
  </si>
  <si>
    <t>BELLI ARROSPIDE WILLIAM ARNALDO</t>
  </si>
  <si>
    <t>BELLIDO AQUICE ROCIO MARGOT</t>
  </si>
  <si>
    <t>BELLIDO CHAVEZ LUIS GERARDO</t>
  </si>
  <si>
    <t>BELLIDO DE ESPINOZA CIRILA CASIMIRA</t>
  </si>
  <si>
    <t>BELLIDO FELIX WILMER</t>
  </si>
  <si>
    <t>BELLIDO FLORES ANDRES AMILCA</t>
  </si>
  <si>
    <t>BELLIDO GUTIERREZ RIBEN YAC</t>
  </si>
  <si>
    <t>BELLIDO HUAMAN ROSANGELA</t>
  </si>
  <si>
    <t>BELLIDO MARTINEZ JORGE</t>
  </si>
  <si>
    <t>BELLIDO MARTINEZ ROSA AMELIA</t>
  </si>
  <si>
    <t>BELLIDO MELENDEZ NANCY</t>
  </si>
  <si>
    <t>BELLIDO MENDEZ RENE CLIVER</t>
  </si>
  <si>
    <t>BELLIDO MINA JUAN FRANCISCO</t>
  </si>
  <si>
    <t>BELLIDO MOCHCCO LUZ</t>
  </si>
  <si>
    <t>BELLIDO MORENO MARTHA PAMELA</t>
  </si>
  <si>
    <t>BELLIDO PERALTA ANA ALICIA</t>
  </si>
  <si>
    <t>BELLIDO QUICHCA CONSTANTIN ROLAN</t>
  </si>
  <si>
    <t>BELLIDO QUISPE ROSA NAYELI</t>
  </si>
  <si>
    <t>BELLIDO RAMIREZ ALFREDO</t>
  </si>
  <si>
    <t>BELLIDO RAMIREZ JORGE</t>
  </si>
  <si>
    <t>BELLIDO RAMOS BEATRIZ ESTHER</t>
  </si>
  <si>
    <t>BELLIDO SANTIAGO ROGER ALFREDO</t>
  </si>
  <si>
    <t>BELLIDO TINTAYA JORGE</t>
  </si>
  <si>
    <t>BELLIDO URVIOLA KARINA LISBETH</t>
  </si>
  <si>
    <t>BELLIDO VERASTEGUI EDU PATRICIA</t>
  </si>
  <si>
    <t>BELLIDO VILLA JESUS RICARDO</t>
  </si>
  <si>
    <t>BELLIDO YRRIBARI JOSSELYN DANIELA</t>
  </si>
  <si>
    <t>BELLO BRICE O JAVIER DANIEL</t>
  </si>
  <si>
    <t>BELLO GONZALES YTAMAR</t>
  </si>
  <si>
    <t>BELLO LOPEZ EDWARDS STEVEN</t>
  </si>
  <si>
    <t>BELLO PAREDES CRISTOFER BRAYAN</t>
  </si>
  <si>
    <t>BELLO RAMIREZ MARIA SOLEDAD</t>
  </si>
  <si>
    <t>BELLO TINCO MODESTO VICTOR</t>
  </si>
  <si>
    <t>BELLODAS SILVA MANUEL OSWALDO</t>
  </si>
  <si>
    <t>BELLOTA FLOREZ VICTOR RAUL</t>
  </si>
  <si>
    <t>BELTRAN ANGELES HAYDE FIORELA</t>
  </si>
  <si>
    <t>BELTRAN AYALA DIANA</t>
  </si>
  <si>
    <t>BELTRAN BARRIGA FELICITAS SAYDA</t>
  </si>
  <si>
    <t>BELTRAN BEJARANO MAXIMA</t>
  </si>
  <si>
    <t>BELTRAN CARDENAS MELISSA ESTEFANI</t>
  </si>
  <si>
    <t>BELTRAN CIEZA JESSICA HORTENCIA</t>
  </si>
  <si>
    <t>BELTRAN DAVILA PERLA MARIA</t>
  </si>
  <si>
    <t>BELTRAN ESPINOZA ROLANDO</t>
  </si>
  <si>
    <t>BELTRAN ESQUIVEL KATE MARIA JULIA</t>
  </si>
  <si>
    <t>BELTRAN HUARAC SANDRA SOFIA</t>
  </si>
  <si>
    <t>BELTRAN MANUEL LIZ JACKELYNE</t>
  </si>
  <si>
    <t>BELTRAN MORENO AARON JACCOMO</t>
  </si>
  <si>
    <t>BELTRAN PANEZ JORGE ALBERTO</t>
  </si>
  <si>
    <t>BELTRAN PAREDES JOSE ENRIQUE</t>
  </si>
  <si>
    <t>BELTRAN QUIJADA ELVIRA</t>
  </si>
  <si>
    <t>BELTRAN QUISPE HUANCA FLOR DE MARIA</t>
  </si>
  <si>
    <t>BELTRAN RAMIREZ TONY ANATOLI</t>
  </si>
  <si>
    <t>BELTRAN RIVERA JOHANNA ELIZABETH</t>
  </si>
  <si>
    <t>BELTRAN SALVADOR JULIO CESAR</t>
  </si>
  <si>
    <t>BELTRAN SARMIENTO MARTHA ROSA</t>
  </si>
  <si>
    <t>BELTRAN TORIBIO ROBERTO PAULINO</t>
  </si>
  <si>
    <t>BELTRAN VEGA YONI PRIMITIVO</t>
  </si>
  <si>
    <t>BELTRAN VELOZ SEGUNDO JOSE</t>
  </si>
  <si>
    <t>BELTRAN ZAVALA TANIA CRISTINA</t>
  </si>
  <si>
    <t>BENANCIO MEDRANO CONSTANTINA VICTOR</t>
  </si>
  <si>
    <t>BENANCIO ORTEGA MILTON ANTONIO</t>
  </si>
  <si>
    <t>BENANCIO REYES OCTAVIO</t>
  </si>
  <si>
    <t>BENANCIO SANTOS JOEL ANTHONY</t>
  </si>
  <si>
    <t>BENANCIO TADEO CARMELA ROMULA</t>
  </si>
  <si>
    <t>BENANCIO VALENTIN ALDER STALIN</t>
  </si>
  <si>
    <t>BENAVENTE AMADO RAMIRO FEDERICO</t>
  </si>
  <si>
    <t>BENAVENTE ARAPA BRIGITTE IVONNE</t>
  </si>
  <si>
    <t>BENAVENTE BENAVENTE YULIANA</t>
  </si>
  <si>
    <t>BENAVENTE CALLA EVARISTA ELSA</t>
  </si>
  <si>
    <t>BENAVENTE CARAZAS FLAVIO</t>
  </si>
  <si>
    <t>BENAVENTE CHAMBI WILLIAM JOHN</t>
  </si>
  <si>
    <t>BENAVENTE MALASQUEZ JULIO CESAR</t>
  </si>
  <si>
    <t>BENAVENTE MENDIVIL MARCO ANTONIO</t>
  </si>
  <si>
    <t>BENAVENTE MENDOZA ELIANA</t>
  </si>
  <si>
    <t>BENAVENTE QUISPE CARLOS ALBERTO</t>
  </si>
  <si>
    <t>BENAVENTE RAMOS DONATO BENITO</t>
  </si>
  <si>
    <t>BENAVENTE VELA JOSE ALFREDO</t>
  </si>
  <si>
    <t>BENAVENTE YANAPA DIONISIA BLANCA</t>
  </si>
  <si>
    <t>BENAVIDES ARONI FRANSISCO JABIER</t>
  </si>
  <si>
    <t>BENAVIDES BARRIENTOS ALAN KEAND</t>
  </si>
  <si>
    <t>BENAVIDES BEJAR HERNAN</t>
  </si>
  <si>
    <t>BENAVIDES BENDEZU JACKELIN STEFANY</t>
  </si>
  <si>
    <t>BENAVIDES BRAVO EDILBERTO</t>
  </si>
  <si>
    <t>BENAVIDES CORTEZ EVA</t>
  </si>
  <si>
    <t>BENAVIDES CRUZ FREDY MOISES</t>
  </si>
  <si>
    <t>BENAVIDES DE HORNA RODRIGUEZ ADELAIDA</t>
  </si>
  <si>
    <t>BENAVIDES ESTRADA ZAIRA LIZBETH</t>
  </si>
  <si>
    <t>BENAVIDES GIRAO CARLOS GEN</t>
  </si>
  <si>
    <t>BENAVIDES GONZALES BRENDA BEATRIZ</t>
  </si>
  <si>
    <t>BENAVIDES GONZALES EDIN</t>
  </si>
  <si>
    <t>BENAVIDES GUEVARA KELY ROSALIA</t>
  </si>
  <si>
    <t>BENAVIDES GUTARRA JESUS FERNANDO</t>
  </si>
  <si>
    <t>BENAVIDES LINARES GILMA FLOR</t>
  </si>
  <si>
    <t>BENAVIDES LOMAS CLARA</t>
  </si>
  <si>
    <t>BENAVIDES MARI?OS YORDAN ANDRE</t>
  </si>
  <si>
    <t>BENAVIDES MONTECINOS RICHAR CARLOS</t>
  </si>
  <si>
    <t>BENAVIDES MONZON PAUL ALEXANDER</t>
  </si>
  <si>
    <t>BENAVIDES PALOMINO WILFREDO BARTOLOME</t>
  </si>
  <si>
    <t>BENAVIDES RAMOS CARMEN MARIA</t>
  </si>
  <si>
    <t>BENAVIDES REYES IRMA</t>
  </si>
  <si>
    <t>BENAVIDES RUIZ RUBEN LEODAN</t>
  </si>
  <si>
    <t>BENAVIDES TORRES MARIELA</t>
  </si>
  <si>
    <t>BENAVIDES URIBE RAFAEL ALONSO</t>
  </si>
  <si>
    <t>BENAVIDES VILDOSO ANNA GLADYS</t>
  </si>
  <si>
    <t>BENAVIDES YZAGUIRRE ALEJANDRO JASPER</t>
  </si>
  <si>
    <t>BENDEZU BARZOLA JULIA</t>
  </si>
  <si>
    <t>BENDEZU CAPUY JESSICA RUTH</t>
  </si>
  <si>
    <t>BENDEZU CHALCO MARITZA MERCEDES</t>
  </si>
  <si>
    <t>BENDEZU DELGADO CESAR RAUL</t>
  </si>
  <si>
    <t>BENDEZU DIAZ CARLOS ENRIQUE</t>
  </si>
  <si>
    <t>BENDEZU EGUIS JOMIRA ELIANA</t>
  </si>
  <si>
    <t>BENDEZU GAMBOA FANNY YANET</t>
  </si>
  <si>
    <t>BENDEZU HURTADO MARIA VIRGINIA</t>
  </si>
  <si>
    <t>BENDEZU MACURI LUCY SARA</t>
  </si>
  <si>
    <t>BENDEZU MORALES MARICIELO KATHERIN</t>
  </si>
  <si>
    <t>BENDEZU MORALES NOEMI</t>
  </si>
  <si>
    <t>BENDEZU NI?O ISABEL</t>
  </si>
  <si>
    <t>BENDEZU QUEREBALU JOSE IGNACIO</t>
  </si>
  <si>
    <t>BENDEZU RAMOS ANA KERLY</t>
  </si>
  <si>
    <t>BENDEZU REVATTA FREDY</t>
  </si>
  <si>
    <t>BENDEZU RIVEROS ANGEL ANACLETO</t>
  </si>
  <si>
    <t>BENDEZU ROMERO GLORIA</t>
  </si>
  <si>
    <t>BENDEZU SAETTONE ORLANDO HENRY</t>
  </si>
  <si>
    <t>BENDEZU SALAZAR EUGENIA</t>
  </si>
  <si>
    <t>BENDEZU SALAZAR LUIS</t>
  </si>
  <si>
    <t>BENDEZU SEWING EDIN WILLIAM</t>
  </si>
  <si>
    <t>BENDEZU TAPIA EVELING FIORELA</t>
  </si>
  <si>
    <t>BENDEZU TARAZONA KARINA</t>
  </si>
  <si>
    <t>BENDEZU TAYPE DARLIS ALBERTO</t>
  </si>
  <si>
    <t>BENDEZU TORNERO CARLOS WILFREDO</t>
  </si>
  <si>
    <t>BENDEZU VALENZUELA JULIA</t>
  </si>
  <si>
    <t>BENDEZU YSLA GLADYS MARIA</t>
  </si>
  <si>
    <t>BENDEZU ZURITA CESAR CARLOS</t>
  </si>
  <si>
    <t>BENDITO MORALES YOAN LOSNE</t>
  </si>
  <si>
    <t>BENEGAS  OSCAR ALBERTO</t>
  </si>
  <si>
    <t>BENGOA SOTELO JORGE</t>
  </si>
  <si>
    <t>BENIGES OBREGON DONATILA</t>
  </si>
  <si>
    <t>BENIQUE CHAVEZ LIDIA YANET</t>
  </si>
  <si>
    <t>BENIQUE PARICELA JHONY</t>
  </si>
  <si>
    <t>BENIQUE TAPIA LILIANA SELMA</t>
  </si>
  <si>
    <t>BENIQUE TAPIA YOVANA</t>
  </si>
  <si>
    <t>BENITES ACOSTA VIRGILIO</t>
  </si>
  <si>
    <t>BENITES AGUILAR AMALIA EMPERATRIZ</t>
  </si>
  <si>
    <t>BENITES AGUIRRE CLEIDER OLMER</t>
  </si>
  <si>
    <t>BENITES ALARCON FELIPE</t>
  </si>
  <si>
    <t>BENITES BECERRA CARLA IVON</t>
  </si>
  <si>
    <t>BENITES CACERES KAREN MELISA</t>
  </si>
  <si>
    <t>BENITES CAITIMARI JHAN MARCOS</t>
  </si>
  <si>
    <t>BENITES CARREÑO MARIA ZULEMA</t>
  </si>
  <si>
    <t>BENITES CASTILLO CECILIA</t>
  </si>
  <si>
    <t>BENITES CASTILLO DE PAJUEL MARIA CONCEPCION</t>
  </si>
  <si>
    <t>BENITES CASTILLO UBALDO ANSELMO</t>
  </si>
  <si>
    <t>BENITES CHACON EDWIN YDULFO</t>
  </si>
  <si>
    <t>BENITES CHACON NALO</t>
  </si>
  <si>
    <t>BENITES CHAPILLIQUEN MARIBEL</t>
  </si>
  <si>
    <t>BENITES CHERO JENNI FABIOLA</t>
  </si>
  <si>
    <t>BENITES CHUNGA ZULMER</t>
  </si>
  <si>
    <t>BENITES COSTALES CARLOS ENRIQUE</t>
  </si>
  <si>
    <t>BENITES CRIBILLERO ELIZABETH</t>
  </si>
  <si>
    <t>BENITES ESPINOZA JUAN DIEGO</t>
  </si>
  <si>
    <t>BENITES FLORES JORGE HERNAN</t>
  </si>
  <si>
    <t>BENITES GOMEZ ROSA CHAVET</t>
  </si>
  <si>
    <t>BENITES GUERRERO CESAR</t>
  </si>
  <si>
    <t>BENITES GUZMAN JOSE</t>
  </si>
  <si>
    <t>BENITES HERNANDEZ MIGUEL ANGEL</t>
  </si>
  <si>
    <t>BENITES HERNANDEZ TERYUS ADRIAN</t>
  </si>
  <si>
    <t>BENITES LINO GIOVANNA ROSALIA</t>
  </si>
  <si>
    <t>BENITES LOPEZ ALEXANDRA LIZETH</t>
  </si>
  <si>
    <t>BENITES LOPEZ LOURDES GIULIANA</t>
  </si>
  <si>
    <t>BENITES LUCHO RUBEN BACILIO</t>
  </si>
  <si>
    <t>BENITES MALCA RAFAEL GERMAN</t>
  </si>
  <si>
    <t>BENITES MENDEZ DE PLASENCI ESPERANZA</t>
  </si>
  <si>
    <t>BENITES MENDEZ GABI SONIA</t>
  </si>
  <si>
    <t>BENITES MENDEZ LISSETH FIORELLA</t>
  </si>
  <si>
    <t>BENITES MENDEZ MAGDALENA LUZMILA</t>
  </si>
  <si>
    <t>BENITES MONJA CESAR DAVID</t>
  </si>
  <si>
    <t>BENITES MONTOYA WILLIAMS ALFONSO</t>
  </si>
  <si>
    <t>BENITES MORENO SHARON FIORELA</t>
  </si>
  <si>
    <t>BENITES NARVAEZ MILAGROS YSABEL</t>
  </si>
  <si>
    <t>BENITES NIMA ROSA DEL PILAR</t>
  </si>
  <si>
    <t>BENITES OCON SEGUNDO ENRIQUE</t>
  </si>
  <si>
    <t>BENITES OLORTEGUI ROSA</t>
  </si>
  <si>
    <t>BENITES ORE DIANA</t>
  </si>
  <si>
    <t>BENITES OTO?E LUIS GIOVANNY</t>
  </si>
  <si>
    <t>BENITES PAJARES SANDRA GLADYS</t>
  </si>
  <si>
    <t>BENITES PANDURO DIEGO ORLANDO</t>
  </si>
  <si>
    <t>BENITES PARI FRIDA OREALIZ</t>
  </si>
  <si>
    <t>BENITES PONCE MELISABETH MARIA</t>
  </si>
  <si>
    <t>BENITES PUPUCHE MARIELA</t>
  </si>
  <si>
    <t>BENITES QUISPE RUFINO</t>
  </si>
  <si>
    <t>BENITES RAMON MARIA CRISTINA</t>
  </si>
  <si>
    <t>BENITES RAMOS SANTA MARILUZ</t>
  </si>
  <si>
    <t>BENITES RAMOS YRWIN</t>
  </si>
  <si>
    <t>BENITES RAMOS YULISSA JANETH</t>
  </si>
  <si>
    <t>BENITES REYES ALFREDO</t>
  </si>
  <si>
    <t>BENITES RODRIGUEZ MARIA</t>
  </si>
  <si>
    <t>BENITES RODRIGUEZ RAUL LEONARDO</t>
  </si>
  <si>
    <t>BENITES ROSALES IGNACIO</t>
  </si>
  <si>
    <t>BENITES SALAS ERASMO AURELIO</t>
  </si>
  <si>
    <t>BENITES SALAZAR OLGA ANTONIETA</t>
  </si>
  <si>
    <t>BENITES SALAZAR RICARDO MANUEL</t>
  </si>
  <si>
    <t>BENITES SANTILLAN OLINDA</t>
  </si>
  <si>
    <t>BENITES SANTISTEBAN MARIA CONCEPCION</t>
  </si>
  <si>
    <t>BENITES SOPLAPUCO LUIS ALBERTO</t>
  </si>
  <si>
    <t>BENITES TRIBE?O MARIA ESTRELLA</t>
  </si>
  <si>
    <t>BENITES UTRILLA MARILU RAMOS</t>
  </si>
  <si>
    <t>BENITES VALLADOLID JOSE ROSARIO</t>
  </si>
  <si>
    <t>BENITES VARGAS MARIA JESUS</t>
  </si>
  <si>
    <t>BENITES VASQUEZ CARLOS ENRIQUE</t>
  </si>
  <si>
    <t>BENITES VASQUEZ MALIA</t>
  </si>
  <si>
    <t>BENITES VILLENA MERCEDES EMERITA</t>
  </si>
  <si>
    <t>BENITES VIVANCO OSWALDO ALEXANDER</t>
  </si>
  <si>
    <t>BENITES YACILA ROSALIA</t>
  </si>
  <si>
    <t>BENITES YAMUNAQUE ROXANA DEL PILAR</t>
  </si>
  <si>
    <t>BENITES YGLESIAS JULISSA MILAGRITOS</t>
  </si>
  <si>
    <t>BENITES ZAPATA DIOGENES</t>
  </si>
  <si>
    <t>BENITES ZAPATA MARILU</t>
  </si>
  <si>
    <t>BENITEZ PALOMARES FRESCIA YADIRA</t>
  </si>
  <si>
    <t>BENITO BALCONA WALTER</t>
  </si>
  <si>
    <t>BENITO COPA EDWIN NESTOR</t>
  </si>
  <si>
    <t>BENITO DURAND JUAN WILFREDO</t>
  </si>
  <si>
    <t>BENITO EGOAVIL MARIELLA LIZ</t>
  </si>
  <si>
    <t>BENITO GIL SILVIA YESSICA</t>
  </si>
  <si>
    <t>BENITO MENESES ELIZABETH</t>
  </si>
  <si>
    <t>BENITO TRAVEZAÑO LUIS ALBERTO</t>
  </si>
  <si>
    <t>BENVENUTTO VERA IVAN</t>
  </si>
  <si>
    <t>BENZAQUEN ALVARADO CINTHIA</t>
  </si>
  <si>
    <t>BENZAQUEN TUESTA CLAUDIA ELLUZ</t>
  </si>
  <si>
    <t>BERA HUAMAN TEOTISTA</t>
  </si>
  <si>
    <t>BERAMENDES MONTOYA ELANIA</t>
  </si>
  <si>
    <t>BERAMENDI DE MOYANO SARA MARTHA</t>
  </si>
  <si>
    <t>BERAMENDI MEJIA GUILLERMO ANTONIO</t>
  </si>
  <si>
    <t>BERAUN CAQUI VERONICA JOHANA</t>
  </si>
  <si>
    <t>BERAUN LINO GERSON WILDER</t>
  </si>
  <si>
    <t>BERAUN QUI?ONES ROBERT MELVIN</t>
  </si>
  <si>
    <t>BERAUN RAMIREZ FRANK CLYDER</t>
  </si>
  <si>
    <t>BERAUN SOTO JULIA SUSAN</t>
  </si>
  <si>
    <t>BERDEJO AVALOS LESLIE ANGELI</t>
  </si>
  <si>
    <t>BERDILLANA MARQUINA NAZARIO</t>
  </si>
  <si>
    <t>BERECHE ADRIANZEN ELIODAN</t>
  </si>
  <si>
    <t>BERECHE BENITES CINTHIA ANNELI</t>
  </si>
  <si>
    <t>BERECHE BENITES STEFANY MENKELLY</t>
  </si>
  <si>
    <t>BERECHE CARMEN JOSE ERASMO</t>
  </si>
  <si>
    <t>BERECHE FLORES CARLOS</t>
  </si>
  <si>
    <t>BERECHE FLORES ISMAEL</t>
  </si>
  <si>
    <t>BERECHE IPANAQUE MARIA ELENA</t>
  </si>
  <si>
    <t>BERECHE MEDINA KAREN ESTEFANY</t>
  </si>
  <si>
    <t>BERECHE MENDOZA LUIGGI YOEL ALEJAN</t>
  </si>
  <si>
    <t>BERECHE MORALES LUZ MARIA</t>
  </si>
  <si>
    <t>BERECHE SHU?A OSWALDO JUAN</t>
  </si>
  <si>
    <t>BERECHE VALENCIA ROSA AUGUSTA</t>
  </si>
  <si>
    <t>BERECHE ZETA GLADYS</t>
  </si>
  <si>
    <t>BERENSTEIN SANCHEZ REBECA</t>
  </si>
  <si>
    <t>BERMEJO ALARCON CYNTHIA MELISSA</t>
  </si>
  <si>
    <t>BERMEJO JUAREZ JUAN CARLOS</t>
  </si>
  <si>
    <t>BERMEJO TAFUR RICARDO</t>
  </si>
  <si>
    <t>BERMEJO VILCHEZ MARIA DEL ROSARIO</t>
  </si>
  <si>
    <t>BERMEO RIVERA DEYSI</t>
  </si>
  <si>
    <t>BERMUDEZ DE LA LAMA SHIRLER ROSALIA</t>
  </si>
  <si>
    <t>BERMUDEZ JAEN ROGELIO MIGUEL</t>
  </si>
  <si>
    <t>BERMUDEZ LUCAS JAVIER</t>
  </si>
  <si>
    <t>BERMUDEZ MALPARTIDA CARMEN ELENA</t>
  </si>
  <si>
    <t>BERMUDEZ MORAN DIELER JANET</t>
  </si>
  <si>
    <t>BERMUDEZ PALACIOS GINA ANALY</t>
  </si>
  <si>
    <t>BERMUDEZ PAREDES DORIS YOLANDA</t>
  </si>
  <si>
    <t>BERMUDEZ PINEDA JAVIER ALEXIS</t>
  </si>
  <si>
    <t>BERMUDEZ RIOS IVIS ODALIS</t>
  </si>
  <si>
    <t>BERMUDEZ RIOS MARIA JULISA</t>
  </si>
  <si>
    <t>BERMUDEZ URBINA JORGE LUIS</t>
  </si>
  <si>
    <t>BERMUDEZ VASQUEZ JOHN MANUEL</t>
  </si>
  <si>
    <t>BERMUDEZ VELASQUEZ JENNIFER BRILLITH</t>
  </si>
  <si>
    <t>BERMUDO AZPUR IRMA ESTHER</t>
  </si>
  <si>
    <t>BERMUDO ESPINOZA YENY</t>
  </si>
  <si>
    <t>BERNA CONDEZO JUAN MANUEL</t>
  </si>
  <si>
    <t>BERNA DIAZ ROXANA</t>
  </si>
  <si>
    <t>BERNA PUMA NORMA</t>
  </si>
  <si>
    <t>BERNA VARGAS LIZZI PILAR</t>
  </si>
  <si>
    <t>BERNABE ALBORNOZ MIRTHA</t>
  </si>
  <si>
    <t>BERNABE FLORES ELENA NATIVIDAD</t>
  </si>
  <si>
    <t>BERNABE ORDO?ES ENGELBERTO</t>
  </si>
  <si>
    <t>BERNABE PEÑA PATRICIA</t>
  </si>
  <si>
    <t>BERNABE SALAZAR FRANK CELESTINO</t>
  </si>
  <si>
    <t>BERNABE SANCHEZ JHONNY RICHARD</t>
  </si>
  <si>
    <t>BERNABLE CAJAHUARINGA JAVIER HILARIO</t>
  </si>
  <si>
    <t>BERNABLE MACAVILCA MARISOL MAGNE</t>
  </si>
  <si>
    <t>BERNABLE ROSADO JUAN DE DIOS</t>
  </si>
  <si>
    <t>BERNACHEA DELGADILLO MARVIN JAMES</t>
  </si>
  <si>
    <t>BERNACHEA HUAYCHAU JUANA</t>
  </si>
  <si>
    <t>BERNACHEA LEON LIDIA MARIBEL</t>
  </si>
  <si>
    <t>BERNAL ALARCON MARIA CONSUELO</t>
  </si>
  <si>
    <t>BERNAL ALCANTARA EVELYN ZULEYKA</t>
  </si>
  <si>
    <t>BERNAL ALVA FRANCIS NELLY ANA</t>
  </si>
  <si>
    <t>BERNAL ALVA HECTOR JULIO PABLO</t>
  </si>
  <si>
    <t>BERNAL ARCONDO YVAN ABEL</t>
  </si>
  <si>
    <t>BERNAL ARREDONDO CARLOS</t>
  </si>
  <si>
    <t>BERNAL BERNAL HECTOR ALFREDO</t>
  </si>
  <si>
    <t>BERNAL BRAVO JOSE FERNANDO</t>
  </si>
  <si>
    <t>BERNAL CAJALEON CHARLY BENJAMIN</t>
  </si>
  <si>
    <t>BERNAL CIFUENTES KEVIN AUGUSTO</t>
  </si>
  <si>
    <t>BERNAL CORDOVA ANA SOFIA</t>
  </si>
  <si>
    <t>BERNAL DIAZ PERCY</t>
  </si>
  <si>
    <t>BERNAL ENRIQUEZ MANUELA ESPERANZA</t>
  </si>
  <si>
    <t>BERNAL FIGUEROA SANDRA PATRICIA</t>
  </si>
  <si>
    <t>BERNAL MALLQUI WILSON ADAN</t>
  </si>
  <si>
    <t>BERNAL MARROQUIN CARLOS ALFREDO</t>
  </si>
  <si>
    <t>BERNAL NINANTAY VICTORIA LISSETH</t>
  </si>
  <si>
    <t>BERNAL NOMBERTO AUGUSTO MIGUEL</t>
  </si>
  <si>
    <t>BERNAL ORMEÑO MARTHA SARA</t>
  </si>
  <si>
    <t>BERNAL RODRIGUEZ ANDREA KAREM</t>
  </si>
  <si>
    <t>BERNAL RODRIGUEZ RICARDO ALBINO</t>
  </si>
  <si>
    <t>BERNAL ROMERO CHRISTOPHER JORDAN</t>
  </si>
  <si>
    <t>BERNAL ROSAS RANDY GORGINHO</t>
  </si>
  <si>
    <t>BERNAL SACA EDWARD</t>
  </si>
  <si>
    <t>BERNAL SANCHEZ JOSE ALBERTO</t>
  </si>
  <si>
    <t>BERNAL SILVA ROSA ELVIRA</t>
  </si>
  <si>
    <t>BERNALDO BONIFACIO JUAN</t>
  </si>
  <si>
    <t>BERNALES DE VASQUEZ LILIAN VIOLETA</t>
  </si>
  <si>
    <t>BERNALES GERONIMO MARCOS DANIEL</t>
  </si>
  <si>
    <t>BERNALES GUERRA MARILYN</t>
  </si>
  <si>
    <t>BERNALES MARTINEZ LUIS ALBERTO</t>
  </si>
  <si>
    <t>BERNALES MENDOZA DANNY JEFERSON</t>
  </si>
  <si>
    <t>BERNAOLA ACASIETE AURELIA ROSARIO</t>
  </si>
  <si>
    <t>BERNAOLA ALLENDE LUIS ALBERTO</t>
  </si>
  <si>
    <t>BERNAOLA CABEZUDO MARIA DEL ROSARIO</t>
  </si>
  <si>
    <t>BERNAOLA CHAVEZ ROSA MERCEDES</t>
  </si>
  <si>
    <t>BERNAOLA GARCIA MARIA ANTONIA</t>
  </si>
  <si>
    <t>BERNAOLA GUTIERREZ KELY XIMENA</t>
  </si>
  <si>
    <t>BERNAOLA HERRERA ELIZABETH TATIANA</t>
  </si>
  <si>
    <t>BERNAOLA ITURRINO GUSTAVO ALEJANDRO</t>
  </si>
  <si>
    <t>BERNAOLA LOPEZ GIANMARCOS RODRIGO</t>
  </si>
  <si>
    <t>BERNAOLA PEÑA YEIMY ALEXANDRA</t>
  </si>
  <si>
    <t>BERNAOLA SALCEDO WILMER</t>
  </si>
  <si>
    <t>BERNAOLA TRILLO VICTOR ANTONIO</t>
  </si>
  <si>
    <t>BERNAOLA VALENCIA RENE BALTAZAR</t>
  </si>
  <si>
    <t>BERNAQUE GARCIA MIGUEL ANGEL</t>
  </si>
  <si>
    <t>BERNARDO CORDOVA NEL WALTER</t>
  </si>
  <si>
    <t>BERNARDO HUARANGA THALIA LORENA</t>
  </si>
  <si>
    <t>BERNARDO LOPEZ PABLO ALFONZO</t>
  </si>
  <si>
    <t>BERNAZZA VASQUEZ MARIA LUZ</t>
  </si>
  <si>
    <t>BERNEDO CARDENAS ROSSANA JOSEFINA</t>
  </si>
  <si>
    <t>BERNEDO FLORES JENNY BEATRIZ</t>
  </si>
  <si>
    <t>BERNEDO FUENTES GRACIELA</t>
  </si>
  <si>
    <t>BERNEDO LAURA JOSE LUIS</t>
  </si>
  <si>
    <t>BERNEDO REYES PABLO FELIX</t>
  </si>
  <si>
    <t>BERNILLA PURIHUAMAN ERNESTO</t>
  </si>
  <si>
    <t>BERNILLA TORRES LUIS ADALBERTO</t>
  </si>
  <si>
    <t>BERNUI VILCHEZ JONES FELIX</t>
  </si>
  <si>
    <t>BERNUY ACU A JOSE ENRIQUE</t>
  </si>
  <si>
    <t>BERNUY ACU?A ADOLFO ERNESTO</t>
  </si>
  <si>
    <t>BERNUY CRISANTO CORINA LIRA</t>
  </si>
  <si>
    <t>BERNUY ESPINOZA CORINA MILAGROS</t>
  </si>
  <si>
    <t>BERNUY ESPINOZA JORGE</t>
  </si>
  <si>
    <t>BERNUY LUPERDI MARIA CELESTE</t>
  </si>
  <si>
    <t>BERONICA LOAIZA FEDERICO</t>
  </si>
  <si>
    <t>BERRIO ALEGRE CLAUDIA MILAGROS</t>
  </si>
  <si>
    <t>BERRIO SALAS DAVID ANGEL</t>
  </si>
  <si>
    <t>BERRIOS ALBINO RAUL</t>
  </si>
  <si>
    <t>BERRIOS CUARESMA YAJANDHA</t>
  </si>
  <si>
    <t>BERRIOS MATIAS ARMANDO</t>
  </si>
  <si>
    <t>BERROA PAZOS SILVIA</t>
  </si>
  <si>
    <t>BERROCAL ACERO THANIA IRIS</t>
  </si>
  <si>
    <t>BERROCAL AUQUI ANY</t>
  </si>
  <si>
    <t>BERROCAL CANTORAL INGRID</t>
  </si>
  <si>
    <t>BERROCAL DAMIAN JHON PETER</t>
  </si>
  <si>
    <t>BERROCAL DE LA CRUZ MENDIVIL</t>
  </si>
  <si>
    <t>BERROCAL DE ORTEGA EDUARDA</t>
  </si>
  <si>
    <t>BERROCAL ESCOBAR CARMEN ROSA</t>
  </si>
  <si>
    <t>BERROCAL GARCIA JUAN</t>
  </si>
  <si>
    <t>BERROCAL GONZALES SHEILA NOEMI</t>
  </si>
  <si>
    <t>BERROCAL HUACAUSI FRAN CHRISTIAN</t>
  </si>
  <si>
    <t>BERROCAL HUAMAN MARIO MARIN</t>
  </si>
  <si>
    <t>BERROCAL LOLO BASELIZA</t>
  </si>
  <si>
    <t>BERROCAL MALLCCO NANCY</t>
  </si>
  <si>
    <t>BERROCAL PALMA GIOMAR FEDERICO</t>
  </si>
  <si>
    <t>BERROCAL QUINTO MELISSA</t>
  </si>
  <si>
    <t>BERROCAL RAMIREZ JOSE ANTONIO</t>
  </si>
  <si>
    <t>BERROCAL RUIZ ZENOBIO CIPRIANO</t>
  </si>
  <si>
    <t>BERROCAL SALINAS LEYDI DIANA</t>
  </si>
  <si>
    <t>BERROCAL TOMAIRO YULIZA KATERINA</t>
  </si>
  <si>
    <t>BERROSPI ARANDA JANETH</t>
  </si>
  <si>
    <t>BERROSPI AYALA JUAN JUSTO</t>
  </si>
  <si>
    <t>BERROSPI BERNARDO JONY JAIME</t>
  </si>
  <si>
    <t>BERROSPI CANEPA ANTONIO VICTOR</t>
  </si>
  <si>
    <t>BERROSPI CHURAMPI CIRILO RODOLFO</t>
  </si>
  <si>
    <t>BERROSPI DELGADO FREDDY JESUS</t>
  </si>
  <si>
    <t>BERROSPI ESPEJO HELEN JUANA</t>
  </si>
  <si>
    <t>BERROSPI ESPINOZA EUFRACINA</t>
  </si>
  <si>
    <t>BERROSPI ESQUIVEL YOSELYN MIRELLA</t>
  </si>
  <si>
    <t>BERROSPI LAVADO ROCIO DEL CARMEN</t>
  </si>
  <si>
    <t>BERROSPI LEON MOISES ISMAEL</t>
  </si>
  <si>
    <t>BERROSPI NICOLAS EZEQUIEL SOLANO</t>
  </si>
  <si>
    <t>BERROSPI RODRIGUEZ DILMER  EDUARDO</t>
  </si>
  <si>
    <t>BERROSPI ROJAS LIRIO</t>
  </si>
  <si>
    <t>BERRU CALLE ALTAGRACIA ELVIRA</t>
  </si>
  <si>
    <t>BERRU MENDOZA ALICE NATALIE</t>
  </si>
  <si>
    <t>BERRU MORE JUVITZA ELIZABETH</t>
  </si>
  <si>
    <t>BERRU PUEL YESMY YANET</t>
  </si>
  <si>
    <t>BERRU VARGAS CESAR AUGUSTO</t>
  </si>
  <si>
    <t>BERTOLOTTI PALACIOS VICTOR JAIR</t>
  </si>
  <si>
    <t>BERTTINI BALTA DANIEL</t>
  </si>
  <si>
    <t>BESADA PIÑAN SANDRA VANESSA</t>
  </si>
  <si>
    <t>BETANCOURT PEREZ HILDA CECILIA</t>
  </si>
  <si>
    <t>BETETA CARDOSO JUANA YOLANDA</t>
  </si>
  <si>
    <t>BETETA MARTINEZ LISS MAVEL</t>
  </si>
  <si>
    <t>BETETA MATO DEOMIDES</t>
  </si>
  <si>
    <t>BETETA SALCEDO OSCAR ANDRE</t>
  </si>
  <si>
    <t>BEYUMA GONGORA MILENIA EDUVIJIS</t>
  </si>
  <si>
    <t>BEZZOLO TANTALEAN DE TASAY BLANCA ROSA</t>
  </si>
  <si>
    <t>BIAGGI MALCA JULISSA BEATRIZ</t>
  </si>
  <si>
    <t>BIENVENIDA LAZO JOSE MANUEL</t>
  </si>
  <si>
    <t>BIENVENIDA MAYTA JACQUELINE ZOILA</t>
  </si>
  <si>
    <t>BIFFI BALDOVINO GINO MENOTTI</t>
  </si>
  <si>
    <t>BILBAO ASPUR ANGELICA</t>
  </si>
  <si>
    <t>BILLALOVOS TORRES BETSABE TABITA</t>
  </si>
  <si>
    <t>BIMINCHUMO JAVIER DE RAMIRES GLADYS ESPERANZA</t>
  </si>
  <si>
    <t>BIRREO QUISPE NIRAYDA</t>
  </si>
  <si>
    <t>BISA FLORES YOLANDA YENI</t>
  </si>
  <si>
    <t>BLACIDO FERNANDEZ JENNY ESTHER</t>
  </si>
  <si>
    <t>BLACIDO MAUTINO JENNY JOVANNA</t>
  </si>
  <si>
    <t>BLACKER CHILMAZA JACQUELINE LIZZETH</t>
  </si>
  <si>
    <t>BLANCAS AMARO ANTONIO</t>
  </si>
  <si>
    <t>BLANCAS CRUZ ABILIO</t>
  </si>
  <si>
    <t>BLANCAS DE LA CRUZ NILTON CELSO</t>
  </si>
  <si>
    <t>BLANCAS PACHECO EDUARDO CLEMENTE</t>
  </si>
  <si>
    <t>BLANCO ACHATA EDGAR</t>
  </si>
  <si>
    <t>BLANCO ANGULO DIANE</t>
  </si>
  <si>
    <t>BLANCO ARAMBURU JOSE ANTONIO</t>
  </si>
  <si>
    <t>BLANCO CACHAY MARIA SOCORRO</t>
  </si>
  <si>
    <t>BLANCO CALLA JOSSIE MANYEL</t>
  </si>
  <si>
    <t>BLANCO CORDOVA JUDITH ROCIO</t>
  </si>
  <si>
    <t>BLANCO GUZMAN YONAIDA</t>
  </si>
  <si>
    <t>BLANCO HIDALGO JEAN CARLOS</t>
  </si>
  <si>
    <t>BLANCO HUAMAN NATIVIDAD NATALIA</t>
  </si>
  <si>
    <t>BLANCO MAMANI VICTOR JUNIOR</t>
  </si>
  <si>
    <t>BLANCO MARQUEZ JORGE LUIS ROMANO</t>
  </si>
  <si>
    <t>BLANCO MEDINA AGUSTIN</t>
  </si>
  <si>
    <t>BLANCO MERINO CHRISTIAN JESUS</t>
  </si>
  <si>
    <t>BLANCO MIL JORGE LUIS</t>
  </si>
  <si>
    <t>BLANCO MINA CARMEN MARIA</t>
  </si>
  <si>
    <t>BLANCO PABLO NELLY SONI</t>
  </si>
  <si>
    <t>BLANCO PERALTA WILLIAMS</t>
  </si>
  <si>
    <t>BLANCO QUISPE WALTER</t>
  </si>
  <si>
    <t>BLANCO SOTOMAYOR ANDERSON ESTHEFANO</t>
  </si>
  <si>
    <t>BLANCO VASQUEZ ESPERANZA MARILU</t>
  </si>
  <si>
    <t>BLANCOS MAMANI EDGAR</t>
  </si>
  <si>
    <t>BLANQUILLO JULCA JUAN OSWALDO</t>
  </si>
  <si>
    <t>BLAS ALARCON HENRY GERSON</t>
  </si>
  <si>
    <t>BLAS BA?ES ROSA YOLANDA</t>
  </si>
  <si>
    <t>BLAS BENITES ROSA ESTHER</t>
  </si>
  <si>
    <t>BLAS BLAS JOEL ELOY</t>
  </si>
  <si>
    <t>BLAS BRIONES FRENY RUBELLA</t>
  </si>
  <si>
    <t>BLAS CAMPOS JONATAN ROBINSON</t>
  </si>
  <si>
    <t>BLAS CARHUACHIN JENER DEIVIS</t>
  </si>
  <si>
    <t>BLAS CASTRO SANDY ANALI</t>
  </si>
  <si>
    <t>BLAS CELESTINO EDHER JHOEL</t>
  </si>
  <si>
    <t>BLAS CHINCHAY PERCY ANGEL</t>
  </si>
  <si>
    <t>BLAS CHUQUIYAURI AUGUSTO</t>
  </si>
  <si>
    <t>BLAS CORNELIO RICARDO BREYNER</t>
  </si>
  <si>
    <t>BLAS CRUZ KATHERIN LISBETH</t>
  </si>
  <si>
    <t>BLAS DE ALCANTARA TERESA REYNA</t>
  </si>
  <si>
    <t>BLAS FERREL GUSTAVO EDUARDO</t>
  </si>
  <si>
    <t>BLAS FLORES ROSA</t>
  </si>
  <si>
    <t>BLAS GALICIA MARIA ELIZABETH</t>
  </si>
  <si>
    <t>BLAS GARCIA DE VARGAS LUZMILA</t>
  </si>
  <si>
    <t>BLAS GARCIA JUAN EDUARDO</t>
  </si>
  <si>
    <t>BLAS GONZALEZ NANCY ADELINA</t>
  </si>
  <si>
    <t>BLAS GRANDEZ MAX RAFAEL</t>
  </si>
  <si>
    <t>BLAS ILLANES HONORATA ELIANA</t>
  </si>
  <si>
    <t>BLAS JAIMES ANTONELLA CRISTAL</t>
  </si>
  <si>
    <t>BLAS LAU JULIO</t>
  </si>
  <si>
    <t>BLAS MIGUEL TEODORO</t>
  </si>
  <si>
    <t>BLAS MUNAYLLA JEFFERSON</t>
  </si>
  <si>
    <t>BLAS NEGREROS ORLANDO VICTOR</t>
  </si>
  <si>
    <t>BLAS NU?EZ JULIO CIRILO</t>
  </si>
  <si>
    <t>BLAS PEDRAHITA EMILIO GUSTAVO</t>
  </si>
  <si>
    <t>BLAS PEREZ ARNALDA ISOLINA</t>
  </si>
  <si>
    <t>BLAS RAMIREZ MARIA MARLENE</t>
  </si>
  <si>
    <t>BLAS RAMIREZ ROGER CESAR</t>
  </si>
  <si>
    <t>BLAS ROJAS CALEB ROLANDO</t>
  </si>
  <si>
    <t>BLAS ROJAS JULY ELIZABETH</t>
  </si>
  <si>
    <t>BLAS RUBINA PILAR MICAELA</t>
  </si>
  <si>
    <t>BLAS RUFINO JULIA</t>
  </si>
  <si>
    <t>BLAS SANDOVAL EUNICE MALU</t>
  </si>
  <si>
    <t>BLAS SANDOVAL NEISY EDITH</t>
  </si>
  <si>
    <t>BLAS SINCHE ELIZABETH BEATRIZ</t>
  </si>
  <si>
    <t>BLAS VDA DE RIVAS MARGOT DOLORES</t>
  </si>
  <si>
    <t>BLONDET MOLINA FERNANDO MANUEL</t>
  </si>
  <si>
    <t>BO ON LEDEZMA TEEFANY DAYANNA</t>
  </si>
  <si>
    <t>BO?ON ESPIRITU FIDEL JUNIOR</t>
  </si>
  <si>
    <t>BOBADILLA A?ASGO ELENA JESSICA</t>
  </si>
  <si>
    <t>BOBADILLA CORNEJO YANET DEL ROSARIO</t>
  </si>
  <si>
    <t>BOBADILLA LEYVA MARLENY MARY</t>
  </si>
  <si>
    <t>BOBADILLA PALOMINO JOHN EDUARDO</t>
  </si>
  <si>
    <t>BOBADILLA ROJAS ROSA MARIA</t>
  </si>
  <si>
    <t>BOBADILLA RUIZ VICTOR EUGENIO</t>
  </si>
  <si>
    <t>BOBADILLA SAAVEDRA EULER NOE</t>
  </si>
  <si>
    <t>BOBADILLA SEGURA DE QUEZADA ENMA ERISTELIA</t>
  </si>
  <si>
    <t>BOBADILLA VELARDE MODESTO</t>
  </si>
  <si>
    <t>BOCANEGRA AGUIRRE MARIA BELMIRA</t>
  </si>
  <si>
    <t>BOCANEGRA BOCANEGRA OLGA MARIA</t>
  </si>
  <si>
    <t>BOCANEGRA CELADITA FREDY FELIX</t>
  </si>
  <si>
    <t>BOCANEGRA DELGADO VLADIMIR LUBER</t>
  </si>
  <si>
    <t>BOCANEGRA GARCIA OSCAR EDSON</t>
  </si>
  <si>
    <t>BOCANEGRA GONZALES EDUARDO JOSE</t>
  </si>
  <si>
    <t>BOCANEGRA HERRERA JOYCE ESMERALDA</t>
  </si>
  <si>
    <t>BOCANEGRA MANIHUARI EXON MANUEL</t>
  </si>
  <si>
    <t>BOCANEGRA MELGAR SANTIAGO FELIPE</t>
  </si>
  <si>
    <t>BOCANEGRA MENDIETA WILDER EULOGIO</t>
  </si>
  <si>
    <t>BOCANEGRA MONTERO JORGE MARTIN</t>
  </si>
  <si>
    <t>BOCANEGRA PAREDES ELIZABETH MARLENI</t>
  </si>
  <si>
    <t>BOCANEGRA PEÑA YESENIA MARISOL</t>
  </si>
  <si>
    <t>BOCANEGRA PISCO DANY FIORELLA</t>
  </si>
  <si>
    <t>BOCANEGRA RISCO RICARDO EDWARD</t>
  </si>
  <si>
    <t>BOCANEGRA RODRIGUEZ MOISES OCTAVIO</t>
  </si>
  <si>
    <t>BOCANEGRA ROJAS JIMMY GUILLERMO</t>
  </si>
  <si>
    <t>BOCANEGRA ROMERO JHODDY</t>
  </si>
  <si>
    <t>BOCANEGRA SAAVEDRA VERONICA ALEJANDRA</t>
  </si>
  <si>
    <t>BOCANEGRA VELA ROGER HERNAN</t>
  </si>
  <si>
    <t>BOCANGEL CONTRERAS JESUS RAFAEL</t>
  </si>
  <si>
    <t>BOCANGEL MARICHI WILSON BRONISLAN</t>
  </si>
  <si>
    <t>BODENHEIM FLORES MILY YRMA</t>
  </si>
  <si>
    <t>BOGA CRISOSTOMO CESAR ENRIQUE</t>
  </si>
  <si>
    <t>BOGA YATACO ABRAHAN</t>
  </si>
  <si>
    <t>BOGGIO ORREGO GIOVANNI FERNANDO</t>
  </si>
  <si>
    <t>BOHORQUEZ FLORES RUT</t>
  </si>
  <si>
    <t>BOHORQUEZ OCHOA CARLOS</t>
  </si>
  <si>
    <t>BOHORQUEZ RAMOS ANDERSON</t>
  </si>
  <si>
    <t>BOJORGES VICENTE HERMELINDA JOSEFIN</t>
  </si>
  <si>
    <t>BOJORQUEZ MITMA ANGELA VICTORIA</t>
  </si>
  <si>
    <t>BOLA?OS ARANDA LUIS NILTON</t>
  </si>
  <si>
    <t>BOLA?OS CONDORI MONICA</t>
  </si>
  <si>
    <t>BOLA?OS DIAZ DIANA VICTORIA</t>
  </si>
  <si>
    <t>BOLA?OS PACCO JUANA</t>
  </si>
  <si>
    <t>BOLA?OS RODRIGUEZ ELMER LIONEL</t>
  </si>
  <si>
    <t>BOLA?OS TAYRO DANIEL</t>
  </si>
  <si>
    <t>BOLEA ONTON YESSICA</t>
  </si>
  <si>
    <t>BOLIVAR BERMUDEZ YOMAIRA PAOLA</t>
  </si>
  <si>
    <t>BOLIVAR BERRIO DORCA</t>
  </si>
  <si>
    <t>BOLIVAR CAYAMARCA JAVIER AURELIO</t>
  </si>
  <si>
    <t>BOLIVAR ESCOBAR JUAN SIMON</t>
  </si>
  <si>
    <t>BOLIVAR GUERRA LUIS WILLIAMS</t>
  </si>
  <si>
    <t>BOLIVAR HUACHO MARIA ELENA</t>
  </si>
  <si>
    <t>BOLIVAR LEON MICHAEL MARCOS</t>
  </si>
  <si>
    <t>BOLIVAR LIZARRAGA MARCO ANTONIO</t>
  </si>
  <si>
    <t>BOLIVAR TELLO CRISTIAN GABRIEL</t>
  </si>
  <si>
    <t>BOLO CAVERO RUTH MARY</t>
  </si>
  <si>
    <t>BOLO CHUNGA KELLY ROXANA</t>
  </si>
  <si>
    <t>BOLO PANTA JOSE EBERT</t>
  </si>
  <si>
    <t>BOLO PONTE JUAN LEONARDO</t>
  </si>
  <si>
    <t>BOLO TEMOCHE CINTHIA KATERINE</t>
  </si>
  <si>
    <t>BOMBILLA PUCHOC MERCEDES</t>
  </si>
  <si>
    <t>BONFILD SABOYA YESENIA</t>
  </si>
  <si>
    <t>BONIFACIO ABAN RUTH GINA</t>
  </si>
  <si>
    <t>BONIFACIO ABANTO MIRLY CELESTE</t>
  </si>
  <si>
    <t>BONIFACIO ATUSPARIA JIMY AGUSTIN</t>
  </si>
  <si>
    <t>BONIFACIO CARRASCO CARLOS JEFERSON</t>
  </si>
  <si>
    <t>BONIFACIO CHAMBILLA CANDELARIA</t>
  </si>
  <si>
    <t>BONIFACIO DE LA CRUZ LUIS URBANO</t>
  </si>
  <si>
    <t>BONIFACIO DIAZ FELIX</t>
  </si>
  <si>
    <t>BONIFACIO DIAZ RENZO ALEXANDER</t>
  </si>
  <si>
    <t>BONIFACIO DOMINGUEZ RITA GLORIA</t>
  </si>
  <si>
    <t>BONIFACIO FLORES ROBERTO ANIBAL</t>
  </si>
  <si>
    <t>BONIFACIO MENDOZA EVA MARISOL</t>
  </si>
  <si>
    <t>BONIFACIO PINEDA ANA</t>
  </si>
  <si>
    <t>BONIFACIO ROJAS ROSA ALBINA</t>
  </si>
  <si>
    <t>BONIFACIO ROQUE ALFREDO LEONCIO</t>
  </si>
  <si>
    <t>BONIFACIO SALINAS YAJAIRA YAMIRY</t>
  </si>
  <si>
    <t>BONIFACIO TORRES ARCADIO</t>
  </si>
  <si>
    <t>BONIFACIO VALDIVIA JORGE LUIS ALBERTO</t>
  </si>
  <si>
    <t>BONIFACIO VDA DE CHAVEZ JUANA LIDIA</t>
  </si>
  <si>
    <t>BONIFACIO ZARATE LUIS CARLOS</t>
  </si>
  <si>
    <t>BONIFAZ ALTAMIRANO JULIO CESAR</t>
  </si>
  <si>
    <t>BONIFAZ ELEJALDE OSCAR NAPOLEON</t>
  </si>
  <si>
    <t>BONIFAZ SANCHEZ ROSA MARIA</t>
  </si>
  <si>
    <t>BONIFAZ VASQUEZ LAURA GIANINA</t>
  </si>
  <si>
    <t>BONILLA ARENAS JOSE ANTONIO</t>
  </si>
  <si>
    <t>BONILLA BELLIDO NANCY LILIANA</t>
  </si>
  <si>
    <t>BONILLA BERAUN NIKO</t>
  </si>
  <si>
    <t>BONILLA CARLOS DORA MARILUZ</t>
  </si>
  <si>
    <t>BONILLA HINOSTROZA RAQUEL NATALY</t>
  </si>
  <si>
    <t>BONILLA MELGAREJO JOSE ANTONIO</t>
  </si>
  <si>
    <t>BONILLA MENDOZA MARTIN WILSON</t>
  </si>
  <si>
    <t>BONILLA NAVARRO WILIAN ZOSIMO</t>
  </si>
  <si>
    <t>BONILLA RODRIGUEZ LISBET ELENA</t>
  </si>
  <si>
    <t>BONILLA ROJAS YOSELINDA</t>
  </si>
  <si>
    <t>BONILLA TUFINO WALTHER ALEX</t>
  </si>
  <si>
    <t>BORBOR FLORES ESTENIO</t>
  </si>
  <si>
    <t>BORBOR LOPEZ PEDRO MIGUEL</t>
  </si>
  <si>
    <t>BORBOR RIOS JOSE FRANCISCO</t>
  </si>
  <si>
    <t>BORDA ACERO MARGARET</t>
  </si>
  <si>
    <t>BORDA APE?O BRAYAN JOEL</t>
  </si>
  <si>
    <t>BORDA CALVO DE QUISPE FRIDA</t>
  </si>
  <si>
    <t>BORDA CARTULIN EUCLIDES</t>
  </si>
  <si>
    <t>BORDA CORNEJO IRAN DELHI MARLENE</t>
  </si>
  <si>
    <t>BORDA GONZALES FELOMINO</t>
  </si>
  <si>
    <t>BORDA MONTALVO VICTORIANO</t>
  </si>
  <si>
    <t>BORDA POMACONDOR ALICIA</t>
  </si>
  <si>
    <t>BORDA PUMA JAVIER</t>
  </si>
  <si>
    <t>BORDA QQUELLON HENRY MILLER</t>
  </si>
  <si>
    <t>BORGA REYES WILIAN</t>
  </si>
  <si>
    <t>BORIA JESSON WALTER ALEJANDRO</t>
  </si>
  <si>
    <t>BORIA VELA DARWIN JOAQUIN ALE</t>
  </si>
  <si>
    <t>BORJA FERNANDEZ ADOLFO JAIME</t>
  </si>
  <si>
    <t>BORJA FUNES DIANA RUHT</t>
  </si>
  <si>
    <t>BORJA GRIJALBA OSCAR RAUL</t>
  </si>
  <si>
    <t>BORJA GUERRERO CHRISTIAN FERNANDO</t>
  </si>
  <si>
    <t>BORJA MARTINEZ NELSON ALBERTO</t>
  </si>
  <si>
    <t>BORJA MONTORO DE CHANGA MONICA DIOSDADA</t>
  </si>
  <si>
    <t>BORJA OLIVAS BLANCA EMILIA</t>
  </si>
  <si>
    <t>BORJA ROBLES JOHN CRISTHIAN</t>
  </si>
  <si>
    <t>BORJA ROBLES JOSE LUIS</t>
  </si>
  <si>
    <t>BORJA SUAREZ LUZ MARIA</t>
  </si>
  <si>
    <t>BORJAS DELACRUZ CESAR JOEL</t>
  </si>
  <si>
    <t>BORJAS FASABI DINA</t>
  </si>
  <si>
    <t>BORJAS GARCIA PABLO BLADIMIR</t>
  </si>
  <si>
    <t>BORJAS PERALES ANTHONY STEVE</t>
  </si>
  <si>
    <t>BORJAS QUISPE CARMEN EDITH</t>
  </si>
  <si>
    <t>BORJAS QUISPE KARINA ELIZABETH</t>
  </si>
  <si>
    <t>BORJAS RODRIGUEZ VICTORIA F</t>
  </si>
  <si>
    <t>BORJAS VELARDE JOHN JOVANI</t>
  </si>
  <si>
    <t>BORJAS VICENTE JULIAN</t>
  </si>
  <si>
    <t>BORJAS YAMO JACK STEVEN</t>
  </si>
  <si>
    <t>BORLINIC ALVAREZ DE OLANO ROCIO MADELAINE</t>
  </si>
  <si>
    <t>BORRA AMASIFUEN ANA MARIA ELEA</t>
  </si>
  <si>
    <t>BORREGO DIAZ ZORAIDA MERCEDES</t>
  </si>
  <si>
    <t>BORRERO CISNEROS KENIA ELITIA</t>
  </si>
  <si>
    <t>BOTEGA PASTOR YIRA LUZ</t>
  </si>
  <si>
    <t>BOULANGGER BOULANGGER JULIANA PAOLA</t>
  </si>
  <si>
    <t>BOULANGGER CHUNGA JOSE RONALD</t>
  </si>
  <si>
    <t>BOZA ALIAGA BRENDA BELEN</t>
  </si>
  <si>
    <t>BOZA CAJO ANA ROSARIO</t>
  </si>
  <si>
    <t>BOZA HUACA MARTHA ISABEL</t>
  </si>
  <si>
    <t>BOZA PORTAL LINDA JOHANA</t>
  </si>
  <si>
    <t>BOZA RIOS EMILY DEL ROSARIO</t>
  </si>
  <si>
    <t>BOZZO ESTUPI AN GABY ANGELICA</t>
  </si>
  <si>
    <t>BRA?EZ CALIZAYA JUANDIEGO ALEJANDR</t>
  </si>
  <si>
    <t>BRA?EZ CUELLAR YONNER MAXIMO</t>
  </si>
  <si>
    <t>BRACAMONTE ACOSTA DELIA DORA</t>
  </si>
  <si>
    <t>BRACAMONTE CHILINGANO ALEJANDRO CESAR</t>
  </si>
  <si>
    <t>BRACAMONTE DE GUTIERREZ DORA AURORA</t>
  </si>
  <si>
    <t>BRACO CASTILLO JORGE EDUARDO</t>
  </si>
  <si>
    <t>BRACO VELIZ ELENA CATALINA</t>
  </si>
  <si>
    <t>BRAGA SANCHEZ PABLO ARMANDO</t>
  </si>
  <si>
    <t>BRAMON MONTERO SANTIAGO GUSTAVO</t>
  </si>
  <si>
    <t>BRAN BENITES MARLENI DEL PILAR</t>
  </si>
  <si>
    <t>BRAN CUEVA EDSON</t>
  </si>
  <si>
    <t>BRAN VILCHEZ SUSAN MELISSA</t>
  </si>
  <si>
    <t>BRANDARIZ VELASQUEZ JOSE CARLOS</t>
  </si>
  <si>
    <t>BRAVO ACOSTA PROSPERO</t>
  </si>
  <si>
    <t>BRAVO ASCONA ESHAUL RONALD</t>
  </si>
  <si>
    <t>BRAVO BACA MALIBER DURKEY</t>
  </si>
  <si>
    <t>BRAVO BASALDUA PEDRO ABILIO</t>
  </si>
  <si>
    <t>BRAVO BENAVIDES ANDREE ANAHI</t>
  </si>
  <si>
    <t>BRAVO BOZA GIULIANNA JULISSA</t>
  </si>
  <si>
    <t>BRAVO CARDENAS JULIO ARTIME</t>
  </si>
  <si>
    <t>BRAVO CASANOVA FIDELA ALICIA</t>
  </si>
  <si>
    <t>BRAVO CASTA?EDA JIMMY CESAR</t>
  </si>
  <si>
    <t>BRAVO CASTILLO AARON MANUEL</t>
  </si>
  <si>
    <t>BRAVO CHANG MARIA MERCEDES</t>
  </si>
  <si>
    <t>BRAVO CHAVEZ LUCERO MINELLY</t>
  </si>
  <si>
    <t>BRAVO CHOQUE BANNY RICHARD</t>
  </si>
  <si>
    <t>BRAVO COCHACHIN LEOPOLDO</t>
  </si>
  <si>
    <t>BRAVO COJAL FERNANDO ARISTIDES</t>
  </si>
  <si>
    <t>BRAVO COTRINA JAVIER</t>
  </si>
  <si>
    <t>BRAVO CUEVA MARLON ALEJANDRO</t>
  </si>
  <si>
    <t>BRAVO CUNEO ERROL FEDERICO</t>
  </si>
  <si>
    <t>BRAVO DE BLANCO MARIA DEL ROSARIO</t>
  </si>
  <si>
    <t>BRAVO DE RIVAS FELICIANA VICENTA</t>
  </si>
  <si>
    <t>BRAVO DE VERA ISABEL</t>
  </si>
  <si>
    <t>BRAVO DEL PINO MARIA</t>
  </si>
  <si>
    <t>BRAVO DIAZ GERALDINE JULEISSY</t>
  </si>
  <si>
    <t>BRAVO DOMINGUEZ CLAYRA</t>
  </si>
  <si>
    <t>BRAVO ENRIQUEZ EDSON DAVID</t>
  </si>
  <si>
    <t>BRAVO ESTELA JACKY LUZBETH</t>
  </si>
  <si>
    <t>BRAVO FIGUEROA DORA ESTER</t>
  </si>
  <si>
    <t>BRAVO FUENTES STEPHANIE TREISSY</t>
  </si>
  <si>
    <t>BRAVO GAILLOUR MARIA DEL CARMEN M</t>
  </si>
  <si>
    <t>BRAVO GARCIA MILTON</t>
  </si>
  <si>
    <t>BRAVO GUTIERREZ GEOVANNA KARINA</t>
  </si>
  <si>
    <t>BRAVO GUTIERREZ JUAN CARLOS</t>
  </si>
  <si>
    <t>BRAVO GUTIERREZ VIOLETA</t>
  </si>
  <si>
    <t>BRAVO HUAMURO NEISER</t>
  </si>
  <si>
    <t>BRAVO ILDEFONSO LESLY ROXANA</t>
  </si>
  <si>
    <t>BRAVO JIMENEZ MARIA MERCEDES</t>
  </si>
  <si>
    <t>BRAVO JULCA EVELINA</t>
  </si>
  <si>
    <t>BRAVO LARA SANTOS MARIA</t>
  </si>
  <si>
    <t>BRAVO LLANTO GLADYS</t>
  </si>
  <si>
    <t>BRAVO LOAYZA YOLANDA</t>
  </si>
  <si>
    <t>BRAVO LOPEZ JESUS ALBERTO</t>
  </si>
  <si>
    <t>BRAVO MALPARTIDA NELLY ERMELINDA</t>
  </si>
  <si>
    <t>BRAVO MAMANI PAUL RONALD</t>
  </si>
  <si>
    <t>BRAVO ORTIZ YANET VERONICA</t>
  </si>
  <si>
    <t>BRAVO PARRA ANGEL GLICERIO</t>
  </si>
  <si>
    <t>BRAVO PAUCARCAJA ELIO EFRAIN</t>
  </si>
  <si>
    <t>BRAVO PISCOYA MARIA PETRONILA</t>
  </si>
  <si>
    <t>BRAVO PUTPAÑA PERCY</t>
  </si>
  <si>
    <t>BRAVO QUISPE ROSA ELVIRA</t>
  </si>
  <si>
    <t>BRAVO QUISPE VERONICA</t>
  </si>
  <si>
    <t>BRAVO REYNOSO SUSANA ALICIA</t>
  </si>
  <si>
    <t>BRAVO RIVAS MARCOS</t>
  </si>
  <si>
    <t>BRAVO RIVEROS ADRIAN</t>
  </si>
  <si>
    <t>BRAVO ROJAS CLARA EMELY</t>
  </si>
  <si>
    <t>BRAVO RUFINO DAMAZO SERAFIN</t>
  </si>
  <si>
    <t>BRAVO RUIZ CRUZ ALVA</t>
  </si>
  <si>
    <t>BRAVO RUIZ ROSARIO</t>
  </si>
  <si>
    <t>BRAVO SOTO KAREN JOSMARA</t>
  </si>
  <si>
    <t>BRAVO SOTO ZINTYA</t>
  </si>
  <si>
    <t>BRAVO SOTOMAYOR MARILYN GIOVANNA</t>
  </si>
  <si>
    <t>BRAVO TENICELA JORGE ENRIQUE</t>
  </si>
  <si>
    <t>BRAVO TERAN JOSE WALTER</t>
  </si>
  <si>
    <t>BRAVO VALLADOLID ARTEMIO</t>
  </si>
  <si>
    <t>BRAVO VICHARRA HUGO ALBERTO</t>
  </si>
  <si>
    <t>BRAVO VILLALOBOS ROSA YSABEL</t>
  </si>
  <si>
    <t>BRAVO ZORRILLA LUIS ENRIQUE</t>
  </si>
  <si>
    <t>BRE?A SARAVIA EFRAIN RICARDO</t>
  </si>
  <si>
    <t>BRE?A UBILLUS CARMEN LILIANA</t>
  </si>
  <si>
    <t>BREA MELGAREJO GEISON BRANDO</t>
  </si>
  <si>
    <t>BREGANTE ZAPATA RICARDO</t>
  </si>
  <si>
    <t>BRESANI ALBERCA ANA MARIA</t>
  </si>
  <si>
    <t>BRICE O QUISPE GIANCARLOS ALEXIS</t>
  </si>
  <si>
    <t>BRICE O SAAVEDRA MARCO SAMUEL</t>
  </si>
  <si>
    <t>BRICE#O YARLEQUE IRIS FABIOLA</t>
  </si>
  <si>
    <t>BRICE?O AGUIRRE MARCO ANTONIO</t>
  </si>
  <si>
    <t>BRICE?O ARANGURI ALEXIS GARDELL</t>
  </si>
  <si>
    <t>BRICE?O CAMPOS ELIANA JANET</t>
  </si>
  <si>
    <t>BRICE?O DIAZ JUAN</t>
  </si>
  <si>
    <t>BRICE?O ESTRELLA MANUEL</t>
  </si>
  <si>
    <t>BRICE?O FLORES SAMIR</t>
  </si>
  <si>
    <t>BRICE?O GARCIA LEIDY LOISI</t>
  </si>
  <si>
    <t>BRICE?O HERNANDEZ MAGDA ADELINA</t>
  </si>
  <si>
    <t>BRICE?O HUAMAN MIGUEL</t>
  </si>
  <si>
    <t>BRICE?O HUAMAN TEOFILA</t>
  </si>
  <si>
    <t>BRICE?O LEIVA YERSON KEVIN</t>
  </si>
  <si>
    <t>BRICE?O PANTA RENEE VICTORIA</t>
  </si>
  <si>
    <t>BRICE?O RIVADENEYRA WILLIAM JOSE</t>
  </si>
  <si>
    <t>BRICE?O RIVAS YESSY YOHANA</t>
  </si>
  <si>
    <t>BRICE?O SANCHEZ JANCARLOS</t>
  </si>
  <si>
    <t>BRICE?O TAIPE MELISA</t>
  </si>
  <si>
    <t>BRICE?O TIMOTEO CHRISTIAN JHONATAN</t>
  </si>
  <si>
    <t>BRICE?O TORREJON PABLO</t>
  </si>
  <si>
    <t>BRICE?O VILLANUEVA TEODORA</t>
  </si>
  <si>
    <t>BRICE?O ZURITA ELIDIO</t>
  </si>
  <si>
    <t>BRICEÑO ARANDA ROSSANA MARIA</t>
  </si>
  <si>
    <t>BRICEÑO CASAS MARIA LORENZA</t>
  </si>
  <si>
    <t>BRICEÑO CULQUICHICON HERLINDA</t>
  </si>
  <si>
    <t>BRICEÑO DE HUAMAN DALILA MARGARITA</t>
  </si>
  <si>
    <t>BRICEÑO GUERRERO PAUL HUMBERTO</t>
  </si>
  <si>
    <t>BRICEÑO GUEVARA CARMELA MARIA</t>
  </si>
  <si>
    <t>BRICEÑO MEDRANO SANTOS</t>
  </si>
  <si>
    <t>BRICEÑO NAVARRO DE LOAYZA DELSI JUANA</t>
  </si>
  <si>
    <t>BRINGAS CACHO ARISTIDES</t>
  </si>
  <si>
    <t>BRINGAS DE CABANILLAS ELVIRA ANTONIA</t>
  </si>
  <si>
    <t>BRINGAS MENDOZA DALILA</t>
  </si>
  <si>
    <t>BRINGAS PEVES PILAR JOVITA</t>
  </si>
  <si>
    <t>BRINGAS TORRES MERY</t>
  </si>
  <si>
    <t>BRIONES AGUILAR MARIELA ESTHER</t>
  </si>
  <si>
    <t>BRIONES ALIAGA HENRRY</t>
  </si>
  <si>
    <t>BRIONES CARMONA EDSGAR</t>
  </si>
  <si>
    <t>BRIONES CARMONA RUBEN</t>
  </si>
  <si>
    <t>BRIONES CEDRON JEAN GIOMAR</t>
  </si>
  <si>
    <t>BRIONES HOYOS MARIA ANGELITA</t>
  </si>
  <si>
    <t>BRIONES MACHUCA JORGE</t>
  </si>
  <si>
    <t>BRIONES MENDEZ LUCILA</t>
  </si>
  <si>
    <t>BRIONES PALA MOISES MAURO</t>
  </si>
  <si>
    <t>BRIONES POMA MIGUEL</t>
  </si>
  <si>
    <t>BRIONES PUERTAS FRANCISCA ESTELA</t>
  </si>
  <si>
    <t>BRIONES RAMIREZ FIORELLA LISSETT</t>
  </si>
  <si>
    <t>BRIONES RAMIREZ LUIS</t>
  </si>
  <si>
    <t>BRIONES ROMERO MARTIN</t>
  </si>
  <si>
    <t>BRIONES SANCHEZ RAUL AUGUSTO</t>
  </si>
  <si>
    <t>BRIOSO MI?AN JESUS ENRIQUE</t>
  </si>
  <si>
    <t>BRITO CABELLO ELIZABETH GABRIELA</t>
  </si>
  <si>
    <t>BRITO CAMACHO ROGELIO FILOMENO</t>
  </si>
  <si>
    <t>BRITO LOYAGA ROSARIO</t>
  </si>
  <si>
    <t>BRITO MAYNAS LUIS</t>
  </si>
  <si>
    <t>BRITO QUI?ONES ELVIS ERIK</t>
  </si>
  <si>
    <t>BRITO SALOME EDUARDO ALEJANDRO</t>
  </si>
  <si>
    <t>BRITO SHUAN CRISTHIAN</t>
  </si>
  <si>
    <t>BRITTO BABILONIA JENRY LUIS</t>
  </si>
  <si>
    <t>BRITTO CADILLO YUDY YANINA</t>
  </si>
  <si>
    <t>BRITTO CALAMPA CARMENCITA DE JESU</t>
  </si>
  <si>
    <t>BRITTO CORZO ROSA JOSSELYN</t>
  </si>
  <si>
    <t>BRONCANO COLONIA JACINTO ANATOLIO</t>
  </si>
  <si>
    <t>BRONCANO DE RODRIGUEZ JULIANA</t>
  </si>
  <si>
    <t>BRONCANO DIAZ FLOR ROCIO</t>
  </si>
  <si>
    <t>BRONCANO FABIAN MONICA</t>
  </si>
  <si>
    <t>BRONCANO GRADOS MARITZA DORA</t>
  </si>
  <si>
    <t>BRONCANO HOLGUIN LIZARDO ALEJANDRO</t>
  </si>
  <si>
    <t>BRONCANO MORALES OLINDA MARUJA</t>
  </si>
  <si>
    <t>BRONCANO NACION FRANKLIN</t>
  </si>
  <si>
    <t>BRONCANO SALINAS ALBERTO DOMINGO</t>
  </si>
  <si>
    <t>BROUSSET SALAS CAROLINA ABIGAIL</t>
  </si>
  <si>
    <t>BROWN SANGINEZ MELISSA KAROL</t>
  </si>
  <si>
    <t>BRUN LOZADA SUE HELLEN</t>
  </si>
  <si>
    <t>BRUNO ALBAN NETTY GIANNINA</t>
  </si>
  <si>
    <t>BRUNO AVALOS JEINNER ERICK</t>
  </si>
  <si>
    <t>BRUNO AYALA PAOLA LUCIA</t>
  </si>
  <si>
    <t>BRUNO BENAVIDES NICANOR</t>
  </si>
  <si>
    <t>BRUNO BRACHE GIAN LUIGI</t>
  </si>
  <si>
    <t>BRUNO BRUNO GEIBY DORALI</t>
  </si>
  <si>
    <t>BRUNO CHAVEZ MARCO ANTONIO</t>
  </si>
  <si>
    <t>BRUNO ELIAS SANTOS</t>
  </si>
  <si>
    <t>BRUNO MARTINEZ ABILIO NOE</t>
  </si>
  <si>
    <t>BRUNO MAYANGA MANUEL CIPRIANO</t>
  </si>
  <si>
    <t>BRUNO MORALES MANUEL ASUNCION</t>
  </si>
  <si>
    <t>BRUNO PALOMINO PETRONILA</t>
  </si>
  <si>
    <t>BRUNO RISCO VICENTE</t>
  </si>
  <si>
    <t>BRUNO SANDOVAL ROXANA MILAGROS</t>
  </si>
  <si>
    <t>BRUNO SILVA CRISTINA</t>
  </si>
  <si>
    <t>BRUNO SILVA JORGE</t>
  </si>
  <si>
    <t>BRUNO SILVA LIDIA</t>
  </si>
  <si>
    <t>BRUNO VARGAS DAVID ENRIQUE</t>
  </si>
  <si>
    <t>BUDIEL FLORES FREDY MARTIN</t>
  </si>
  <si>
    <t>BUENAÑO ISLA GRACIELA FORTUNATA</t>
  </si>
  <si>
    <t>BUENDIA CAMPA?A CRHISTIAN JOEL</t>
  </si>
  <si>
    <t>BUENDIA HUACCHO ESTEFANY SUSAN</t>
  </si>
  <si>
    <t>BUENDIA HUACHO ESTYBER ANDERSON</t>
  </si>
  <si>
    <t>BUENDIA LEGRAND JAVIER ENRIQUE</t>
  </si>
  <si>
    <t>BUENDIA MEZA MARIA LUZ</t>
  </si>
  <si>
    <t>BUENDIA NAPA JORGE JULIO LUIS</t>
  </si>
  <si>
    <t>BUENDIA USCAMAYTA OLGA TERESA</t>
  </si>
  <si>
    <t>BUENO BECERRA JUAN CARLOS</t>
  </si>
  <si>
    <t>BUENO CARRION DIEGO</t>
  </si>
  <si>
    <t>BUENO CORTEZ CESAR ROBERTO</t>
  </si>
  <si>
    <t>BUENO COTRINA ALIPIO</t>
  </si>
  <si>
    <t>BUENO CUEVA ALAN CRISTIAN</t>
  </si>
  <si>
    <t>BUENO DAVILA MARIO ALBERTO</t>
  </si>
  <si>
    <t>BUENO GARCIA NELLY</t>
  </si>
  <si>
    <t>BUENO MORENO ALEJANDRO</t>
  </si>
  <si>
    <t>BUENO NU EZ KATHERINE LORENA</t>
  </si>
  <si>
    <t>BUENO PARADO JUAN CARLOS</t>
  </si>
  <si>
    <t>BUENO PEREZ JUAN</t>
  </si>
  <si>
    <t>BUENO PINTO JOSE LUIS</t>
  </si>
  <si>
    <t>BUENO SALDA?A LUIS</t>
  </si>
  <si>
    <t>BUENO VELA LEONCIO OSWALDO</t>
  </si>
  <si>
    <t>BUENO Y ARANDA DELFIN</t>
  </si>
  <si>
    <t>BUITRON BACA PABLO</t>
  </si>
  <si>
    <t>BUITRON ESPINOZA MARIA ADELI</t>
  </si>
  <si>
    <t>BUITRON PECEROS MARIA LUISA</t>
  </si>
  <si>
    <t>BUITRON QUILLCA MARIA DEL ROSARIO</t>
  </si>
  <si>
    <t>BUITRON URBANO ROSA ELVIRA</t>
  </si>
  <si>
    <t>BUITRON URIBURU RAXON GERONIMO</t>
  </si>
  <si>
    <t>BUIZA TARAZONA INES AMANDA</t>
  </si>
  <si>
    <t>BUJAICO ANTICONA DE ROMERO LUZMILA MARIA</t>
  </si>
  <si>
    <t>BUJAICO ROJAS ALFREDO</t>
  </si>
  <si>
    <t>BUJANDA GONZALES FELIX</t>
  </si>
  <si>
    <t>BULEJE CASAVILCA CESAR ELIAS</t>
  </si>
  <si>
    <t>BULEJE CONTRERAS DE TORRE EDILBERTA</t>
  </si>
  <si>
    <t>BULEJE FLORES LUCIA JESUS</t>
  </si>
  <si>
    <t>BULEJE HERNANDEZ NOVELIK FIORELLA</t>
  </si>
  <si>
    <t>BULEJE PAUCAR ODISA</t>
  </si>
  <si>
    <t>BULEJE SALCEDO JESUS FRANCISCO</t>
  </si>
  <si>
    <t>BULEJE VALVERDE JAIME FLORENTINO</t>
  </si>
  <si>
    <t>BULLON VELASQUEZ BRAULIO RENATO</t>
  </si>
  <si>
    <t>BULNES BERNAL LUZ DELCARMEN</t>
  </si>
  <si>
    <t>BULNES QUISPE ARTURO JUNIOR</t>
  </si>
  <si>
    <t>BULNES TORERO EDUARDO CARLOS GER</t>
  </si>
  <si>
    <t>BURGA CALDERON FREDYY JUAN</t>
  </si>
  <si>
    <t>BURGA CAMPOS MARIA MARLENE</t>
  </si>
  <si>
    <t>BURGA ESTEVES ANA LYSSETT</t>
  </si>
  <si>
    <t>BURGA GARCIA ELVIRA</t>
  </si>
  <si>
    <t>BURGA LOPEZ LEONOR</t>
  </si>
  <si>
    <t>BURGA PAICO YULL MARLON</t>
  </si>
  <si>
    <t>BURGA PERALES ANDREA IRIS</t>
  </si>
  <si>
    <t>BURGA PEREZ NENA VERACRUZ</t>
  </si>
  <si>
    <t>BURGA RIOS LUIS ENRIQUE</t>
  </si>
  <si>
    <t>BURGA URRUTIA TOMAS LARRY</t>
  </si>
  <si>
    <t>BURGA VASQUEZ MILTON NOE</t>
  </si>
  <si>
    <t>BURGA WADSWORTH NILO JOSE</t>
  </si>
  <si>
    <t>BURGOS AGUILAR ELMER RONALD</t>
  </si>
  <si>
    <t>BURGOS ALCANTARA MERCEDES GRISEL</t>
  </si>
  <si>
    <t>BURGOS ALFARO DARLING BRAYAN</t>
  </si>
  <si>
    <t>BURGOS CAPPILLO JUAN JOSE</t>
  </si>
  <si>
    <t>BURGOS CONCEPCION ESLI ADELITA</t>
  </si>
  <si>
    <t>BURGOS GONZALES JUNIOR KENYI</t>
  </si>
  <si>
    <t>BURGOS GUERRERO CARLOS ARTURO</t>
  </si>
  <si>
    <t>BURGOS IPANAQUE MAGDALENA</t>
  </si>
  <si>
    <t>BURGOS MALLMA MARIA DE LOS ANGEL</t>
  </si>
  <si>
    <t>BURGOS MEDINA ISIDRO</t>
  </si>
  <si>
    <t>BURGOS ORELLANA MARISELA VANESS</t>
  </si>
  <si>
    <t>BURGOS RODRIGUEZ JOSE MIGUEL</t>
  </si>
  <si>
    <t>BURGOS RONCAL HUGO</t>
  </si>
  <si>
    <t>BURGOS SEMINARIO GABBY KATHERINE</t>
  </si>
  <si>
    <t>BURGOS TASSARA DE CHUNQUE VIELCA KORAL</t>
  </si>
  <si>
    <t>BURGOS TRUJILLO JENY DEL PILAR</t>
  </si>
  <si>
    <t>BURGOS VERDE HIPOLITA ROSA</t>
  </si>
  <si>
    <t>BURGOS VIAL CECILIA VICTORIA</t>
  </si>
  <si>
    <t>BURGOS YDROGO DILFREDO</t>
  </si>
  <si>
    <t>BURGOS YUPANQUI TEODORA ERLINDA</t>
  </si>
  <si>
    <t>BURILLO MORI JEYSON ALEXIS</t>
  </si>
  <si>
    <t>BUSH VERA DE PADILLA GLENDA ANGELICA</t>
  </si>
  <si>
    <t>BUSTAMANTE ARIAS DE REUFER CLAUIA CECILIA</t>
  </si>
  <si>
    <t>BUSTAMANTE BALVIN VICTOR MANUEL</t>
  </si>
  <si>
    <t>BUSTAMANTE BARBARAN MARITA</t>
  </si>
  <si>
    <t>BUSTAMANTE BENITES MARIA ESTELA</t>
  </si>
  <si>
    <t>BUSTAMANTE BRACAMONTE CONSUELO GUADALUPE</t>
  </si>
  <si>
    <t>BUSTAMANTE CABRERA SEGUNDO JUAN</t>
  </si>
  <si>
    <t>BUSTAMANTE CARRASCO PABLO</t>
  </si>
  <si>
    <t>BUSTAMANTE CELIS KAREN OMAYRA</t>
  </si>
  <si>
    <t>BUSTAMANTE CIEZA AUSBERTO</t>
  </si>
  <si>
    <t>BUSTAMANTE COLLANTES DORIS ELISA</t>
  </si>
  <si>
    <t>BUSTAMANTE DE LA CRUZ CARMEN ROSA</t>
  </si>
  <si>
    <t>BUSTAMANTE DE QUIJANDRIA GEORGINA ROBERTA</t>
  </si>
  <si>
    <t>BUSTAMANTE FERRE#AY HILDA</t>
  </si>
  <si>
    <t>BUSTAMANTE GONZALES VIRGILIA</t>
  </si>
  <si>
    <t>BUSTAMANTE GRAZIANI BARBARA MERCEDES</t>
  </si>
  <si>
    <t>BUSTAMANTE GUEVARA MARIA MARTHA</t>
  </si>
  <si>
    <t>BUSTAMANTE GUTIERREZ LILIANA CONSUELO</t>
  </si>
  <si>
    <t>BUSTAMANTE HANCCO IRENE</t>
  </si>
  <si>
    <t>BUSTAMANTE HERNANDO ROBERTO VICTOR</t>
  </si>
  <si>
    <t>BUSTAMANTE HUAMAN ERICKA LIZBETH</t>
  </si>
  <si>
    <t>BUSTAMANTE HUAPAYA VERONICA LISSET</t>
  </si>
  <si>
    <t>BUSTAMANTE HUARCAYA OMAR MICHAEL</t>
  </si>
  <si>
    <t>BUSTAMANTE INGA YSELA MARISOL</t>
  </si>
  <si>
    <t>BUSTAMANTE LAZARO DANIEL PRUDENCIO</t>
  </si>
  <si>
    <t>BUSTAMANTE LLAMO LUCY MARIBEL</t>
  </si>
  <si>
    <t>BUSTAMANTE MANOSALVA NATALIA</t>
  </si>
  <si>
    <t>BUSTAMANTE MONCADA MARIA EDITH</t>
  </si>
  <si>
    <t>BUSTAMANTE MONTOYA NORMA IRIS</t>
  </si>
  <si>
    <t>BUSTAMANTE NI?O EDMUNDO ERNESTO</t>
  </si>
  <si>
    <t>BUSTAMANTE NU?EZ EULER JENRRY</t>
  </si>
  <si>
    <t>BUSTAMANTE ORE JOSE LUIS</t>
  </si>
  <si>
    <t>BUSTAMANTE ORTEGA ROXANA NATALIA</t>
  </si>
  <si>
    <t>BUSTAMANTE ORTIZ GERMAN</t>
  </si>
  <si>
    <t>BUSTAMANTE RIVERA CALEB OMAR</t>
  </si>
  <si>
    <t>BUSTAMANTE SAAVEDRA ANA MARIA</t>
  </si>
  <si>
    <t>BUSTAMANTE SAJAMI VICTORIA CRISTINA</t>
  </si>
  <si>
    <t>BUSTAMANTE SANCHEZ HERBERT</t>
  </si>
  <si>
    <t>BUSTAMANTE SILVA ANA MARIA</t>
  </si>
  <si>
    <t>BUSTAMANTE TARAZONA PIERRE ANGELO</t>
  </si>
  <si>
    <t>BUSTAMANTE TARRILLO OLGA MAGALY</t>
  </si>
  <si>
    <t>BUSTAMANTE VALENCIA ALEXIS BRENDA</t>
  </si>
  <si>
    <t>BUSTAMANTE VILLANUEVA MARIO</t>
  </si>
  <si>
    <t>BUSTAMANTE YALLICO REINA</t>
  </si>
  <si>
    <t>BUSTAMANTE ZELADA FLOR DE MARIA</t>
  </si>
  <si>
    <t>BUSTILLOS ESPINOZA HUGO FLORES</t>
  </si>
  <si>
    <t>BUSTILLOS HUALLCCA YOSSY SHIRLEY</t>
  </si>
  <si>
    <t>BUSTILLOS HUARAZ MARIA LUPE</t>
  </si>
  <si>
    <t>BUSTINCIO VILLANUEVA BASILIA</t>
  </si>
  <si>
    <t>BUSTINZA AUSEJO BRENDA KARLA</t>
  </si>
  <si>
    <t>BUSTINZA BRAVO ARMANDO</t>
  </si>
  <si>
    <t>BUSTINZA CARHUAMACA YOSSILIN RAQUEL</t>
  </si>
  <si>
    <t>BUSTINZA HUANGAL ALLISON KRISTINA</t>
  </si>
  <si>
    <t>BUSTINZA HUMPIRE CESAR JULIO</t>
  </si>
  <si>
    <t>BUSTINZA LIPA GUINA MILAGROS</t>
  </si>
  <si>
    <t>BUSTINZA LOPEZ JAQUELYN</t>
  </si>
  <si>
    <t>BUSTINZA SANTOS VERONICA</t>
  </si>
  <si>
    <t>BUSTINZA SONCCO JESUS MANUEL</t>
  </si>
  <si>
    <t>BUSTINZA SULLCA FAUSTINO</t>
  </si>
  <si>
    <t>BUSTIOS ESCOBAR ISABEL</t>
  </si>
  <si>
    <t>BUSTOS ALBORNOZ KAREN PAOLA</t>
  </si>
  <si>
    <t>BUSTOS MOSQUERA SHARON ANDREINA</t>
  </si>
  <si>
    <t>BUSTOS NOVOA ZENON MANUEL</t>
  </si>
  <si>
    <t>BUSTOS PORTOCARRERO SOFIA FRIDA</t>
  </si>
  <si>
    <t>BUTRON SONCCO BALBINA</t>
  </si>
  <si>
    <t>C ABRERA VASQUEZ HENRY ABSALON</t>
  </si>
  <si>
    <t>C?CERES ARTEAGA ESTHER OLENKA</t>
  </si>
  <si>
    <t>CA OLA NU EZ JUAN CARLOS</t>
  </si>
  <si>
    <t>CA#ARI HANCCO PEDRO</t>
  </si>
  <si>
    <t>CA?A MAMANI TATIANA</t>
  </si>
  <si>
    <t>CA?AHUARAY CARRIZALES JUAN EDUARDO</t>
  </si>
  <si>
    <t>CA?APATA?A LARICO MARLENE</t>
  </si>
  <si>
    <t>CA?ARI OSORIO NEMESIA</t>
  </si>
  <si>
    <t>CA?ARI PUCHOC RAUL</t>
  </si>
  <si>
    <t>CA?EDO HERNANDEZ ROBERTO CARLOS</t>
  </si>
  <si>
    <t>CABADA DE VERGARA JESUS OLIMPIA</t>
  </si>
  <si>
    <t>CABADA MONTALVO VIOLETA SOLEDAD</t>
  </si>
  <si>
    <t>CABALLA QUISPE YENI MARILYN</t>
  </si>
  <si>
    <t>CABALLERO ANAYA DANTE CARLOS</t>
  </si>
  <si>
    <t>CABALLERO AVILA ANAMELBA</t>
  </si>
  <si>
    <t>CABALLERO AYALA MARTIN GUILLERMO</t>
  </si>
  <si>
    <t>CABALLERO CABALLERO MARTHA SUSANA</t>
  </si>
  <si>
    <t>CABALLERO CALLE JORGE ROMULO</t>
  </si>
  <si>
    <t>CABALLERO CAMPOS CARLOS GABRIEL</t>
  </si>
  <si>
    <t>CABALLERO CARDENAS JESUS PRIMITIVA</t>
  </si>
  <si>
    <t>CABALLERO DEL AGUILA MELITA</t>
  </si>
  <si>
    <t>CABALLERO ESCUDERO JENY TITA</t>
  </si>
  <si>
    <t>CABALLERO ESQUIVEL LUIS</t>
  </si>
  <si>
    <t>CABALLERO GALLARDO JORGE LUIS</t>
  </si>
  <si>
    <t>CABALLERO GONZALES CARLOS TERCERO</t>
  </si>
  <si>
    <t>CABALLERO GUERRA SULLY</t>
  </si>
  <si>
    <t>CABALLERO HERRERA LUIS ALBERTO</t>
  </si>
  <si>
    <t>CABALLERO HUAMAN VICTOR ANTONIO</t>
  </si>
  <si>
    <t>CABALLERO LAGUA JULIO EULOGIO</t>
  </si>
  <si>
    <t>CABALLERO LLANOS CARLOS GIOVANNI</t>
  </si>
  <si>
    <t>CABALLERO LOMA CECILIA</t>
  </si>
  <si>
    <t>CABALLERO MARTINEZ JULIA</t>
  </si>
  <si>
    <t>CABALLERO NU?EZ CARLOS ALBERTO</t>
  </si>
  <si>
    <t>CABALLERO OLIVARES JESICA CECILIA</t>
  </si>
  <si>
    <t>CABALLERO PANIAGUA VICTOR</t>
  </si>
  <si>
    <t>CABALLERO QUIROZ JOSE ANTONIO</t>
  </si>
  <si>
    <t>CABALLERO RIVERA AMANCIO DIONICIO</t>
  </si>
  <si>
    <t>CABALLERO ROMERO MARITZA LEONARDA</t>
  </si>
  <si>
    <t>CABALLERO ROSALES OSWALDO OSCAR</t>
  </si>
  <si>
    <t>CABALLERO SALDA?A OSCAR YUNIOR</t>
  </si>
  <si>
    <t>CABALLERO SANCHEZ JUAN COLLINS</t>
  </si>
  <si>
    <t>CABALLERO SAYRITUPAC NORBERT AURELIO</t>
  </si>
  <si>
    <t>CABALLERO SEVILLANO PABLO</t>
  </si>
  <si>
    <t>CABALLERO VARGAS JORGE WILFREDO</t>
  </si>
  <si>
    <t>CABALLERO VEGA JHON</t>
  </si>
  <si>
    <t>CABALLERO VITE DORIS</t>
  </si>
  <si>
    <t>CABANA CABANA JERSI ADISON</t>
  </si>
  <si>
    <t>CABANA CASTRO HENDELL ROQUE</t>
  </si>
  <si>
    <t>CABANA DE CASAVILCA LUCILA ELCIRA</t>
  </si>
  <si>
    <t>CABANA FIGUEROA CRISANTINA DARIA</t>
  </si>
  <si>
    <t>CABANA GONZALES JUAN ELOY</t>
  </si>
  <si>
    <t>CABANA JUAREZ MARIA MAGDALENA</t>
  </si>
  <si>
    <t>CABANA MENDOZA SANDRA SOFIA</t>
  </si>
  <si>
    <t>CABANA MORALES MILUSCA YESSICA</t>
  </si>
  <si>
    <t>CABANA PARIONA JUAN CARLOS</t>
  </si>
  <si>
    <t>CABANA RAMOS OLINDA</t>
  </si>
  <si>
    <t>CABANA ROSALES EUDOMILA ZENAIDA</t>
  </si>
  <si>
    <t>CABANA SILVA JOSE DIONICIO</t>
  </si>
  <si>
    <t>CABANA VILLALVA IRVIN ALFREDO</t>
  </si>
  <si>
    <t>CABANA VILLALVA SANDRA MILAGROS</t>
  </si>
  <si>
    <t>CABANILLAS ACUÑA ADELMO</t>
  </si>
  <si>
    <t>CABANILLAS ALCANTARA JAMER</t>
  </si>
  <si>
    <t>CABANILLAS ARELLAN MARIA</t>
  </si>
  <si>
    <t>CABANILLAS CABANILLAS CARLOS ERNESTO</t>
  </si>
  <si>
    <t>CABANILLAS CACEDA DINA MARGARITA</t>
  </si>
  <si>
    <t>CABANILLAS CARRERA MILITZA YAJAYRA</t>
  </si>
  <si>
    <t>CABANILLAS CRUZADO CARLOS ALBERTO</t>
  </si>
  <si>
    <t>CABANILLAS DE CASTRO NATIVIDAD DEL PILA</t>
  </si>
  <si>
    <t>CABANILLAS DEZA MICAELA FLORA</t>
  </si>
  <si>
    <t>CABANILLAS DEZA ROSA MARIELLA</t>
  </si>
  <si>
    <t>CABANILLAS DIAZ DANTE ROBERTO</t>
  </si>
  <si>
    <t>CABANILLAS FLORES DANY DORIS</t>
  </si>
  <si>
    <t>CABANILLAS GUERRERO JUANA GLADYS</t>
  </si>
  <si>
    <t>CABANILLAS HUAMAN RUTH ZORAIDA</t>
  </si>
  <si>
    <t>CABANILLAS JUSTINIANO LEAN WALTER</t>
  </si>
  <si>
    <t>CABANILLAS LA SERNA RAUL ELISEO</t>
  </si>
  <si>
    <t>CABANILLAS MEJIA YESSENIA LUZ</t>
  </si>
  <si>
    <t>CABANILLAS MERCADO WILBER</t>
  </si>
  <si>
    <t>CABANILLAS OROZCO MARISOL MONICA</t>
  </si>
  <si>
    <t>CABANILLAS OTINIANO KATERINNE ELENA</t>
  </si>
  <si>
    <t>CABANILLAS QUISPITONGO JOSE CRUZ</t>
  </si>
  <si>
    <t>CABANILLAS SALDA?A SEGUNDO GERMAN</t>
  </si>
  <si>
    <t>CABANILLAS SALVATIERRA CARMEN VICTORIA</t>
  </si>
  <si>
    <t>CABANILLAS SANCHEZ OSCAR</t>
  </si>
  <si>
    <t>CABANILLAS SANTA CRUZ NANCY MARLENE</t>
  </si>
  <si>
    <t>CABANILLAS VASQUEZ ELVIRA</t>
  </si>
  <si>
    <t>CABANILLAS VASQUEZ MILAGROS IRANIA</t>
  </si>
  <si>
    <t>CABANILLAS VELASQUEZ LUIS MIGUEL</t>
  </si>
  <si>
    <t>CABANILLAS VILCHEZ SANTOS HIPOLITO</t>
  </si>
  <si>
    <t>CABANILLAS VILLAR DEMETRIO VIRGILIO</t>
  </si>
  <si>
    <t>CABANILLAS ZAMORA ROSA EMILIA</t>
  </si>
  <si>
    <t>CABEL ALVARADO JOHN MARLO</t>
  </si>
  <si>
    <t>CABEL BORJA JORGE ARMANDO</t>
  </si>
  <si>
    <t>CABEL TORRES JOYCEE PAOLA</t>
  </si>
  <si>
    <t>CABEL URCIA RONALD RAFAEL</t>
  </si>
  <si>
    <t>CABELLO ALVAREZ EDSAYDA</t>
  </si>
  <si>
    <t>CABELLO CAMPOS TAMI GISELLA</t>
  </si>
  <si>
    <t>CABELLO DE LA CRUZ FREDY MANUEL</t>
  </si>
  <si>
    <t>CABELLO LOPEZ GINO ROMAN</t>
  </si>
  <si>
    <t>CABELLO MENESES JOCELIN HARIKO</t>
  </si>
  <si>
    <t>CABELLO PALOMINO GRACIELA</t>
  </si>
  <si>
    <t>CABELLO RAMIREZ GREGORIA</t>
  </si>
  <si>
    <t>CABELLO TAMARA NANCY GUADALUPE</t>
  </si>
  <si>
    <t>CABELLO VENTURA FREDY RAUL</t>
  </si>
  <si>
    <t>CABELLOS BRINGAS INOCENTA</t>
  </si>
  <si>
    <t>CABELLOS CASTRO KARLA EVERILDA</t>
  </si>
  <si>
    <t>CABELLOS CUBA CARLOS ALBERTO</t>
  </si>
  <si>
    <t>CABELLOS HERRERA MARCO ANTONIO</t>
  </si>
  <si>
    <t>CABELLOS VEGA LEIDY VANESSA</t>
  </si>
  <si>
    <t>CABEZA CRUZ JHON CHARLES</t>
  </si>
  <si>
    <t>CABEZA LLOCLLE FORTUNATO</t>
  </si>
  <si>
    <t>CABEZA SACSARA TEODORO</t>
  </si>
  <si>
    <t>CABEZAS BENAVIDES JOSE  ANTONIO</t>
  </si>
  <si>
    <t>CABEZAS CASAFRANCA RODRIGO</t>
  </si>
  <si>
    <t>CABEZAS ESPINOZA ALAN ULISES</t>
  </si>
  <si>
    <t>CABEZAS GONZALES VICTOR MANUEL</t>
  </si>
  <si>
    <t>CABEZAS GUTIERREZ ENMA</t>
  </si>
  <si>
    <t>CABEZAS HUAMANI ELIZABETH</t>
  </si>
  <si>
    <t>CABEZAS HUZCO SOFIA</t>
  </si>
  <si>
    <t>CABEZAS LAZARO ALEX ALBERTO</t>
  </si>
  <si>
    <t>CABEZAS LOYA RAFAEL</t>
  </si>
  <si>
    <t>CABEZAS MENDOZA JANETH</t>
  </si>
  <si>
    <t>CABEZAS MONTOYA EDGAR ELEUTERIO</t>
  </si>
  <si>
    <t>CABEZAS OLIVARES HECTOR</t>
  </si>
  <si>
    <t>CABEZAS PALOMINO BERTHA RAQUEL</t>
  </si>
  <si>
    <t>CABEZAS PE?A HAROLD</t>
  </si>
  <si>
    <t>CABEZAS PEREZ JUAN CARLOS</t>
  </si>
  <si>
    <t>CABEZAS REYNOSO CRICELA</t>
  </si>
  <si>
    <t>CABEZAS SALOME MARY ABIGAEL</t>
  </si>
  <si>
    <t>CABEZAS USCUVILCA YOLANDA ANGELICA</t>
  </si>
  <si>
    <t>CABEZAS VARGAS FLOR DEMARIA</t>
  </si>
  <si>
    <t>CABEZAS ZAVALA VICTOR HUGO</t>
  </si>
  <si>
    <t>CABEZUDO ARCE JORGE ENRIQUE</t>
  </si>
  <si>
    <t>CABEZUDO GOMEZ CARLOS ALBERTO</t>
  </si>
  <si>
    <t>CABEZUDO HUAMAN PIER FAURICIO</t>
  </si>
  <si>
    <t>CABEZUDO MATTA LUIS ENRIQUE</t>
  </si>
  <si>
    <t>CABEZUDO MUÑOZ JOSE MIGUEL</t>
  </si>
  <si>
    <t>CABEZUDO ÑAUPA MARIA LUISA</t>
  </si>
  <si>
    <t>CABEZUDO ROBLES HERNAN ALEJANDRO</t>
  </si>
  <si>
    <t>CABOS AVALOS LESLIE LISETH</t>
  </si>
  <si>
    <t>CABOS CALLIRGOS REYNALDO EULER</t>
  </si>
  <si>
    <t>CABOS DE LA PUENTE JUAN CARLOS</t>
  </si>
  <si>
    <t>CABOS RONCAL HARLOS NICOLAS</t>
  </si>
  <si>
    <t>CABOSMALON TIZNADO ROSARIO EUTEMIO</t>
  </si>
  <si>
    <t>CABOSMALON VARAS JONY ALVINO</t>
  </si>
  <si>
    <t>CABRALES GONZALES JOSE EDWIN</t>
  </si>
  <si>
    <t>CABREJOS ARBULU LUIS ALBERTO</t>
  </si>
  <si>
    <t>CABREJOS ARIAS JULIO CESAR</t>
  </si>
  <si>
    <t>CABREJOS AZABACHE ANDRES AVELINO</t>
  </si>
  <si>
    <t>CABREJOS BRAVO MAYRA ALEJANDRA</t>
  </si>
  <si>
    <t>CABREJOS CASTILLO CARLOS ALBERTO</t>
  </si>
  <si>
    <t>CABREJOS DE AVELLANEDA MARIA YOLANDA</t>
  </si>
  <si>
    <t>CABREJOS DE HUACHO ROSA C.</t>
  </si>
  <si>
    <t>CABREJOS FLORES LILY ARGELIA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</si>
</sst>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3" borderId="3" xfId="0" applyFont="1" applyFill="1" applyBorder="1" applyAlignment="1">
      <alignment vertical="center"/>
    </xf>
    <xf numFmtId="14" fontId="3" fillId="4" borderId="1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left"/>
    </xf>
    <xf numFmtId="0" fontId="0" fillId="3" borderId="5" xfId="0" applyFill="1" applyBorder="1"/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2" borderId="7" xfId="0" applyFont="1" applyFill="1" applyBorder="1"/>
    <xf numFmtId="14" fontId="3" fillId="4" borderId="8" xfId="0" applyNumberFormat="1" applyFont="1" applyFill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0" xfId="0" applyFont="1" applyBorder="1" applyAlignment="1">
      <alignment horizontal="left"/>
    </xf>
    <xf numFmtId="0" fontId="3" fillId="4" borderId="9" xfId="0" applyFont="1" applyFill="1" applyBorder="1" applyAlignment="1">
      <alignment vertical="center"/>
    </xf>
    <xf numFmtId="0" fontId="0" fillId="3" borderId="11" xfId="0" applyFill="1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/mm/yyyy"/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3EEF26-B220-4E66-A57B-3ED90A9A7A86}" name="tabla_ventas" displayName="tabla_ventas" ref="A1:M6003" totalsRowShown="0" headerRowDxfId="16" dataDxfId="14" headerRowBorderDxfId="15" tableBorderDxfId="13">
  <autoFilter ref="A1:M6003" xr:uid="{76FFD6FB-4EE7-4BC6-B31C-B2E47BB96496}"/>
  <tableColumns count="13">
    <tableColumn id="1" xr3:uid="{A16AD5F6-2ED2-46BE-874B-6D283FB4C167}" name="ID" dataDxfId="12"/>
    <tableColumn id="2" xr3:uid="{65BCB043-D535-49B4-A838-E0B0335C668A}" name="Fecha" dataDxfId="11">
      <calculatedColumnFormula>DATE(2017,RANDBETWEEN(7,12),RANDBETWEEN(20,30))</calculatedColumnFormula>
    </tableColumn>
    <tableColumn id="3" xr3:uid="{54CC1B78-8C99-4CB4-822A-484D8CA696DE}" name="Canal" dataDxfId="10"/>
    <tableColumn id="4" xr3:uid="{976D3CF3-886F-44C2-A134-1A311EFE599C}" name="Cliente" dataDxfId="9"/>
    <tableColumn id="5" xr3:uid="{F92B5173-7946-48CC-8619-755704585982}" name="Ubicación" dataDxfId="8">
      <calculatedColumnFormula>IF(L2="San Miguel","San Miguel, Lima, Lima",IF(L2="La Molina","La Molina,Lima, Lima",IF(L2="Ate","Ate,Lima,Lima","Surco,Lima,Lima")))</calculatedColumnFormula>
    </tableColumn>
    <tableColumn id="6" xr3:uid="{3EB586F3-F3C8-4D4F-912D-98A9D757685C}" name="Segmento" dataDxfId="7"/>
    <tableColumn id="7" xr3:uid="{16903B07-46E8-488D-B5FF-67220DABC245}" name="ID_Vehículo" dataDxfId="6"/>
    <tableColumn id="8" xr3:uid="{A96FE7E4-8403-45F7-98B8-A492EE3AD437}" name="Costo Vehículo" dataDxfId="5">
      <calculatedColumnFormula>tabla_ventas[[#This Row],[Precio Venta sin IGV]]-(tabla_ventas[[#This Row],[Precio Venta sin IGV]]*0.4)</calculatedColumnFormula>
    </tableColumn>
    <tableColumn id="9" xr3:uid="{7800F439-B042-4523-BF11-17A3BA52CD72}" name="Precio Venta sin IGV" dataDxfId="4"/>
    <tableColumn id="10" xr3:uid="{A0E17944-DF27-4EB3-A582-94E8E17D8F1C}" name="IGV" dataDxfId="3">
      <calculatedColumnFormula>IF(I2&gt;20000&lt;25000,18%,IF(I2&gt;25001,18%,18%))</calculatedColumnFormula>
    </tableColumn>
    <tableColumn id="11" xr3:uid="{9D552C32-4B4B-4E9B-B41A-9D5C8297D8D0}" name="Precio Venta Real" dataDxfId="2">
      <calculatedColumnFormula>I2+I2*J2</calculatedColumnFormula>
    </tableColumn>
    <tableColumn id="12" xr3:uid="{BE91EA04-108C-48DC-9A94-E7B1DA852714}" name="Sede" dataDxfId="1"/>
    <tableColumn id="13" xr3:uid="{113B0519-9F7D-403A-928E-20000E68DAA4}" name="Vended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43D8-3FDD-4534-A8F8-75354DDF8788}">
  <dimension ref="A1:M6003"/>
  <sheetViews>
    <sheetView tabSelected="1" workbookViewId="0">
      <selection activeCell="N6" sqref="N6"/>
    </sheetView>
  </sheetViews>
  <sheetFormatPr baseColWidth="10" defaultRowHeight="15" x14ac:dyDescent="0.25"/>
  <cols>
    <col min="1" max="1" width="5.28515625" bestFit="1" customWidth="1"/>
    <col min="2" max="2" width="9.28515625" bestFit="1" customWidth="1"/>
    <col min="3" max="3" width="20.28515625" bestFit="1" customWidth="1"/>
    <col min="4" max="4" width="36.140625" bestFit="1" customWidth="1"/>
    <col min="5" max="5" width="19" bestFit="1" customWidth="1"/>
    <col min="6" max="6" width="10.42578125" bestFit="1" customWidth="1"/>
    <col min="7" max="7" width="11.7109375" bestFit="1" customWidth="1"/>
    <col min="8" max="8" width="13.5703125" bestFit="1" customWidth="1"/>
    <col min="9" max="9" width="17.5703125" bestFit="1" customWidth="1"/>
    <col min="10" max="10" width="5.85546875" bestFit="1" customWidth="1"/>
    <col min="11" max="11" width="15.7109375" bestFit="1" customWidth="1"/>
    <col min="12" max="12" width="16.7109375" bestFit="1" customWidth="1"/>
    <col min="13" max="13" width="18.140625" bestFit="1" customWidth="1"/>
  </cols>
  <sheetData>
    <row r="1" spans="1:13" x14ac:dyDescent="0.25">
      <c r="A1" s="9" t="s">
        <v>0</v>
      </c>
      <c r="B1" s="9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  <c r="M1" s="10" t="s">
        <v>12</v>
      </c>
    </row>
    <row r="2" spans="1:13" x14ac:dyDescent="0.25">
      <c r="A2" s="1">
        <v>14203</v>
      </c>
      <c r="B2" s="2">
        <f t="shared" ref="B2:B65" ca="1" si="0">DATE(2017,RANDBETWEEN(7,12),RANDBETWEEN(20,30))</f>
        <v>43067</v>
      </c>
      <c r="C2" s="3" t="s">
        <v>13</v>
      </c>
      <c r="D2" s="4" t="s">
        <v>14</v>
      </c>
      <c r="E2" s="3" t="str">
        <f t="shared" ref="E2:E65" si="1">IF(L2="San Miguel","San Miguel, Lima, Lima",IF(L2="La Molina","La Molina,Lima, Lima",IF(L2="Ate","Ate,Lima,Lima","Surco,Lima,Lima")))</f>
        <v>San Miguel, Lima, Lima</v>
      </c>
      <c r="F2" s="3" t="s">
        <v>15</v>
      </c>
      <c r="G2" s="3">
        <v>137</v>
      </c>
      <c r="H2" s="3">
        <f>tabla_ventas[[#This Row],[Precio Venta sin IGV]]-(tabla_ventas[[#This Row],[Precio Venta sin IGV]]*0.4)</f>
        <v>16968.599999999999</v>
      </c>
      <c r="I2" s="3">
        <v>28281</v>
      </c>
      <c r="J2" s="3">
        <f t="shared" ref="J2:J65" si="2">IF(I2&gt;20000&lt;25000,18%,IF(I2&gt;25001,18%,18%))</f>
        <v>0.18</v>
      </c>
      <c r="K2" s="3">
        <f t="shared" ref="K2:K65" si="3">I2+I2*J2</f>
        <v>33371.58</v>
      </c>
      <c r="L2" s="5" t="s">
        <v>16</v>
      </c>
      <c r="M2" s="3" t="s">
        <v>17</v>
      </c>
    </row>
    <row r="3" spans="1:13" x14ac:dyDescent="0.25">
      <c r="A3" s="6">
        <v>14204</v>
      </c>
      <c r="B3" s="2">
        <f t="shared" ca="1" si="0"/>
        <v>42967</v>
      </c>
      <c r="C3" s="7" t="s">
        <v>18</v>
      </c>
      <c r="D3" s="8" t="s">
        <v>19</v>
      </c>
      <c r="E3" s="3" t="str">
        <f t="shared" si="1"/>
        <v>Ate,Lima,Lima</v>
      </c>
      <c r="F3" s="7" t="s">
        <v>15</v>
      </c>
      <c r="G3" s="3">
        <v>59</v>
      </c>
      <c r="H3" s="3">
        <f>tabla_ventas[[#This Row],[Precio Venta sin IGV]]-(tabla_ventas[[#This Row],[Precio Venta sin IGV]]*0.4)</f>
        <v>23027.4</v>
      </c>
      <c r="I3" s="3">
        <v>38379</v>
      </c>
      <c r="J3" s="3">
        <f t="shared" si="2"/>
        <v>0.18</v>
      </c>
      <c r="K3" s="3">
        <f t="shared" si="3"/>
        <v>45287.22</v>
      </c>
      <c r="L3" s="5" t="s">
        <v>20</v>
      </c>
      <c r="M3" s="7" t="s">
        <v>21</v>
      </c>
    </row>
    <row r="4" spans="1:13" x14ac:dyDescent="0.25">
      <c r="A4" s="1">
        <v>14205</v>
      </c>
      <c r="B4" s="2">
        <f t="shared" ca="1" si="0"/>
        <v>43062</v>
      </c>
      <c r="C4" s="3" t="s">
        <v>18</v>
      </c>
      <c r="D4" s="4" t="s">
        <v>22</v>
      </c>
      <c r="E4" s="3" t="str">
        <f t="shared" si="1"/>
        <v>Ate,Lima,Lima</v>
      </c>
      <c r="F4" s="3" t="s">
        <v>15</v>
      </c>
      <c r="G4" s="3">
        <v>21</v>
      </c>
      <c r="H4" s="3">
        <f>tabla_ventas[[#This Row],[Precio Venta sin IGV]]-(tabla_ventas[[#This Row],[Precio Venta sin IGV]]*0.4)</f>
        <v>10918.8</v>
      </c>
      <c r="I4" s="3">
        <v>18198</v>
      </c>
      <c r="J4" s="3">
        <f t="shared" si="2"/>
        <v>0.18</v>
      </c>
      <c r="K4" s="3">
        <f t="shared" si="3"/>
        <v>21473.64</v>
      </c>
      <c r="L4" s="5" t="s">
        <v>20</v>
      </c>
      <c r="M4" s="3" t="s">
        <v>21</v>
      </c>
    </row>
    <row r="5" spans="1:13" x14ac:dyDescent="0.25">
      <c r="A5" s="1">
        <v>14206</v>
      </c>
      <c r="B5" s="2">
        <f t="shared" ca="1" si="0"/>
        <v>43030</v>
      </c>
      <c r="C5" s="7" t="s">
        <v>18</v>
      </c>
      <c r="D5" s="8" t="s">
        <v>23</v>
      </c>
      <c r="E5" s="3" t="str">
        <f t="shared" si="1"/>
        <v>Ate,Lima,Lima</v>
      </c>
      <c r="F5" s="7" t="s">
        <v>15</v>
      </c>
      <c r="G5" s="3">
        <v>61</v>
      </c>
      <c r="H5" s="3">
        <f>tabla_ventas[[#This Row],[Precio Venta sin IGV]]-(tabla_ventas[[#This Row],[Precio Venta sin IGV]]*0.4)</f>
        <v>18921.599999999999</v>
      </c>
      <c r="I5" s="3">
        <v>31536</v>
      </c>
      <c r="J5" s="3">
        <f t="shared" si="2"/>
        <v>0.18</v>
      </c>
      <c r="K5" s="3">
        <f t="shared" si="3"/>
        <v>37212.479999999996</v>
      </c>
      <c r="L5" s="5" t="s">
        <v>20</v>
      </c>
      <c r="M5" s="7" t="s">
        <v>21</v>
      </c>
    </row>
    <row r="6" spans="1:13" x14ac:dyDescent="0.25">
      <c r="A6" s="6">
        <v>14207</v>
      </c>
      <c r="B6" s="2">
        <f t="shared" ca="1" si="0"/>
        <v>43099</v>
      </c>
      <c r="C6" s="3" t="s">
        <v>18</v>
      </c>
      <c r="D6" s="4" t="s">
        <v>24</v>
      </c>
      <c r="E6" s="3" t="str">
        <f t="shared" si="1"/>
        <v>Ate,Lima,Lima</v>
      </c>
      <c r="F6" s="3" t="s">
        <v>15</v>
      </c>
      <c r="G6" s="3">
        <v>111</v>
      </c>
      <c r="H6" s="3">
        <f>tabla_ventas[[#This Row],[Precio Venta sin IGV]]-(tabla_ventas[[#This Row],[Precio Venta sin IGV]]*0.4)</f>
        <v>10964.4</v>
      </c>
      <c r="I6" s="3">
        <v>18274</v>
      </c>
      <c r="J6" s="3">
        <f t="shared" si="2"/>
        <v>0.18</v>
      </c>
      <c r="K6" s="3">
        <f t="shared" si="3"/>
        <v>21563.32</v>
      </c>
      <c r="L6" s="5" t="s">
        <v>20</v>
      </c>
      <c r="M6" s="3" t="s">
        <v>21</v>
      </c>
    </row>
    <row r="7" spans="1:13" x14ac:dyDescent="0.25">
      <c r="A7" s="1">
        <v>14208</v>
      </c>
      <c r="B7" s="2">
        <f t="shared" ca="1" si="0"/>
        <v>43092</v>
      </c>
      <c r="C7" s="7" t="s">
        <v>25</v>
      </c>
      <c r="D7" s="8" t="s">
        <v>26</v>
      </c>
      <c r="E7" s="3" t="str">
        <f t="shared" si="1"/>
        <v>La Molina,Lima, Lima</v>
      </c>
      <c r="F7" s="7" t="s">
        <v>15</v>
      </c>
      <c r="G7" s="3">
        <v>37</v>
      </c>
      <c r="H7" s="3">
        <f>tabla_ventas[[#This Row],[Precio Venta sin IGV]]-(tabla_ventas[[#This Row],[Precio Venta sin IGV]]*0.4)</f>
        <v>21413.4</v>
      </c>
      <c r="I7" s="3">
        <v>35689</v>
      </c>
      <c r="J7" s="3">
        <f t="shared" si="2"/>
        <v>0.18</v>
      </c>
      <c r="K7" s="3">
        <f t="shared" si="3"/>
        <v>42113.02</v>
      </c>
      <c r="L7" s="5" t="s">
        <v>27</v>
      </c>
      <c r="M7" s="7" t="s">
        <v>28</v>
      </c>
    </row>
    <row r="8" spans="1:13" x14ac:dyDescent="0.25">
      <c r="A8" s="1">
        <v>14209</v>
      </c>
      <c r="B8" s="2">
        <f t="shared" ca="1" si="0"/>
        <v>43037</v>
      </c>
      <c r="C8" s="3" t="s">
        <v>25</v>
      </c>
      <c r="D8" s="4" t="s">
        <v>29</v>
      </c>
      <c r="E8" s="3" t="str">
        <f t="shared" si="1"/>
        <v>La Molina,Lima, Lima</v>
      </c>
      <c r="F8" s="3" t="s">
        <v>15</v>
      </c>
      <c r="G8" s="3">
        <v>32</v>
      </c>
      <c r="H8" s="3">
        <f>tabla_ventas[[#This Row],[Precio Venta sin IGV]]-(tabla_ventas[[#This Row],[Precio Venta sin IGV]]*0.4)</f>
        <v>20458.199999999997</v>
      </c>
      <c r="I8" s="3">
        <v>34097</v>
      </c>
      <c r="J8" s="3">
        <f t="shared" si="2"/>
        <v>0.18</v>
      </c>
      <c r="K8" s="3">
        <f t="shared" si="3"/>
        <v>40234.46</v>
      </c>
      <c r="L8" s="5" t="s">
        <v>27</v>
      </c>
      <c r="M8" s="3" t="s">
        <v>28</v>
      </c>
    </row>
    <row r="9" spans="1:13" x14ac:dyDescent="0.25">
      <c r="A9" s="6">
        <v>14210</v>
      </c>
      <c r="B9" s="2">
        <f t="shared" ca="1" si="0"/>
        <v>43099</v>
      </c>
      <c r="C9" s="7" t="s">
        <v>25</v>
      </c>
      <c r="D9" s="8" t="s">
        <v>30</v>
      </c>
      <c r="E9" s="3" t="str">
        <f t="shared" si="1"/>
        <v>La Molina,Lima, Lima</v>
      </c>
      <c r="F9" s="7" t="s">
        <v>15</v>
      </c>
      <c r="G9" s="3">
        <v>156</v>
      </c>
      <c r="H9" s="3">
        <f>tabla_ventas[[#This Row],[Precio Venta sin IGV]]-(tabla_ventas[[#This Row],[Precio Venta sin IGV]]*0.4)</f>
        <v>21631.199999999997</v>
      </c>
      <c r="I9" s="3">
        <v>36052</v>
      </c>
      <c r="J9" s="3">
        <f t="shared" si="2"/>
        <v>0.18</v>
      </c>
      <c r="K9" s="3">
        <f t="shared" si="3"/>
        <v>42541.36</v>
      </c>
      <c r="L9" s="5" t="s">
        <v>27</v>
      </c>
      <c r="M9" s="7" t="s">
        <v>28</v>
      </c>
    </row>
    <row r="10" spans="1:13" x14ac:dyDescent="0.25">
      <c r="A10" s="1">
        <v>14211</v>
      </c>
      <c r="B10" s="2">
        <f t="shared" ca="1" si="0"/>
        <v>43005</v>
      </c>
      <c r="C10" s="3" t="s">
        <v>25</v>
      </c>
      <c r="D10" s="4" t="s">
        <v>31</v>
      </c>
      <c r="E10" s="3" t="str">
        <f t="shared" si="1"/>
        <v>La Molina,Lima, Lima</v>
      </c>
      <c r="F10" s="3" t="s">
        <v>15</v>
      </c>
      <c r="G10" s="3">
        <v>45</v>
      </c>
      <c r="H10" s="3">
        <f>tabla_ventas[[#This Row],[Precio Venta sin IGV]]-(tabla_ventas[[#This Row],[Precio Venta sin IGV]]*0.4)</f>
        <v>17893.8</v>
      </c>
      <c r="I10" s="3">
        <v>29823</v>
      </c>
      <c r="J10" s="3">
        <f t="shared" si="2"/>
        <v>0.18</v>
      </c>
      <c r="K10" s="3">
        <f t="shared" si="3"/>
        <v>35191.14</v>
      </c>
      <c r="L10" s="5" t="s">
        <v>27</v>
      </c>
      <c r="M10" s="3" t="s">
        <v>28</v>
      </c>
    </row>
    <row r="11" spans="1:13" x14ac:dyDescent="0.25">
      <c r="A11" s="1">
        <v>14212</v>
      </c>
      <c r="B11" s="2">
        <f t="shared" ca="1" si="0"/>
        <v>42941</v>
      </c>
      <c r="C11" s="7" t="s">
        <v>32</v>
      </c>
      <c r="D11" s="8" t="s">
        <v>33</v>
      </c>
      <c r="E11" s="3" t="str">
        <f t="shared" si="1"/>
        <v>San Miguel, Lima, Lima</v>
      </c>
      <c r="F11" s="7" t="s">
        <v>34</v>
      </c>
      <c r="G11" s="3">
        <v>97</v>
      </c>
      <c r="H11" s="3">
        <f>tabla_ventas[[#This Row],[Precio Venta sin IGV]]-(tabla_ventas[[#This Row],[Precio Venta sin IGV]]*0.4)</f>
        <v>13432.199999999999</v>
      </c>
      <c r="I11" s="3">
        <v>22387</v>
      </c>
      <c r="J11" s="3">
        <f t="shared" si="2"/>
        <v>0.18</v>
      </c>
      <c r="K11" s="3">
        <f t="shared" si="3"/>
        <v>26416.66</v>
      </c>
      <c r="L11" s="5" t="s">
        <v>16</v>
      </c>
      <c r="M11" s="7" t="s">
        <v>17</v>
      </c>
    </row>
    <row r="12" spans="1:13" x14ac:dyDescent="0.25">
      <c r="A12" s="6">
        <v>14213</v>
      </c>
      <c r="B12" s="2">
        <f t="shared" ca="1" si="0"/>
        <v>42974</v>
      </c>
      <c r="C12" s="3" t="s">
        <v>32</v>
      </c>
      <c r="D12" s="4" t="s">
        <v>35</v>
      </c>
      <c r="E12" s="3" t="str">
        <f t="shared" si="1"/>
        <v>San Miguel, Lima, Lima</v>
      </c>
      <c r="F12" s="3" t="s">
        <v>34</v>
      </c>
      <c r="G12" s="3">
        <v>170</v>
      </c>
      <c r="H12" s="3">
        <f>tabla_ventas[[#This Row],[Precio Venta sin IGV]]-(tabla_ventas[[#This Row],[Precio Venta sin IGV]]*0.4)</f>
        <v>16694.400000000001</v>
      </c>
      <c r="I12" s="3">
        <v>27824</v>
      </c>
      <c r="J12" s="3">
        <f t="shared" si="2"/>
        <v>0.18</v>
      </c>
      <c r="K12" s="3">
        <f t="shared" si="3"/>
        <v>32832.32</v>
      </c>
      <c r="L12" s="5" t="s">
        <v>16</v>
      </c>
      <c r="M12" s="3" t="s">
        <v>17</v>
      </c>
    </row>
    <row r="13" spans="1:13" x14ac:dyDescent="0.25">
      <c r="A13" s="1">
        <v>14214</v>
      </c>
      <c r="B13" s="2">
        <f t="shared" ca="1" si="0"/>
        <v>43096</v>
      </c>
      <c r="C13" s="7" t="s">
        <v>32</v>
      </c>
      <c r="D13" s="8" t="s">
        <v>36</v>
      </c>
      <c r="E13" s="3" t="str">
        <f t="shared" si="1"/>
        <v>San Miguel, Lima, Lima</v>
      </c>
      <c r="F13" s="7" t="s">
        <v>34</v>
      </c>
      <c r="G13" s="3">
        <v>96</v>
      </c>
      <c r="H13" s="3">
        <f>tabla_ventas[[#This Row],[Precio Venta sin IGV]]-(tabla_ventas[[#This Row],[Precio Venta sin IGV]]*0.4)</f>
        <v>10817.4</v>
      </c>
      <c r="I13" s="3">
        <v>18029</v>
      </c>
      <c r="J13" s="3">
        <f t="shared" si="2"/>
        <v>0.18</v>
      </c>
      <c r="K13" s="3">
        <f t="shared" si="3"/>
        <v>21274.22</v>
      </c>
      <c r="L13" s="5" t="s">
        <v>16</v>
      </c>
      <c r="M13" s="7" t="s">
        <v>17</v>
      </c>
    </row>
    <row r="14" spans="1:13" x14ac:dyDescent="0.25">
      <c r="A14" s="1">
        <v>14215</v>
      </c>
      <c r="B14" s="2">
        <f t="shared" ca="1" si="0"/>
        <v>42971</v>
      </c>
      <c r="C14" s="3" t="s">
        <v>32</v>
      </c>
      <c r="D14" s="4" t="s">
        <v>37</v>
      </c>
      <c r="E14" s="3" t="str">
        <f t="shared" si="1"/>
        <v>San Miguel, Lima, Lima</v>
      </c>
      <c r="F14" s="3" t="s">
        <v>34</v>
      </c>
      <c r="G14" s="3">
        <v>176</v>
      </c>
      <c r="H14" s="3">
        <f>tabla_ventas[[#This Row],[Precio Venta sin IGV]]-(tabla_ventas[[#This Row],[Precio Venta sin IGV]]*0.4)</f>
        <v>12397.199999999999</v>
      </c>
      <c r="I14" s="3">
        <v>20662</v>
      </c>
      <c r="J14" s="3">
        <f t="shared" si="2"/>
        <v>0.18</v>
      </c>
      <c r="K14" s="3">
        <f t="shared" si="3"/>
        <v>24381.16</v>
      </c>
      <c r="L14" s="5" t="s">
        <v>16</v>
      </c>
      <c r="M14" s="3" t="s">
        <v>17</v>
      </c>
    </row>
    <row r="15" spans="1:13" x14ac:dyDescent="0.25">
      <c r="A15" s="6">
        <v>14216</v>
      </c>
      <c r="B15" s="2">
        <f t="shared" ca="1" si="0"/>
        <v>43094</v>
      </c>
      <c r="C15" s="7" t="s">
        <v>13</v>
      </c>
      <c r="D15" s="8" t="s">
        <v>38</v>
      </c>
      <c r="E15" s="3" t="str">
        <f t="shared" si="1"/>
        <v>San Miguel, Lima, Lima</v>
      </c>
      <c r="F15" s="7" t="s">
        <v>34</v>
      </c>
      <c r="G15" s="3">
        <v>47</v>
      </c>
      <c r="H15" s="3">
        <f>tabla_ventas[[#This Row],[Precio Venta sin IGV]]-(tabla_ventas[[#This Row],[Precio Venta sin IGV]]*0.4)</f>
        <v>16158</v>
      </c>
      <c r="I15" s="3">
        <v>26930</v>
      </c>
      <c r="J15" s="3">
        <f t="shared" si="2"/>
        <v>0.18</v>
      </c>
      <c r="K15" s="3">
        <f t="shared" si="3"/>
        <v>31777.4</v>
      </c>
      <c r="L15" s="5" t="s">
        <v>16</v>
      </c>
      <c r="M15" s="7" t="s">
        <v>39</v>
      </c>
    </row>
    <row r="16" spans="1:13" x14ac:dyDescent="0.25">
      <c r="A16" s="1">
        <v>14217</v>
      </c>
      <c r="B16" s="2">
        <f t="shared" ca="1" si="0"/>
        <v>43068</v>
      </c>
      <c r="C16" s="3" t="s">
        <v>13</v>
      </c>
      <c r="D16" s="4" t="s">
        <v>40</v>
      </c>
      <c r="E16" s="3" t="str">
        <f t="shared" si="1"/>
        <v>San Miguel, Lima, Lima</v>
      </c>
      <c r="F16" s="3" t="s">
        <v>34</v>
      </c>
      <c r="G16" s="3">
        <v>41</v>
      </c>
      <c r="H16" s="3">
        <f>tabla_ventas[[#This Row],[Precio Venta sin IGV]]-(tabla_ventas[[#This Row],[Precio Venta sin IGV]]*0.4)</f>
        <v>17940.599999999999</v>
      </c>
      <c r="I16" s="3">
        <v>29901</v>
      </c>
      <c r="J16" s="3">
        <f t="shared" si="2"/>
        <v>0.18</v>
      </c>
      <c r="K16" s="3">
        <f t="shared" si="3"/>
        <v>35283.18</v>
      </c>
      <c r="L16" s="5" t="s">
        <v>16</v>
      </c>
      <c r="M16" s="3" t="s">
        <v>39</v>
      </c>
    </row>
    <row r="17" spans="1:13" x14ac:dyDescent="0.25">
      <c r="A17" s="1">
        <v>14218</v>
      </c>
      <c r="B17" s="2">
        <f t="shared" ca="1" si="0"/>
        <v>42945</v>
      </c>
      <c r="C17" s="7" t="s">
        <v>13</v>
      </c>
      <c r="D17" s="8" t="s">
        <v>41</v>
      </c>
      <c r="E17" s="3" t="str">
        <f t="shared" si="1"/>
        <v>San Miguel, Lima, Lima</v>
      </c>
      <c r="F17" s="7" t="s">
        <v>34</v>
      </c>
      <c r="G17" s="3">
        <v>109</v>
      </c>
      <c r="H17" s="3">
        <f>tabla_ventas[[#This Row],[Precio Venta sin IGV]]-(tabla_ventas[[#This Row],[Precio Venta sin IGV]]*0.4)</f>
        <v>20296.199999999997</v>
      </c>
      <c r="I17" s="3">
        <v>33827</v>
      </c>
      <c r="J17" s="3">
        <f t="shared" si="2"/>
        <v>0.18</v>
      </c>
      <c r="K17" s="3">
        <f t="shared" si="3"/>
        <v>39915.86</v>
      </c>
      <c r="L17" s="5" t="s">
        <v>16</v>
      </c>
      <c r="M17" s="7" t="s">
        <v>39</v>
      </c>
    </row>
    <row r="18" spans="1:13" x14ac:dyDescent="0.25">
      <c r="A18" s="6">
        <v>14219</v>
      </c>
      <c r="B18" s="2">
        <f t="shared" ca="1" si="0"/>
        <v>43032</v>
      </c>
      <c r="C18" s="3" t="s">
        <v>13</v>
      </c>
      <c r="D18" s="4" t="s">
        <v>42</v>
      </c>
      <c r="E18" s="3" t="str">
        <f t="shared" si="1"/>
        <v>San Miguel, Lima, Lima</v>
      </c>
      <c r="F18" s="3" t="s">
        <v>34</v>
      </c>
      <c r="G18" s="3">
        <v>172</v>
      </c>
      <c r="H18" s="3">
        <f>tabla_ventas[[#This Row],[Precio Venta sin IGV]]-(tabla_ventas[[#This Row],[Precio Venta sin IGV]]*0.4)</f>
        <v>19716</v>
      </c>
      <c r="I18" s="3">
        <v>32860</v>
      </c>
      <c r="J18" s="3">
        <f t="shared" si="2"/>
        <v>0.18</v>
      </c>
      <c r="K18" s="3">
        <f t="shared" si="3"/>
        <v>38774.800000000003</v>
      </c>
      <c r="L18" s="5" t="s">
        <v>16</v>
      </c>
      <c r="M18" s="3" t="s">
        <v>39</v>
      </c>
    </row>
    <row r="19" spans="1:13" x14ac:dyDescent="0.25">
      <c r="A19" s="1">
        <v>14220</v>
      </c>
      <c r="B19" s="2">
        <f t="shared" ca="1" si="0"/>
        <v>43060</v>
      </c>
      <c r="C19" s="7" t="s">
        <v>13</v>
      </c>
      <c r="D19" s="8" t="s">
        <v>43</v>
      </c>
      <c r="E19" s="3" t="str">
        <f t="shared" si="1"/>
        <v>Ate,Lima,Lima</v>
      </c>
      <c r="F19" s="7" t="s">
        <v>15</v>
      </c>
      <c r="G19" s="3">
        <v>176</v>
      </c>
      <c r="H19" s="3">
        <f>tabla_ventas[[#This Row],[Precio Venta sin IGV]]-(tabla_ventas[[#This Row],[Precio Venta sin IGV]]*0.4)</f>
        <v>19309.199999999997</v>
      </c>
      <c r="I19" s="3">
        <v>32182</v>
      </c>
      <c r="J19" s="3">
        <f t="shared" si="2"/>
        <v>0.18</v>
      </c>
      <c r="K19" s="3">
        <f t="shared" si="3"/>
        <v>37974.76</v>
      </c>
      <c r="L19" s="5" t="s">
        <v>20</v>
      </c>
      <c r="M19" s="7" t="s">
        <v>44</v>
      </c>
    </row>
    <row r="20" spans="1:13" x14ac:dyDescent="0.25">
      <c r="A20" s="1">
        <v>14221</v>
      </c>
      <c r="B20" s="2">
        <f t="shared" ca="1" si="0"/>
        <v>43094</v>
      </c>
      <c r="C20" s="3" t="s">
        <v>13</v>
      </c>
      <c r="D20" s="4" t="s">
        <v>45</v>
      </c>
      <c r="E20" s="3" t="str">
        <f t="shared" si="1"/>
        <v>Ate,Lima,Lima</v>
      </c>
      <c r="F20" s="3" t="s">
        <v>15</v>
      </c>
      <c r="G20" s="3">
        <v>9</v>
      </c>
      <c r="H20" s="3">
        <f>tabla_ventas[[#This Row],[Precio Venta sin IGV]]-(tabla_ventas[[#This Row],[Precio Venta sin IGV]]*0.4)</f>
        <v>20254.199999999997</v>
      </c>
      <c r="I20" s="3">
        <v>33757</v>
      </c>
      <c r="J20" s="3">
        <f t="shared" si="2"/>
        <v>0.18</v>
      </c>
      <c r="K20" s="3">
        <f t="shared" si="3"/>
        <v>39833.26</v>
      </c>
      <c r="L20" s="5" t="s">
        <v>20</v>
      </c>
      <c r="M20" s="3" t="s">
        <v>44</v>
      </c>
    </row>
    <row r="21" spans="1:13" x14ac:dyDescent="0.25">
      <c r="A21" s="6">
        <v>14222</v>
      </c>
      <c r="B21" s="2">
        <f t="shared" ca="1" si="0"/>
        <v>43031</v>
      </c>
      <c r="C21" s="7" t="s">
        <v>13</v>
      </c>
      <c r="D21" s="8" t="s">
        <v>46</v>
      </c>
      <c r="E21" s="3" t="str">
        <f t="shared" si="1"/>
        <v>Ate,Lima,Lima</v>
      </c>
      <c r="F21" s="7" t="s">
        <v>15</v>
      </c>
      <c r="G21" s="3">
        <v>74</v>
      </c>
      <c r="H21" s="3">
        <f>tabla_ventas[[#This Row],[Precio Venta sin IGV]]-(tabla_ventas[[#This Row],[Precio Venta sin IGV]]*0.4)</f>
        <v>13771.8</v>
      </c>
      <c r="I21" s="3">
        <v>22953</v>
      </c>
      <c r="J21" s="3">
        <f t="shared" si="2"/>
        <v>0.18</v>
      </c>
      <c r="K21" s="3">
        <f t="shared" si="3"/>
        <v>27084.54</v>
      </c>
      <c r="L21" s="5" t="s">
        <v>20</v>
      </c>
      <c r="M21" s="7" t="s">
        <v>44</v>
      </c>
    </row>
    <row r="22" spans="1:13" x14ac:dyDescent="0.25">
      <c r="A22" s="1">
        <v>14223</v>
      </c>
      <c r="B22" s="2">
        <f t="shared" ca="1" si="0"/>
        <v>43068</v>
      </c>
      <c r="C22" s="3" t="s">
        <v>13</v>
      </c>
      <c r="D22" s="4" t="s">
        <v>47</v>
      </c>
      <c r="E22" s="3" t="str">
        <f t="shared" si="1"/>
        <v>Ate,Lima,Lima</v>
      </c>
      <c r="F22" s="3" t="s">
        <v>15</v>
      </c>
      <c r="G22" s="3">
        <v>31</v>
      </c>
      <c r="H22" s="3">
        <f>tabla_ventas[[#This Row],[Precio Venta sin IGV]]-(tabla_ventas[[#This Row],[Precio Venta sin IGV]]*0.4)</f>
        <v>17026.8</v>
      </c>
      <c r="I22" s="3">
        <v>28378</v>
      </c>
      <c r="J22" s="3">
        <f t="shared" si="2"/>
        <v>0.18</v>
      </c>
      <c r="K22" s="3">
        <f t="shared" si="3"/>
        <v>33486.04</v>
      </c>
      <c r="L22" s="5" t="s">
        <v>20</v>
      </c>
      <c r="M22" s="3" t="s">
        <v>44</v>
      </c>
    </row>
    <row r="23" spans="1:13" x14ac:dyDescent="0.25">
      <c r="A23" s="1">
        <v>14224</v>
      </c>
      <c r="B23" s="2">
        <f t="shared" ca="1" si="0"/>
        <v>42999</v>
      </c>
      <c r="C23" s="7" t="s">
        <v>18</v>
      </c>
      <c r="D23" s="8" t="s">
        <v>48</v>
      </c>
      <c r="E23" s="3" t="str">
        <f t="shared" si="1"/>
        <v>La Molina,Lima, Lima</v>
      </c>
      <c r="F23" s="7" t="s">
        <v>34</v>
      </c>
      <c r="G23" s="3">
        <v>169</v>
      </c>
      <c r="H23" s="3">
        <f>tabla_ventas[[#This Row],[Precio Venta sin IGV]]-(tabla_ventas[[#This Row],[Precio Venta sin IGV]]*0.4)</f>
        <v>17017.199999999997</v>
      </c>
      <c r="I23" s="3">
        <v>28362</v>
      </c>
      <c r="J23" s="3">
        <f t="shared" si="2"/>
        <v>0.18</v>
      </c>
      <c r="K23" s="3">
        <f t="shared" si="3"/>
        <v>33467.160000000003</v>
      </c>
      <c r="L23" s="5" t="s">
        <v>27</v>
      </c>
      <c r="M23" s="7" t="s">
        <v>28</v>
      </c>
    </row>
    <row r="24" spans="1:13" x14ac:dyDescent="0.25">
      <c r="A24" s="6">
        <v>14225</v>
      </c>
      <c r="B24" s="2">
        <f t="shared" ca="1" si="0"/>
        <v>43033</v>
      </c>
      <c r="C24" s="3" t="s">
        <v>18</v>
      </c>
      <c r="D24" s="4" t="s">
        <v>49</v>
      </c>
      <c r="E24" s="3" t="str">
        <f t="shared" si="1"/>
        <v>La Molina,Lima, Lima</v>
      </c>
      <c r="F24" s="3" t="s">
        <v>34</v>
      </c>
      <c r="G24" s="3">
        <v>147</v>
      </c>
      <c r="H24" s="3">
        <f>tabla_ventas[[#This Row],[Precio Venta sin IGV]]-(tabla_ventas[[#This Row],[Precio Venta sin IGV]]*0.4)</f>
        <v>22983.599999999999</v>
      </c>
      <c r="I24" s="3">
        <v>38306</v>
      </c>
      <c r="J24" s="3">
        <f t="shared" si="2"/>
        <v>0.18</v>
      </c>
      <c r="K24" s="3">
        <f t="shared" si="3"/>
        <v>45201.08</v>
      </c>
      <c r="L24" s="5" t="s">
        <v>27</v>
      </c>
      <c r="M24" s="3" t="s">
        <v>28</v>
      </c>
    </row>
    <row r="25" spans="1:13" x14ac:dyDescent="0.25">
      <c r="A25" s="1">
        <v>14226</v>
      </c>
      <c r="B25" s="2">
        <f t="shared" ca="1" si="0"/>
        <v>43091</v>
      </c>
      <c r="C25" s="7" t="s">
        <v>18</v>
      </c>
      <c r="D25" s="8" t="s">
        <v>50</v>
      </c>
      <c r="E25" s="3" t="str">
        <f t="shared" si="1"/>
        <v>La Molina,Lima, Lima</v>
      </c>
      <c r="F25" s="7" t="s">
        <v>34</v>
      </c>
      <c r="G25" s="3">
        <v>143</v>
      </c>
      <c r="H25" s="3">
        <f>tabla_ventas[[#This Row],[Precio Venta sin IGV]]-(tabla_ventas[[#This Row],[Precio Venta sin IGV]]*0.4)</f>
        <v>21331.8</v>
      </c>
      <c r="I25" s="3">
        <v>35553</v>
      </c>
      <c r="J25" s="3">
        <f t="shared" si="2"/>
        <v>0.18</v>
      </c>
      <c r="K25" s="3">
        <f t="shared" si="3"/>
        <v>41952.54</v>
      </c>
      <c r="L25" s="5" t="s">
        <v>27</v>
      </c>
      <c r="M25" s="7" t="s">
        <v>28</v>
      </c>
    </row>
    <row r="26" spans="1:13" x14ac:dyDescent="0.25">
      <c r="A26" s="1">
        <v>14227</v>
      </c>
      <c r="B26" s="2">
        <f t="shared" ca="1" si="0"/>
        <v>43004</v>
      </c>
      <c r="C26" s="3" t="s">
        <v>18</v>
      </c>
      <c r="D26" s="4" t="s">
        <v>51</v>
      </c>
      <c r="E26" s="3" t="str">
        <f t="shared" si="1"/>
        <v>La Molina,Lima, Lima</v>
      </c>
      <c r="F26" s="3" t="s">
        <v>34</v>
      </c>
      <c r="G26" s="3">
        <v>35</v>
      </c>
      <c r="H26" s="3">
        <f>tabla_ventas[[#This Row],[Precio Venta sin IGV]]-(tabla_ventas[[#This Row],[Precio Venta sin IGV]]*0.4)</f>
        <v>14013.6</v>
      </c>
      <c r="I26" s="3">
        <v>23356</v>
      </c>
      <c r="J26" s="3">
        <f t="shared" si="2"/>
        <v>0.18</v>
      </c>
      <c r="K26" s="3">
        <f t="shared" si="3"/>
        <v>27560.080000000002</v>
      </c>
      <c r="L26" s="5" t="s">
        <v>27</v>
      </c>
      <c r="M26" s="3" t="s">
        <v>28</v>
      </c>
    </row>
    <row r="27" spans="1:13" x14ac:dyDescent="0.25">
      <c r="A27" s="6">
        <v>14228</v>
      </c>
      <c r="B27" s="2">
        <f t="shared" ca="1" si="0"/>
        <v>43098</v>
      </c>
      <c r="C27" s="7" t="s">
        <v>52</v>
      </c>
      <c r="D27" s="8" t="s">
        <v>53</v>
      </c>
      <c r="E27" s="3" t="str">
        <f t="shared" si="1"/>
        <v>San Miguel, Lima, Lima</v>
      </c>
      <c r="F27" s="7" t="s">
        <v>34</v>
      </c>
      <c r="G27" s="3">
        <v>89</v>
      </c>
      <c r="H27" s="3">
        <f>tabla_ventas[[#This Row],[Precio Venta sin IGV]]-(tabla_ventas[[#This Row],[Precio Venta sin IGV]]*0.4)</f>
        <v>14668.8</v>
      </c>
      <c r="I27" s="3">
        <v>24448</v>
      </c>
      <c r="J27" s="3">
        <f t="shared" si="2"/>
        <v>0.18</v>
      </c>
      <c r="K27" s="3">
        <f t="shared" si="3"/>
        <v>28848.639999999999</v>
      </c>
      <c r="L27" s="5" t="s">
        <v>16</v>
      </c>
      <c r="M27" s="7" t="s">
        <v>17</v>
      </c>
    </row>
    <row r="28" spans="1:13" x14ac:dyDescent="0.25">
      <c r="A28" s="1">
        <v>14229</v>
      </c>
      <c r="B28" s="2">
        <f t="shared" ca="1" si="0"/>
        <v>43098</v>
      </c>
      <c r="C28" s="3" t="s">
        <v>52</v>
      </c>
      <c r="D28" s="4" t="s">
        <v>54</v>
      </c>
      <c r="E28" s="3" t="str">
        <f t="shared" si="1"/>
        <v>San Miguel, Lima, Lima</v>
      </c>
      <c r="F28" s="3" t="s">
        <v>34</v>
      </c>
      <c r="G28" s="3">
        <v>97</v>
      </c>
      <c r="H28" s="3">
        <f>tabla_ventas[[#This Row],[Precio Venta sin IGV]]-(tabla_ventas[[#This Row],[Precio Venta sin IGV]]*0.4)</f>
        <v>14052.6</v>
      </c>
      <c r="I28" s="3">
        <v>23421</v>
      </c>
      <c r="J28" s="3">
        <f t="shared" si="2"/>
        <v>0.18</v>
      </c>
      <c r="K28" s="3">
        <f t="shared" si="3"/>
        <v>27636.78</v>
      </c>
      <c r="L28" s="5" t="s">
        <v>16</v>
      </c>
      <c r="M28" s="3" t="s">
        <v>17</v>
      </c>
    </row>
    <row r="29" spans="1:13" x14ac:dyDescent="0.25">
      <c r="A29" s="1">
        <v>14230</v>
      </c>
      <c r="B29" s="2">
        <f t="shared" ca="1" si="0"/>
        <v>43092</v>
      </c>
      <c r="C29" s="7" t="s">
        <v>52</v>
      </c>
      <c r="D29" s="8" t="s">
        <v>55</v>
      </c>
      <c r="E29" s="3" t="str">
        <f t="shared" si="1"/>
        <v>San Miguel, Lima, Lima</v>
      </c>
      <c r="F29" s="7" t="s">
        <v>34</v>
      </c>
      <c r="G29" s="3">
        <v>5</v>
      </c>
      <c r="H29" s="3">
        <f>tabla_ventas[[#This Row],[Precio Venta sin IGV]]-(tabla_ventas[[#This Row],[Precio Venta sin IGV]]*0.4)</f>
        <v>21661.199999999997</v>
      </c>
      <c r="I29" s="3">
        <v>36102</v>
      </c>
      <c r="J29" s="3">
        <f t="shared" si="2"/>
        <v>0.18</v>
      </c>
      <c r="K29" s="3">
        <f t="shared" si="3"/>
        <v>42600.36</v>
      </c>
      <c r="L29" s="5" t="s">
        <v>16</v>
      </c>
      <c r="M29" s="7" t="s">
        <v>17</v>
      </c>
    </row>
    <row r="30" spans="1:13" x14ac:dyDescent="0.25">
      <c r="A30" s="6">
        <v>14231</v>
      </c>
      <c r="B30" s="2">
        <f t="shared" ca="1" si="0"/>
        <v>42977</v>
      </c>
      <c r="C30" s="3" t="s">
        <v>56</v>
      </c>
      <c r="D30" s="4" t="s">
        <v>57</v>
      </c>
      <c r="E30" s="3" t="str">
        <f t="shared" si="1"/>
        <v>Surco,Lima,Lima</v>
      </c>
      <c r="F30" s="3" t="s">
        <v>15</v>
      </c>
      <c r="G30" s="3">
        <v>144</v>
      </c>
      <c r="H30" s="3">
        <f>tabla_ventas[[#This Row],[Precio Venta sin IGV]]-(tabla_ventas[[#This Row],[Precio Venta sin IGV]]*0.4)</f>
        <v>18559.199999999997</v>
      </c>
      <c r="I30" s="3">
        <v>30932</v>
      </c>
      <c r="J30" s="3">
        <f t="shared" si="2"/>
        <v>0.18</v>
      </c>
      <c r="K30" s="3">
        <f t="shared" si="3"/>
        <v>36499.760000000002</v>
      </c>
      <c r="L30" s="5" t="s">
        <v>58</v>
      </c>
      <c r="M30" s="3" t="s">
        <v>59</v>
      </c>
    </row>
    <row r="31" spans="1:13" x14ac:dyDescent="0.25">
      <c r="A31" s="1">
        <v>14232</v>
      </c>
      <c r="B31" s="2">
        <f t="shared" ca="1" si="0"/>
        <v>43031</v>
      </c>
      <c r="C31" s="7" t="s">
        <v>56</v>
      </c>
      <c r="D31" s="8" t="s">
        <v>60</v>
      </c>
      <c r="E31" s="3" t="str">
        <f t="shared" si="1"/>
        <v>Surco,Lima,Lima</v>
      </c>
      <c r="F31" s="7" t="s">
        <v>15</v>
      </c>
      <c r="G31" s="3">
        <v>73</v>
      </c>
      <c r="H31" s="3">
        <f>tabla_ventas[[#This Row],[Precio Venta sin IGV]]-(tabla_ventas[[#This Row],[Precio Venta sin IGV]]*0.4)</f>
        <v>23399.4</v>
      </c>
      <c r="I31" s="3">
        <v>38999</v>
      </c>
      <c r="J31" s="3">
        <f t="shared" si="2"/>
        <v>0.18</v>
      </c>
      <c r="K31" s="3">
        <f t="shared" si="3"/>
        <v>46018.82</v>
      </c>
      <c r="L31" s="5" t="s">
        <v>58</v>
      </c>
      <c r="M31" s="7" t="s">
        <v>59</v>
      </c>
    </row>
    <row r="32" spans="1:13" x14ac:dyDescent="0.25">
      <c r="A32" s="1">
        <v>14233</v>
      </c>
      <c r="B32" s="2">
        <f t="shared" ca="1" si="0"/>
        <v>43093</v>
      </c>
      <c r="C32" s="3" t="s">
        <v>56</v>
      </c>
      <c r="D32" s="4" t="s">
        <v>61</v>
      </c>
      <c r="E32" s="3" t="str">
        <f t="shared" si="1"/>
        <v>Surco,Lima,Lima</v>
      </c>
      <c r="F32" s="3" t="s">
        <v>15</v>
      </c>
      <c r="G32" s="3">
        <v>157</v>
      </c>
      <c r="H32" s="3">
        <f>tabla_ventas[[#This Row],[Precio Venta sin IGV]]-(tabla_ventas[[#This Row],[Precio Venta sin IGV]]*0.4)</f>
        <v>20686.8</v>
      </c>
      <c r="I32" s="3">
        <v>34478</v>
      </c>
      <c r="J32" s="3">
        <f t="shared" si="2"/>
        <v>0.18</v>
      </c>
      <c r="K32" s="3">
        <f t="shared" si="3"/>
        <v>40684.04</v>
      </c>
      <c r="L32" s="5" t="s">
        <v>58</v>
      </c>
      <c r="M32" s="3" t="s">
        <v>59</v>
      </c>
    </row>
    <row r="33" spans="1:13" x14ac:dyDescent="0.25">
      <c r="A33" s="6">
        <v>14234</v>
      </c>
      <c r="B33" s="2">
        <f t="shared" ca="1" si="0"/>
        <v>43031</v>
      </c>
      <c r="C33" s="7" t="s">
        <v>56</v>
      </c>
      <c r="D33" s="8" t="s">
        <v>62</v>
      </c>
      <c r="E33" s="3" t="str">
        <f t="shared" si="1"/>
        <v>Surco,Lima,Lima</v>
      </c>
      <c r="F33" s="7" t="s">
        <v>15</v>
      </c>
      <c r="G33" s="3">
        <v>143</v>
      </c>
      <c r="H33" s="3">
        <f>tabla_ventas[[#This Row],[Precio Venta sin IGV]]-(tabla_ventas[[#This Row],[Precio Venta sin IGV]]*0.4)</f>
        <v>20542.199999999997</v>
      </c>
      <c r="I33" s="3">
        <v>34237</v>
      </c>
      <c r="J33" s="3">
        <f t="shared" si="2"/>
        <v>0.18</v>
      </c>
      <c r="K33" s="3">
        <f t="shared" si="3"/>
        <v>40399.660000000003</v>
      </c>
      <c r="L33" s="5" t="s">
        <v>58</v>
      </c>
      <c r="M33" s="7" t="s">
        <v>59</v>
      </c>
    </row>
    <row r="34" spans="1:13" x14ac:dyDescent="0.25">
      <c r="A34" s="1">
        <v>14235</v>
      </c>
      <c r="B34" s="2">
        <f t="shared" ca="1" si="0"/>
        <v>43032</v>
      </c>
      <c r="C34" s="3" t="s">
        <v>63</v>
      </c>
      <c r="D34" s="4" t="s">
        <v>64</v>
      </c>
      <c r="E34" s="3" t="str">
        <f t="shared" si="1"/>
        <v>Ate,Lima,Lima</v>
      </c>
      <c r="F34" s="3" t="s">
        <v>15</v>
      </c>
      <c r="G34" s="3">
        <v>32</v>
      </c>
      <c r="H34" s="3">
        <f>tabla_ventas[[#This Row],[Precio Venta sin IGV]]-(tabla_ventas[[#This Row],[Precio Venta sin IGV]]*0.4)</f>
        <v>21069</v>
      </c>
      <c r="I34" s="3">
        <v>35115</v>
      </c>
      <c r="J34" s="3">
        <f t="shared" si="2"/>
        <v>0.18</v>
      </c>
      <c r="K34" s="3">
        <f t="shared" si="3"/>
        <v>41435.699999999997</v>
      </c>
      <c r="L34" s="5" t="s">
        <v>20</v>
      </c>
      <c r="M34" s="3" t="s">
        <v>44</v>
      </c>
    </row>
    <row r="35" spans="1:13" x14ac:dyDescent="0.25">
      <c r="A35" s="1">
        <v>14236</v>
      </c>
      <c r="B35" s="2">
        <f t="shared" ca="1" si="0"/>
        <v>43064</v>
      </c>
      <c r="C35" s="7" t="s">
        <v>63</v>
      </c>
      <c r="D35" s="8" t="s">
        <v>65</v>
      </c>
      <c r="E35" s="3" t="str">
        <f t="shared" si="1"/>
        <v>Ate,Lima,Lima</v>
      </c>
      <c r="F35" s="7" t="s">
        <v>15</v>
      </c>
      <c r="G35" s="3">
        <v>17</v>
      </c>
      <c r="H35" s="3">
        <f>tabla_ventas[[#This Row],[Precio Venta sin IGV]]-(tabla_ventas[[#This Row],[Precio Venta sin IGV]]*0.4)</f>
        <v>22420.199999999997</v>
      </c>
      <c r="I35" s="3">
        <v>37367</v>
      </c>
      <c r="J35" s="3">
        <f t="shared" si="2"/>
        <v>0.18</v>
      </c>
      <c r="K35" s="3">
        <f t="shared" si="3"/>
        <v>44093.06</v>
      </c>
      <c r="L35" s="5" t="s">
        <v>20</v>
      </c>
      <c r="M35" s="7" t="s">
        <v>44</v>
      </c>
    </row>
    <row r="36" spans="1:13" x14ac:dyDescent="0.25">
      <c r="A36" s="6">
        <v>14237</v>
      </c>
      <c r="B36" s="2">
        <f t="shared" ca="1" si="0"/>
        <v>43032</v>
      </c>
      <c r="C36" s="3" t="s">
        <v>63</v>
      </c>
      <c r="D36" s="4" t="s">
        <v>66</v>
      </c>
      <c r="E36" s="3" t="str">
        <f t="shared" si="1"/>
        <v>Ate,Lima,Lima</v>
      </c>
      <c r="F36" s="3" t="s">
        <v>15</v>
      </c>
      <c r="G36" s="3">
        <v>178</v>
      </c>
      <c r="H36" s="3">
        <f>tabla_ventas[[#This Row],[Precio Venta sin IGV]]-(tabla_ventas[[#This Row],[Precio Venta sin IGV]]*0.4)</f>
        <v>13639.8</v>
      </c>
      <c r="I36" s="3">
        <v>22733</v>
      </c>
      <c r="J36" s="3">
        <f t="shared" si="2"/>
        <v>0.18</v>
      </c>
      <c r="K36" s="3">
        <f t="shared" si="3"/>
        <v>26824.94</v>
      </c>
      <c r="L36" s="5" t="s">
        <v>20</v>
      </c>
      <c r="M36" s="3" t="s">
        <v>44</v>
      </c>
    </row>
    <row r="37" spans="1:13" x14ac:dyDescent="0.25">
      <c r="A37" s="1">
        <v>14238</v>
      </c>
      <c r="B37" s="2">
        <f t="shared" ca="1" si="0"/>
        <v>43006</v>
      </c>
      <c r="C37" s="7" t="s">
        <v>63</v>
      </c>
      <c r="D37" s="8" t="s">
        <v>67</v>
      </c>
      <c r="E37" s="3" t="str">
        <f t="shared" si="1"/>
        <v>Ate,Lima,Lima</v>
      </c>
      <c r="F37" s="7" t="s">
        <v>15</v>
      </c>
      <c r="G37" s="3">
        <v>168</v>
      </c>
      <c r="H37" s="3">
        <f>tabla_ventas[[#This Row],[Precio Venta sin IGV]]-(tabla_ventas[[#This Row],[Precio Venta sin IGV]]*0.4)</f>
        <v>14495.4</v>
      </c>
      <c r="I37" s="3">
        <v>24159</v>
      </c>
      <c r="J37" s="3">
        <f t="shared" si="2"/>
        <v>0.18</v>
      </c>
      <c r="K37" s="3">
        <f t="shared" si="3"/>
        <v>28507.62</v>
      </c>
      <c r="L37" s="5" t="s">
        <v>20</v>
      </c>
      <c r="M37" s="7" t="s">
        <v>44</v>
      </c>
    </row>
    <row r="38" spans="1:13" x14ac:dyDescent="0.25">
      <c r="A38" s="1">
        <v>14239</v>
      </c>
      <c r="B38" s="2">
        <f t="shared" ca="1" si="0"/>
        <v>43064</v>
      </c>
      <c r="C38" s="3" t="s">
        <v>63</v>
      </c>
      <c r="D38" s="4" t="s">
        <v>68</v>
      </c>
      <c r="E38" s="3" t="str">
        <f t="shared" si="1"/>
        <v>Surco,Lima,Lima</v>
      </c>
      <c r="F38" s="3" t="s">
        <v>15</v>
      </c>
      <c r="G38" s="3">
        <v>145</v>
      </c>
      <c r="H38" s="3">
        <f>tabla_ventas[[#This Row],[Precio Venta sin IGV]]-(tabla_ventas[[#This Row],[Precio Venta sin IGV]]*0.4)</f>
        <v>19506.599999999999</v>
      </c>
      <c r="I38" s="3">
        <v>32511</v>
      </c>
      <c r="J38" s="3">
        <f t="shared" si="2"/>
        <v>0.18</v>
      </c>
      <c r="K38" s="3">
        <f t="shared" si="3"/>
        <v>38362.979999999996</v>
      </c>
      <c r="L38" s="5" t="s">
        <v>58</v>
      </c>
      <c r="M38" s="3" t="s">
        <v>69</v>
      </c>
    </row>
    <row r="39" spans="1:13" x14ac:dyDescent="0.25">
      <c r="A39" s="6">
        <v>14240</v>
      </c>
      <c r="B39" s="2">
        <f t="shared" ca="1" si="0"/>
        <v>43062</v>
      </c>
      <c r="C39" s="7" t="s">
        <v>63</v>
      </c>
      <c r="D39" s="8" t="s">
        <v>70</v>
      </c>
      <c r="E39" s="3" t="str">
        <f t="shared" si="1"/>
        <v>Surco,Lima,Lima</v>
      </c>
      <c r="F39" s="7" t="s">
        <v>15</v>
      </c>
      <c r="G39" s="3">
        <v>169</v>
      </c>
      <c r="H39" s="3">
        <f>tabla_ventas[[#This Row],[Precio Venta sin IGV]]-(tabla_ventas[[#This Row],[Precio Venta sin IGV]]*0.4)</f>
        <v>15647.4</v>
      </c>
      <c r="I39" s="3">
        <v>26079</v>
      </c>
      <c r="J39" s="3">
        <f t="shared" si="2"/>
        <v>0.18</v>
      </c>
      <c r="K39" s="3">
        <f t="shared" si="3"/>
        <v>30773.22</v>
      </c>
      <c r="L39" s="5" t="s">
        <v>58</v>
      </c>
      <c r="M39" s="7" t="s">
        <v>69</v>
      </c>
    </row>
    <row r="40" spans="1:13" x14ac:dyDescent="0.25">
      <c r="A40" s="1">
        <v>14241</v>
      </c>
      <c r="B40" s="2">
        <f t="shared" ca="1" si="0"/>
        <v>42944</v>
      </c>
      <c r="C40" s="3" t="s">
        <v>63</v>
      </c>
      <c r="D40" s="4" t="s">
        <v>71</v>
      </c>
      <c r="E40" s="3" t="str">
        <f t="shared" si="1"/>
        <v>Surco,Lima,Lima</v>
      </c>
      <c r="F40" s="3" t="s">
        <v>15</v>
      </c>
      <c r="G40" s="3">
        <v>68</v>
      </c>
      <c r="H40" s="3">
        <f>tabla_ventas[[#This Row],[Precio Venta sin IGV]]-(tabla_ventas[[#This Row],[Precio Venta sin IGV]]*0.4)</f>
        <v>18053.400000000001</v>
      </c>
      <c r="I40" s="3">
        <v>30089</v>
      </c>
      <c r="J40" s="3">
        <f t="shared" si="2"/>
        <v>0.18</v>
      </c>
      <c r="K40" s="3">
        <f t="shared" si="3"/>
        <v>35505.019999999997</v>
      </c>
      <c r="L40" s="5" t="s">
        <v>58</v>
      </c>
      <c r="M40" s="3" t="s">
        <v>69</v>
      </c>
    </row>
    <row r="41" spans="1:13" x14ac:dyDescent="0.25">
      <c r="A41" s="1">
        <v>14242</v>
      </c>
      <c r="B41" s="2">
        <f t="shared" ca="1" si="0"/>
        <v>43036</v>
      </c>
      <c r="C41" s="7" t="s">
        <v>63</v>
      </c>
      <c r="D41" s="8" t="s">
        <v>72</v>
      </c>
      <c r="E41" s="3" t="str">
        <f t="shared" si="1"/>
        <v>Surco,Lima,Lima</v>
      </c>
      <c r="F41" s="7" t="s">
        <v>15</v>
      </c>
      <c r="G41" s="3">
        <v>32</v>
      </c>
      <c r="H41" s="3">
        <f>tabla_ventas[[#This Row],[Precio Venta sin IGV]]-(tabla_ventas[[#This Row],[Precio Venta sin IGV]]*0.4)</f>
        <v>17647.8</v>
      </c>
      <c r="I41" s="3">
        <v>29413</v>
      </c>
      <c r="J41" s="3">
        <f t="shared" si="2"/>
        <v>0.18</v>
      </c>
      <c r="K41" s="3">
        <f t="shared" si="3"/>
        <v>34707.339999999997</v>
      </c>
      <c r="L41" s="5" t="s">
        <v>58</v>
      </c>
      <c r="M41" s="7" t="s">
        <v>69</v>
      </c>
    </row>
    <row r="42" spans="1:13" x14ac:dyDescent="0.25">
      <c r="A42" s="6">
        <v>14243</v>
      </c>
      <c r="B42" s="2">
        <f t="shared" ca="1" si="0"/>
        <v>43066</v>
      </c>
      <c r="C42" s="3" t="s">
        <v>25</v>
      </c>
      <c r="D42" s="4" t="s">
        <v>73</v>
      </c>
      <c r="E42" s="3" t="str">
        <f t="shared" si="1"/>
        <v>Ate,Lima,Lima</v>
      </c>
      <c r="F42" s="3" t="s">
        <v>15</v>
      </c>
      <c r="G42" s="3">
        <v>156</v>
      </c>
      <c r="H42" s="3">
        <f>tabla_ventas[[#This Row],[Precio Venta sin IGV]]-(tabla_ventas[[#This Row],[Precio Venta sin IGV]]*0.4)</f>
        <v>20268.599999999999</v>
      </c>
      <c r="I42" s="3">
        <v>33781</v>
      </c>
      <c r="J42" s="3">
        <f t="shared" si="2"/>
        <v>0.18</v>
      </c>
      <c r="K42" s="3">
        <f t="shared" si="3"/>
        <v>39861.58</v>
      </c>
      <c r="L42" s="5" t="s">
        <v>20</v>
      </c>
      <c r="M42" s="3" t="s">
        <v>21</v>
      </c>
    </row>
    <row r="43" spans="1:13" x14ac:dyDescent="0.25">
      <c r="A43" s="1">
        <v>14244</v>
      </c>
      <c r="B43" s="2">
        <f t="shared" ca="1" si="0"/>
        <v>43092</v>
      </c>
      <c r="C43" s="7" t="s">
        <v>25</v>
      </c>
      <c r="D43" s="8" t="s">
        <v>74</v>
      </c>
      <c r="E43" s="3" t="str">
        <f t="shared" si="1"/>
        <v>Ate,Lima,Lima</v>
      </c>
      <c r="F43" s="7" t="s">
        <v>15</v>
      </c>
      <c r="G43" s="3">
        <v>54</v>
      </c>
      <c r="H43" s="3">
        <f>tabla_ventas[[#This Row],[Precio Venta sin IGV]]-(tabla_ventas[[#This Row],[Precio Venta sin IGV]]*0.4)</f>
        <v>16453.8</v>
      </c>
      <c r="I43" s="3">
        <v>27423</v>
      </c>
      <c r="J43" s="3">
        <f t="shared" si="2"/>
        <v>0.18</v>
      </c>
      <c r="K43" s="3">
        <f t="shared" si="3"/>
        <v>32359.14</v>
      </c>
      <c r="L43" s="5" t="s">
        <v>20</v>
      </c>
      <c r="M43" s="7" t="s">
        <v>21</v>
      </c>
    </row>
    <row r="44" spans="1:13" x14ac:dyDescent="0.25">
      <c r="A44" s="1">
        <v>14245</v>
      </c>
      <c r="B44" s="2">
        <f t="shared" ca="1" si="0"/>
        <v>43065</v>
      </c>
      <c r="C44" s="3" t="s">
        <v>25</v>
      </c>
      <c r="D44" s="4" t="s">
        <v>75</v>
      </c>
      <c r="E44" s="3" t="str">
        <f t="shared" si="1"/>
        <v>Ate,Lima,Lima</v>
      </c>
      <c r="F44" s="3" t="s">
        <v>15</v>
      </c>
      <c r="G44" s="3">
        <v>45</v>
      </c>
      <c r="H44" s="3">
        <f>tabla_ventas[[#This Row],[Precio Venta sin IGV]]-(tabla_ventas[[#This Row],[Precio Venta sin IGV]]*0.4)</f>
        <v>15975</v>
      </c>
      <c r="I44" s="3">
        <v>26625</v>
      </c>
      <c r="J44" s="3">
        <f t="shared" si="2"/>
        <v>0.18</v>
      </c>
      <c r="K44" s="3">
        <f t="shared" si="3"/>
        <v>31417.5</v>
      </c>
      <c r="L44" s="5" t="s">
        <v>20</v>
      </c>
      <c r="M44" s="3" t="s">
        <v>21</v>
      </c>
    </row>
    <row r="45" spans="1:13" x14ac:dyDescent="0.25">
      <c r="A45" s="6">
        <v>14246</v>
      </c>
      <c r="B45" s="2">
        <f t="shared" ca="1" si="0"/>
        <v>43036</v>
      </c>
      <c r="C45" s="7" t="s">
        <v>25</v>
      </c>
      <c r="D45" s="8" t="s">
        <v>76</v>
      </c>
      <c r="E45" s="3" t="str">
        <f t="shared" si="1"/>
        <v>Ate,Lima,Lima</v>
      </c>
      <c r="F45" s="7" t="s">
        <v>15</v>
      </c>
      <c r="G45" s="3">
        <v>79</v>
      </c>
      <c r="H45" s="3">
        <f>tabla_ventas[[#This Row],[Precio Venta sin IGV]]-(tabla_ventas[[#This Row],[Precio Venta sin IGV]]*0.4)</f>
        <v>19656</v>
      </c>
      <c r="I45" s="3">
        <v>32760</v>
      </c>
      <c r="J45" s="3">
        <f t="shared" si="2"/>
        <v>0.18</v>
      </c>
      <c r="K45" s="3">
        <f t="shared" si="3"/>
        <v>38656.800000000003</v>
      </c>
      <c r="L45" s="5" t="s">
        <v>20</v>
      </c>
      <c r="M45" s="7" t="s">
        <v>21</v>
      </c>
    </row>
    <row r="46" spans="1:13" x14ac:dyDescent="0.25">
      <c r="A46" s="1">
        <v>14247</v>
      </c>
      <c r="B46" s="2">
        <f t="shared" ca="1" si="0"/>
        <v>42976</v>
      </c>
      <c r="C46" s="3" t="s">
        <v>25</v>
      </c>
      <c r="D46" s="4" t="s">
        <v>77</v>
      </c>
      <c r="E46" s="3" t="str">
        <f t="shared" si="1"/>
        <v>Ate,Lima,Lima</v>
      </c>
      <c r="F46" s="3" t="s">
        <v>15</v>
      </c>
      <c r="G46" s="3">
        <v>83</v>
      </c>
      <c r="H46" s="3">
        <f>tabla_ventas[[#This Row],[Precio Venta sin IGV]]-(tabla_ventas[[#This Row],[Precio Venta sin IGV]]*0.4)</f>
        <v>18909.599999999999</v>
      </c>
      <c r="I46" s="3">
        <v>31516</v>
      </c>
      <c r="J46" s="3">
        <f t="shared" si="2"/>
        <v>0.18</v>
      </c>
      <c r="K46" s="3">
        <f t="shared" si="3"/>
        <v>37188.879999999997</v>
      </c>
      <c r="L46" s="5" t="s">
        <v>20</v>
      </c>
      <c r="M46" s="3" t="s">
        <v>44</v>
      </c>
    </row>
    <row r="47" spans="1:13" x14ac:dyDescent="0.25">
      <c r="A47" s="1">
        <v>14248</v>
      </c>
      <c r="B47" s="2">
        <f t="shared" ca="1" si="0"/>
        <v>43038</v>
      </c>
      <c r="C47" s="7" t="s">
        <v>25</v>
      </c>
      <c r="D47" s="8" t="s">
        <v>78</v>
      </c>
      <c r="E47" s="3" t="str">
        <f t="shared" si="1"/>
        <v>Ate,Lima,Lima</v>
      </c>
      <c r="F47" s="7" t="s">
        <v>15</v>
      </c>
      <c r="G47" s="3">
        <v>140</v>
      </c>
      <c r="H47" s="3">
        <f>tabla_ventas[[#This Row],[Precio Venta sin IGV]]-(tabla_ventas[[#This Row],[Precio Venta sin IGV]]*0.4)</f>
        <v>13339.8</v>
      </c>
      <c r="I47" s="3">
        <v>22233</v>
      </c>
      <c r="J47" s="3">
        <f t="shared" si="2"/>
        <v>0.18</v>
      </c>
      <c r="K47" s="3">
        <f t="shared" si="3"/>
        <v>26234.94</v>
      </c>
      <c r="L47" s="5" t="s">
        <v>20</v>
      </c>
      <c r="M47" s="7" t="s">
        <v>44</v>
      </c>
    </row>
    <row r="48" spans="1:13" x14ac:dyDescent="0.25">
      <c r="A48" s="6">
        <v>14249</v>
      </c>
      <c r="B48" s="2">
        <f t="shared" ca="1" si="0"/>
        <v>42939</v>
      </c>
      <c r="C48" s="3" t="s">
        <v>25</v>
      </c>
      <c r="D48" s="4" t="s">
        <v>79</v>
      </c>
      <c r="E48" s="3" t="str">
        <f t="shared" si="1"/>
        <v>Ate,Lima,Lima</v>
      </c>
      <c r="F48" s="3" t="s">
        <v>15</v>
      </c>
      <c r="G48" s="3">
        <v>107</v>
      </c>
      <c r="H48" s="3">
        <f>tabla_ventas[[#This Row],[Precio Venta sin IGV]]-(tabla_ventas[[#This Row],[Precio Venta sin IGV]]*0.4)</f>
        <v>13749.6</v>
      </c>
      <c r="I48" s="3">
        <v>22916</v>
      </c>
      <c r="J48" s="3">
        <f t="shared" si="2"/>
        <v>0.18</v>
      </c>
      <c r="K48" s="3">
        <f t="shared" si="3"/>
        <v>27040.880000000001</v>
      </c>
      <c r="L48" s="5" t="s">
        <v>20</v>
      </c>
      <c r="M48" s="3" t="s">
        <v>44</v>
      </c>
    </row>
    <row r="49" spans="1:13" x14ac:dyDescent="0.25">
      <c r="A49" s="1">
        <v>14250</v>
      </c>
      <c r="B49" s="2">
        <f t="shared" ca="1" si="0"/>
        <v>43003</v>
      </c>
      <c r="C49" s="7" t="s">
        <v>80</v>
      </c>
      <c r="D49" s="8" t="s">
        <v>81</v>
      </c>
      <c r="E49" s="3" t="str">
        <f t="shared" si="1"/>
        <v>San Miguel, Lima, Lima</v>
      </c>
      <c r="F49" s="7" t="s">
        <v>15</v>
      </c>
      <c r="G49" s="3">
        <v>127</v>
      </c>
      <c r="H49" s="3">
        <f>tabla_ventas[[#This Row],[Precio Venta sin IGV]]-(tabla_ventas[[#This Row],[Precio Venta sin IGV]]*0.4)</f>
        <v>19307.400000000001</v>
      </c>
      <c r="I49" s="3">
        <v>32179</v>
      </c>
      <c r="J49" s="3">
        <f t="shared" si="2"/>
        <v>0.18</v>
      </c>
      <c r="K49" s="3">
        <f t="shared" si="3"/>
        <v>37971.22</v>
      </c>
      <c r="L49" s="5" t="s">
        <v>16</v>
      </c>
      <c r="M49" s="7" t="s">
        <v>39</v>
      </c>
    </row>
    <row r="50" spans="1:13" x14ac:dyDescent="0.25">
      <c r="A50" s="1">
        <v>14251</v>
      </c>
      <c r="B50" s="2">
        <f t="shared" ca="1" si="0"/>
        <v>43028</v>
      </c>
      <c r="C50" s="3" t="s">
        <v>80</v>
      </c>
      <c r="D50" s="4" t="s">
        <v>82</v>
      </c>
      <c r="E50" s="3" t="str">
        <f t="shared" si="1"/>
        <v>San Miguel, Lima, Lima</v>
      </c>
      <c r="F50" s="3" t="s">
        <v>15</v>
      </c>
      <c r="G50" s="3">
        <v>1</v>
      </c>
      <c r="H50" s="3">
        <f>tabla_ventas[[#This Row],[Precio Venta sin IGV]]-(tabla_ventas[[#This Row],[Precio Venta sin IGV]]*0.4)</f>
        <v>11686.8</v>
      </c>
      <c r="I50" s="3">
        <v>19478</v>
      </c>
      <c r="J50" s="3">
        <f t="shared" si="2"/>
        <v>0.18</v>
      </c>
      <c r="K50" s="3">
        <f t="shared" si="3"/>
        <v>22984.04</v>
      </c>
      <c r="L50" s="5" t="s">
        <v>16</v>
      </c>
      <c r="M50" s="3" t="s">
        <v>39</v>
      </c>
    </row>
    <row r="51" spans="1:13" x14ac:dyDescent="0.25">
      <c r="A51" s="6">
        <v>14252</v>
      </c>
      <c r="B51" s="2">
        <f t="shared" ca="1" si="0"/>
        <v>43004</v>
      </c>
      <c r="C51" s="7" t="s">
        <v>80</v>
      </c>
      <c r="D51" s="8" t="s">
        <v>83</v>
      </c>
      <c r="E51" s="3" t="str">
        <f t="shared" si="1"/>
        <v>San Miguel, Lima, Lima</v>
      </c>
      <c r="F51" s="7" t="s">
        <v>15</v>
      </c>
      <c r="G51" s="3">
        <v>134</v>
      </c>
      <c r="H51" s="3">
        <f>tabla_ventas[[#This Row],[Precio Venta sin IGV]]-(tabla_ventas[[#This Row],[Precio Venta sin IGV]]*0.4)</f>
        <v>22565.4</v>
      </c>
      <c r="I51" s="3">
        <v>37609</v>
      </c>
      <c r="J51" s="3">
        <f t="shared" si="2"/>
        <v>0.18</v>
      </c>
      <c r="K51" s="3">
        <f t="shared" si="3"/>
        <v>44378.62</v>
      </c>
      <c r="L51" s="5" t="s">
        <v>16</v>
      </c>
      <c r="M51" s="7" t="s">
        <v>39</v>
      </c>
    </row>
    <row r="52" spans="1:13" x14ac:dyDescent="0.25">
      <c r="A52" s="1">
        <v>14253</v>
      </c>
      <c r="B52" s="2">
        <f t="shared" ca="1" si="0"/>
        <v>42976</v>
      </c>
      <c r="C52" s="3" t="s">
        <v>80</v>
      </c>
      <c r="D52" s="4" t="s">
        <v>84</v>
      </c>
      <c r="E52" s="3" t="str">
        <f t="shared" si="1"/>
        <v>San Miguel, Lima, Lima</v>
      </c>
      <c r="F52" s="3" t="s">
        <v>15</v>
      </c>
      <c r="G52" s="3">
        <v>170</v>
      </c>
      <c r="H52" s="3">
        <f>tabla_ventas[[#This Row],[Precio Venta sin IGV]]-(tabla_ventas[[#This Row],[Precio Venta sin IGV]]*0.4)</f>
        <v>15408.599999999999</v>
      </c>
      <c r="I52" s="3">
        <v>25681</v>
      </c>
      <c r="J52" s="3">
        <f t="shared" si="2"/>
        <v>0.18</v>
      </c>
      <c r="K52" s="3">
        <f t="shared" si="3"/>
        <v>30303.58</v>
      </c>
      <c r="L52" s="5" t="s">
        <v>16</v>
      </c>
      <c r="M52" s="3" t="s">
        <v>39</v>
      </c>
    </row>
    <row r="53" spans="1:13" x14ac:dyDescent="0.25">
      <c r="A53" s="1">
        <v>14254</v>
      </c>
      <c r="B53" s="2">
        <f t="shared" ca="1" si="0"/>
        <v>43006</v>
      </c>
      <c r="C53" s="7" t="s">
        <v>13</v>
      </c>
      <c r="D53" s="8" t="s">
        <v>85</v>
      </c>
      <c r="E53" s="3" t="str">
        <f t="shared" si="1"/>
        <v>Surco,Lima,Lima</v>
      </c>
      <c r="F53" s="7" t="s">
        <v>34</v>
      </c>
      <c r="G53" s="3">
        <v>171</v>
      </c>
      <c r="H53" s="3">
        <f>tabla_ventas[[#This Row],[Precio Venta sin IGV]]-(tabla_ventas[[#This Row],[Precio Venta sin IGV]]*0.4)</f>
        <v>23757</v>
      </c>
      <c r="I53" s="3">
        <v>39595</v>
      </c>
      <c r="J53" s="3">
        <f t="shared" si="2"/>
        <v>0.18</v>
      </c>
      <c r="K53" s="3">
        <f t="shared" si="3"/>
        <v>46722.1</v>
      </c>
      <c r="L53" s="5" t="s">
        <v>58</v>
      </c>
      <c r="M53" s="7" t="s">
        <v>86</v>
      </c>
    </row>
    <row r="54" spans="1:13" x14ac:dyDescent="0.25">
      <c r="A54" s="6">
        <v>14255</v>
      </c>
      <c r="B54" s="2">
        <f t="shared" ca="1" si="0"/>
        <v>43066</v>
      </c>
      <c r="C54" s="3" t="s">
        <v>13</v>
      </c>
      <c r="D54" s="4" t="s">
        <v>87</v>
      </c>
      <c r="E54" s="3" t="str">
        <f t="shared" si="1"/>
        <v>Surco,Lima,Lima</v>
      </c>
      <c r="F54" s="3" t="s">
        <v>34</v>
      </c>
      <c r="G54" s="3">
        <v>128</v>
      </c>
      <c r="H54" s="3">
        <f>tabla_ventas[[#This Row],[Precio Venta sin IGV]]-(tabla_ventas[[#This Row],[Precio Venta sin IGV]]*0.4)</f>
        <v>15206.4</v>
      </c>
      <c r="I54" s="3">
        <v>25344</v>
      </c>
      <c r="J54" s="3">
        <f t="shared" si="2"/>
        <v>0.18</v>
      </c>
      <c r="K54" s="3">
        <f t="shared" si="3"/>
        <v>29905.919999999998</v>
      </c>
      <c r="L54" s="5" t="s">
        <v>58</v>
      </c>
      <c r="M54" s="3" t="s">
        <v>86</v>
      </c>
    </row>
    <row r="55" spans="1:13" x14ac:dyDescent="0.25">
      <c r="A55" s="1">
        <v>14256</v>
      </c>
      <c r="B55" s="2">
        <f t="shared" ca="1" si="0"/>
        <v>43034</v>
      </c>
      <c r="C55" s="7" t="s">
        <v>13</v>
      </c>
      <c r="D55" s="8" t="s">
        <v>88</v>
      </c>
      <c r="E55" s="3" t="str">
        <f t="shared" si="1"/>
        <v>Surco,Lima,Lima</v>
      </c>
      <c r="F55" s="7" t="s">
        <v>34</v>
      </c>
      <c r="G55" s="3">
        <v>92</v>
      </c>
      <c r="H55" s="3">
        <f>tabla_ventas[[#This Row],[Precio Venta sin IGV]]-(tabla_ventas[[#This Row],[Precio Venta sin IGV]]*0.4)</f>
        <v>11410.8</v>
      </c>
      <c r="I55" s="3">
        <v>19018</v>
      </c>
      <c r="J55" s="3">
        <f t="shared" si="2"/>
        <v>0.18</v>
      </c>
      <c r="K55" s="3">
        <f t="shared" si="3"/>
        <v>22441.239999999998</v>
      </c>
      <c r="L55" s="5" t="s">
        <v>58</v>
      </c>
      <c r="M55" s="7" t="s">
        <v>86</v>
      </c>
    </row>
    <row r="56" spans="1:13" x14ac:dyDescent="0.25">
      <c r="A56" s="1">
        <v>14257</v>
      </c>
      <c r="B56" s="2">
        <f t="shared" ca="1" si="0"/>
        <v>42999</v>
      </c>
      <c r="C56" s="3" t="s">
        <v>13</v>
      </c>
      <c r="D56" s="4" t="s">
        <v>89</v>
      </c>
      <c r="E56" s="3" t="str">
        <f t="shared" si="1"/>
        <v>Surco,Lima,Lima</v>
      </c>
      <c r="F56" s="3" t="s">
        <v>34</v>
      </c>
      <c r="G56" s="3">
        <v>12</v>
      </c>
      <c r="H56" s="3">
        <f>tabla_ventas[[#This Row],[Precio Venta sin IGV]]-(tabla_ventas[[#This Row],[Precio Venta sin IGV]]*0.4)</f>
        <v>13319.4</v>
      </c>
      <c r="I56" s="3">
        <v>22199</v>
      </c>
      <c r="J56" s="3">
        <f t="shared" si="2"/>
        <v>0.18</v>
      </c>
      <c r="K56" s="3">
        <f t="shared" si="3"/>
        <v>26194.82</v>
      </c>
      <c r="L56" s="5" t="s">
        <v>58</v>
      </c>
      <c r="M56" s="3" t="s">
        <v>86</v>
      </c>
    </row>
    <row r="57" spans="1:13" x14ac:dyDescent="0.25">
      <c r="A57" s="6">
        <v>14258</v>
      </c>
      <c r="B57" s="2">
        <f t="shared" ca="1" si="0"/>
        <v>43097</v>
      </c>
      <c r="C57" s="7" t="s">
        <v>25</v>
      </c>
      <c r="D57" s="8" t="s">
        <v>90</v>
      </c>
      <c r="E57" s="3" t="str">
        <f t="shared" si="1"/>
        <v>Surco,Lima,Lima</v>
      </c>
      <c r="F57" s="7" t="s">
        <v>15</v>
      </c>
      <c r="G57" s="3">
        <v>18</v>
      </c>
      <c r="H57" s="3">
        <f>tabla_ventas[[#This Row],[Precio Venta sin IGV]]-(tabla_ventas[[#This Row],[Precio Venta sin IGV]]*0.4)</f>
        <v>15323.4</v>
      </c>
      <c r="I57" s="3">
        <v>25539</v>
      </c>
      <c r="J57" s="3">
        <f t="shared" si="2"/>
        <v>0.18</v>
      </c>
      <c r="K57" s="3">
        <f t="shared" si="3"/>
        <v>30136.02</v>
      </c>
      <c r="L57" s="5" t="s">
        <v>58</v>
      </c>
      <c r="M57" s="7" t="s">
        <v>91</v>
      </c>
    </row>
    <row r="58" spans="1:13" x14ac:dyDescent="0.25">
      <c r="A58" s="1">
        <v>14259</v>
      </c>
      <c r="B58" s="2">
        <f t="shared" ca="1" si="0"/>
        <v>42967</v>
      </c>
      <c r="C58" s="3" t="s">
        <v>25</v>
      </c>
      <c r="D58" s="4" t="s">
        <v>92</v>
      </c>
      <c r="E58" s="3" t="str">
        <f t="shared" si="1"/>
        <v>Surco,Lima,Lima</v>
      </c>
      <c r="F58" s="3" t="s">
        <v>15</v>
      </c>
      <c r="G58" s="3">
        <v>148</v>
      </c>
      <c r="H58" s="3">
        <f>tabla_ventas[[#This Row],[Precio Venta sin IGV]]-(tabla_ventas[[#This Row],[Precio Venta sin IGV]]*0.4)</f>
        <v>12720</v>
      </c>
      <c r="I58" s="3">
        <v>21200</v>
      </c>
      <c r="J58" s="3">
        <f t="shared" si="2"/>
        <v>0.18</v>
      </c>
      <c r="K58" s="3">
        <f t="shared" si="3"/>
        <v>25016</v>
      </c>
      <c r="L58" s="5" t="s">
        <v>58</v>
      </c>
      <c r="M58" s="3" t="s">
        <v>91</v>
      </c>
    </row>
    <row r="59" spans="1:13" x14ac:dyDescent="0.25">
      <c r="A59" s="1">
        <v>14260</v>
      </c>
      <c r="B59" s="2">
        <f t="shared" ca="1" si="0"/>
        <v>43097</v>
      </c>
      <c r="C59" s="7" t="s">
        <v>25</v>
      </c>
      <c r="D59" s="8" t="s">
        <v>93</v>
      </c>
      <c r="E59" s="3" t="str">
        <f t="shared" si="1"/>
        <v>Surco,Lima,Lima</v>
      </c>
      <c r="F59" s="7" t="s">
        <v>15</v>
      </c>
      <c r="G59" s="3">
        <v>169</v>
      </c>
      <c r="H59" s="3">
        <f>tabla_ventas[[#This Row],[Precio Venta sin IGV]]-(tabla_ventas[[#This Row],[Precio Venta sin IGV]]*0.4)</f>
        <v>16464.599999999999</v>
      </c>
      <c r="I59" s="3">
        <v>27441</v>
      </c>
      <c r="J59" s="3">
        <f t="shared" si="2"/>
        <v>0.18</v>
      </c>
      <c r="K59" s="3">
        <f t="shared" si="3"/>
        <v>32380.38</v>
      </c>
      <c r="L59" s="5" t="s">
        <v>58</v>
      </c>
      <c r="M59" s="7" t="s">
        <v>91</v>
      </c>
    </row>
    <row r="60" spans="1:13" x14ac:dyDescent="0.25">
      <c r="A60" s="6">
        <v>14261</v>
      </c>
      <c r="B60" s="2">
        <f t="shared" ca="1" si="0"/>
        <v>43059</v>
      </c>
      <c r="C60" s="3" t="s">
        <v>25</v>
      </c>
      <c r="D60" s="4" t="s">
        <v>94</v>
      </c>
      <c r="E60" s="3" t="str">
        <f t="shared" si="1"/>
        <v>Surco,Lima,Lima</v>
      </c>
      <c r="F60" s="3" t="s">
        <v>15</v>
      </c>
      <c r="G60" s="3">
        <v>136</v>
      </c>
      <c r="H60" s="3">
        <f>tabla_ventas[[#This Row],[Precio Venta sin IGV]]-(tabla_ventas[[#This Row],[Precio Venta sin IGV]]*0.4)</f>
        <v>15609</v>
      </c>
      <c r="I60" s="3">
        <v>26015</v>
      </c>
      <c r="J60" s="3">
        <f t="shared" si="2"/>
        <v>0.18</v>
      </c>
      <c r="K60" s="3">
        <f t="shared" si="3"/>
        <v>30697.7</v>
      </c>
      <c r="L60" s="5" t="s">
        <v>58</v>
      </c>
      <c r="M60" s="3" t="s">
        <v>91</v>
      </c>
    </row>
    <row r="61" spans="1:13" x14ac:dyDescent="0.25">
      <c r="A61" s="1">
        <v>14262</v>
      </c>
      <c r="B61" s="2">
        <f t="shared" ca="1" si="0"/>
        <v>42939</v>
      </c>
      <c r="C61" s="7" t="s">
        <v>56</v>
      </c>
      <c r="D61" s="8" t="s">
        <v>95</v>
      </c>
      <c r="E61" s="3" t="str">
        <f t="shared" si="1"/>
        <v>Surco,Lima,Lima</v>
      </c>
      <c r="F61" s="7" t="s">
        <v>15</v>
      </c>
      <c r="G61" s="3">
        <v>75</v>
      </c>
      <c r="H61" s="3">
        <f>tabla_ventas[[#This Row],[Precio Venta sin IGV]]-(tabla_ventas[[#This Row],[Precio Venta sin IGV]]*0.4)</f>
        <v>15380.4</v>
      </c>
      <c r="I61" s="3">
        <v>25634</v>
      </c>
      <c r="J61" s="3">
        <f t="shared" si="2"/>
        <v>0.18</v>
      </c>
      <c r="K61" s="3">
        <f t="shared" si="3"/>
        <v>30248.12</v>
      </c>
      <c r="L61" s="5" t="s">
        <v>58</v>
      </c>
      <c r="M61" s="7" t="s">
        <v>96</v>
      </c>
    </row>
    <row r="62" spans="1:13" x14ac:dyDescent="0.25">
      <c r="A62" s="1">
        <v>14263</v>
      </c>
      <c r="B62" s="2">
        <f t="shared" ca="1" si="0"/>
        <v>42971</v>
      </c>
      <c r="C62" s="3" t="s">
        <v>56</v>
      </c>
      <c r="D62" s="4" t="s">
        <v>97</v>
      </c>
      <c r="E62" s="3" t="str">
        <f t="shared" si="1"/>
        <v>Surco,Lima,Lima</v>
      </c>
      <c r="F62" s="3" t="s">
        <v>15</v>
      </c>
      <c r="G62" s="3">
        <v>100</v>
      </c>
      <c r="H62" s="3">
        <f>tabla_ventas[[#This Row],[Precio Venta sin IGV]]-(tabla_ventas[[#This Row],[Precio Venta sin IGV]]*0.4)</f>
        <v>18140.400000000001</v>
      </c>
      <c r="I62" s="3">
        <v>30234</v>
      </c>
      <c r="J62" s="3">
        <f t="shared" si="2"/>
        <v>0.18</v>
      </c>
      <c r="K62" s="3">
        <f t="shared" si="3"/>
        <v>35676.120000000003</v>
      </c>
      <c r="L62" s="5" t="s">
        <v>58</v>
      </c>
      <c r="M62" s="3" t="s">
        <v>96</v>
      </c>
    </row>
    <row r="63" spans="1:13" x14ac:dyDescent="0.25">
      <c r="A63" s="6">
        <v>14264</v>
      </c>
      <c r="B63" s="2">
        <f t="shared" ca="1" si="0"/>
        <v>42967</v>
      </c>
      <c r="C63" s="7" t="s">
        <v>56</v>
      </c>
      <c r="D63" s="8" t="s">
        <v>98</v>
      </c>
      <c r="E63" s="3" t="str">
        <f t="shared" si="1"/>
        <v>Surco,Lima,Lima</v>
      </c>
      <c r="F63" s="7" t="s">
        <v>15</v>
      </c>
      <c r="G63" s="3">
        <v>39</v>
      </c>
      <c r="H63" s="3">
        <f>tabla_ventas[[#This Row],[Precio Venta sin IGV]]-(tabla_ventas[[#This Row],[Precio Venta sin IGV]]*0.4)</f>
        <v>20847</v>
      </c>
      <c r="I63" s="3">
        <v>34745</v>
      </c>
      <c r="J63" s="3">
        <f t="shared" si="2"/>
        <v>0.18</v>
      </c>
      <c r="K63" s="3">
        <f t="shared" si="3"/>
        <v>40999.1</v>
      </c>
      <c r="L63" s="5" t="s">
        <v>58</v>
      </c>
      <c r="M63" s="7" t="s">
        <v>96</v>
      </c>
    </row>
    <row r="64" spans="1:13" x14ac:dyDescent="0.25">
      <c r="A64" s="1">
        <v>14265</v>
      </c>
      <c r="B64" s="2">
        <f t="shared" ca="1" si="0"/>
        <v>43065</v>
      </c>
      <c r="C64" s="3" t="s">
        <v>56</v>
      </c>
      <c r="D64" s="4" t="s">
        <v>99</v>
      </c>
      <c r="E64" s="3" t="str">
        <f t="shared" si="1"/>
        <v>Surco,Lima,Lima</v>
      </c>
      <c r="F64" s="3" t="s">
        <v>15</v>
      </c>
      <c r="G64" s="3">
        <v>82</v>
      </c>
      <c r="H64" s="3">
        <f>tabla_ventas[[#This Row],[Precio Venta sin IGV]]-(tabla_ventas[[#This Row],[Precio Venta sin IGV]]*0.4)</f>
        <v>18962.400000000001</v>
      </c>
      <c r="I64" s="3">
        <v>31604</v>
      </c>
      <c r="J64" s="3">
        <f t="shared" si="2"/>
        <v>0.18</v>
      </c>
      <c r="K64" s="3">
        <f t="shared" si="3"/>
        <v>37292.720000000001</v>
      </c>
      <c r="L64" s="5" t="s">
        <v>58</v>
      </c>
      <c r="M64" s="3" t="s">
        <v>96</v>
      </c>
    </row>
    <row r="65" spans="1:13" x14ac:dyDescent="0.25">
      <c r="A65" s="1">
        <v>14266</v>
      </c>
      <c r="B65" s="2">
        <f t="shared" ca="1" si="0"/>
        <v>42977</v>
      </c>
      <c r="C65" s="7" t="s">
        <v>52</v>
      </c>
      <c r="D65" s="8" t="s">
        <v>100</v>
      </c>
      <c r="E65" s="3" t="str">
        <f t="shared" si="1"/>
        <v>Surco,Lima,Lima</v>
      </c>
      <c r="F65" s="7" t="s">
        <v>15</v>
      </c>
      <c r="G65" s="3">
        <v>72</v>
      </c>
      <c r="H65" s="3">
        <f>tabla_ventas[[#This Row],[Precio Venta sin IGV]]-(tabla_ventas[[#This Row],[Precio Venta sin IGV]]*0.4)</f>
        <v>22440.6</v>
      </c>
      <c r="I65" s="3">
        <v>37401</v>
      </c>
      <c r="J65" s="3">
        <f t="shared" si="2"/>
        <v>0.18</v>
      </c>
      <c r="K65" s="3">
        <f t="shared" si="3"/>
        <v>44133.18</v>
      </c>
      <c r="L65" s="5" t="s">
        <v>58</v>
      </c>
      <c r="M65" s="7" t="s">
        <v>86</v>
      </c>
    </row>
    <row r="66" spans="1:13" x14ac:dyDescent="0.25">
      <c r="A66" s="6">
        <v>14267</v>
      </c>
      <c r="B66" s="2">
        <f t="shared" ref="B66:B129" ca="1" si="4">DATE(2017,RANDBETWEEN(7,12),RANDBETWEEN(20,30))</f>
        <v>43037</v>
      </c>
      <c r="C66" s="3" t="s">
        <v>52</v>
      </c>
      <c r="D66" s="4" t="s">
        <v>101</v>
      </c>
      <c r="E66" s="3" t="str">
        <f t="shared" ref="E66:E129" si="5">IF(L66="San Miguel","San Miguel, Lima, Lima",IF(L66="La Molina","La Molina,Lima, Lima",IF(L66="Ate","Ate,Lima,Lima","Surco,Lima,Lima")))</f>
        <v>Surco,Lima,Lima</v>
      </c>
      <c r="F66" s="3" t="s">
        <v>15</v>
      </c>
      <c r="G66" s="3">
        <v>24</v>
      </c>
      <c r="H66" s="3">
        <f>tabla_ventas[[#This Row],[Precio Venta sin IGV]]-(tabla_ventas[[#This Row],[Precio Venta sin IGV]]*0.4)</f>
        <v>23105.4</v>
      </c>
      <c r="I66" s="3">
        <v>38509</v>
      </c>
      <c r="J66" s="3">
        <f t="shared" ref="J66:J129" si="6">IF(I66&gt;20000&lt;25000,18%,IF(I66&gt;25001,18%,18%))</f>
        <v>0.18</v>
      </c>
      <c r="K66" s="3">
        <f t="shared" ref="K66:K129" si="7">I66+I66*J66</f>
        <v>45440.62</v>
      </c>
      <c r="L66" s="5" t="s">
        <v>58</v>
      </c>
      <c r="M66" s="3" t="s">
        <v>86</v>
      </c>
    </row>
    <row r="67" spans="1:13" x14ac:dyDescent="0.25">
      <c r="A67" s="1">
        <v>14268</v>
      </c>
      <c r="B67" s="2">
        <f t="shared" ca="1" si="4"/>
        <v>43028</v>
      </c>
      <c r="C67" s="7" t="s">
        <v>52</v>
      </c>
      <c r="D67" s="8" t="s">
        <v>102</v>
      </c>
      <c r="E67" s="3" t="str">
        <f t="shared" si="5"/>
        <v>Surco,Lima,Lima</v>
      </c>
      <c r="F67" s="7" t="s">
        <v>15</v>
      </c>
      <c r="G67" s="3">
        <v>27</v>
      </c>
      <c r="H67" s="3">
        <f>tabla_ventas[[#This Row],[Precio Venta sin IGV]]-(tabla_ventas[[#This Row],[Precio Venta sin IGV]]*0.4)</f>
        <v>13532.4</v>
      </c>
      <c r="I67" s="3">
        <v>22554</v>
      </c>
      <c r="J67" s="3">
        <f t="shared" si="6"/>
        <v>0.18</v>
      </c>
      <c r="K67" s="3">
        <f t="shared" si="7"/>
        <v>26613.72</v>
      </c>
      <c r="L67" s="5" t="s">
        <v>58</v>
      </c>
      <c r="M67" s="7" t="s">
        <v>86</v>
      </c>
    </row>
    <row r="68" spans="1:13" x14ac:dyDescent="0.25">
      <c r="A68" s="1">
        <v>14269</v>
      </c>
      <c r="B68" s="2">
        <f t="shared" ca="1" si="4"/>
        <v>42945</v>
      </c>
      <c r="C68" s="3" t="s">
        <v>52</v>
      </c>
      <c r="D68" s="4" t="s">
        <v>103</v>
      </c>
      <c r="E68" s="3" t="str">
        <f t="shared" si="5"/>
        <v>Surco,Lima,Lima</v>
      </c>
      <c r="F68" s="3" t="s">
        <v>15</v>
      </c>
      <c r="G68" s="3">
        <v>163</v>
      </c>
      <c r="H68" s="3">
        <f>tabla_ventas[[#This Row],[Precio Venta sin IGV]]-(tabla_ventas[[#This Row],[Precio Venta sin IGV]]*0.4)</f>
        <v>16125</v>
      </c>
      <c r="I68" s="3">
        <v>26875</v>
      </c>
      <c r="J68" s="3">
        <f t="shared" si="6"/>
        <v>0.18</v>
      </c>
      <c r="K68" s="3">
        <f t="shared" si="7"/>
        <v>31712.5</v>
      </c>
      <c r="L68" s="5" t="s">
        <v>58</v>
      </c>
      <c r="M68" s="3" t="s">
        <v>86</v>
      </c>
    </row>
    <row r="69" spans="1:13" x14ac:dyDescent="0.25">
      <c r="A69" s="6">
        <v>14270</v>
      </c>
      <c r="B69" s="2">
        <f t="shared" ca="1" si="4"/>
        <v>43098</v>
      </c>
      <c r="C69" s="7" t="s">
        <v>104</v>
      </c>
      <c r="D69" s="8" t="s">
        <v>105</v>
      </c>
      <c r="E69" s="3" t="str">
        <f t="shared" si="5"/>
        <v>Surco,Lima,Lima</v>
      </c>
      <c r="F69" s="7" t="s">
        <v>15</v>
      </c>
      <c r="G69" s="3">
        <v>157</v>
      </c>
      <c r="H69" s="3">
        <f>tabla_ventas[[#This Row],[Precio Venta sin IGV]]-(tabla_ventas[[#This Row],[Precio Venta sin IGV]]*0.4)</f>
        <v>16641.599999999999</v>
      </c>
      <c r="I69" s="3">
        <v>27736</v>
      </c>
      <c r="J69" s="3">
        <f t="shared" si="6"/>
        <v>0.18</v>
      </c>
      <c r="K69" s="3">
        <f t="shared" si="7"/>
        <v>32728.48</v>
      </c>
      <c r="L69" s="5" t="s">
        <v>58</v>
      </c>
      <c r="M69" s="7" t="s">
        <v>106</v>
      </c>
    </row>
    <row r="70" spans="1:13" x14ac:dyDescent="0.25">
      <c r="A70" s="1">
        <v>14271</v>
      </c>
      <c r="B70" s="2">
        <f t="shared" ca="1" si="4"/>
        <v>43008</v>
      </c>
      <c r="C70" s="3" t="s">
        <v>104</v>
      </c>
      <c r="D70" s="4" t="s">
        <v>107</v>
      </c>
      <c r="E70" s="3" t="str">
        <f t="shared" si="5"/>
        <v>Surco,Lima,Lima</v>
      </c>
      <c r="F70" s="3" t="s">
        <v>15</v>
      </c>
      <c r="G70" s="3">
        <v>172</v>
      </c>
      <c r="H70" s="3">
        <f>tabla_ventas[[#This Row],[Precio Venta sin IGV]]-(tabla_ventas[[#This Row],[Precio Venta sin IGV]]*0.4)</f>
        <v>16904.400000000001</v>
      </c>
      <c r="I70" s="3">
        <v>28174</v>
      </c>
      <c r="J70" s="3">
        <f t="shared" si="6"/>
        <v>0.18</v>
      </c>
      <c r="K70" s="3">
        <f t="shared" si="7"/>
        <v>33245.32</v>
      </c>
      <c r="L70" s="5" t="s">
        <v>58</v>
      </c>
      <c r="M70" s="3" t="s">
        <v>106</v>
      </c>
    </row>
    <row r="71" spans="1:13" x14ac:dyDescent="0.25">
      <c r="A71" s="1">
        <v>14272</v>
      </c>
      <c r="B71" s="2">
        <f t="shared" ca="1" si="4"/>
        <v>42975</v>
      </c>
      <c r="C71" s="7" t="s">
        <v>104</v>
      </c>
      <c r="D71" s="8" t="s">
        <v>108</v>
      </c>
      <c r="E71" s="3" t="str">
        <f t="shared" si="5"/>
        <v>Surco,Lima,Lima</v>
      </c>
      <c r="F71" s="7" t="s">
        <v>15</v>
      </c>
      <c r="G71" s="3">
        <v>118</v>
      </c>
      <c r="H71" s="3">
        <f>tabla_ventas[[#This Row],[Precio Venta sin IGV]]-(tabla_ventas[[#This Row],[Precio Venta sin IGV]]*0.4)</f>
        <v>22459.199999999997</v>
      </c>
      <c r="I71" s="3">
        <v>37432</v>
      </c>
      <c r="J71" s="3">
        <f t="shared" si="6"/>
        <v>0.18</v>
      </c>
      <c r="K71" s="3">
        <f t="shared" si="7"/>
        <v>44169.760000000002</v>
      </c>
      <c r="L71" s="5" t="s">
        <v>58</v>
      </c>
      <c r="M71" s="7" t="s">
        <v>106</v>
      </c>
    </row>
    <row r="72" spans="1:13" x14ac:dyDescent="0.25">
      <c r="A72" s="6">
        <v>14273</v>
      </c>
      <c r="B72" s="2">
        <f t="shared" ca="1" si="4"/>
        <v>43000</v>
      </c>
      <c r="C72" s="3" t="s">
        <v>104</v>
      </c>
      <c r="D72" s="4" t="s">
        <v>109</v>
      </c>
      <c r="E72" s="3" t="str">
        <f t="shared" si="5"/>
        <v>Surco,Lima,Lima</v>
      </c>
      <c r="F72" s="3" t="s">
        <v>15</v>
      </c>
      <c r="G72" s="3">
        <v>89</v>
      </c>
      <c r="H72" s="3">
        <f>tabla_ventas[[#This Row],[Precio Venta sin IGV]]-(tabla_ventas[[#This Row],[Precio Venta sin IGV]]*0.4)</f>
        <v>21277.8</v>
      </c>
      <c r="I72" s="3">
        <v>35463</v>
      </c>
      <c r="J72" s="3">
        <f t="shared" si="6"/>
        <v>0.18</v>
      </c>
      <c r="K72" s="3">
        <f t="shared" si="7"/>
        <v>41846.339999999997</v>
      </c>
      <c r="L72" s="5" t="s">
        <v>58</v>
      </c>
      <c r="M72" s="3" t="s">
        <v>106</v>
      </c>
    </row>
    <row r="73" spans="1:13" x14ac:dyDescent="0.25">
      <c r="A73" s="1">
        <v>14274</v>
      </c>
      <c r="B73" s="2">
        <f t="shared" ca="1" si="4"/>
        <v>43030</v>
      </c>
      <c r="C73" s="7" t="s">
        <v>56</v>
      </c>
      <c r="D73" s="8" t="s">
        <v>110</v>
      </c>
      <c r="E73" s="3" t="str">
        <f t="shared" si="5"/>
        <v>Ate,Lima,Lima</v>
      </c>
      <c r="F73" s="7" t="s">
        <v>15</v>
      </c>
      <c r="G73" s="3">
        <v>119</v>
      </c>
      <c r="H73" s="3">
        <f>tabla_ventas[[#This Row],[Precio Venta sin IGV]]-(tabla_ventas[[#This Row],[Precio Venta sin IGV]]*0.4)</f>
        <v>19006.8</v>
      </c>
      <c r="I73" s="3">
        <v>31678</v>
      </c>
      <c r="J73" s="3">
        <f t="shared" si="6"/>
        <v>0.18</v>
      </c>
      <c r="K73" s="3">
        <f t="shared" si="7"/>
        <v>37380.04</v>
      </c>
      <c r="L73" s="5" t="s">
        <v>20</v>
      </c>
      <c r="M73" s="7" t="s">
        <v>44</v>
      </c>
    </row>
    <row r="74" spans="1:13" x14ac:dyDescent="0.25">
      <c r="A74" s="1">
        <v>14275</v>
      </c>
      <c r="B74" s="2">
        <f t="shared" ca="1" si="4"/>
        <v>43038</v>
      </c>
      <c r="C74" s="3" t="s">
        <v>56</v>
      </c>
      <c r="D74" s="4" t="s">
        <v>111</v>
      </c>
      <c r="E74" s="3" t="str">
        <f t="shared" si="5"/>
        <v>Ate,Lima,Lima</v>
      </c>
      <c r="F74" s="3" t="s">
        <v>15</v>
      </c>
      <c r="G74" s="3">
        <v>31</v>
      </c>
      <c r="H74" s="3">
        <f>tabla_ventas[[#This Row],[Precio Venta sin IGV]]-(tabla_ventas[[#This Row],[Precio Venta sin IGV]]*0.4)</f>
        <v>11214.599999999999</v>
      </c>
      <c r="I74" s="3">
        <v>18691</v>
      </c>
      <c r="J74" s="3">
        <f t="shared" si="6"/>
        <v>0.18</v>
      </c>
      <c r="K74" s="3">
        <f t="shared" si="7"/>
        <v>22055.38</v>
      </c>
      <c r="L74" s="5" t="s">
        <v>20</v>
      </c>
      <c r="M74" s="3" t="s">
        <v>44</v>
      </c>
    </row>
    <row r="75" spans="1:13" x14ac:dyDescent="0.25">
      <c r="A75" s="6">
        <v>14276</v>
      </c>
      <c r="B75" s="2">
        <f t="shared" ca="1" si="4"/>
        <v>42975</v>
      </c>
      <c r="C75" s="7" t="s">
        <v>56</v>
      </c>
      <c r="D75" s="8" t="s">
        <v>112</v>
      </c>
      <c r="E75" s="3" t="str">
        <f t="shared" si="5"/>
        <v>Ate,Lima,Lima</v>
      </c>
      <c r="F75" s="7" t="s">
        <v>15</v>
      </c>
      <c r="G75" s="3">
        <v>16</v>
      </c>
      <c r="H75" s="3">
        <f>tabla_ventas[[#This Row],[Precio Venta sin IGV]]-(tabla_ventas[[#This Row],[Precio Venta sin IGV]]*0.4)</f>
        <v>23918.400000000001</v>
      </c>
      <c r="I75" s="3">
        <v>39864</v>
      </c>
      <c r="J75" s="3">
        <f t="shared" si="6"/>
        <v>0.18</v>
      </c>
      <c r="K75" s="3">
        <f t="shared" si="7"/>
        <v>47039.519999999997</v>
      </c>
      <c r="L75" s="5" t="s">
        <v>20</v>
      </c>
      <c r="M75" s="7" t="s">
        <v>44</v>
      </c>
    </row>
    <row r="76" spans="1:13" x14ac:dyDescent="0.25">
      <c r="A76" s="1">
        <v>14277</v>
      </c>
      <c r="B76" s="2">
        <f t="shared" ca="1" si="4"/>
        <v>42975</v>
      </c>
      <c r="C76" s="3" t="s">
        <v>56</v>
      </c>
      <c r="D76" s="4" t="s">
        <v>113</v>
      </c>
      <c r="E76" s="3" t="str">
        <f t="shared" si="5"/>
        <v>Ate,Lima,Lima</v>
      </c>
      <c r="F76" s="3" t="s">
        <v>15</v>
      </c>
      <c r="G76" s="3">
        <v>14</v>
      </c>
      <c r="H76" s="3">
        <f>tabla_ventas[[#This Row],[Precio Venta sin IGV]]-(tabla_ventas[[#This Row],[Precio Venta sin IGV]]*0.4)</f>
        <v>17145.599999999999</v>
      </c>
      <c r="I76" s="3">
        <v>28576</v>
      </c>
      <c r="J76" s="3">
        <f t="shared" si="6"/>
        <v>0.18</v>
      </c>
      <c r="K76" s="3">
        <f t="shared" si="7"/>
        <v>33719.68</v>
      </c>
      <c r="L76" s="5" t="s">
        <v>20</v>
      </c>
      <c r="M76" s="3" t="s">
        <v>44</v>
      </c>
    </row>
    <row r="77" spans="1:13" x14ac:dyDescent="0.25">
      <c r="A77" s="1">
        <v>14278</v>
      </c>
      <c r="B77" s="2">
        <f t="shared" ca="1" si="4"/>
        <v>42974</v>
      </c>
      <c r="C77" s="7" t="s">
        <v>56</v>
      </c>
      <c r="D77" s="8" t="s">
        <v>114</v>
      </c>
      <c r="E77" s="3" t="str">
        <f t="shared" si="5"/>
        <v>Ate,Lima,Lima</v>
      </c>
      <c r="F77" s="7" t="s">
        <v>15</v>
      </c>
      <c r="G77" s="3">
        <v>5</v>
      </c>
      <c r="H77" s="3">
        <f>tabla_ventas[[#This Row],[Precio Venta sin IGV]]-(tabla_ventas[[#This Row],[Precio Venta sin IGV]]*0.4)</f>
        <v>23573.4</v>
      </c>
      <c r="I77" s="3">
        <v>39289</v>
      </c>
      <c r="J77" s="3">
        <f t="shared" si="6"/>
        <v>0.18</v>
      </c>
      <c r="K77" s="3">
        <f t="shared" si="7"/>
        <v>46361.02</v>
      </c>
      <c r="L77" s="5" t="s">
        <v>20</v>
      </c>
      <c r="M77" s="7" t="s">
        <v>44</v>
      </c>
    </row>
    <row r="78" spans="1:13" x14ac:dyDescent="0.25">
      <c r="A78" s="6">
        <v>14279</v>
      </c>
      <c r="B78" s="2">
        <f t="shared" ca="1" si="4"/>
        <v>43090</v>
      </c>
      <c r="C78" s="3" t="s">
        <v>56</v>
      </c>
      <c r="D78" s="4" t="s">
        <v>115</v>
      </c>
      <c r="E78" s="3" t="str">
        <f t="shared" si="5"/>
        <v>Ate,Lima,Lima</v>
      </c>
      <c r="F78" s="3" t="s">
        <v>15</v>
      </c>
      <c r="G78" s="3">
        <v>135</v>
      </c>
      <c r="H78" s="3">
        <f>tabla_ventas[[#This Row],[Precio Venta sin IGV]]-(tabla_ventas[[#This Row],[Precio Venta sin IGV]]*0.4)</f>
        <v>14561.4</v>
      </c>
      <c r="I78" s="3">
        <v>24269</v>
      </c>
      <c r="J78" s="3">
        <f t="shared" si="6"/>
        <v>0.18</v>
      </c>
      <c r="K78" s="3">
        <f t="shared" si="7"/>
        <v>28637.42</v>
      </c>
      <c r="L78" s="5" t="s">
        <v>20</v>
      </c>
      <c r="M78" s="3" t="s">
        <v>44</v>
      </c>
    </row>
    <row r="79" spans="1:13" x14ac:dyDescent="0.25">
      <c r="A79" s="1">
        <v>14280</v>
      </c>
      <c r="B79" s="2">
        <f t="shared" ca="1" si="4"/>
        <v>43029</v>
      </c>
      <c r="C79" s="7" t="s">
        <v>56</v>
      </c>
      <c r="D79" s="8" t="s">
        <v>116</v>
      </c>
      <c r="E79" s="3" t="str">
        <f t="shared" si="5"/>
        <v>Ate,Lima,Lima</v>
      </c>
      <c r="F79" s="7" t="s">
        <v>15</v>
      </c>
      <c r="G79" s="3">
        <v>57</v>
      </c>
      <c r="H79" s="3">
        <f>tabla_ventas[[#This Row],[Precio Venta sin IGV]]-(tabla_ventas[[#This Row],[Precio Venta sin IGV]]*0.4)</f>
        <v>14205</v>
      </c>
      <c r="I79" s="3">
        <v>23675</v>
      </c>
      <c r="J79" s="3">
        <f t="shared" si="6"/>
        <v>0.18</v>
      </c>
      <c r="K79" s="3">
        <f t="shared" si="7"/>
        <v>27936.5</v>
      </c>
      <c r="L79" s="5" t="s">
        <v>20</v>
      </c>
      <c r="M79" s="7" t="s">
        <v>44</v>
      </c>
    </row>
    <row r="80" spans="1:13" x14ac:dyDescent="0.25">
      <c r="A80" s="1">
        <v>14281</v>
      </c>
      <c r="B80" s="2">
        <f t="shared" ca="1" si="4"/>
        <v>42976</v>
      </c>
      <c r="C80" s="3" t="s">
        <v>80</v>
      </c>
      <c r="D80" s="4" t="s">
        <v>117</v>
      </c>
      <c r="E80" s="3" t="str">
        <f t="shared" si="5"/>
        <v>Ate,Lima,Lima</v>
      </c>
      <c r="F80" s="3" t="s">
        <v>15</v>
      </c>
      <c r="G80" s="3">
        <v>103</v>
      </c>
      <c r="H80" s="3">
        <f>tabla_ventas[[#This Row],[Precio Venta sin IGV]]-(tabla_ventas[[#This Row],[Precio Venta sin IGV]]*0.4)</f>
        <v>19563.599999999999</v>
      </c>
      <c r="I80" s="3">
        <v>32606</v>
      </c>
      <c r="J80" s="3">
        <f t="shared" si="6"/>
        <v>0.18</v>
      </c>
      <c r="K80" s="3">
        <f t="shared" si="7"/>
        <v>38475.08</v>
      </c>
      <c r="L80" s="5" t="s">
        <v>20</v>
      </c>
      <c r="M80" s="3" t="s">
        <v>44</v>
      </c>
    </row>
    <row r="81" spans="1:13" x14ac:dyDescent="0.25">
      <c r="A81" s="6">
        <v>14282</v>
      </c>
      <c r="B81" s="2">
        <f t="shared" ca="1" si="4"/>
        <v>42972</v>
      </c>
      <c r="C81" s="7" t="s">
        <v>80</v>
      </c>
      <c r="D81" s="8" t="s">
        <v>118</v>
      </c>
      <c r="E81" s="3" t="str">
        <f t="shared" si="5"/>
        <v>Ate,Lima,Lima</v>
      </c>
      <c r="F81" s="7" t="s">
        <v>15</v>
      </c>
      <c r="G81" s="3">
        <v>15</v>
      </c>
      <c r="H81" s="3">
        <f>tabla_ventas[[#This Row],[Precio Venta sin IGV]]-(tabla_ventas[[#This Row],[Precio Venta sin IGV]]*0.4)</f>
        <v>22703.4</v>
      </c>
      <c r="I81" s="3">
        <v>37839</v>
      </c>
      <c r="J81" s="3">
        <f t="shared" si="6"/>
        <v>0.18</v>
      </c>
      <c r="K81" s="3">
        <f t="shared" si="7"/>
        <v>44650.02</v>
      </c>
      <c r="L81" s="5" t="s">
        <v>20</v>
      </c>
      <c r="M81" s="7" t="s">
        <v>44</v>
      </c>
    </row>
    <row r="82" spans="1:13" x14ac:dyDescent="0.25">
      <c r="A82" s="1">
        <v>14283</v>
      </c>
      <c r="B82" s="2">
        <f t="shared" ca="1" si="4"/>
        <v>43098</v>
      </c>
      <c r="C82" s="3" t="s">
        <v>80</v>
      </c>
      <c r="D82" s="4" t="s">
        <v>119</v>
      </c>
      <c r="E82" s="3" t="str">
        <f t="shared" si="5"/>
        <v>Ate,Lima,Lima</v>
      </c>
      <c r="F82" s="3" t="s">
        <v>15</v>
      </c>
      <c r="G82" s="3">
        <v>66</v>
      </c>
      <c r="H82" s="3">
        <f>tabla_ventas[[#This Row],[Precio Venta sin IGV]]-(tabla_ventas[[#This Row],[Precio Venta sin IGV]]*0.4)</f>
        <v>19287.599999999999</v>
      </c>
      <c r="I82" s="3">
        <v>32146</v>
      </c>
      <c r="J82" s="3">
        <f t="shared" si="6"/>
        <v>0.18</v>
      </c>
      <c r="K82" s="3">
        <f t="shared" si="7"/>
        <v>37932.28</v>
      </c>
      <c r="L82" s="5" t="s">
        <v>20</v>
      </c>
      <c r="M82" s="3" t="s">
        <v>44</v>
      </c>
    </row>
    <row r="83" spans="1:13" x14ac:dyDescent="0.25">
      <c r="A83" s="1">
        <v>14284</v>
      </c>
      <c r="B83" s="2">
        <f t="shared" ca="1" si="4"/>
        <v>43005</v>
      </c>
      <c r="C83" s="7" t="s">
        <v>80</v>
      </c>
      <c r="D83" s="8" t="s">
        <v>120</v>
      </c>
      <c r="E83" s="3" t="str">
        <f t="shared" si="5"/>
        <v>Ate,Lima,Lima</v>
      </c>
      <c r="F83" s="7" t="s">
        <v>15</v>
      </c>
      <c r="G83" s="3">
        <v>139</v>
      </c>
      <c r="H83" s="3">
        <f>tabla_ventas[[#This Row],[Precio Venta sin IGV]]-(tabla_ventas[[#This Row],[Precio Venta sin IGV]]*0.4)</f>
        <v>15594.599999999999</v>
      </c>
      <c r="I83" s="3">
        <v>25991</v>
      </c>
      <c r="J83" s="3">
        <f t="shared" si="6"/>
        <v>0.18</v>
      </c>
      <c r="K83" s="3">
        <f t="shared" si="7"/>
        <v>30669.38</v>
      </c>
      <c r="L83" s="5" t="s">
        <v>20</v>
      </c>
      <c r="M83" s="7" t="s">
        <v>44</v>
      </c>
    </row>
    <row r="84" spans="1:13" x14ac:dyDescent="0.25">
      <c r="A84" s="6">
        <v>14285</v>
      </c>
      <c r="B84" s="2">
        <f t="shared" ca="1" si="4"/>
        <v>42977</v>
      </c>
      <c r="C84" s="3" t="s">
        <v>80</v>
      </c>
      <c r="D84" s="4" t="s">
        <v>121</v>
      </c>
      <c r="E84" s="3" t="str">
        <f t="shared" si="5"/>
        <v>Surco,Lima,Lima</v>
      </c>
      <c r="F84" s="3" t="s">
        <v>15</v>
      </c>
      <c r="G84" s="3">
        <v>96</v>
      </c>
      <c r="H84" s="3">
        <f>tabla_ventas[[#This Row],[Precio Venta sin IGV]]-(tabla_ventas[[#This Row],[Precio Venta sin IGV]]*0.4)</f>
        <v>22161.599999999999</v>
      </c>
      <c r="I84" s="3">
        <v>36936</v>
      </c>
      <c r="J84" s="3">
        <f t="shared" si="6"/>
        <v>0.18</v>
      </c>
      <c r="K84" s="3">
        <f t="shared" si="7"/>
        <v>43584.479999999996</v>
      </c>
      <c r="L84" s="5" t="s">
        <v>58</v>
      </c>
      <c r="M84" s="3" t="s">
        <v>59</v>
      </c>
    </row>
    <row r="85" spans="1:13" x14ac:dyDescent="0.25">
      <c r="A85" s="1">
        <v>14286</v>
      </c>
      <c r="B85" s="2">
        <f t="shared" ca="1" si="4"/>
        <v>42939</v>
      </c>
      <c r="C85" s="7" t="s">
        <v>80</v>
      </c>
      <c r="D85" s="8" t="s">
        <v>122</v>
      </c>
      <c r="E85" s="3" t="str">
        <f t="shared" si="5"/>
        <v>Surco,Lima,Lima</v>
      </c>
      <c r="F85" s="7" t="s">
        <v>15</v>
      </c>
      <c r="G85" s="3">
        <v>151</v>
      </c>
      <c r="H85" s="3">
        <f>tabla_ventas[[#This Row],[Precio Venta sin IGV]]-(tabla_ventas[[#This Row],[Precio Venta sin IGV]]*0.4)</f>
        <v>18405</v>
      </c>
      <c r="I85" s="3">
        <v>30675</v>
      </c>
      <c r="J85" s="3">
        <f t="shared" si="6"/>
        <v>0.18</v>
      </c>
      <c r="K85" s="3">
        <f t="shared" si="7"/>
        <v>36196.5</v>
      </c>
      <c r="L85" s="5" t="s">
        <v>58</v>
      </c>
      <c r="M85" s="7" t="s">
        <v>59</v>
      </c>
    </row>
    <row r="86" spans="1:13" x14ac:dyDescent="0.25">
      <c r="A86" s="1">
        <v>14287</v>
      </c>
      <c r="B86" s="2">
        <f t="shared" ca="1" si="4"/>
        <v>42967</v>
      </c>
      <c r="C86" s="3" t="s">
        <v>80</v>
      </c>
      <c r="D86" s="4" t="s">
        <v>123</v>
      </c>
      <c r="E86" s="3" t="str">
        <f t="shared" si="5"/>
        <v>Surco,Lima,Lima</v>
      </c>
      <c r="F86" s="3" t="s">
        <v>15</v>
      </c>
      <c r="G86" s="3">
        <v>4</v>
      </c>
      <c r="H86" s="3">
        <f>tabla_ventas[[#This Row],[Precio Venta sin IGV]]-(tabla_ventas[[#This Row],[Precio Venta sin IGV]]*0.4)</f>
        <v>20243.400000000001</v>
      </c>
      <c r="I86" s="3">
        <v>33739</v>
      </c>
      <c r="J86" s="3">
        <f t="shared" si="6"/>
        <v>0.18</v>
      </c>
      <c r="K86" s="3">
        <f t="shared" si="7"/>
        <v>39812.019999999997</v>
      </c>
      <c r="L86" s="5" t="s">
        <v>58</v>
      </c>
      <c r="M86" s="3" t="s">
        <v>59</v>
      </c>
    </row>
    <row r="87" spans="1:13" x14ac:dyDescent="0.25">
      <c r="A87" s="6">
        <v>14288</v>
      </c>
      <c r="B87" s="2">
        <f t="shared" ca="1" si="4"/>
        <v>43069</v>
      </c>
      <c r="C87" s="7" t="s">
        <v>80</v>
      </c>
      <c r="D87" s="8" t="s">
        <v>124</v>
      </c>
      <c r="E87" s="3" t="str">
        <f t="shared" si="5"/>
        <v>Surco,Lima,Lima</v>
      </c>
      <c r="F87" s="7" t="s">
        <v>15</v>
      </c>
      <c r="G87" s="3">
        <v>20</v>
      </c>
      <c r="H87" s="3">
        <f>tabla_ventas[[#This Row],[Precio Venta sin IGV]]-(tabla_ventas[[#This Row],[Precio Venta sin IGV]]*0.4)</f>
        <v>15537</v>
      </c>
      <c r="I87" s="3">
        <v>25895</v>
      </c>
      <c r="J87" s="3">
        <f t="shared" si="6"/>
        <v>0.18</v>
      </c>
      <c r="K87" s="3">
        <f t="shared" si="7"/>
        <v>30556.1</v>
      </c>
      <c r="L87" s="5" t="s">
        <v>58</v>
      </c>
      <c r="M87" s="7" t="s">
        <v>59</v>
      </c>
    </row>
    <row r="88" spans="1:13" x14ac:dyDescent="0.25">
      <c r="A88" s="1">
        <v>14289</v>
      </c>
      <c r="B88" s="2">
        <f t="shared" ca="1" si="4"/>
        <v>43096</v>
      </c>
      <c r="C88" s="3" t="s">
        <v>63</v>
      </c>
      <c r="D88" s="4" t="s">
        <v>125</v>
      </c>
      <c r="E88" s="3" t="str">
        <f t="shared" si="5"/>
        <v>Surco,Lima,Lima</v>
      </c>
      <c r="F88" s="3" t="s">
        <v>15</v>
      </c>
      <c r="G88" s="3">
        <v>157</v>
      </c>
      <c r="H88" s="3">
        <f>tabla_ventas[[#This Row],[Precio Venta sin IGV]]-(tabla_ventas[[#This Row],[Precio Venta sin IGV]]*0.4)</f>
        <v>20578.8</v>
      </c>
      <c r="I88" s="3">
        <v>34298</v>
      </c>
      <c r="J88" s="3">
        <f t="shared" si="6"/>
        <v>0.18</v>
      </c>
      <c r="K88" s="3">
        <f t="shared" si="7"/>
        <v>40471.64</v>
      </c>
      <c r="L88" s="5" t="s">
        <v>58</v>
      </c>
      <c r="M88" s="3" t="s">
        <v>96</v>
      </c>
    </row>
    <row r="89" spans="1:13" x14ac:dyDescent="0.25">
      <c r="A89" s="1">
        <v>14290</v>
      </c>
      <c r="B89" s="2">
        <f t="shared" ca="1" si="4"/>
        <v>43032</v>
      </c>
      <c r="C89" s="7" t="s">
        <v>63</v>
      </c>
      <c r="D89" s="8" t="s">
        <v>126</v>
      </c>
      <c r="E89" s="3" t="str">
        <f t="shared" si="5"/>
        <v>Surco,Lima,Lima</v>
      </c>
      <c r="F89" s="7" t="s">
        <v>15</v>
      </c>
      <c r="G89" s="3">
        <v>164</v>
      </c>
      <c r="H89" s="3">
        <f>tabla_ventas[[#This Row],[Precio Venta sin IGV]]-(tabla_ventas[[#This Row],[Precio Venta sin IGV]]*0.4)</f>
        <v>12360.6</v>
      </c>
      <c r="I89" s="3">
        <v>20601</v>
      </c>
      <c r="J89" s="3">
        <f t="shared" si="6"/>
        <v>0.18</v>
      </c>
      <c r="K89" s="3">
        <f t="shared" si="7"/>
        <v>24309.18</v>
      </c>
      <c r="L89" s="5" t="s">
        <v>58</v>
      </c>
      <c r="M89" s="7" t="s">
        <v>96</v>
      </c>
    </row>
    <row r="90" spans="1:13" x14ac:dyDescent="0.25">
      <c r="A90" s="6">
        <v>14291</v>
      </c>
      <c r="B90" s="2">
        <f t="shared" ca="1" si="4"/>
        <v>43004</v>
      </c>
      <c r="C90" s="3" t="s">
        <v>63</v>
      </c>
      <c r="D90" s="4" t="s">
        <v>127</v>
      </c>
      <c r="E90" s="3" t="str">
        <f t="shared" si="5"/>
        <v>Surco,Lima,Lima</v>
      </c>
      <c r="F90" s="3" t="s">
        <v>15</v>
      </c>
      <c r="G90" s="3">
        <v>145</v>
      </c>
      <c r="H90" s="3">
        <f>tabla_ventas[[#This Row],[Precio Venta sin IGV]]-(tabla_ventas[[#This Row],[Precio Venta sin IGV]]*0.4)</f>
        <v>14500.199999999999</v>
      </c>
      <c r="I90" s="3">
        <v>24167</v>
      </c>
      <c r="J90" s="3">
        <f t="shared" si="6"/>
        <v>0.18</v>
      </c>
      <c r="K90" s="3">
        <f t="shared" si="7"/>
        <v>28517.059999999998</v>
      </c>
      <c r="L90" s="5" t="s">
        <v>58</v>
      </c>
      <c r="M90" s="3" t="s">
        <v>96</v>
      </c>
    </row>
    <row r="91" spans="1:13" x14ac:dyDescent="0.25">
      <c r="A91" s="1">
        <v>14292</v>
      </c>
      <c r="B91" s="2">
        <f t="shared" ca="1" si="4"/>
        <v>43064</v>
      </c>
      <c r="C91" s="7" t="s">
        <v>63</v>
      </c>
      <c r="D91" s="8" t="s">
        <v>128</v>
      </c>
      <c r="E91" s="3" t="str">
        <f t="shared" si="5"/>
        <v>Surco,Lima,Lima</v>
      </c>
      <c r="F91" s="7" t="s">
        <v>15</v>
      </c>
      <c r="G91" s="3">
        <v>149</v>
      </c>
      <c r="H91" s="3">
        <f>tabla_ventas[[#This Row],[Precio Venta sin IGV]]-(tabla_ventas[[#This Row],[Precio Venta sin IGV]]*0.4)</f>
        <v>23116.199999999997</v>
      </c>
      <c r="I91" s="3">
        <v>38527</v>
      </c>
      <c r="J91" s="3">
        <f t="shared" si="6"/>
        <v>0.18</v>
      </c>
      <c r="K91" s="3">
        <f t="shared" si="7"/>
        <v>45461.86</v>
      </c>
      <c r="L91" s="5" t="s">
        <v>58</v>
      </c>
      <c r="M91" s="7" t="s">
        <v>96</v>
      </c>
    </row>
    <row r="92" spans="1:13" x14ac:dyDescent="0.25">
      <c r="A92" s="1">
        <v>14293</v>
      </c>
      <c r="B92" s="2">
        <f t="shared" ca="1" si="4"/>
        <v>43065</v>
      </c>
      <c r="C92" s="3" t="s">
        <v>25</v>
      </c>
      <c r="D92" s="4" t="s">
        <v>129</v>
      </c>
      <c r="E92" s="3" t="str">
        <f t="shared" si="5"/>
        <v>Surco,Lima,Lima</v>
      </c>
      <c r="F92" s="3" t="s">
        <v>34</v>
      </c>
      <c r="G92" s="3">
        <v>160</v>
      </c>
      <c r="H92" s="3">
        <f>tabla_ventas[[#This Row],[Precio Venta sin IGV]]-(tabla_ventas[[#This Row],[Precio Venta sin IGV]]*0.4)</f>
        <v>17087.400000000001</v>
      </c>
      <c r="I92" s="3">
        <v>28479</v>
      </c>
      <c r="J92" s="3">
        <f t="shared" si="6"/>
        <v>0.18</v>
      </c>
      <c r="K92" s="3">
        <f t="shared" si="7"/>
        <v>33605.22</v>
      </c>
      <c r="L92" s="5" t="s">
        <v>58</v>
      </c>
      <c r="M92" s="3" t="s">
        <v>130</v>
      </c>
    </row>
    <row r="93" spans="1:13" x14ac:dyDescent="0.25">
      <c r="A93" s="6">
        <v>14294</v>
      </c>
      <c r="B93" s="2">
        <f t="shared" ca="1" si="4"/>
        <v>43033</v>
      </c>
      <c r="C93" s="7" t="s">
        <v>25</v>
      </c>
      <c r="D93" s="8" t="s">
        <v>131</v>
      </c>
      <c r="E93" s="3" t="str">
        <f t="shared" si="5"/>
        <v>Surco,Lima,Lima</v>
      </c>
      <c r="F93" s="7" t="s">
        <v>34</v>
      </c>
      <c r="G93" s="3">
        <v>73</v>
      </c>
      <c r="H93" s="3">
        <f>tabla_ventas[[#This Row],[Precio Venta sin IGV]]-(tabla_ventas[[#This Row],[Precio Venta sin IGV]]*0.4)</f>
        <v>19423.8</v>
      </c>
      <c r="I93" s="3">
        <v>32373</v>
      </c>
      <c r="J93" s="3">
        <f t="shared" si="6"/>
        <v>0.18</v>
      </c>
      <c r="K93" s="3">
        <f t="shared" si="7"/>
        <v>38200.14</v>
      </c>
      <c r="L93" s="5" t="s">
        <v>58</v>
      </c>
      <c r="M93" s="7" t="s">
        <v>130</v>
      </c>
    </row>
    <row r="94" spans="1:13" x14ac:dyDescent="0.25">
      <c r="A94" s="1">
        <v>14295</v>
      </c>
      <c r="B94" s="2">
        <f t="shared" ca="1" si="4"/>
        <v>42942</v>
      </c>
      <c r="C94" s="3" t="s">
        <v>25</v>
      </c>
      <c r="D94" s="4" t="s">
        <v>132</v>
      </c>
      <c r="E94" s="3" t="str">
        <f t="shared" si="5"/>
        <v>Surco,Lima,Lima</v>
      </c>
      <c r="F94" s="3" t="s">
        <v>34</v>
      </c>
      <c r="G94" s="3">
        <v>169</v>
      </c>
      <c r="H94" s="3">
        <f>tabla_ventas[[#This Row],[Precio Venta sin IGV]]-(tabla_ventas[[#This Row],[Precio Venta sin IGV]]*0.4)</f>
        <v>18462</v>
      </c>
      <c r="I94" s="3">
        <v>30770</v>
      </c>
      <c r="J94" s="3">
        <f t="shared" si="6"/>
        <v>0.18</v>
      </c>
      <c r="K94" s="3">
        <f t="shared" si="7"/>
        <v>36308.6</v>
      </c>
      <c r="L94" s="5" t="s">
        <v>58</v>
      </c>
      <c r="M94" s="3" t="s">
        <v>130</v>
      </c>
    </row>
    <row r="95" spans="1:13" x14ac:dyDescent="0.25">
      <c r="A95" s="1">
        <v>14296</v>
      </c>
      <c r="B95" s="2">
        <f t="shared" ca="1" si="4"/>
        <v>43003</v>
      </c>
      <c r="C95" s="7" t="s">
        <v>25</v>
      </c>
      <c r="D95" s="8" t="s">
        <v>133</v>
      </c>
      <c r="E95" s="3" t="str">
        <f t="shared" si="5"/>
        <v>Surco,Lima,Lima</v>
      </c>
      <c r="F95" s="7" t="s">
        <v>34</v>
      </c>
      <c r="G95" s="3">
        <v>146</v>
      </c>
      <c r="H95" s="3">
        <f>tabla_ventas[[#This Row],[Precio Venta sin IGV]]-(tabla_ventas[[#This Row],[Precio Venta sin IGV]]*0.4)</f>
        <v>14877.599999999999</v>
      </c>
      <c r="I95" s="3">
        <v>24796</v>
      </c>
      <c r="J95" s="3">
        <f t="shared" si="6"/>
        <v>0.18</v>
      </c>
      <c r="K95" s="3">
        <f t="shared" si="7"/>
        <v>29259.279999999999</v>
      </c>
      <c r="L95" s="5" t="s">
        <v>58</v>
      </c>
      <c r="M95" s="7" t="s">
        <v>130</v>
      </c>
    </row>
    <row r="96" spans="1:13" x14ac:dyDescent="0.25">
      <c r="A96" s="6">
        <v>14297</v>
      </c>
      <c r="B96" s="2">
        <f t="shared" ca="1" si="4"/>
        <v>42937</v>
      </c>
      <c r="C96" s="3" t="s">
        <v>32</v>
      </c>
      <c r="D96" s="4" t="s">
        <v>134</v>
      </c>
      <c r="E96" s="3" t="str">
        <f t="shared" si="5"/>
        <v>Surco,Lima,Lima</v>
      </c>
      <c r="F96" s="3" t="s">
        <v>15</v>
      </c>
      <c r="G96" s="3">
        <v>167</v>
      </c>
      <c r="H96" s="3">
        <f>tabla_ventas[[#This Row],[Precio Venta sin IGV]]-(tabla_ventas[[#This Row],[Precio Venta sin IGV]]*0.4)</f>
        <v>13446.6</v>
      </c>
      <c r="I96" s="3">
        <v>22411</v>
      </c>
      <c r="J96" s="3">
        <f t="shared" si="6"/>
        <v>0.18</v>
      </c>
      <c r="K96" s="3">
        <f t="shared" si="7"/>
        <v>26444.98</v>
      </c>
      <c r="L96" s="5" t="s">
        <v>58</v>
      </c>
      <c r="M96" s="3" t="s">
        <v>69</v>
      </c>
    </row>
    <row r="97" spans="1:13" x14ac:dyDescent="0.25">
      <c r="A97" s="1">
        <v>14298</v>
      </c>
      <c r="B97" s="2">
        <f t="shared" ca="1" si="4"/>
        <v>43034</v>
      </c>
      <c r="C97" s="7" t="s">
        <v>32</v>
      </c>
      <c r="D97" s="8" t="s">
        <v>135</v>
      </c>
      <c r="E97" s="3" t="str">
        <f t="shared" si="5"/>
        <v>Surco,Lima,Lima</v>
      </c>
      <c r="F97" s="7" t="s">
        <v>15</v>
      </c>
      <c r="G97" s="3">
        <v>75</v>
      </c>
      <c r="H97" s="3">
        <f>tabla_ventas[[#This Row],[Precio Venta sin IGV]]-(tabla_ventas[[#This Row],[Precio Venta sin IGV]]*0.4)</f>
        <v>18095.400000000001</v>
      </c>
      <c r="I97" s="3">
        <v>30159</v>
      </c>
      <c r="J97" s="3">
        <f t="shared" si="6"/>
        <v>0.18</v>
      </c>
      <c r="K97" s="3">
        <f t="shared" si="7"/>
        <v>35587.620000000003</v>
      </c>
      <c r="L97" s="5" t="s">
        <v>58</v>
      </c>
      <c r="M97" s="7" t="s">
        <v>69</v>
      </c>
    </row>
    <row r="98" spans="1:13" x14ac:dyDescent="0.25">
      <c r="A98" s="1">
        <v>14299</v>
      </c>
      <c r="B98" s="2">
        <f t="shared" ca="1" si="4"/>
        <v>43003</v>
      </c>
      <c r="C98" s="3" t="s">
        <v>32</v>
      </c>
      <c r="D98" s="4" t="s">
        <v>136</v>
      </c>
      <c r="E98" s="3" t="str">
        <f t="shared" si="5"/>
        <v>Surco,Lima,Lima</v>
      </c>
      <c r="F98" s="3" t="s">
        <v>15</v>
      </c>
      <c r="G98" s="3">
        <v>114</v>
      </c>
      <c r="H98" s="3">
        <f>tabla_ventas[[#This Row],[Precio Venta sin IGV]]-(tabla_ventas[[#This Row],[Precio Venta sin IGV]]*0.4)</f>
        <v>23860.199999999997</v>
      </c>
      <c r="I98" s="3">
        <v>39767</v>
      </c>
      <c r="J98" s="3">
        <f t="shared" si="6"/>
        <v>0.18</v>
      </c>
      <c r="K98" s="3">
        <f t="shared" si="7"/>
        <v>46925.06</v>
      </c>
      <c r="L98" s="5" t="s">
        <v>58</v>
      </c>
      <c r="M98" s="3" t="s">
        <v>69</v>
      </c>
    </row>
    <row r="99" spans="1:13" x14ac:dyDescent="0.25">
      <c r="A99" s="6">
        <v>14300</v>
      </c>
      <c r="B99" s="2">
        <f t="shared" ca="1" si="4"/>
        <v>43059</v>
      </c>
      <c r="C99" s="7" t="s">
        <v>32</v>
      </c>
      <c r="D99" s="8" t="s">
        <v>137</v>
      </c>
      <c r="E99" s="3" t="str">
        <f t="shared" si="5"/>
        <v>Surco,Lima,Lima</v>
      </c>
      <c r="F99" s="7" t="s">
        <v>15</v>
      </c>
      <c r="G99" s="3">
        <v>125</v>
      </c>
      <c r="H99" s="3">
        <f>tabla_ventas[[#This Row],[Precio Venta sin IGV]]-(tabla_ventas[[#This Row],[Precio Venta sin IGV]]*0.4)</f>
        <v>13948.8</v>
      </c>
      <c r="I99" s="3">
        <v>23248</v>
      </c>
      <c r="J99" s="3">
        <f t="shared" si="6"/>
        <v>0.18</v>
      </c>
      <c r="K99" s="3">
        <f t="shared" si="7"/>
        <v>27432.639999999999</v>
      </c>
      <c r="L99" s="5" t="s">
        <v>58</v>
      </c>
      <c r="M99" s="7" t="s">
        <v>69</v>
      </c>
    </row>
    <row r="100" spans="1:13" x14ac:dyDescent="0.25">
      <c r="A100" s="1">
        <v>14301</v>
      </c>
      <c r="B100" s="2">
        <f t="shared" ca="1" si="4"/>
        <v>43001</v>
      </c>
      <c r="C100" s="3" t="s">
        <v>32</v>
      </c>
      <c r="D100" s="4" t="s">
        <v>138</v>
      </c>
      <c r="E100" s="3" t="str">
        <f t="shared" si="5"/>
        <v>Surco,Lima,Lima</v>
      </c>
      <c r="F100" s="3" t="s">
        <v>34</v>
      </c>
      <c r="G100" s="3">
        <v>2</v>
      </c>
      <c r="H100" s="3">
        <f>tabla_ventas[[#This Row],[Precio Venta sin IGV]]-(tabla_ventas[[#This Row],[Precio Venta sin IGV]]*0.4)</f>
        <v>14124</v>
      </c>
      <c r="I100" s="3">
        <v>23540</v>
      </c>
      <c r="J100" s="3">
        <f t="shared" si="6"/>
        <v>0.18</v>
      </c>
      <c r="K100" s="3">
        <f t="shared" si="7"/>
        <v>27777.200000000001</v>
      </c>
      <c r="L100" s="5" t="s">
        <v>58</v>
      </c>
      <c r="M100" s="3" t="s">
        <v>91</v>
      </c>
    </row>
    <row r="101" spans="1:13" x14ac:dyDescent="0.25">
      <c r="A101" s="1">
        <v>14302</v>
      </c>
      <c r="B101" s="2">
        <f t="shared" ca="1" si="4"/>
        <v>43001</v>
      </c>
      <c r="C101" s="7" t="s">
        <v>32</v>
      </c>
      <c r="D101" s="8" t="s">
        <v>139</v>
      </c>
      <c r="E101" s="3" t="str">
        <f t="shared" si="5"/>
        <v>Surco,Lima,Lima</v>
      </c>
      <c r="F101" s="7" t="s">
        <v>34</v>
      </c>
      <c r="G101" s="3">
        <v>10</v>
      </c>
      <c r="H101" s="3">
        <f>tabla_ventas[[#This Row],[Precio Venta sin IGV]]-(tabla_ventas[[#This Row],[Precio Venta sin IGV]]*0.4)</f>
        <v>15944.4</v>
      </c>
      <c r="I101" s="3">
        <v>26574</v>
      </c>
      <c r="J101" s="3">
        <f t="shared" si="6"/>
        <v>0.18</v>
      </c>
      <c r="K101" s="3">
        <f t="shared" si="7"/>
        <v>31357.32</v>
      </c>
      <c r="L101" s="5" t="s">
        <v>58</v>
      </c>
      <c r="M101" s="7" t="s">
        <v>91</v>
      </c>
    </row>
    <row r="102" spans="1:13" x14ac:dyDescent="0.25">
      <c r="A102" s="6">
        <v>14303</v>
      </c>
      <c r="B102" s="2">
        <f t="shared" ca="1" si="4"/>
        <v>43004</v>
      </c>
      <c r="C102" s="3" t="s">
        <v>32</v>
      </c>
      <c r="D102" s="4" t="s">
        <v>140</v>
      </c>
      <c r="E102" s="3" t="str">
        <f t="shared" si="5"/>
        <v>Surco,Lima,Lima</v>
      </c>
      <c r="F102" s="3" t="s">
        <v>34</v>
      </c>
      <c r="G102" s="3">
        <v>119</v>
      </c>
      <c r="H102" s="3">
        <f>tabla_ventas[[#This Row],[Precio Venta sin IGV]]-(tabla_ventas[[#This Row],[Precio Venta sin IGV]]*0.4)</f>
        <v>21165</v>
      </c>
      <c r="I102" s="3">
        <v>35275</v>
      </c>
      <c r="J102" s="3">
        <f t="shared" si="6"/>
        <v>0.18</v>
      </c>
      <c r="K102" s="3">
        <f t="shared" si="7"/>
        <v>41624.5</v>
      </c>
      <c r="L102" s="5" t="s">
        <v>58</v>
      </c>
      <c r="M102" s="3" t="s">
        <v>91</v>
      </c>
    </row>
    <row r="103" spans="1:13" x14ac:dyDescent="0.25">
      <c r="A103" s="1">
        <v>14304</v>
      </c>
      <c r="B103" s="2">
        <f t="shared" ca="1" si="4"/>
        <v>42971</v>
      </c>
      <c r="C103" s="7" t="s">
        <v>32</v>
      </c>
      <c r="D103" s="8" t="s">
        <v>141</v>
      </c>
      <c r="E103" s="3" t="str">
        <f t="shared" si="5"/>
        <v>Surco,Lima,Lima</v>
      </c>
      <c r="F103" s="7" t="s">
        <v>34</v>
      </c>
      <c r="G103" s="3">
        <v>156</v>
      </c>
      <c r="H103" s="3">
        <f>tabla_ventas[[#This Row],[Precio Venta sin IGV]]-(tabla_ventas[[#This Row],[Precio Venta sin IGV]]*0.4)</f>
        <v>16487.400000000001</v>
      </c>
      <c r="I103" s="3">
        <v>27479</v>
      </c>
      <c r="J103" s="3">
        <f t="shared" si="6"/>
        <v>0.18</v>
      </c>
      <c r="K103" s="3">
        <f t="shared" si="7"/>
        <v>32425.22</v>
      </c>
      <c r="L103" s="5" t="s">
        <v>58</v>
      </c>
      <c r="M103" s="7" t="s">
        <v>91</v>
      </c>
    </row>
    <row r="104" spans="1:13" x14ac:dyDescent="0.25">
      <c r="A104" s="1">
        <v>14305</v>
      </c>
      <c r="B104" s="2">
        <f t="shared" ca="1" si="4"/>
        <v>43096</v>
      </c>
      <c r="C104" s="3" t="s">
        <v>56</v>
      </c>
      <c r="D104" s="4" t="s">
        <v>142</v>
      </c>
      <c r="E104" s="3" t="str">
        <f t="shared" si="5"/>
        <v>Surco,Lima,Lima</v>
      </c>
      <c r="F104" s="3" t="s">
        <v>15</v>
      </c>
      <c r="G104" s="3">
        <v>140</v>
      </c>
      <c r="H104" s="3">
        <f>tabla_ventas[[#This Row],[Precio Venta sin IGV]]-(tabla_ventas[[#This Row],[Precio Venta sin IGV]]*0.4)</f>
        <v>23328</v>
      </c>
      <c r="I104" s="3">
        <v>38880</v>
      </c>
      <c r="J104" s="3">
        <f t="shared" si="6"/>
        <v>0.18</v>
      </c>
      <c r="K104" s="3">
        <f t="shared" si="7"/>
        <v>45878.400000000001</v>
      </c>
      <c r="L104" s="5" t="s">
        <v>58</v>
      </c>
      <c r="M104" s="3" t="s">
        <v>59</v>
      </c>
    </row>
    <row r="105" spans="1:13" x14ac:dyDescent="0.25">
      <c r="A105" s="6">
        <v>14306</v>
      </c>
      <c r="B105" s="2">
        <f t="shared" ca="1" si="4"/>
        <v>43065</v>
      </c>
      <c r="C105" s="7" t="s">
        <v>56</v>
      </c>
      <c r="D105" s="8" t="s">
        <v>143</v>
      </c>
      <c r="E105" s="3" t="str">
        <f t="shared" si="5"/>
        <v>Surco,Lima,Lima</v>
      </c>
      <c r="F105" s="7" t="s">
        <v>15</v>
      </c>
      <c r="G105" s="3">
        <v>136</v>
      </c>
      <c r="H105" s="3">
        <f>tabla_ventas[[#This Row],[Precio Venta sin IGV]]-(tabla_ventas[[#This Row],[Precio Venta sin IGV]]*0.4)</f>
        <v>17303.400000000001</v>
      </c>
      <c r="I105" s="3">
        <v>28839</v>
      </c>
      <c r="J105" s="3">
        <f t="shared" si="6"/>
        <v>0.18</v>
      </c>
      <c r="K105" s="3">
        <f t="shared" si="7"/>
        <v>34030.019999999997</v>
      </c>
      <c r="L105" s="5" t="s">
        <v>58</v>
      </c>
      <c r="M105" s="7" t="s">
        <v>59</v>
      </c>
    </row>
    <row r="106" spans="1:13" x14ac:dyDescent="0.25">
      <c r="A106" s="1">
        <v>14307</v>
      </c>
      <c r="B106" s="2">
        <f t="shared" ca="1" si="4"/>
        <v>42970</v>
      </c>
      <c r="C106" s="3" t="s">
        <v>56</v>
      </c>
      <c r="D106" s="4" t="s">
        <v>144</v>
      </c>
      <c r="E106" s="3" t="str">
        <f t="shared" si="5"/>
        <v>Surco,Lima,Lima</v>
      </c>
      <c r="F106" s="3" t="s">
        <v>15</v>
      </c>
      <c r="G106" s="3">
        <v>69</v>
      </c>
      <c r="H106" s="3">
        <f>tabla_ventas[[#This Row],[Precio Venta sin IGV]]-(tabla_ventas[[#This Row],[Precio Venta sin IGV]]*0.4)</f>
        <v>15963.599999999999</v>
      </c>
      <c r="I106" s="3">
        <v>26606</v>
      </c>
      <c r="J106" s="3">
        <f t="shared" si="6"/>
        <v>0.18</v>
      </c>
      <c r="K106" s="3">
        <f t="shared" si="7"/>
        <v>31395.08</v>
      </c>
      <c r="L106" s="5" t="s">
        <v>58</v>
      </c>
      <c r="M106" s="3" t="s">
        <v>59</v>
      </c>
    </row>
    <row r="107" spans="1:13" x14ac:dyDescent="0.25">
      <c r="A107" s="1">
        <v>14308</v>
      </c>
      <c r="B107" s="2">
        <f t="shared" ca="1" si="4"/>
        <v>42937</v>
      </c>
      <c r="C107" s="7" t="s">
        <v>56</v>
      </c>
      <c r="D107" s="8" t="s">
        <v>145</v>
      </c>
      <c r="E107" s="3" t="str">
        <f t="shared" si="5"/>
        <v>Surco,Lima,Lima</v>
      </c>
      <c r="F107" s="7" t="s">
        <v>15</v>
      </c>
      <c r="G107" s="3">
        <v>152</v>
      </c>
      <c r="H107" s="3">
        <f>tabla_ventas[[#This Row],[Precio Venta sin IGV]]-(tabla_ventas[[#This Row],[Precio Venta sin IGV]]*0.4)</f>
        <v>18449.400000000001</v>
      </c>
      <c r="I107" s="3">
        <v>30749</v>
      </c>
      <c r="J107" s="3">
        <f t="shared" si="6"/>
        <v>0.18</v>
      </c>
      <c r="K107" s="3">
        <f t="shared" si="7"/>
        <v>36283.82</v>
      </c>
      <c r="L107" s="5" t="s">
        <v>58</v>
      </c>
      <c r="M107" s="7" t="s">
        <v>59</v>
      </c>
    </row>
    <row r="108" spans="1:13" x14ac:dyDescent="0.25">
      <c r="A108" s="6">
        <v>14309</v>
      </c>
      <c r="B108" s="2">
        <f t="shared" ca="1" si="4"/>
        <v>42944</v>
      </c>
      <c r="C108" s="3" t="s">
        <v>80</v>
      </c>
      <c r="D108" s="4" t="s">
        <v>146</v>
      </c>
      <c r="E108" s="3" t="str">
        <f t="shared" si="5"/>
        <v>Surco,Lima,Lima</v>
      </c>
      <c r="F108" s="3" t="s">
        <v>15</v>
      </c>
      <c r="G108" s="3">
        <v>135</v>
      </c>
      <c r="H108" s="3">
        <f>tabla_ventas[[#This Row],[Precio Venta sin IGV]]-(tabla_ventas[[#This Row],[Precio Venta sin IGV]]*0.4)</f>
        <v>16310.4</v>
      </c>
      <c r="I108" s="3">
        <v>27184</v>
      </c>
      <c r="J108" s="3">
        <f t="shared" si="6"/>
        <v>0.18</v>
      </c>
      <c r="K108" s="3">
        <f t="shared" si="7"/>
        <v>32077.119999999999</v>
      </c>
      <c r="L108" s="5" t="s">
        <v>58</v>
      </c>
      <c r="M108" s="3" t="s">
        <v>106</v>
      </c>
    </row>
    <row r="109" spans="1:13" x14ac:dyDescent="0.25">
      <c r="A109" s="1">
        <v>14310</v>
      </c>
      <c r="B109" s="2">
        <f t="shared" ca="1" si="4"/>
        <v>43038</v>
      </c>
      <c r="C109" s="7" t="s">
        <v>80</v>
      </c>
      <c r="D109" s="8" t="s">
        <v>147</v>
      </c>
      <c r="E109" s="3" t="str">
        <f t="shared" si="5"/>
        <v>Surco,Lima,Lima</v>
      </c>
      <c r="F109" s="7" t="s">
        <v>15</v>
      </c>
      <c r="G109" s="3">
        <v>89</v>
      </c>
      <c r="H109" s="3">
        <f>tabla_ventas[[#This Row],[Precio Venta sin IGV]]-(tabla_ventas[[#This Row],[Precio Venta sin IGV]]*0.4)</f>
        <v>23700.6</v>
      </c>
      <c r="I109" s="3">
        <v>39501</v>
      </c>
      <c r="J109" s="3">
        <f t="shared" si="6"/>
        <v>0.18</v>
      </c>
      <c r="K109" s="3">
        <f t="shared" si="7"/>
        <v>46611.18</v>
      </c>
      <c r="L109" s="5" t="s">
        <v>58</v>
      </c>
      <c r="M109" s="7" t="s">
        <v>106</v>
      </c>
    </row>
    <row r="110" spans="1:13" x14ac:dyDescent="0.25">
      <c r="A110" s="1">
        <v>14311</v>
      </c>
      <c r="B110" s="2">
        <f t="shared" ca="1" si="4"/>
        <v>42998</v>
      </c>
      <c r="C110" s="3" t="s">
        <v>80</v>
      </c>
      <c r="D110" s="4" t="s">
        <v>148</v>
      </c>
      <c r="E110" s="3" t="str">
        <f t="shared" si="5"/>
        <v>Surco,Lima,Lima</v>
      </c>
      <c r="F110" s="3" t="s">
        <v>15</v>
      </c>
      <c r="G110" s="3">
        <v>87</v>
      </c>
      <c r="H110" s="3">
        <f>tabla_ventas[[#This Row],[Precio Venta sin IGV]]-(tabla_ventas[[#This Row],[Precio Venta sin IGV]]*0.4)</f>
        <v>23125.199999999997</v>
      </c>
      <c r="I110" s="3">
        <v>38542</v>
      </c>
      <c r="J110" s="3">
        <f t="shared" si="6"/>
        <v>0.18</v>
      </c>
      <c r="K110" s="3">
        <f t="shared" si="7"/>
        <v>45479.56</v>
      </c>
      <c r="L110" s="5" t="s">
        <v>58</v>
      </c>
      <c r="M110" s="3" t="s">
        <v>106</v>
      </c>
    </row>
    <row r="111" spans="1:13" x14ac:dyDescent="0.25">
      <c r="A111" s="6">
        <v>14312</v>
      </c>
      <c r="B111" s="2">
        <f t="shared" ca="1" si="4"/>
        <v>42970</v>
      </c>
      <c r="C111" s="7" t="s">
        <v>80</v>
      </c>
      <c r="D111" s="8" t="s">
        <v>149</v>
      </c>
      <c r="E111" s="3" t="str">
        <f t="shared" si="5"/>
        <v>Surco,Lima,Lima</v>
      </c>
      <c r="F111" s="7" t="s">
        <v>15</v>
      </c>
      <c r="G111" s="3">
        <v>29</v>
      </c>
      <c r="H111" s="3">
        <f>tabla_ventas[[#This Row],[Precio Venta sin IGV]]-(tabla_ventas[[#This Row],[Precio Venta sin IGV]]*0.4)</f>
        <v>18656.400000000001</v>
      </c>
      <c r="I111" s="3">
        <v>31094</v>
      </c>
      <c r="J111" s="3">
        <f t="shared" si="6"/>
        <v>0.18</v>
      </c>
      <c r="K111" s="3">
        <f t="shared" si="7"/>
        <v>36690.92</v>
      </c>
      <c r="L111" s="5" t="s">
        <v>58</v>
      </c>
      <c r="M111" s="7" t="s">
        <v>106</v>
      </c>
    </row>
    <row r="112" spans="1:13" x14ac:dyDescent="0.25">
      <c r="A112" s="1">
        <v>14313</v>
      </c>
      <c r="B112" s="2">
        <f t="shared" ca="1" si="4"/>
        <v>42998</v>
      </c>
      <c r="C112" s="3" t="s">
        <v>13</v>
      </c>
      <c r="D112" s="4" t="s">
        <v>150</v>
      </c>
      <c r="E112" s="3" t="str">
        <f t="shared" si="5"/>
        <v>Ate,Lima,Lima</v>
      </c>
      <c r="F112" s="3" t="s">
        <v>15</v>
      </c>
      <c r="G112" s="3">
        <v>18</v>
      </c>
      <c r="H112" s="3">
        <f>tabla_ventas[[#This Row],[Precio Venta sin IGV]]-(tabla_ventas[[#This Row],[Precio Venta sin IGV]]*0.4)</f>
        <v>18813</v>
      </c>
      <c r="I112" s="3">
        <v>31355</v>
      </c>
      <c r="J112" s="3">
        <f t="shared" si="6"/>
        <v>0.18</v>
      </c>
      <c r="K112" s="3">
        <f t="shared" si="7"/>
        <v>36998.9</v>
      </c>
      <c r="L112" s="5" t="s">
        <v>20</v>
      </c>
      <c r="M112" s="3" t="s">
        <v>44</v>
      </c>
    </row>
    <row r="113" spans="1:13" x14ac:dyDescent="0.25">
      <c r="A113" s="1">
        <v>14314</v>
      </c>
      <c r="B113" s="2">
        <f t="shared" ca="1" si="4"/>
        <v>43002</v>
      </c>
      <c r="C113" s="7" t="s">
        <v>13</v>
      </c>
      <c r="D113" s="8" t="s">
        <v>151</v>
      </c>
      <c r="E113" s="3" t="str">
        <f t="shared" si="5"/>
        <v>Ate,Lima,Lima</v>
      </c>
      <c r="F113" s="7" t="s">
        <v>15</v>
      </c>
      <c r="G113" s="3">
        <v>57</v>
      </c>
      <c r="H113" s="3">
        <f>tabla_ventas[[#This Row],[Precio Venta sin IGV]]-(tabla_ventas[[#This Row],[Precio Venta sin IGV]]*0.4)</f>
        <v>22804.799999999999</v>
      </c>
      <c r="I113" s="3">
        <v>38008</v>
      </c>
      <c r="J113" s="3">
        <f t="shared" si="6"/>
        <v>0.18</v>
      </c>
      <c r="K113" s="3">
        <f t="shared" si="7"/>
        <v>44849.440000000002</v>
      </c>
      <c r="L113" s="5" t="s">
        <v>20</v>
      </c>
      <c r="M113" s="7" t="s">
        <v>44</v>
      </c>
    </row>
    <row r="114" spans="1:13" x14ac:dyDescent="0.25">
      <c r="A114" s="6">
        <v>14315</v>
      </c>
      <c r="B114" s="2">
        <f t="shared" ca="1" si="4"/>
        <v>43036</v>
      </c>
      <c r="C114" s="3" t="s">
        <v>13</v>
      </c>
      <c r="D114" s="4" t="s">
        <v>152</v>
      </c>
      <c r="E114" s="3" t="str">
        <f t="shared" si="5"/>
        <v>Ate,Lima,Lima</v>
      </c>
      <c r="F114" s="3" t="s">
        <v>15</v>
      </c>
      <c r="G114" s="3">
        <v>72</v>
      </c>
      <c r="H114" s="3">
        <f>tabla_ventas[[#This Row],[Precio Venta sin IGV]]-(tabla_ventas[[#This Row],[Precio Venta sin IGV]]*0.4)</f>
        <v>21886.199999999997</v>
      </c>
      <c r="I114" s="3">
        <v>36477</v>
      </c>
      <c r="J114" s="3">
        <f t="shared" si="6"/>
        <v>0.18</v>
      </c>
      <c r="K114" s="3">
        <f t="shared" si="7"/>
        <v>43042.86</v>
      </c>
      <c r="L114" s="5" t="s">
        <v>20</v>
      </c>
      <c r="M114" s="3" t="s">
        <v>44</v>
      </c>
    </row>
    <row r="115" spans="1:13" x14ac:dyDescent="0.25">
      <c r="A115" s="1">
        <v>14316</v>
      </c>
      <c r="B115" s="2">
        <f t="shared" ca="1" si="4"/>
        <v>43001</v>
      </c>
      <c r="C115" s="7" t="s">
        <v>13</v>
      </c>
      <c r="D115" s="8" t="s">
        <v>153</v>
      </c>
      <c r="E115" s="3" t="str">
        <f t="shared" si="5"/>
        <v>Ate,Lima,Lima</v>
      </c>
      <c r="F115" s="7" t="s">
        <v>15</v>
      </c>
      <c r="G115" s="3">
        <v>99</v>
      </c>
      <c r="H115" s="3">
        <f>tabla_ventas[[#This Row],[Precio Venta sin IGV]]-(tabla_ventas[[#This Row],[Precio Venta sin IGV]]*0.4)</f>
        <v>16131</v>
      </c>
      <c r="I115" s="3">
        <v>26885</v>
      </c>
      <c r="J115" s="3">
        <f t="shared" si="6"/>
        <v>0.18</v>
      </c>
      <c r="K115" s="3">
        <f t="shared" si="7"/>
        <v>31724.3</v>
      </c>
      <c r="L115" s="5" t="s">
        <v>20</v>
      </c>
      <c r="M115" s="7" t="s">
        <v>44</v>
      </c>
    </row>
    <row r="116" spans="1:13" x14ac:dyDescent="0.25">
      <c r="A116" s="1">
        <v>14317</v>
      </c>
      <c r="B116" s="2">
        <f t="shared" ca="1" si="4"/>
        <v>43066</v>
      </c>
      <c r="C116" s="3" t="s">
        <v>13</v>
      </c>
      <c r="D116" s="4" t="s">
        <v>154</v>
      </c>
      <c r="E116" s="3" t="str">
        <f t="shared" si="5"/>
        <v>Surco,Lima,Lima</v>
      </c>
      <c r="F116" s="3" t="s">
        <v>34</v>
      </c>
      <c r="G116" s="3">
        <v>171</v>
      </c>
      <c r="H116" s="3">
        <f>tabla_ventas[[#This Row],[Precio Venta sin IGV]]-(tabla_ventas[[#This Row],[Precio Venta sin IGV]]*0.4)</f>
        <v>23931.599999999999</v>
      </c>
      <c r="I116" s="3">
        <v>39886</v>
      </c>
      <c r="J116" s="3">
        <f t="shared" si="6"/>
        <v>0.18</v>
      </c>
      <c r="K116" s="3">
        <f t="shared" si="7"/>
        <v>47065.479999999996</v>
      </c>
      <c r="L116" s="5" t="s">
        <v>58</v>
      </c>
      <c r="M116" s="3" t="s">
        <v>59</v>
      </c>
    </row>
    <row r="117" spans="1:13" x14ac:dyDescent="0.25">
      <c r="A117" s="6">
        <v>14318</v>
      </c>
      <c r="B117" s="2">
        <f t="shared" ca="1" si="4"/>
        <v>43028</v>
      </c>
      <c r="C117" s="7" t="s">
        <v>13</v>
      </c>
      <c r="D117" s="8" t="s">
        <v>155</v>
      </c>
      <c r="E117" s="3" t="str">
        <f t="shared" si="5"/>
        <v>Surco,Lima,Lima</v>
      </c>
      <c r="F117" s="7" t="s">
        <v>34</v>
      </c>
      <c r="G117" s="3">
        <v>99</v>
      </c>
      <c r="H117" s="3">
        <f>tabla_ventas[[#This Row],[Precio Venta sin IGV]]-(tabla_ventas[[#This Row],[Precio Venta sin IGV]]*0.4)</f>
        <v>17896.8</v>
      </c>
      <c r="I117" s="3">
        <v>29828</v>
      </c>
      <c r="J117" s="3">
        <f t="shared" si="6"/>
        <v>0.18</v>
      </c>
      <c r="K117" s="3">
        <f t="shared" si="7"/>
        <v>35197.040000000001</v>
      </c>
      <c r="L117" s="5" t="s">
        <v>58</v>
      </c>
      <c r="M117" s="7" t="s">
        <v>59</v>
      </c>
    </row>
    <row r="118" spans="1:13" x14ac:dyDescent="0.25">
      <c r="A118" s="1">
        <v>14319</v>
      </c>
      <c r="B118" s="2">
        <f t="shared" ca="1" si="4"/>
        <v>43002</v>
      </c>
      <c r="C118" s="3" t="s">
        <v>13</v>
      </c>
      <c r="D118" s="4" t="s">
        <v>156</v>
      </c>
      <c r="E118" s="3" t="str">
        <f t="shared" si="5"/>
        <v>Surco,Lima,Lima</v>
      </c>
      <c r="F118" s="3" t="s">
        <v>34</v>
      </c>
      <c r="G118" s="3">
        <v>21</v>
      </c>
      <c r="H118" s="3">
        <f>tabla_ventas[[#This Row],[Precio Venta sin IGV]]-(tabla_ventas[[#This Row],[Precio Venta sin IGV]]*0.4)</f>
        <v>19747.199999999997</v>
      </c>
      <c r="I118" s="3">
        <v>32912</v>
      </c>
      <c r="J118" s="3">
        <f t="shared" si="6"/>
        <v>0.18</v>
      </c>
      <c r="K118" s="3">
        <f t="shared" si="7"/>
        <v>38836.160000000003</v>
      </c>
      <c r="L118" s="5" t="s">
        <v>58</v>
      </c>
      <c r="M118" s="3" t="s">
        <v>59</v>
      </c>
    </row>
    <row r="119" spans="1:13" x14ac:dyDescent="0.25">
      <c r="A119" s="1">
        <v>14320</v>
      </c>
      <c r="B119" s="2">
        <f t="shared" ca="1" si="4"/>
        <v>43003</v>
      </c>
      <c r="C119" s="7" t="s">
        <v>13</v>
      </c>
      <c r="D119" s="8" t="s">
        <v>157</v>
      </c>
      <c r="E119" s="3" t="str">
        <f t="shared" si="5"/>
        <v>Surco,Lima,Lima</v>
      </c>
      <c r="F119" s="7" t="s">
        <v>34</v>
      </c>
      <c r="G119" s="3">
        <v>93</v>
      </c>
      <c r="H119" s="3">
        <f>tabla_ventas[[#This Row],[Precio Venta sin IGV]]-(tabla_ventas[[#This Row],[Precio Venta sin IGV]]*0.4)</f>
        <v>15331.199999999999</v>
      </c>
      <c r="I119" s="3">
        <v>25552</v>
      </c>
      <c r="J119" s="3">
        <f t="shared" si="6"/>
        <v>0.18</v>
      </c>
      <c r="K119" s="3">
        <f t="shared" si="7"/>
        <v>30151.360000000001</v>
      </c>
      <c r="L119" s="5" t="s">
        <v>58</v>
      </c>
      <c r="M119" s="7" t="s">
        <v>59</v>
      </c>
    </row>
    <row r="120" spans="1:13" x14ac:dyDescent="0.25">
      <c r="A120" s="6">
        <v>14321</v>
      </c>
      <c r="B120" s="2">
        <f t="shared" ca="1" si="4"/>
        <v>42972</v>
      </c>
      <c r="C120" s="3" t="s">
        <v>63</v>
      </c>
      <c r="D120" s="4" t="s">
        <v>158</v>
      </c>
      <c r="E120" s="3" t="str">
        <f t="shared" si="5"/>
        <v>Ate,Lima,Lima</v>
      </c>
      <c r="F120" s="3" t="s">
        <v>15</v>
      </c>
      <c r="G120" s="3">
        <v>77</v>
      </c>
      <c r="H120" s="3">
        <f>tabla_ventas[[#This Row],[Precio Venta sin IGV]]-(tabla_ventas[[#This Row],[Precio Venta sin IGV]]*0.4)</f>
        <v>15162.599999999999</v>
      </c>
      <c r="I120" s="3">
        <v>25271</v>
      </c>
      <c r="J120" s="3">
        <f t="shared" si="6"/>
        <v>0.18</v>
      </c>
      <c r="K120" s="3">
        <f t="shared" si="7"/>
        <v>29819.78</v>
      </c>
      <c r="L120" s="5" t="s">
        <v>20</v>
      </c>
      <c r="M120" s="3" t="s">
        <v>21</v>
      </c>
    </row>
    <row r="121" spans="1:13" x14ac:dyDescent="0.25">
      <c r="A121" s="1">
        <v>14322</v>
      </c>
      <c r="B121" s="2">
        <f t="shared" ca="1" si="4"/>
        <v>43095</v>
      </c>
      <c r="C121" s="7" t="s">
        <v>63</v>
      </c>
      <c r="D121" s="8" t="s">
        <v>159</v>
      </c>
      <c r="E121" s="3" t="str">
        <f t="shared" si="5"/>
        <v>Ate,Lima,Lima</v>
      </c>
      <c r="F121" s="7" t="s">
        <v>15</v>
      </c>
      <c r="G121" s="3">
        <v>159</v>
      </c>
      <c r="H121" s="3">
        <f>tabla_ventas[[#This Row],[Precio Venta sin IGV]]-(tabla_ventas[[#This Row],[Precio Venta sin IGV]]*0.4)</f>
        <v>15536.4</v>
      </c>
      <c r="I121" s="3">
        <v>25894</v>
      </c>
      <c r="J121" s="3">
        <f t="shared" si="6"/>
        <v>0.18</v>
      </c>
      <c r="K121" s="3">
        <f t="shared" si="7"/>
        <v>30554.92</v>
      </c>
      <c r="L121" s="5" t="s">
        <v>20</v>
      </c>
      <c r="M121" s="7" t="s">
        <v>21</v>
      </c>
    </row>
    <row r="122" spans="1:13" x14ac:dyDescent="0.25">
      <c r="A122" s="1">
        <v>14323</v>
      </c>
      <c r="B122" s="2">
        <f t="shared" ca="1" si="4"/>
        <v>43060</v>
      </c>
      <c r="C122" s="3" t="s">
        <v>63</v>
      </c>
      <c r="D122" s="4" t="s">
        <v>160</v>
      </c>
      <c r="E122" s="3" t="str">
        <f t="shared" si="5"/>
        <v>Ate,Lima,Lima</v>
      </c>
      <c r="F122" s="3" t="s">
        <v>15</v>
      </c>
      <c r="G122" s="3">
        <v>119</v>
      </c>
      <c r="H122" s="3">
        <f>tabla_ventas[[#This Row],[Precio Venta sin IGV]]-(tabla_ventas[[#This Row],[Precio Venta sin IGV]]*0.4)</f>
        <v>21154.799999999999</v>
      </c>
      <c r="I122" s="3">
        <v>35258</v>
      </c>
      <c r="J122" s="3">
        <f t="shared" si="6"/>
        <v>0.18</v>
      </c>
      <c r="K122" s="3">
        <f t="shared" si="7"/>
        <v>41604.44</v>
      </c>
      <c r="L122" s="5" t="s">
        <v>20</v>
      </c>
      <c r="M122" s="3" t="s">
        <v>21</v>
      </c>
    </row>
    <row r="123" spans="1:13" x14ac:dyDescent="0.25">
      <c r="A123" s="6">
        <v>14324</v>
      </c>
      <c r="B123" s="2">
        <f t="shared" ca="1" si="4"/>
        <v>42999</v>
      </c>
      <c r="C123" s="7" t="s">
        <v>63</v>
      </c>
      <c r="D123" s="8" t="s">
        <v>161</v>
      </c>
      <c r="E123" s="3" t="str">
        <f t="shared" si="5"/>
        <v>Ate,Lima,Lima</v>
      </c>
      <c r="F123" s="7" t="s">
        <v>15</v>
      </c>
      <c r="G123" s="3">
        <v>91</v>
      </c>
      <c r="H123" s="3">
        <f>tabla_ventas[[#This Row],[Precio Venta sin IGV]]-(tabla_ventas[[#This Row],[Precio Venta sin IGV]]*0.4)</f>
        <v>15068.4</v>
      </c>
      <c r="I123" s="3">
        <v>25114</v>
      </c>
      <c r="J123" s="3">
        <f t="shared" si="6"/>
        <v>0.18</v>
      </c>
      <c r="K123" s="3">
        <f t="shared" si="7"/>
        <v>29634.52</v>
      </c>
      <c r="L123" s="5" t="s">
        <v>20</v>
      </c>
      <c r="M123" s="7" t="s">
        <v>21</v>
      </c>
    </row>
    <row r="124" spans="1:13" x14ac:dyDescent="0.25">
      <c r="A124" s="1">
        <v>14325</v>
      </c>
      <c r="B124" s="2">
        <f t="shared" ca="1" si="4"/>
        <v>43067</v>
      </c>
      <c r="C124" s="3" t="s">
        <v>13</v>
      </c>
      <c r="D124" s="4" t="s">
        <v>162</v>
      </c>
      <c r="E124" s="3" t="str">
        <f t="shared" si="5"/>
        <v>Surco,Lima,Lima</v>
      </c>
      <c r="F124" s="3" t="s">
        <v>15</v>
      </c>
      <c r="G124" s="3">
        <v>153</v>
      </c>
      <c r="H124" s="3">
        <f>tabla_ventas[[#This Row],[Precio Venta sin IGV]]-(tabla_ventas[[#This Row],[Precio Venta sin IGV]]*0.4)</f>
        <v>16186.199999999999</v>
      </c>
      <c r="I124" s="3">
        <v>26977</v>
      </c>
      <c r="J124" s="3">
        <f t="shared" si="6"/>
        <v>0.18</v>
      </c>
      <c r="K124" s="3">
        <f t="shared" si="7"/>
        <v>31832.86</v>
      </c>
      <c r="L124" s="5" t="s">
        <v>58</v>
      </c>
      <c r="M124" s="3" t="s">
        <v>69</v>
      </c>
    </row>
    <row r="125" spans="1:13" x14ac:dyDescent="0.25">
      <c r="A125" s="1">
        <v>14326</v>
      </c>
      <c r="B125" s="2">
        <f t="shared" ca="1" si="4"/>
        <v>43092</v>
      </c>
      <c r="C125" s="7" t="s">
        <v>13</v>
      </c>
      <c r="D125" s="8" t="s">
        <v>163</v>
      </c>
      <c r="E125" s="3" t="str">
        <f t="shared" si="5"/>
        <v>Surco,Lima,Lima</v>
      </c>
      <c r="F125" s="7" t="s">
        <v>15</v>
      </c>
      <c r="G125" s="3">
        <v>24</v>
      </c>
      <c r="H125" s="3">
        <f>tabla_ventas[[#This Row],[Precio Venta sin IGV]]-(tabla_ventas[[#This Row],[Precio Venta sin IGV]]*0.4)</f>
        <v>13350.6</v>
      </c>
      <c r="I125" s="3">
        <v>22251</v>
      </c>
      <c r="J125" s="3">
        <f t="shared" si="6"/>
        <v>0.18</v>
      </c>
      <c r="K125" s="3">
        <f t="shared" si="7"/>
        <v>26256.18</v>
      </c>
      <c r="L125" s="5" t="s">
        <v>58</v>
      </c>
      <c r="M125" s="7" t="s">
        <v>69</v>
      </c>
    </row>
    <row r="126" spans="1:13" x14ac:dyDescent="0.25">
      <c r="A126" s="6">
        <v>14327</v>
      </c>
      <c r="B126" s="2">
        <f t="shared" ca="1" si="4"/>
        <v>43090</v>
      </c>
      <c r="C126" s="3" t="s">
        <v>13</v>
      </c>
      <c r="D126" s="4" t="s">
        <v>164</v>
      </c>
      <c r="E126" s="3" t="str">
        <f t="shared" si="5"/>
        <v>Surco,Lima,Lima</v>
      </c>
      <c r="F126" s="3" t="s">
        <v>15</v>
      </c>
      <c r="G126" s="3">
        <v>129</v>
      </c>
      <c r="H126" s="3">
        <f>tabla_ventas[[#This Row],[Precio Venta sin IGV]]-(tabla_ventas[[#This Row],[Precio Venta sin IGV]]*0.4)</f>
        <v>14433.6</v>
      </c>
      <c r="I126" s="3">
        <v>24056</v>
      </c>
      <c r="J126" s="3">
        <f t="shared" si="6"/>
        <v>0.18</v>
      </c>
      <c r="K126" s="3">
        <f t="shared" si="7"/>
        <v>28386.080000000002</v>
      </c>
      <c r="L126" s="5" t="s">
        <v>58</v>
      </c>
      <c r="M126" s="3" t="s">
        <v>69</v>
      </c>
    </row>
    <row r="127" spans="1:13" x14ac:dyDescent="0.25">
      <c r="A127" s="1">
        <v>14328</v>
      </c>
      <c r="B127" s="2">
        <f t="shared" ca="1" si="4"/>
        <v>43089</v>
      </c>
      <c r="C127" s="7" t="s">
        <v>13</v>
      </c>
      <c r="D127" s="8" t="s">
        <v>165</v>
      </c>
      <c r="E127" s="3" t="str">
        <f t="shared" si="5"/>
        <v>Surco,Lima,Lima</v>
      </c>
      <c r="F127" s="7" t="s">
        <v>15</v>
      </c>
      <c r="G127" s="3">
        <v>20</v>
      </c>
      <c r="H127" s="3">
        <f>tabla_ventas[[#This Row],[Precio Venta sin IGV]]-(tabla_ventas[[#This Row],[Precio Venta sin IGV]]*0.4)</f>
        <v>14444.4</v>
      </c>
      <c r="I127" s="3">
        <v>24074</v>
      </c>
      <c r="J127" s="3">
        <f t="shared" si="6"/>
        <v>0.18</v>
      </c>
      <c r="K127" s="3">
        <f t="shared" si="7"/>
        <v>28407.32</v>
      </c>
      <c r="L127" s="5" t="s">
        <v>58</v>
      </c>
      <c r="M127" s="7" t="s">
        <v>69</v>
      </c>
    </row>
    <row r="128" spans="1:13" x14ac:dyDescent="0.25">
      <c r="A128" s="1">
        <v>14329</v>
      </c>
      <c r="B128" s="2">
        <f t="shared" ca="1" si="4"/>
        <v>43091</v>
      </c>
      <c r="C128" s="3" t="s">
        <v>52</v>
      </c>
      <c r="D128" s="4" t="s">
        <v>166</v>
      </c>
      <c r="E128" s="3" t="str">
        <f t="shared" si="5"/>
        <v>Ate,Lima,Lima</v>
      </c>
      <c r="F128" s="3" t="s">
        <v>15</v>
      </c>
      <c r="G128" s="3">
        <v>99</v>
      </c>
      <c r="H128" s="3">
        <f>tabla_ventas[[#This Row],[Precio Venta sin IGV]]-(tabla_ventas[[#This Row],[Precio Venta sin IGV]]*0.4)</f>
        <v>15015</v>
      </c>
      <c r="I128" s="3">
        <v>25025</v>
      </c>
      <c r="J128" s="3">
        <f t="shared" si="6"/>
        <v>0.18</v>
      </c>
      <c r="K128" s="3">
        <f t="shared" si="7"/>
        <v>29529.5</v>
      </c>
      <c r="L128" s="5" t="s">
        <v>20</v>
      </c>
      <c r="M128" s="3" t="s">
        <v>44</v>
      </c>
    </row>
    <row r="129" spans="1:13" x14ac:dyDescent="0.25">
      <c r="A129" s="6">
        <v>14330</v>
      </c>
      <c r="B129" s="2">
        <f t="shared" ca="1" si="4"/>
        <v>43062</v>
      </c>
      <c r="C129" s="7" t="s">
        <v>52</v>
      </c>
      <c r="D129" s="8" t="s">
        <v>167</v>
      </c>
      <c r="E129" s="3" t="str">
        <f t="shared" si="5"/>
        <v>Ate,Lima,Lima</v>
      </c>
      <c r="F129" s="7" t="s">
        <v>15</v>
      </c>
      <c r="G129" s="3">
        <v>176</v>
      </c>
      <c r="H129" s="3">
        <f>tabla_ventas[[#This Row],[Precio Venta sin IGV]]-(tabla_ventas[[#This Row],[Precio Venta sin IGV]]*0.4)</f>
        <v>14641.8</v>
      </c>
      <c r="I129" s="3">
        <v>24403</v>
      </c>
      <c r="J129" s="3">
        <f t="shared" si="6"/>
        <v>0.18</v>
      </c>
      <c r="K129" s="3">
        <f t="shared" si="7"/>
        <v>28795.54</v>
      </c>
      <c r="L129" s="5" t="s">
        <v>20</v>
      </c>
      <c r="M129" s="7" t="s">
        <v>44</v>
      </c>
    </row>
    <row r="130" spans="1:13" x14ac:dyDescent="0.25">
      <c r="A130" s="1">
        <v>14331</v>
      </c>
      <c r="B130" s="2">
        <f t="shared" ref="B130:B193" ca="1" si="8">DATE(2017,RANDBETWEEN(7,12),RANDBETWEEN(20,30))</f>
        <v>43063</v>
      </c>
      <c r="C130" s="3" t="s">
        <v>52</v>
      </c>
      <c r="D130" s="4" t="s">
        <v>168</v>
      </c>
      <c r="E130" s="3" t="str">
        <f t="shared" ref="E130:E193" si="9">IF(L130="San Miguel","San Miguel, Lima, Lima",IF(L130="La Molina","La Molina,Lima, Lima",IF(L130="Ate","Ate,Lima,Lima","Surco,Lima,Lima")))</f>
        <v>Ate,Lima,Lima</v>
      </c>
      <c r="F130" s="3" t="s">
        <v>15</v>
      </c>
      <c r="G130" s="3">
        <v>42</v>
      </c>
      <c r="H130" s="3">
        <f>tabla_ventas[[#This Row],[Precio Venta sin IGV]]-(tabla_ventas[[#This Row],[Precio Venta sin IGV]]*0.4)</f>
        <v>16912.8</v>
      </c>
      <c r="I130" s="3">
        <v>28188</v>
      </c>
      <c r="J130" s="3">
        <f t="shared" ref="J130:J193" si="10">IF(I130&gt;20000&lt;25000,18%,IF(I130&gt;25001,18%,18%))</f>
        <v>0.18</v>
      </c>
      <c r="K130" s="3">
        <f t="shared" ref="K130:K193" si="11">I130+I130*J130</f>
        <v>33261.839999999997</v>
      </c>
      <c r="L130" s="5" t="s">
        <v>20</v>
      </c>
      <c r="M130" s="3" t="s">
        <v>44</v>
      </c>
    </row>
    <row r="131" spans="1:13" x14ac:dyDescent="0.25">
      <c r="A131" s="1">
        <v>14332</v>
      </c>
      <c r="B131" s="2">
        <f t="shared" ca="1" si="8"/>
        <v>43093</v>
      </c>
      <c r="C131" s="7" t="s">
        <v>52</v>
      </c>
      <c r="D131" s="8" t="s">
        <v>169</v>
      </c>
      <c r="E131" s="3" t="str">
        <f t="shared" si="9"/>
        <v>Ate,Lima,Lima</v>
      </c>
      <c r="F131" s="7" t="s">
        <v>15</v>
      </c>
      <c r="G131" s="3">
        <v>142</v>
      </c>
      <c r="H131" s="3">
        <f>tabla_ventas[[#This Row],[Precio Venta sin IGV]]-(tabla_ventas[[#This Row],[Precio Venta sin IGV]]*0.4)</f>
        <v>18565.199999999997</v>
      </c>
      <c r="I131" s="3">
        <v>30942</v>
      </c>
      <c r="J131" s="3">
        <f t="shared" si="10"/>
        <v>0.18</v>
      </c>
      <c r="K131" s="3">
        <f t="shared" si="11"/>
        <v>36511.56</v>
      </c>
      <c r="L131" s="5" t="s">
        <v>20</v>
      </c>
      <c r="M131" s="7" t="s">
        <v>44</v>
      </c>
    </row>
    <row r="132" spans="1:13" x14ac:dyDescent="0.25">
      <c r="A132" s="6">
        <v>14333</v>
      </c>
      <c r="B132" s="2">
        <f t="shared" ca="1" si="8"/>
        <v>42939</v>
      </c>
      <c r="C132" s="3" t="s">
        <v>104</v>
      </c>
      <c r="D132" s="4" t="s">
        <v>170</v>
      </c>
      <c r="E132" s="3" t="str">
        <f t="shared" si="9"/>
        <v>Ate,Lima,Lima</v>
      </c>
      <c r="F132" s="3" t="s">
        <v>15</v>
      </c>
      <c r="G132" s="3">
        <v>147</v>
      </c>
      <c r="H132" s="3">
        <f>tabla_ventas[[#This Row],[Precio Venta sin IGV]]-(tabla_ventas[[#This Row],[Precio Venta sin IGV]]*0.4)</f>
        <v>23314.799999999999</v>
      </c>
      <c r="I132" s="3">
        <v>38858</v>
      </c>
      <c r="J132" s="3">
        <f t="shared" si="10"/>
        <v>0.18</v>
      </c>
      <c r="K132" s="3">
        <f t="shared" si="11"/>
        <v>45852.44</v>
      </c>
      <c r="L132" s="5" t="s">
        <v>20</v>
      </c>
      <c r="M132" s="3" t="s">
        <v>44</v>
      </c>
    </row>
    <row r="133" spans="1:13" x14ac:dyDescent="0.25">
      <c r="A133" s="1">
        <v>14334</v>
      </c>
      <c r="B133" s="2">
        <f t="shared" ca="1" si="8"/>
        <v>43065</v>
      </c>
      <c r="C133" s="7" t="s">
        <v>104</v>
      </c>
      <c r="D133" s="8" t="s">
        <v>171</v>
      </c>
      <c r="E133" s="3" t="str">
        <f t="shared" si="9"/>
        <v>Ate,Lima,Lima</v>
      </c>
      <c r="F133" s="7" t="s">
        <v>15</v>
      </c>
      <c r="G133" s="3">
        <v>74</v>
      </c>
      <c r="H133" s="3">
        <f>tabla_ventas[[#This Row],[Precio Venta sin IGV]]-(tabla_ventas[[#This Row],[Precio Venta sin IGV]]*0.4)</f>
        <v>12145.2</v>
      </c>
      <c r="I133" s="3">
        <v>20242</v>
      </c>
      <c r="J133" s="3">
        <f t="shared" si="10"/>
        <v>0.18</v>
      </c>
      <c r="K133" s="3">
        <f t="shared" si="11"/>
        <v>23885.56</v>
      </c>
      <c r="L133" s="5" t="s">
        <v>20</v>
      </c>
      <c r="M133" s="7" t="s">
        <v>44</v>
      </c>
    </row>
    <row r="134" spans="1:13" x14ac:dyDescent="0.25">
      <c r="A134" s="1">
        <v>14335</v>
      </c>
      <c r="B134" s="2">
        <f t="shared" ca="1" si="8"/>
        <v>42941</v>
      </c>
      <c r="C134" s="3" t="s">
        <v>104</v>
      </c>
      <c r="D134" s="4" t="s">
        <v>172</v>
      </c>
      <c r="E134" s="3" t="str">
        <f t="shared" si="9"/>
        <v>Ate,Lima,Lima</v>
      </c>
      <c r="F134" s="3" t="s">
        <v>15</v>
      </c>
      <c r="G134" s="3">
        <v>37</v>
      </c>
      <c r="H134" s="3">
        <f>tabla_ventas[[#This Row],[Precio Venta sin IGV]]-(tabla_ventas[[#This Row],[Precio Venta sin IGV]]*0.4)</f>
        <v>12930</v>
      </c>
      <c r="I134" s="3">
        <v>21550</v>
      </c>
      <c r="J134" s="3">
        <f t="shared" si="10"/>
        <v>0.18</v>
      </c>
      <c r="K134" s="3">
        <f t="shared" si="11"/>
        <v>25429</v>
      </c>
      <c r="L134" s="5" t="s">
        <v>20</v>
      </c>
      <c r="M134" s="3" t="s">
        <v>44</v>
      </c>
    </row>
    <row r="135" spans="1:13" x14ac:dyDescent="0.25">
      <c r="A135" s="6">
        <v>14336</v>
      </c>
      <c r="B135" s="2">
        <f t="shared" ca="1" si="8"/>
        <v>43000</v>
      </c>
      <c r="C135" s="7" t="s">
        <v>56</v>
      </c>
      <c r="D135" s="8" t="s">
        <v>173</v>
      </c>
      <c r="E135" s="3" t="str">
        <f t="shared" si="9"/>
        <v>Surco,Lima,Lima</v>
      </c>
      <c r="F135" s="7" t="s">
        <v>15</v>
      </c>
      <c r="G135" s="3">
        <v>42</v>
      </c>
      <c r="H135" s="3">
        <f>tabla_ventas[[#This Row],[Precio Venta sin IGV]]-(tabla_ventas[[#This Row],[Precio Venta sin IGV]]*0.4)</f>
        <v>19842</v>
      </c>
      <c r="I135" s="3">
        <v>33070</v>
      </c>
      <c r="J135" s="3">
        <f t="shared" si="10"/>
        <v>0.18</v>
      </c>
      <c r="K135" s="3">
        <f t="shared" si="11"/>
        <v>39022.6</v>
      </c>
      <c r="L135" s="5" t="s">
        <v>58</v>
      </c>
      <c r="M135" s="7" t="s">
        <v>96</v>
      </c>
    </row>
    <row r="136" spans="1:13" x14ac:dyDescent="0.25">
      <c r="A136" s="1">
        <v>14337</v>
      </c>
      <c r="B136" s="2">
        <f t="shared" ca="1" si="8"/>
        <v>43002</v>
      </c>
      <c r="C136" s="3" t="s">
        <v>56</v>
      </c>
      <c r="D136" s="4" t="s">
        <v>174</v>
      </c>
      <c r="E136" s="3" t="str">
        <f t="shared" si="9"/>
        <v>Surco,Lima,Lima</v>
      </c>
      <c r="F136" s="3" t="s">
        <v>15</v>
      </c>
      <c r="G136" s="3">
        <v>11</v>
      </c>
      <c r="H136" s="3">
        <f>tabla_ventas[[#This Row],[Precio Venta sin IGV]]-(tabla_ventas[[#This Row],[Precio Venta sin IGV]]*0.4)</f>
        <v>23664.6</v>
      </c>
      <c r="I136" s="3">
        <v>39441</v>
      </c>
      <c r="J136" s="3">
        <f t="shared" si="10"/>
        <v>0.18</v>
      </c>
      <c r="K136" s="3">
        <f t="shared" si="11"/>
        <v>46540.38</v>
      </c>
      <c r="L136" s="5" t="s">
        <v>58</v>
      </c>
      <c r="M136" s="3" t="s">
        <v>96</v>
      </c>
    </row>
    <row r="137" spans="1:13" x14ac:dyDescent="0.25">
      <c r="A137" s="1">
        <v>14338</v>
      </c>
      <c r="B137" s="2">
        <f t="shared" ca="1" si="8"/>
        <v>42945</v>
      </c>
      <c r="C137" s="7" t="s">
        <v>56</v>
      </c>
      <c r="D137" s="8" t="s">
        <v>175</v>
      </c>
      <c r="E137" s="3" t="str">
        <f t="shared" si="9"/>
        <v>Surco,Lima,Lima</v>
      </c>
      <c r="F137" s="7" t="s">
        <v>15</v>
      </c>
      <c r="G137" s="3">
        <v>148</v>
      </c>
      <c r="H137" s="3">
        <f>tabla_ventas[[#This Row],[Precio Venta sin IGV]]-(tabla_ventas[[#This Row],[Precio Venta sin IGV]]*0.4)</f>
        <v>23076.6</v>
      </c>
      <c r="I137" s="3">
        <v>38461</v>
      </c>
      <c r="J137" s="3">
        <f t="shared" si="10"/>
        <v>0.18</v>
      </c>
      <c r="K137" s="3">
        <f t="shared" si="11"/>
        <v>45383.979999999996</v>
      </c>
      <c r="L137" s="5" t="s">
        <v>58</v>
      </c>
      <c r="M137" s="7" t="s">
        <v>96</v>
      </c>
    </row>
    <row r="138" spans="1:13" x14ac:dyDescent="0.25">
      <c r="A138" s="6">
        <v>14339</v>
      </c>
      <c r="B138" s="2">
        <f t="shared" ca="1" si="8"/>
        <v>43095</v>
      </c>
      <c r="C138" s="3" t="s">
        <v>56</v>
      </c>
      <c r="D138" s="4" t="s">
        <v>176</v>
      </c>
      <c r="E138" s="3" t="str">
        <f t="shared" si="9"/>
        <v>Surco,Lima,Lima</v>
      </c>
      <c r="F138" s="3" t="s">
        <v>15</v>
      </c>
      <c r="G138" s="3">
        <v>167</v>
      </c>
      <c r="H138" s="3">
        <f>tabla_ventas[[#This Row],[Precio Venta sin IGV]]-(tabla_ventas[[#This Row],[Precio Venta sin IGV]]*0.4)</f>
        <v>16012.8</v>
      </c>
      <c r="I138" s="3">
        <v>26688</v>
      </c>
      <c r="J138" s="3">
        <f t="shared" si="10"/>
        <v>0.18</v>
      </c>
      <c r="K138" s="3">
        <f t="shared" si="11"/>
        <v>31491.84</v>
      </c>
      <c r="L138" s="5" t="s">
        <v>58</v>
      </c>
      <c r="M138" s="3" t="s">
        <v>96</v>
      </c>
    </row>
    <row r="139" spans="1:13" x14ac:dyDescent="0.25">
      <c r="A139" s="1">
        <v>14340</v>
      </c>
      <c r="B139" s="2">
        <f t="shared" ca="1" si="8"/>
        <v>43030</v>
      </c>
      <c r="C139" s="7" t="s">
        <v>56</v>
      </c>
      <c r="D139" s="8" t="s">
        <v>177</v>
      </c>
      <c r="E139" s="3" t="str">
        <f t="shared" si="9"/>
        <v>Ate,Lima,Lima</v>
      </c>
      <c r="F139" s="7" t="s">
        <v>15</v>
      </c>
      <c r="G139" s="3">
        <v>125</v>
      </c>
      <c r="H139" s="3">
        <f>tabla_ventas[[#This Row],[Precio Venta sin IGV]]-(tabla_ventas[[#This Row],[Precio Venta sin IGV]]*0.4)</f>
        <v>21755.4</v>
      </c>
      <c r="I139" s="3">
        <v>36259</v>
      </c>
      <c r="J139" s="3">
        <f t="shared" si="10"/>
        <v>0.18</v>
      </c>
      <c r="K139" s="3">
        <f t="shared" si="11"/>
        <v>42785.62</v>
      </c>
      <c r="L139" s="5" t="s">
        <v>20</v>
      </c>
      <c r="M139" s="7" t="s">
        <v>21</v>
      </c>
    </row>
    <row r="140" spans="1:13" x14ac:dyDescent="0.25">
      <c r="A140" s="1">
        <v>14341</v>
      </c>
      <c r="B140" s="2">
        <f t="shared" ca="1" si="8"/>
        <v>42946</v>
      </c>
      <c r="C140" s="3" t="s">
        <v>56</v>
      </c>
      <c r="D140" s="4" t="s">
        <v>178</v>
      </c>
      <c r="E140" s="3" t="str">
        <f t="shared" si="9"/>
        <v>Ate,Lima,Lima</v>
      </c>
      <c r="F140" s="3" t="s">
        <v>15</v>
      </c>
      <c r="G140" s="3">
        <v>6</v>
      </c>
      <c r="H140" s="3">
        <f>tabla_ventas[[#This Row],[Precio Venta sin IGV]]-(tabla_ventas[[#This Row],[Precio Venta sin IGV]]*0.4)</f>
        <v>19174.199999999997</v>
      </c>
      <c r="I140" s="3">
        <v>31957</v>
      </c>
      <c r="J140" s="3">
        <f t="shared" si="10"/>
        <v>0.18</v>
      </c>
      <c r="K140" s="3">
        <f t="shared" si="11"/>
        <v>37709.26</v>
      </c>
      <c r="L140" s="5" t="s">
        <v>20</v>
      </c>
      <c r="M140" s="3" t="s">
        <v>21</v>
      </c>
    </row>
    <row r="141" spans="1:13" x14ac:dyDescent="0.25">
      <c r="A141" s="6">
        <v>14342</v>
      </c>
      <c r="B141" s="2">
        <f t="shared" ca="1" si="8"/>
        <v>43031</v>
      </c>
      <c r="C141" s="7" t="s">
        <v>56</v>
      </c>
      <c r="D141" s="8" t="s">
        <v>179</v>
      </c>
      <c r="E141" s="3" t="str">
        <f t="shared" si="9"/>
        <v>Ate,Lima,Lima</v>
      </c>
      <c r="F141" s="7" t="s">
        <v>15</v>
      </c>
      <c r="G141" s="3">
        <v>84</v>
      </c>
      <c r="H141" s="3">
        <f>tabla_ventas[[#This Row],[Precio Venta sin IGV]]-(tabla_ventas[[#This Row],[Precio Venta sin IGV]]*0.4)</f>
        <v>23047.8</v>
      </c>
      <c r="I141" s="3">
        <v>38413</v>
      </c>
      <c r="J141" s="3">
        <f t="shared" si="10"/>
        <v>0.18</v>
      </c>
      <c r="K141" s="3">
        <f t="shared" si="11"/>
        <v>45327.34</v>
      </c>
      <c r="L141" s="5" t="s">
        <v>20</v>
      </c>
      <c r="M141" s="7" t="s">
        <v>21</v>
      </c>
    </row>
    <row r="142" spans="1:13" x14ac:dyDescent="0.25">
      <c r="A142" s="1">
        <v>14343</v>
      </c>
      <c r="B142" s="2">
        <f t="shared" ca="1" si="8"/>
        <v>43063</v>
      </c>
      <c r="C142" s="3" t="s">
        <v>56</v>
      </c>
      <c r="D142" s="4" t="s">
        <v>180</v>
      </c>
      <c r="E142" s="3" t="str">
        <f t="shared" si="9"/>
        <v>Ate,Lima,Lima</v>
      </c>
      <c r="F142" s="3" t="s">
        <v>15</v>
      </c>
      <c r="G142" s="3">
        <v>16</v>
      </c>
      <c r="H142" s="3">
        <f>tabla_ventas[[#This Row],[Precio Venta sin IGV]]-(tabla_ventas[[#This Row],[Precio Venta sin IGV]]*0.4)</f>
        <v>11778</v>
      </c>
      <c r="I142" s="3">
        <v>19630</v>
      </c>
      <c r="J142" s="3">
        <f t="shared" si="10"/>
        <v>0.18</v>
      </c>
      <c r="K142" s="3">
        <f t="shared" si="11"/>
        <v>23163.4</v>
      </c>
      <c r="L142" s="5" t="s">
        <v>20</v>
      </c>
      <c r="M142" s="3" t="s">
        <v>21</v>
      </c>
    </row>
    <row r="143" spans="1:13" x14ac:dyDescent="0.25">
      <c r="A143" s="1">
        <v>14344</v>
      </c>
      <c r="B143" s="2">
        <f t="shared" ca="1" si="8"/>
        <v>42970</v>
      </c>
      <c r="C143" s="7" t="s">
        <v>80</v>
      </c>
      <c r="D143" s="8" t="s">
        <v>181</v>
      </c>
      <c r="E143" s="3" t="str">
        <f t="shared" si="9"/>
        <v>Surco,Lima,Lima</v>
      </c>
      <c r="F143" s="7" t="s">
        <v>15</v>
      </c>
      <c r="G143" s="3">
        <v>146</v>
      </c>
      <c r="H143" s="3">
        <f>tabla_ventas[[#This Row],[Precio Venta sin IGV]]-(tabla_ventas[[#This Row],[Precio Venta sin IGV]]*0.4)</f>
        <v>20023.199999999997</v>
      </c>
      <c r="I143" s="3">
        <v>33372</v>
      </c>
      <c r="J143" s="3">
        <f t="shared" si="10"/>
        <v>0.18</v>
      </c>
      <c r="K143" s="3">
        <f t="shared" si="11"/>
        <v>39378.959999999999</v>
      </c>
      <c r="L143" s="5" t="s">
        <v>58</v>
      </c>
      <c r="M143" s="7" t="s">
        <v>130</v>
      </c>
    </row>
    <row r="144" spans="1:13" x14ac:dyDescent="0.25">
      <c r="A144" s="6">
        <v>14345</v>
      </c>
      <c r="B144" s="2">
        <f t="shared" ca="1" si="8"/>
        <v>42946</v>
      </c>
      <c r="C144" s="3" t="s">
        <v>80</v>
      </c>
      <c r="D144" s="4" t="s">
        <v>182</v>
      </c>
      <c r="E144" s="3" t="str">
        <f t="shared" si="9"/>
        <v>Surco,Lima,Lima</v>
      </c>
      <c r="F144" s="3" t="s">
        <v>15</v>
      </c>
      <c r="G144" s="3">
        <v>27</v>
      </c>
      <c r="H144" s="3">
        <f>tabla_ventas[[#This Row],[Precio Venta sin IGV]]-(tabla_ventas[[#This Row],[Precio Venta sin IGV]]*0.4)</f>
        <v>19465.8</v>
      </c>
      <c r="I144" s="3">
        <v>32443</v>
      </c>
      <c r="J144" s="3">
        <f t="shared" si="10"/>
        <v>0.18</v>
      </c>
      <c r="K144" s="3">
        <f t="shared" si="11"/>
        <v>38282.74</v>
      </c>
      <c r="L144" s="5" t="s">
        <v>58</v>
      </c>
      <c r="M144" s="3" t="s">
        <v>130</v>
      </c>
    </row>
    <row r="145" spans="1:13" x14ac:dyDescent="0.25">
      <c r="A145" s="1">
        <v>14346</v>
      </c>
      <c r="B145" s="2">
        <f t="shared" ca="1" si="8"/>
        <v>43038</v>
      </c>
      <c r="C145" s="7" t="s">
        <v>80</v>
      </c>
      <c r="D145" s="8" t="s">
        <v>183</v>
      </c>
      <c r="E145" s="3" t="str">
        <f t="shared" si="9"/>
        <v>Surco,Lima,Lima</v>
      </c>
      <c r="F145" s="7" t="s">
        <v>15</v>
      </c>
      <c r="G145" s="3">
        <v>145</v>
      </c>
      <c r="H145" s="3">
        <f>tabla_ventas[[#This Row],[Precio Venta sin IGV]]-(tabla_ventas[[#This Row],[Precio Venta sin IGV]]*0.4)</f>
        <v>11154</v>
      </c>
      <c r="I145" s="3">
        <v>18590</v>
      </c>
      <c r="J145" s="3">
        <f t="shared" si="10"/>
        <v>0.18</v>
      </c>
      <c r="K145" s="3">
        <f t="shared" si="11"/>
        <v>21936.2</v>
      </c>
      <c r="L145" s="5" t="s">
        <v>58</v>
      </c>
      <c r="M145" s="7" t="s">
        <v>130</v>
      </c>
    </row>
    <row r="146" spans="1:13" x14ac:dyDescent="0.25">
      <c r="A146" s="1">
        <v>14347</v>
      </c>
      <c r="B146" s="2">
        <f t="shared" ca="1" si="8"/>
        <v>43092</v>
      </c>
      <c r="C146" s="3" t="s">
        <v>80</v>
      </c>
      <c r="D146" s="4" t="s">
        <v>184</v>
      </c>
      <c r="E146" s="3" t="str">
        <f t="shared" si="9"/>
        <v>Surco,Lima,Lima</v>
      </c>
      <c r="F146" s="3" t="s">
        <v>15</v>
      </c>
      <c r="G146" s="3">
        <v>153</v>
      </c>
      <c r="H146" s="3">
        <f>tabla_ventas[[#This Row],[Precio Venta sin IGV]]-(tabla_ventas[[#This Row],[Precio Venta sin IGV]]*0.4)</f>
        <v>12546.6</v>
      </c>
      <c r="I146" s="3">
        <v>20911</v>
      </c>
      <c r="J146" s="3">
        <f t="shared" si="10"/>
        <v>0.18</v>
      </c>
      <c r="K146" s="3">
        <f t="shared" si="11"/>
        <v>24674.98</v>
      </c>
      <c r="L146" s="5" t="s">
        <v>58</v>
      </c>
      <c r="M146" s="3" t="s">
        <v>130</v>
      </c>
    </row>
    <row r="147" spans="1:13" x14ac:dyDescent="0.25">
      <c r="A147" s="6">
        <v>14348</v>
      </c>
      <c r="B147" s="2">
        <f t="shared" ca="1" si="8"/>
        <v>43069</v>
      </c>
      <c r="C147" s="7" t="s">
        <v>80</v>
      </c>
      <c r="D147" s="8" t="s">
        <v>185</v>
      </c>
      <c r="E147" s="3" t="str">
        <f t="shared" si="9"/>
        <v>Surco,Lima,Lima</v>
      </c>
      <c r="F147" s="7" t="s">
        <v>15</v>
      </c>
      <c r="G147" s="3">
        <v>155</v>
      </c>
      <c r="H147" s="3">
        <f>tabla_ventas[[#This Row],[Precio Venta sin IGV]]-(tabla_ventas[[#This Row],[Precio Venta sin IGV]]*0.4)</f>
        <v>11526</v>
      </c>
      <c r="I147" s="3">
        <v>19210</v>
      </c>
      <c r="J147" s="3">
        <f t="shared" si="10"/>
        <v>0.18</v>
      </c>
      <c r="K147" s="3">
        <f t="shared" si="11"/>
        <v>22667.8</v>
      </c>
      <c r="L147" s="5" t="s">
        <v>58</v>
      </c>
      <c r="M147" s="7" t="s">
        <v>96</v>
      </c>
    </row>
    <row r="148" spans="1:13" x14ac:dyDescent="0.25">
      <c r="A148" s="1">
        <v>14349</v>
      </c>
      <c r="B148" s="2">
        <f t="shared" ca="1" si="8"/>
        <v>43036</v>
      </c>
      <c r="C148" s="3" t="s">
        <v>80</v>
      </c>
      <c r="D148" s="4" t="s">
        <v>186</v>
      </c>
      <c r="E148" s="3" t="str">
        <f t="shared" si="9"/>
        <v>Surco,Lima,Lima</v>
      </c>
      <c r="F148" s="3" t="s">
        <v>15</v>
      </c>
      <c r="G148" s="3">
        <v>40</v>
      </c>
      <c r="H148" s="3">
        <f>tabla_ventas[[#This Row],[Precio Venta sin IGV]]-(tabla_ventas[[#This Row],[Precio Venta sin IGV]]*0.4)</f>
        <v>17249.400000000001</v>
      </c>
      <c r="I148" s="3">
        <v>28749</v>
      </c>
      <c r="J148" s="3">
        <f t="shared" si="10"/>
        <v>0.18</v>
      </c>
      <c r="K148" s="3">
        <f t="shared" si="11"/>
        <v>33923.82</v>
      </c>
      <c r="L148" s="5" t="s">
        <v>58</v>
      </c>
      <c r="M148" s="3" t="s">
        <v>96</v>
      </c>
    </row>
    <row r="149" spans="1:13" x14ac:dyDescent="0.25">
      <c r="A149" s="1">
        <v>14350</v>
      </c>
      <c r="B149" s="2">
        <f t="shared" ca="1" si="8"/>
        <v>43007</v>
      </c>
      <c r="C149" s="7" t="s">
        <v>80</v>
      </c>
      <c r="D149" s="8" t="s">
        <v>187</v>
      </c>
      <c r="E149" s="3" t="str">
        <f t="shared" si="9"/>
        <v>Surco,Lima,Lima</v>
      </c>
      <c r="F149" s="7" t="s">
        <v>15</v>
      </c>
      <c r="G149" s="3">
        <v>4</v>
      </c>
      <c r="H149" s="3">
        <f>tabla_ventas[[#This Row],[Precio Venta sin IGV]]-(tabla_ventas[[#This Row],[Precio Venta sin IGV]]*0.4)</f>
        <v>23215.199999999997</v>
      </c>
      <c r="I149" s="3">
        <v>38692</v>
      </c>
      <c r="J149" s="3">
        <f t="shared" si="10"/>
        <v>0.18</v>
      </c>
      <c r="K149" s="3">
        <f t="shared" si="11"/>
        <v>45656.56</v>
      </c>
      <c r="L149" s="5" t="s">
        <v>58</v>
      </c>
      <c r="M149" s="7" t="s">
        <v>96</v>
      </c>
    </row>
    <row r="150" spans="1:13" x14ac:dyDescent="0.25">
      <c r="A150" s="6">
        <v>14351</v>
      </c>
      <c r="B150" s="2">
        <f t="shared" ca="1" si="8"/>
        <v>43037</v>
      </c>
      <c r="C150" s="3" t="s">
        <v>80</v>
      </c>
      <c r="D150" s="4" t="s">
        <v>188</v>
      </c>
      <c r="E150" s="3" t="str">
        <f t="shared" si="9"/>
        <v>San Miguel, Lima, Lima</v>
      </c>
      <c r="F150" s="3" t="s">
        <v>15</v>
      </c>
      <c r="G150" s="3">
        <v>36</v>
      </c>
      <c r="H150" s="3">
        <f>tabla_ventas[[#This Row],[Precio Venta sin IGV]]-(tabla_ventas[[#This Row],[Precio Venta sin IGV]]*0.4)</f>
        <v>16140.599999999999</v>
      </c>
      <c r="I150" s="3">
        <v>26901</v>
      </c>
      <c r="J150" s="3">
        <f t="shared" si="10"/>
        <v>0.18</v>
      </c>
      <c r="K150" s="3">
        <f t="shared" si="11"/>
        <v>31743.18</v>
      </c>
      <c r="L150" s="5" t="s">
        <v>16</v>
      </c>
      <c r="M150" s="3" t="s">
        <v>17</v>
      </c>
    </row>
    <row r="151" spans="1:13" x14ac:dyDescent="0.25">
      <c r="A151" s="1">
        <v>14352</v>
      </c>
      <c r="B151" s="2">
        <f t="shared" ca="1" si="8"/>
        <v>43008</v>
      </c>
      <c r="C151" s="7" t="s">
        <v>80</v>
      </c>
      <c r="D151" s="8" t="s">
        <v>189</v>
      </c>
      <c r="E151" s="3" t="str">
        <f t="shared" si="9"/>
        <v>San Miguel, Lima, Lima</v>
      </c>
      <c r="F151" s="7" t="s">
        <v>15</v>
      </c>
      <c r="G151" s="3">
        <v>16</v>
      </c>
      <c r="H151" s="3">
        <f>tabla_ventas[[#This Row],[Precio Venta sin IGV]]-(tabla_ventas[[#This Row],[Precio Venta sin IGV]]*0.4)</f>
        <v>21871.8</v>
      </c>
      <c r="I151" s="3">
        <v>36453</v>
      </c>
      <c r="J151" s="3">
        <f t="shared" si="10"/>
        <v>0.18</v>
      </c>
      <c r="K151" s="3">
        <f t="shared" si="11"/>
        <v>43014.54</v>
      </c>
      <c r="L151" s="5" t="s">
        <v>16</v>
      </c>
      <c r="M151" s="7" t="s">
        <v>17</v>
      </c>
    </row>
    <row r="152" spans="1:13" x14ac:dyDescent="0.25">
      <c r="A152" s="1">
        <v>14353</v>
      </c>
      <c r="B152" s="2">
        <f t="shared" ca="1" si="8"/>
        <v>43028</v>
      </c>
      <c r="C152" s="3" t="s">
        <v>80</v>
      </c>
      <c r="D152" s="4" t="s">
        <v>190</v>
      </c>
      <c r="E152" s="3" t="str">
        <f t="shared" si="9"/>
        <v>San Miguel, Lima, Lima</v>
      </c>
      <c r="F152" s="3" t="s">
        <v>15</v>
      </c>
      <c r="G152" s="3">
        <v>159</v>
      </c>
      <c r="H152" s="3">
        <f>tabla_ventas[[#This Row],[Precio Venta sin IGV]]-(tabla_ventas[[#This Row],[Precio Venta sin IGV]]*0.4)</f>
        <v>15439.199999999999</v>
      </c>
      <c r="I152" s="3">
        <v>25732</v>
      </c>
      <c r="J152" s="3">
        <f t="shared" si="10"/>
        <v>0.18</v>
      </c>
      <c r="K152" s="3">
        <f t="shared" si="11"/>
        <v>30363.760000000002</v>
      </c>
      <c r="L152" s="5" t="s">
        <v>16</v>
      </c>
      <c r="M152" s="3" t="s">
        <v>17</v>
      </c>
    </row>
    <row r="153" spans="1:13" x14ac:dyDescent="0.25">
      <c r="A153" s="6">
        <v>14354</v>
      </c>
      <c r="B153" s="2">
        <f t="shared" ca="1" si="8"/>
        <v>43062</v>
      </c>
      <c r="C153" s="7" t="s">
        <v>56</v>
      </c>
      <c r="D153" s="8" t="s">
        <v>191</v>
      </c>
      <c r="E153" s="3" t="str">
        <f t="shared" si="9"/>
        <v>Ate,Lima,Lima</v>
      </c>
      <c r="F153" s="7" t="s">
        <v>15</v>
      </c>
      <c r="G153" s="3">
        <v>158</v>
      </c>
      <c r="H153" s="3">
        <f>tabla_ventas[[#This Row],[Precio Venta sin IGV]]-(tabla_ventas[[#This Row],[Precio Venta sin IGV]]*0.4)</f>
        <v>10966.8</v>
      </c>
      <c r="I153" s="3">
        <v>18278</v>
      </c>
      <c r="J153" s="3">
        <f t="shared" si="10"/>
        <v>0.18</v>
      </c>
      <c r="K153" s="3">
        <f t="shared" si="11"/>
        <v>21568.04</v>
      </c>
      <c r="L153" s="5" t="s">
        <v>20</v>
      </c>
      <c r="M153" s="7" t="s">
        <v>44</v>
      </c>
    </row>
    <row r="154" spans="1:13" x14ac:dyDescent="0.25">
      <c r="A154" s="1">
        <v>14355</v>
      </c>
      <c r="B154" s="2">
        <f t="shared" ca="1" si="8"/>
        <v>43069</v>
      </c>
      <c r="C154" s="3" t="s">
        <v>56</v>
      </c>
      <c r="D154" s="4" t="s">
        <v>192</v>
      </c>
      <c r="E154" s="3" t="str">
        <f t="shared" si="9"/>
        <v>Ate,Lima,Lima</v>
      </c>
      <c r="F154" s="3" t="s">
        <v>15</v>
      </c>
      <c r="G154" s="3">
        <v>117</v>
      </c>
      <c r="H154" s="3">
        <f>tabla_ventas[[#This Row],[Precio Venta sin IGV]]-(tabla_ventas[[#This Row],[Precio Venta sin IGV]]*0.4)</f>
        <v>18746.400000000001</v>
      </c>
      <c r="I154" s="3">
        <v>31244</v>
      </c>
      <c r="J154" s="3">
        <f t="shared" si="10"/>
        <v>0.18</v>
      </c>
      <c r="K154" s="3">
        <f t="shared" si="11"/>
        <v>36867.919999999998</v>
      </c>
      <c r="L154" s="5" t="s">
        <v>20</v>
      </c>
      <c r="M154" s="3" t="s">
        <v>44</v>
      </c>
    </row>
    <row r="155" spans="1:13" x14ac:dyDescent="0.25">
      <c r="A155" s="1">
        <v>14356</v>
      </c>
      <c r="B155" s="2">
        <f t="shared" ca="1" si="8"/>
        <v>43062</v>
      </c>
      <c r="C155" s="7" t="s">
        <v>56</v>
      </c>
      <c r="D155" s="8" t="s">
        <v>193</v>
      </c>
      <c r="E155" s="3" t="str">
        <f t="shared" si="9"/>
        <v>Ate,Lima,Lima</v>
      </c>
      <c r="F155" s="7" t="s">
        <v>15</v>
      </c>
      <c r="G155" s="3">
        <v>125</v>
      </c>
      <c r="H155" s="3">
        <f>tabla_ventas[[#This Row],[Precio Venta sin IGV]]-(tabla_ventas[[#This Row],[Precio Venta sin IGV]]*0.4)</f>
        <v>18880.199999999997</v>
      </c>
      <c r="I155" s="3">
        <v>31467</v>
      </c>
      <c r="J155" s="3">
        <f t="shared" si="10"/>
        <v>0.18</v>
      </c>
      <c r="K155" s="3">
        <f t="shared" si="11"/>
        <v>37131.06</v>
      </c>
      <c r="L155" s="5" t="s">
        <v>20</v>
      </c>
      <c r="M155" s="7" t="s">
        <v>44</v>
      </c>
    </row>
    <row r="156" spans="1:13" x14ac:dyDescent="0.25">
      <c r="A156" s="6">
        <v>14357</v>
      </c>
      <c r="B156" s="2">
        <f t="shared" ca="1" si="8"/>
        <v>42998</v>
      </c>
      <c r="C156" s="3" t="s">
        <v>56</v>
      </c>
      <c r="D156" s="4" t="s">
        <v>194</v>
      </c>
      <c r="E156" s="3" t="str">
        <f t="shared" si="9"/>
        <v>Ate,Lima,Lima</v>
      </c>
      <c r="F156" s="3" t="s">
        <v>15</v>
      </c>
      <c r="G156" s="3">
        <v>137</v>
      </c>
      <c r="H156" s="3">
        <f>tabla_ventas[[#This Row],[Precio Venta sin IGV]]-(tabla_ventas[[#This Row],[Precio Venta sin IGV]]*0.4)</f>
        <v>23706.6</v>
      </c>
      <c r="I156" s="3">
        <v>39511</v>
      </c>
      <c r="J156" s="3">
        <f t="shared" si="10"/>
        <v>0.18</v>
      </c>
      <c r="K156" s="3">
        <f t="shared" si="11"/>
        <v>46622.979999999996</v>
      </c>
      <c r="L156" s="5" t="s">
        <v>20</v>
      </c>
      <c r="M156" s="3" t="s">
        <v>44</v>
      </c>
    </row>
    <row r="157" spans="1:13" x14ac:dyDescent="0.25">
      <c r="A157" s="1">
        <v>14358</v>
      </c>
      <c r="B157" s="2">
        <f t="shared" ca="1" si="8"/>
        <v>43090</v>
      </c>
      <c r="C157" s="7" t="s">
        <v>32</v>
      </c>
      <c r="D157" s="8" t="s">
        <v>195</v>
      </c>
      <c r="E157" s="3" t="str">
        <f t="shared" si="9"/>
        <v>La Molina,Lima, Lima</v>
      </c>
      <c r="F157" s="7" t="s">
        <v>34</v>
      </c>
      <c r="G157" s="3">
        <v>112</v>
      </c>
      <c r="H157" s="3">
        <f>tabla_ventas[[#This Row],[Precio Venta sin IGV]]-(tabla_ventas[[#This Row],[Precio Venta sin IGV]]*0.4)</f>
        <v>18837</v>
      </c>
      <c r="I157" s="3">
        <v>31395</v>
      </c>
      <c r="J157" s="3">
        <f t="shared" si="10"/>
        <v>0.18</v>
      </c>
      <c r="K157" s="3">
        <f t="shared" si="11"/>
        <v>37046.1</v>
      </c>
      <c r="L157" s="5" t="s">
        <v>27</v>
      </c>
      <c r="M157" s="7" t="s">
        <v>28</v>
      </c>
    </row>
    <row r="158" spans="1:13" x14ac:dyDescent="0.25">
      <c r="A158" s="1">
        <v>14359</v>
      </c>
      <c r="B158" s="2">
        <f t="shared" ca="1" si="8"/>
        <v>43038</v>
      </c>
      <c r="C158" s="3" t="s">
        <v>32</v>
      </c>
      <c r="D158" s="4" t="s">
        <v>196</v>
      </c>
      <c r="E158" s="3" t="str">
        <f t="shared" si="9"/>
        <v>La Molina,Lima, Lima</v>
      </c>
      <c r="F158" s="3" t="s">
        <v>34</v>
      </c>
      <c r="G158" s="3">
        <v>169</v>
      </c>
      <c r="H158" s="3">
        <f>tabla_ventas[[#This Row],[Precio Venta sin IGV]]-(tabla_ventas[[#This Row],[Precio Venta sin IGV]]*0.4)</f>
        <v>22559.4</v>
      </c>
      <c r="I158" s="3">
        <v>37599</v>
      </c>
      <c r="J158" s="3">
        <f t="shared" si="10"/>
        <v>0.18</v>
      </c>
      <c r="K158" s="3">
        <f t="shared" si="11"/>
        <v>44366.82</v>
      </c>
      <c r="L158" s="5" t="s">
        <v>27</v>
      </c>
      <c r="M158" s="3" t="s">
        <v>28</v>
      </c>
    </row>
    <row r="159" spans="1:13" x14ac:dyDescent="0.25">
      <c r="A159" s="6">
        <v>14360</v>
      </c>
      <c r="B159" s="2">
        <f t="shared" ca="1" si="8"/>
        <v>42969</v>
      </c>
      <c r="C159" s="7" t="s">
        <v>32</v>
      </c>
      <c r="D159" s="8" t="s">
        <v>197</v>
      </c>
      <c r="E159" s="3" t="str">
        <f t="shared" si="9"/>
        <v>La Molina,Lima, Lima</v>
      </c>
      <c r="F159" s="7" t="s">
        <v>34</v>
      </c>
      <c r="G159" s="3">
        <v>67</v>
      </c>
      <c r="H159" s="3">
        <f>tabla_ventas[[#This Row],[Precio Venta sin IGV]]-(tabla_ventas[[#This Row],[Precio Venta sin IGV]]*0.4)</f>
        <v>15348</v>
      </c>
      <c r="I159" s="3">
        <v>25580</v>
      </c>
      <c r="J159" s="3">
        <f t="shared" si="10"/>
        <v>0.18</v>
      </c>
      <c r="K159" s="3">
        <f t="shared" si="11"/>
        <v>30184.400000000001</v>
      </c>
      <c r="L159" s="5" t="s">
        <v>27</v>
      </c>
      <c r="M159" s="7" t="s">
        <v>28</v>
      </c>
    </row>
    <row r="160" spans="1:13" x14ac:dyDescent="0.25">
      <c r="A160" s="1">
        <v>14361</v>
      </c>
      <c r="B160" s="2">
        <f t="shared" ca="1" si="8"/>
        <v>43036</v>
      </c>
      <c r="C160" s="3" t="s">
        <v>32</v>
      </c>
      <c r="D160" s="4" t="s">
        <v>198</v>
      </c>
      <c r="E160" s="3" t="str">
        <f t="shared" si="9"/>
        <v>La Molina,Lima, Lima</v>
      </c>
      <c r="F160" s="3" t="s">
        <v>34</v>
      </c>
      <c r="G160" s="3">
        <v>163</v>
      </c>
      <c r="H160" s="3">
        <f>tabla_ventas[[#This Row],[Precio Venta sin IGV]]-(tabla_ventas[[#This Row],[Precio Venta sin IGV]]*0.4)</f>
        <v>16560.599999999999</v>
      </c>
      <c r="I160" s="3">
        <v>27601</v>
      </c>
      <c r="J160" s="3">
        <f t="shared" si="10"/>
        <v>0.18</v>
      </c>
      <c r="K160" s="3">
        <f t="shared" si="11"/>
        <v>32569.18</v>
      </c>
      <c r="L160" s="5" t="s">
        <v>27</v>
      </c>
      <c r="M160" s="3" t="s">
        <v>28</v>
      </c>
    </row>
    <row r="161" spans="1:13" x14ac:dyDescent="0.25">
      <c r="A161" s="1">
        <v>14362</v>
      </c>
      <c r="B161" s="2">
        <f t="shared" ca="1" si="8"/>
        <v>43098</v>
      </c>
      <c r="C161" s="7" t="s">
        <v>32</v>
      </c>
      <c r="D161" s="8" t="s">
        <v>199</v>
      </c>
      <c r="E161" s="3" t="str">
        <f t="shared" si="9"/>
        <v>San Miguel, Lima, Lima</v>
      </c>
      <c r="F161" s="7" t="s">
        <v>15</v>
      </c>
      <c r="G161" s="3">
        <v>131</v>
      </c>
      <c r="H161" s="3">
        <f>tabla_ventas[[#This Row],[Precio Venta sin IGV]]-(tabla_ventas[[#This Row],[Precio Venta sin IGV]]*0.4)</f>
        <v>22717.8</v>
      </c>
      <c r="I161" s="3">
        <v>37863</v>
      </c>
      <c r="J161" s="3">
        <f t="shared" si="10"/>
        <v>0.18</v>
      </c>
      <c r="K161" s="3">
        <f t="shared" si="11"/>
        <v>44678.34</v>
      </c>
      <c r="L161" s="5" t="s">
        <v>16</v>
      </c>
      <c r="M161" s="7" t="s">
        <v>39</v>
      </c>
    </row>
    <row r="162" spans="1:13" x14ac:dyDescent="0.25">
      <c r="A162" s="6">
        <v>14363</v>
      </c>
      <c r="B162" s="2">
        <f t="shared" ca="1" si="8"/>
        <v>43090</v>
      </c>
      <c r="C162" s="3" t="s">
        <v>32</v>
      </c>
      <c r="D162" s="4" t="s">
        <v>200</v>
      </c>
      <c r="E162" s="3" t="str">
        <f t="shared" si="9"/>
        <v>San Miguel, Lima, Lima</v>
      </c>
      <c r="F162" s="3" t="s">
        <v>15</v>
      </c>
      <c r="G162" s="3">
        <v>103</v>
      </c>
      <c r="H162" s="3">
        <f>tabla_ventas[[#This Row],[Precio Venta sin IGV]]-(tabla_ventas[[#This Row],[Precio Venta sin IGV]]*0.4)</f>
        <v>22446.6</v>
      </c>
      <c r="I162" s="3">
        <v>37411</v>
      </c>
      <c r="J162" s="3">
        <f t="shared" si="10"/>
        <v>0.18</v>
      </c>
      <c r="K162" s="3">
        <f t="shared" si="11"/>
        <v>44144.979999999996</v>
      </c>
      <c r="L162" s="5" t="s">
        <v>16</v>
      </c>
      <c r="M162" s="3" t="s">
        <v>39</v>
      </c>
    </row>
    <row r="163" spans="1:13" x14ac:dyDescent="0.25">
      <c r="A163" s="1">
        <v>14364</v>
      </c>
      <c r="B163" s="2">
        <f t="shared" ca="1" si="8"/>
        <v>43093</v>
      </c>
      <c r="C163" s="7" t="s">
        <v>32</v>
      </c>
      <c r="D163" s="8" t="s">
        <v>201</v>
      </c>
      <c r="E163" s="3" t="str">
        <f t="shared" si="9"/>
        <v>San Miguel, Lima, Lima</v>
      </c>
      <c r="F163" s="7" t="s">
        <v>15</v>
      </c>
      <c r="G163" s="3">
        <v>149</v>
      </c>
      <c r="H163" s="3">
        <f>tabla_ventas[[#This Row],[Precio Venta sin IGV]]-(tabla_ventas[[#This Row],[Precio Venta sin IGV]]*0.4)</f>
        <v>11898</v>
      </c>
      <c r="I163" s="3">
        <v>19830</v>
      </c>
      <c r="J163" s="3">
        <f t="shared" si="10"/>
        <v>0.18</v>
      </c>
      <c r="K163" s="3">
        <f t="shared" si="11"/>
        <v>23399.4</v>
      </c>
      <c r="L163" s="5" t="s">
        <v>16</v>
      </c>
      <c r="M163" s="7" t="s">
        <v>39</v>
      </c>
    </row>
    <row r="164" spans="1:13" x14ac:dyDescent="0.25">
      <c r="A164" s="1">
        <v>14365</v>
      </c>
      <c r="B164" s="2">
        <f t="shared" ca="1" si="8"/>
        <v>42941</v>
      </c>
      <c r="C164" s="3" t="s">
        <v>32</v>
      </c>
      <c r="D164" s="4" t="s">
        <v>202</v>
      </c>
      <c r="E164" s="3" t="str">
        <f t="shared" si="9"/>
        <v>San Miguel, Lima, Lima</v>
      </c>
      <c r="F164" s="3" t="s">
        <v>15</v>
      </c>
      <c r="G164" s="3">
        <v>4</v>
      </c>
      <c r="H164" s="3">
        <f>tabla_ventas[[#This Row],[Precio Venta sin IGV]]-(tabla_ventas[[#This Row],[Precio Venta sin IGV]]*0.4)</f>
        <v>16269.599999999999</v>
      </c>
      <c r="I164" s="3">
        <v>27116</v>
      </c>
      <c r="J164" s="3">
        <f t="shared" si="10"/>
        <v>0.18</v>
      </c>
      <c r="K164" s="3">
        <f t="shared" si="11"/>
        <v>31996.880000000001</v>
      </c>
      <c r="L164" s="5" t="s">
        <v>16</v>
      </c>
      <c r="M164" s="3" t="s">
        <v>39</v>
      </c>
    </row>
    <row r="165" spans="1:13" x14ac:dyDescent="0.25">
      <c r="A165" s="6">
        <v>14366</v>
      </c>
      <c r="B165" s="2">
        <f t="shared" ca="1" si="8"/>
        <v>43030</v>
      </c>
      <c r="C165" s="7" t="s">
        <v>32</v>
      </c>
      <c r="D165" s="8" t="s">
        <v>203</v>
      </c>
      <c r="E165" s="3" t="str">
        <f t="shared" si="9"/>
        <v>Surco,Lima,Lima</v>
      </c>
      <c r="F165" s="7" t="s">
        <v>15</v>
      </c>
      <c r="G165" s="3">
        <v>83</v>
      </c>
      <c r="H165" s="3">
        <f>tabla_ventas[[#This Row],[Precio Venta sin IGV]]-(tabla_ventas[[#This Row],[Precio Venta sin IGV]]*0.4)</f>
        <v>17276.400000000001</v>
      </c>
      <c r="I165" s="3">
        <v>28794</v>
      </c>
      <c r="J165" s="3">
        <f t="shared" si="10"/>
        <v>0.18</v>
      </c>
      <c r="K165" s="3">
        <f t="shared" si="11"/>
        <v>33976.92</v>
      </c>
      <c r="L165" s="5" t="s">
        <v>58</v>
      </c>
      <c r="M165" s="7" t="s">
        <v>86</v>
      </c>
    </row>
    <row r="166" spans="1:13" x14ac:dyDescent="0.25">
      <c r="A166" s="1">
        <v>14367</v>
      </c>
      <c r="B166" s="2">
        <f t="shared" ca="1" si="8"/>
        <v>42936</v>
      </c>
      <c r="C166" s="3" t="s">
        <v>32</v>
      </c>
      <c r="D166" s="4" t="s">
        <v>204</v>
      </c>
      <c r="E166" s="3" t="str">
        <f t="shared" si="9"/>
        <v>Surco,Lima,Lima</v>
      </c>
      <c r="F166" s="3" t="s">
        <v>15</v>
      </c>
      <c r="G166" s="3">
        <v>146</v>
      </c>
      <c r="H166" s="3">
        <f>tabla_ventas[[#This Row],[Precio Venta sin IGV]]-(tabla_ventas[[#This Row],[Precio Venta sin IGV]]*0.4)</f>
        <v>20535</v>
      </c>
      <c r="I166" s="3">
        <v>34225</v>
      </c>
      <c r="J166" s="3">
        <f t="shared" si="10"/>
        <v>0.18</v>
      </c>
      <c r="K166" s="3">
        <f t="shared" si="11"/>
        <v>40385.5</v>
      </c>
      <c r="L166" s="5" t="s">
        <v>58</v>
      </c>
      <c r="M166" s="3" t="s">
        <v>86</v>
      </c>
    </row>
    <row r="167" spans="1:13" x14ac:dyDescent="0.25">
      <c r="A167" s="1">
        <v>14368</v>
      </c>
      <c r="B167" s="2">
        <f t="shared" ca="1" si="8"/>
        <v>43066</v>
      </c>
      <c r="C167" s="7" t="s">
        <v>32</v>
      </c>
      <c r="D167" s="8" t="s">
        <v>205</v>
      </c>
      <c r="E167" s="3" t="str">
        <f t="shared" si="9"/>
        <v>Surco,Lima,Lima</v>
      </c>
      <c r="F167" s="7" t="s">
        <v>15</v>
      </c>
      <c r="G167" s="3">
        <v>25</v>
      </c>
      <c r="H167" s="3">
        <f>tabla_ventas[[#This Row],[Precio Venta sin IGV]]-(tabla_ventas[[#This Row],[Precio Venta sin IGV]]*0.4)</f>
        <v>11600.4</v>
      </c>
      <c r="I167" s="3">
        <v>19334</v>
      </c>
      <c r="J167" s="3">
        <f t="shared" si="10"/>
        <v>0.18</v>
      </c>
      <c r="K167" s="3">
        <f t="shared" si="11"/>
        <v>22814.12</v>
      </c>
      <c r="L167" s="5" t="s">
        <v>58</v>
      </c>
      <c r="M167" s="7" t="s">
        <v>86</v>
      </c>
    </row>
    <row r="168" spans="1:13" x14ac:dyDescent="0.25">
      <c r="A168" s="6">
        <v>14369</v>
      </c>
      <c r="B168" s="2">
        <f t="shared" ca="1" si="8"/>
        <v>42942</v>
      </c>
      <c r="C168" s="3" t="s">
        <v>32</v>
      </c>
      <c r="D168" s="4" t="s">
        <v>206</v>
      </c>
      <c r="E168" s="3" t="str">
        <f t="shared" si="9"/>
        <v>Surco,Lima,Lima</v>
      </c>
      <c r="F168" s="3" t="s">
        <v>15</v>
      </c>
      <c r="G168" s="3">
        <v>26</v>
      </c>
      <c r="H168" s="3">
        <f>tabla_ventas[[#This Row],[Precio Venta sin IGV]]-(tabla_ventas[[#This Row],[Precio Venta sin IGV]]*0.4)</f>
        <v>21522</v>
      </c>
      <c r="I168" s="3">
        <v>35870</v>
      </c>
      <c r="J168" s="3">
        <f t="shared" si="10"/>
        <v>0.18</v>
      </c>
      <c r="K168" s="3">
        <f t="shared" si="11"/>
        <v>42326.6</v>
      </c>
      <c r="L168" s="5" t="s">
        <v>58</v>
      </c>
      <c r="M168" s="3" t="s">
        <v>86</v>
      </c>
    </row>
    <row r="169" spans="1:13" x14ac:dyDescent="0.25">
      <c r="A169" s="1">
        <v>14370</v>
      </c>
      <c r="B169" s="2">
        <f t="shared" ca="1" si="8"/>
        <v>42974</v>
      </c>
      <c r="C169" s="7" t="s">
        <v>104</v>
      </c>
      <c r="D169" s="8" t="s">
        <v>207</v>
      </c>
      <c r="E169" s="3" t="str">
        <f t="shared" si="9"/>
        <v>La Molina,Lima, Lima</v>
      </c>
      <c r="F169" s="7" t="s">
        <v>15</v>
      </c>
      <c r="G169" s="3">
        <v>83</v>
      </c>
      <c r="H169" s="3">
        <f>tabla_ventas[[#This Row],[Precio Venta sin IGV]]-(tabla_ventas[[#This Row],[Precio Venta sin IGV]]*0.4)</f>
        <v>22221</v>
      </c>
      <c r="I169" s="3">
        <v>37035</v>
      </c>
      <c r="J169" s="3">
        <f t="shared" si="10"/>
        <v>0.18</v>
      </c>
      <c r="K169" s="3">
        <f t="shared" si="11"/>
        <v>43701.3</v>
      </c>
      <c r="L169" s="5" t="s">
        <v>27</v>
      </c>
      <c r="M169" s="7" t="s">
        <v>28</v>
      </c>
    </row>
    <row r="170" spans="1:13" x14ac:dyDescent="0.25">
      <c r="A170" s="1">
        <v>14371</v>
      </c>
      <c r="B170" s="2">
        <f t="shared" ca="1" si="8"/>
        <v>43005</v>
      </c>
      <c r="C170" s="3" t="s">
        <v>104</v>
      </c>
      <c r="D170" s="4" t="s">
        <v>208</v>
      </c>
      <c r="E170" s="3" t="str">
        <f t="shared" si="9"/>
        <v>La Molina,Lima, Lima</v>
      </c>
      <c r="F170" s="3" t="s">
        <v>15</v>
      </c>
      <c r="G170" s="3">
        <v>42</v>
      </c>
      <c r="H170" s="3">
        <f>tabla_ventas[[#This Row],[Precio Venta sin IGV]]-(tabla_ventas[[#This Row],[Precio Venta sin IGV]]*0.4)</f>
        <v>16668.599999999999</v>
      </c>
      <c r="I170" s="3">
        <v>27781</v>
      </c>
      <c r="J170" s="3">
        <f t="shared" si="10"/>
        <v>0.18</v>
      </c>
      <c r="K170" s="3">
        <f t="shared" si="11"/>
        <v>32781.58</v>
      </c>
      <c r="L170" s="5" t="s">
        <v>27</v>
      </c>
      <c r="M170" s="3" t="s">
        <v>28</v>
      </c>
    </row>
    <row r="171" spans="1:13" x14ac:dyDescent="0.25">
      <c r="A171" s="6">
        <v>14372</v>
      </c>
      <c r="B171" s="2">
        <f t="shared" ca="1" si="8"/>
        <v>43007</v>
      </c>
      <c r="C171" s="7" t="s">
        <v>104</v>
      </c>
      <c r="D171" s="8" t="s">
        <v>209</v>
      </c>
      <c r="E171" s="3" t="str">
        <f t="shared" si="9"/>
        <v>La Molina,Lima, Lima</v>
      </c>
      <c r="F171" s="7" t="s">
        <v>15</v>
      </c>
      <c r="G171" s="3">
        <v>55</v>
      </c>
      <c r="H171" s="3">
        <f>tabla_ventas[[#This Row],[Precio Venta sin IGV]]-(tabla_ventas[[#This Row],[Precio Venta sin IGV]]*0.4)</f>
        <v>12109.8</v>
      </c>
      <c r="I171" s="3">
        <v>20183</v>
      </c>
      <c r="J171" s="3">
        <f t="shared" si="10"/>
        <v>0.18</v>
      </c>
      <c r="K171" s="3">
        <f t="shared" si="11"/>
        <v>23815.94</v>
      </c>
      <c r="L171" s="5" t="s">
        <v>27</v>
      </c>
      <c r="M171" s="7" t="s">
        <v>28</v>
      </c>
    </row>
    <row r="172" spans="1:13" x14ac:dyDescent="0.25">
      <c r="A172" s="1">
        <v>14373</v>
      </c>
      <c r="B172" s="2">
        <f t="shared" ca="1" si="8"/>
        <v>43062</v>
      </c>
      <c r="C172" s="3" t="s">
        <v>104</v>
      </c>
      <c r="D172" s="4" t="s">
        <v>210</v>
      </c>
      <c r="E172" s="3" t="str">
        <f t="shared" si="9"/>
        <v>La Molina,Lima, Lima</v>
      </c>
      <c r="F172" s="3" t="s">
        <v>15</v>
      </c>
      <c r="G172" s="3">
        <v>25</v>
      </c>
      <c r="H172" s="3">
        <f>tabla_ventas[[#This Row],[Precio Venta sin IGV]]-(tabla_ventas[[#This Row],[Precio Venta sin IGV]]*0.4)</f>
        <v>23235.599999999999</v>
      </c>
      <c r="I172" s="3">
        <v>38726</v>
      </c>
      <c r="J172" s="3">
        <f t="shared" si="10"/>
        <v>0.18</v>
      </c>
      <c r="K172" s="3">
        <f t="shared" si="11"/>
        <v>45696.68</v>
      </c>
      <c r="L172" s="5" t="s">
        <v>27</v>
      </c>
      <c r="M172" s="3" t="s">
        <v>28</v>
      </c>
    </row>
    <row r="173" spans="1:13" x14ac:dyDescent="0.25">
      <c r="A173" s="1">
        <v>14374</v>
      </c>
      <c r="B173" s="2">
        <f t="shared" ca="1" si="8"/>
        <v>43036</v>
      </c>
      <c r="C173" s="7" t="s">
        <v>52</v>
      </c>
      <c r="D173" s="8" t="s">
        <v>211</v>
      </c>
      <c r="E173" s="3" t="str">
        <f t="shared" si="9"/>
        <v>Surco,Lima,Lima</v>
      </c>
      <c r="F173" s="7" t="s">
        <v>15</v>
      </c>
      <c r="G173" s="3">
        <v>132</v>
      </c>
      <c r="H173" s="3">
        <f>tabla_ventas[[#This Row],[Precio Venta sin IGV]]-(tabla_ventas[[#This Row],[Precio Venta sin IGV]]*0.4)</f>
        <v>22362</v>
      </c>
      <c r="I173" s="3">
        <v>37270</v>
      </c>
      <c r="J173" s="3">
        <f t="shared" si="10"/>
        <v>0.18</v>
      </c>
      <c r="K173" s="3">
        <f t="shared" si="11"/>
        <v>43978.6</v>
      </c>
      <c r="L173" s="5" t="s">
        <v>58</v>
      </c>
      <c r="M173" s="7" t="s">
        <v>106</v>
      </c>
    </row>
    <row r="174" spans="1:13" x14ac:dyDescent="0.25">
      <c r="A174" s="6">
        <v>14375</v>
      </c>
      <c r="B174" s="2">
        <f t="shared" ca="1" si="8"/>
        <v>43065</v>
      </c>
      <c r="C174" s="3" t="s">
        <v>52</v>
      </c>
      <c r="D174" s="4" t="s">
        <v>212</v>
      </c>
      <c r="E174" s="3" t="str">
        <f t="shared" si="9"/>
        <v>Surco,Lima,Lima</v>
      </c>
      <c r="F174" s="3" t="s">
        <v>15</v>
      </c>
      <c r="G174" s="3">
        <v>153</v>
      </c>
      <c r="H174" s="3">
        <f>tabla_ventas[[#This Row],[Precio Venta sin IGV]]-(tabla_ventas[[#This Row],[Precio Venta sin IGV]]*0.4)</f>
        <v>16762.8</v>
      </c>
      <c r="I174" s="3">
        <v>27938</v>
      </c>
      <c r="J174" s="3">
        <f t="shared" si="10"/>
        <v>0.18</v>
      </c>
      <c r="K174" s="3">
        <f t="shared" si="11"/>
        <v>32966.839999999997</v>
      </c>
      <c r="L174" s="5" t="s">
        <v>58</v>
      </c>
      <c r="M174" s="3" t="s">
        <v>106</v>
      </c>
    </row>
    <row r="175" spans="1:13" x14ac:dyDescent="0.25">
      <c r="A175" s="1">
        <v>14376</v>
      </c>
      <c r="B175" s="2">
        <f t="shared" ca="1" si="8"/>
        <v>42946</v>
      </c>
      <c r="C175" s="7" t="s">
        <v>52</v>
      </c>
      <c r="D175" s="8" t="s">
        <v>213</v>
      </c>
      <c r="E175" s="3" t="str">
        <f t="shared" si="9"/>
        <v>Surco,Lima,Lima</v>
      </c>
      <c r="F175" s="7" t="s">
        <v>15</v>
      </c>
      <c r="G175" s="3">
        <v>114</v>
      </c>
      <c r="H175" s="3">
        <f>tabla_ventas[[#This Row],[Precio Venta sin IGV]]-(tabla_ventas[[#This Row],[Precio Venta sin IGV]]*0.4)</f>
        <v>15057.599999999999</v>
      </c>
      <c r="I175" s="3">
        <v>25096</v>
      </c>
      <c r="J175" s="3">
        <f t="shared" si="10"/>
        <v>0.18</v>
      </c>
      <c r="K175" s="3">
        <f t="shared" si="11"/>
        <v>29613.279999999999</v>
      </c>
      <c r="L175" s="5" t="s">
        <v>58</v>
      </c>
      <c r="M175" s="7" t="s">
        <v>106</v>
      </c>
    </row>
    <row r="176" spans="1:13" x14ac:dyDescent="0.25">
      <c r="A176" s="1">
        <v>14377</v>
      </c>
      <c r="B176" s="2">
        <f t="shared" ca="1" si="8"/>
        <v>43032</v>
      </c>
      <c r="C176" s="3" t="s">
        <v>52</v>
      </c>
      <c r="D176" s="4" t="s">
        <v>214</v>
      </c>
      <c r="E176" s="3" t="str">
        <f t="shared" si="9"/>
        <v>Surco,Lima,Lima</v>
      </c>
      <c r="F176" s="3" t="s">
        <v>15</v>
      </c>
      <c r="G176" s="3">
        <v>69</v>
      </c>
      <c r="H176" s="3">
        <f>tabla_ventas[[#This Row],[Precio Venta sin IGV]]-(tabla_ventas[[#This Row],[Precio Venta sin IGV]]*0.4)</f>
        <v>17377.199999999997</v>
      </c>
      <c r="I176" s="3">
        <v>28962</v>
      </c>
      <c r="J176" s="3">
        <f t="shared" si="10"/>
        <v>0.18</v>
      </c>
      <c r="K176" s="3">
        <f t="shared" si="11"/>
        <v>34175.160000000003</v>
      </c>
      <c r="L176" s="5" t="s">
        <v>58</v>
      </c>
      <c r="M176" s="3" t="s">
        <v>106</v>
      </c>
    </row>
    <row r="177" spans="1:13" x14ac:dyDescent="0.25">
      <c r="A177" s="6">
        <v>14378</v>
      </c>
      <c r="B177" s="2">
        <f t="shared" ca="1" si="8"/>
        <v>43028</v>
      </c>
      <c r="C177" s="7" t="s">
        <v>18</v>
      </c>
      <c r="D177" s="8" t="s">
        <v>215</v>
      </c>
      <c r="E177" s="3" t="str">
        <f t="shared" si="9"/>
        <v>Surco,Lima,Lima</v>
      </c>
      <c r="F177" s="7" t="s">
        <v>34</v>
      </c>
      <c r="G177" s="3">
        <v>67</v>
      </c>
      <c r="H177" s="3">
        <f>tabla_ventas[[#This Row],[Precio Venta sin IGV]]-(tabla_ventas[[#This Row],[Precio Venta sin IGV]]*0.4)</f>
        <v>14909.4</v>
      </c>
      <c r="I177" s="3">
        <v>24849</v>
      </c>
      <c r="J177" s="3">
        <f t="shared" si="10"/>
        <v>0.18</v>
      </c>
      <c r="K177" s="3">
        <f t="shared" si="11"/>
        <v>29321.82</v>
      </c>
      <c r="L177" s="5" t="s">
        <v>58</v>
      </c>
      <c r="M177" s="7" t="s">
        <v>96</v>
      </c>
    </row>
    <row r="178" spans="1:13" x14ac:dyDescent="0.25">
      <c r="A178" s="1">
        <v>14379</v>
      </c>
      <c r="B178" s="2">
        <f t="shared" ca="1" si="8"/>
        <v>43092</v>
      </c>
      <c r="C178" s="3" t="s">
        <v>18</v>
      </c>
      <c r="D178" s="4" t="s">
        <v>216</v>
      </c>
      <c r="E178" s="3" t="str">
        <f t="shared" si="9"/>
        <v>Surco,Lima,Lima</v>
      </c>
      <c r="F178" s="3" t="s">
        <v>34</v>
      </c>
      <c r="G178" s="3">
        <v>61</v>
      </c>
      <c r="H178" s="3">
        <f>tabla_ventas[[#This Row],[Precio Venta sin IGV]]-(tabla_ventas[[#This Row],[Precio Venta sin IGV]]*0.4)</f>
        <v>20546.400000000001</v>
      </c>
      <c r="I178" s="3">
        <v>34244</v>
      </c>
      <c r="J178" s="3">
        <f t="shared" si="10"/>
        <v>0.18</v>
      </c>
      <c r="K178" s="3">
        <f t="shared" si="11"/>
        <v>40407.919999999998</v>
      </c>
      <c r="L178" s="5" t="s">
        <v>58</v>
      </c>
      <c r="M178" s="3" t="s">
        <v>96</v>
      </c>
    </row>
    <row r="179" spans="1:13" x14ac:dyDescent="0.25">
      <c r="A179" s="1">
        <v>14380</v>
      </c>
      <c r="B179" s="2">
        <f t="shared" ca="1" si="8"/>
        <v>43093</v>
      </c>
      <c r="C179" s="7" t="s">
        <v>18</v>
      </c>
      <c r="D179" s="8" t="s">
        <v>217</v>
      </c>
      <c r="E179" s="3" t="str">
        <f t="shared" si="9"/>
        <v>Surco,Lima,Lima</v>
      </c>
      <c r="F179" s="7" t="s">
        <v>34</v>
      </c>
      <c r="G179" s="3">
        <v>156</v>
      </c>
      <c r="H179" s="3">
        <f>tabla_ventas[[#This Row],[Precio Venta sin IGV]]-(tabla_ventas[[#This Row],[Precio Venta sin IGV]]*0.4)</f>
        <v>20171.400000000001</v>
      </c>
      <c r="I179" s="3">
        <v>33619</v>
      </c>
      <c r="J179" s="3">
        <f t="shared" si="10"/>
        <v>0.18</v>
      </c>
      <c r="K179" s="3">
        <f t="shared" si="11"/>
        <v>39670.42</v>
      </c>
      <c r="L179" s="5" t="s">
        <v>58</v>
      </c>
      <c r="M179" s="7" t="s">
        <v>96</v>
      </c>
    </row>
    <row r="180" spans="1:13" x14ac:dyDescent="0.25">
      <c r="A180" s="6">
        <v>14381</v>
      </c>
      <c r="B180" s="2">
        <f t="shared" ca="1" si="8"/>
        <v>43001</v>
      </c>
      <c r="C180" s="3" t="s">
        <v>18</v>
      </c>
      <c r="D180" s="4" t="s">
        <v>218</v>
      </c>
      <c r="E180" s="3" t="str">
        <f t="shared" si="9"/>
        <v>Surco,Lima,Lima</v>
      </c>
      <c r="F180" s="3" t="s">
        <v>34</v>
      </c>
      <c r="G180" s="3">
        <v>125</v>
      </c>
      <c r="H180" s="3">
        <f>tabla_ventas[[#This Row],[Precio Venta sin IGV]]-(tabla_ventas[[#This Row],[Precio Venta sin IGV]]*0.4)</f>
        <v>21462.6</v>
      </c>
      <c r="I180" s="3">
        <v>35771</v>
      </c>
      <c r="J180" s="3">
        <f t="shared" si="10"/>
        <v>0.18</v>
      </c>
      <c r="K180" s="3">
        <f t="shared" si="11"/>
        <v>42209.78</v>
      </c>
      <c r="L180" s="5" t="s">
        <v>58</v>
      </c>
      <c r="M180" s="3" t="s">
        <v>96</v>
      </c>
    </row>
    <row r="181" spans="1:13" x14ac:dyDescent="0.25">
      <c r="A181" s="1">
        <v>14382</v>
      </c>
      <c r="B181" s="2">
        <f t="shared" ca="1" si="8"/>
        <v>42944</v>
      </c>
      <c r="C181" s="7" t="s">
        <v>18</v>
      </c>
      <c r="D181" s="8" t="s">
        <v>219</v>
      </c>
      <c r="E181" s="3" t="str">
        <f t="shared" si="9"/>
        <v>Surco,Lima,Lima</v>
      </c>
      <c r="F181" s="7" t="s">
        <v>15</v>
      </c>
      <c r="G181" s="3">
        <v>2</v>
      </c>
      <c r="H181" s="3">
        <f>tabla_ventas[[#This Row],[Precio Venta sin IGV]]-(tabla_ventas[[#This Row],[Precio Venta sin IGV]]*0.4)</f>
        <v>16138.199999999999</v>
      </c>
      <c r="I181" s="3">
        <v>26897</v>
      </c>
      <c r="J181" s="3">
        <f t="shared" si="10"/>
        <v>0.18</v>
      </c>
      <c r="K181" s="3">
        <f t="shared" si="11"/>
        <v>31738.46</v>
      </c>
      <c r="L181" s="5" t="s">
        <v>58</v>
      </c>
      <c r="M181" s="7" t="s">
        <v>130</v>
      </c>
    </row>
    <row r="182" spans="1:13" x14ac:dyDescent="0.25">
      <c r="A182" s="1">
        <v>14383</v>
      </c>
      <c r="B182" s="2">
        <f t="shared" ca="1" si="8"/>
        <v>42940</v>
      </c>
      <c r="C182" s="3" t="s">
        <v>18</v>
      </c>
      <c r="D182" s="4" t="s">
        <v>220</v>
      </c>
      <c r="E182" s="3" t="str">
        <f t="shared" si="9"/>
        <v>Surco,Lima,Lima</v>
      </c>
      <c r="F182" s="3" t="s">
        <v>15</v>
      </c>
      <c r="G182" s="3">
        <v>126</v>
      </c>
      <c r="H182" s="3">
        <f>tabla_ventas[[#This Row],[Precio Venta sin IGV]]-(tabla_ventas[[#This Row],[Precio Venta sin IGV]]*0.4)</f>
        <v>14267.4</v>
      </c>
      <c r="I182" s="3">
        <v>23779</v>
      </c>
      <c r="J182" s="3">
        <f t="shared" si="10"/>
        <v>0.18</v>
      </c>
      <c r="K182" s="3">
        <f t="shared" si="11"/>
        <v>28059.22</v>
      </c>
      <c r="L182" s="5" t="s">
        <v>58</v>
      </c>
      <c r="M182" s="3" t="s">
        <v>130</v>
      </c>
    </row>
    <row r="183" spans="1:13" x14ac:dyDescent="0.25">
      <c r="A183" s="6">
        <v>14384</v>
      </c>
      <c r="B183" s="2">
        <f t="shared" ca="1" si="8"/>
        <v>43008</v>
      </c>
      <c r="C183" s="7" t="s">
        <v>18</v>
      </c>
      <c r="D183" s="8" t="s">
        <v>221</v>
      </c>
      <c r="E183" s="3" t="str">
        <f t="shared" si="9"/>
        <v>Surco,Lima,Lima</v>
      </c>
      <c r="F183" s="7" t="s">
        <v>15</v>
      </c>
      <c r="G183" s="3">
        <v>86</v>
      </c>
      <c r="H183" s="3">
        <f>tabla_ventas[[#This Row],[Precio Venta sin IGV]]-(tabla_ventas[[#This Row],[Precio Venta sin IGV]]*0.4)</f>
        <v>15222</v>
      </c>
      <c r="I183" s="3">
        <v>25370</v>
      </c>
      <c r="J183" s="3">
        <f t="shared" si="10"/>
        <v>0.18</v>
      </c>
      <c r="K183" s="3">
        <f t="shared" si="11"/>
        <v>29936.6</v>
      </c>
      <c r="L183" s="5" t="s">
        <v>58</v>
      </c>
      <c r="M183" s="7" t="s">
        <v>130</v>
      </c>
    </row>
    <row r="184" spans="1:13" x14ac:dyDescent="0.25">
      <c r="A184" s="1">
        <v>14385</v>
      </c>
      <c r="B184" s="2">
        <f t="shared" ca="1" si="8"/>
        <v>43037</v>
      </c>
      <c r="C184" s="3" t="s">
        <v>18</v>
      </c>
      <c r="D184" s="4" t="s">
        <v>222</v>
      </c>
      <c r="E184" s="3" t="str">
        <f t="shared" si="9"/>
        <v>Surco,Lima,Lima</v>
      </c>
      <c r="F184" s="3" t="s">
        <v>15</v>
      </c>
      <c r="G184" s="3">
        <v>86</v>
      </c>
      <c r="H184" s="3">
        <f>tabla_ventas[[#This Row],[Precio Venta sin IGV]]-(tabla_ventas[[#This Row],[Precio Venta sin IGV]]*0.4)</f>
        <v>13871.4</v>
      </c>
      <c r="I184" s="3">
        <v>23119</v>
      </c>
      <c r="J184" s="3">
        <f t="shared" si="10"/>
        <v>0.18</v>
      </c>
      <c r="K184" s="3">
        <f t="shared" si="11"/>
        <v>27280.42</v>
      </c>
      <c r="L184" s="5" t="s">
        <v>58</v>
      </c>
      <c r="M184" s="3" t="s">
        <v>130</v>
      </c>
    </row>
    <row r="185" spans="1:13" x14ac:dyDescent="0.25">
      <c r="A185" s="1">
        <v>14386</v>
      </c>
      <c r="B185" s="2">
        <f t="shared" ca="1" si="8"/>
        <v>43003</v>
      </c>
      <c r="C185" s="7" t="s">
        <v>80</v>
      </c>
      <c r="D185" s="8" t="s">
        <v>223</v>
      </c>
      <c r="E185" s="3" t="str">
        <f t="shared" si="9"/>
        <v>San Miguel, Lima, Lima</v>
      </c>
      <c r="F185" s="7" t="s">
        <v>15</v>
      </c>
      <c r="G185" s="3">
        <v>104</v>
      </c>
      <c r="H185" s="3">
        <f>tabla_ventas[[#This Row],[Precio Venta sin IGV]]-(tabla_ventas[[#This Row],[Precio Venta sin IGV]]*0.4)</f>
        <v>21556.799999999999</v>
      </c>
      <c r="I185" s="3">
        <v>35928</v>
      </c>
      <c r="J185" s="3">
        <f t="shared" si="10"/>
        <v>0.18</v>
      </c>
      <c r="K185" s="3">
        <f t="shared" si="11"/>
        <v>42395.040000000001</v>
      </c>
      <c r="L185" s="5" t="s">
        <v>16</v>
      </c>
      <c r="M185" s="7" t="s">
        <v>17</v>
      </c>
    </row>
    <row r="186" spans="1:13" x14ac:dyDescent="0.25">
      <c r="A186" s="6">
        <v>14387</v>
      </c>
      <c r="B186" s="2">
        <f t="shared" ca="1" si="8"/>
        <v>42974</v>
      </c>
      <c r="C186" s="3" t="s">
        <v>80</v>
      </c>
      <c r="D186" s="4" t="s">
        <v>224</v>
      </c>
      <c r="E186" s="3" t="str">
        <f t="shared" si="9"/>
        <v>San Miguel, Lima, Lima</v>
      </c>
      <c r="F186" s="3" t="s">
        <v>15</v>
      </c>
      <c r="G186" s="3">
        <v>5</v>
      </c>
      <c r="H186" s="3">
        <f>tabla_ventas[[#This Row],[Precio Venta sin IGV]]-(tabla_ventas[[#This Row],[Precio Venta sin IGV]]*0.4)</f>
        <v>16276.199999999999</v>
      </c>
      <c r="I186" s="3">
        <v>27127</v>
      </c>
      <c r="J186" s="3">
        <f t="shared" si="10"/>
        <v>0.18</v>
      </c>
      <c r="K186" s="3">
        <f t="shared" si="11"/>
        <v>32009.86</v>
      </c>
      <c r="L186" s="5" t="s">
        <v>16</v>
      </c>
      <c r="M186" s="3" t="s">
        <v>17</v>
      </c>
    </row>
    <row r="187" spans="1:13" x14ac:dyDescent="0.25">
      <c r="A187" s="1">
        <v>14388</v>
      </c>
      <c r="B187" s="2">
        <f t="shared" ca="1" si="8"/>
        <v>43004</v>
      </c>
      <c r="C187" s="7" t="s">
        <v>80</v>
      </c>
      <c r="D187" s="8" t="s">
        <v>225</v>
      </c>
      <c r="E187" s="3" t="str">
        <f t="shared" si="9"/>
        <v>San Miguel, Lima, Lima</v>
      </c>
      <c r="F187" s="7" t="s">
        <v>15</v>
      </c>
      <c r="G187" s="3">
        <v>126</v>
      </c>
      <c r="H187" s="3">
        <f>tabla_ventas[[#This Row],[Precio Venta sin IGV]]-(tabla_ventas[[#This Row],[Precio Venta sin IGV]]*0.4)</f>
        <v>20392.8</v>
      </c>
      <c r="I187" s="3">
        <v>33988</v>
      </c>
      <c r="J187" s="3">
        <f t="shared" si="10"/>
        <v>0.18</v>
      </c>
      <c r="K187" s="3">
        <f t="shared" si="11"/>
        <v>40105.839999999997</v>
      </c>
      <c r="L187" s="5" t="s">
        <v>16</v>
      </c>
      <c r="M187" s="7" t="s">
        <v>17</v>
      </c>
    </row>
    <row r="188" spans="1:13" x14ac:dyDescent="0.25">
      <c r="A188" s="1">
        <v>14389</v>
      </c>
      <c r="B188" s="2">
        <f t="shared" ca="1" si="8"/>
        <v>43030</v>
      </c>
      <c r="C188" s="3" t="s">
        <v>80</v>
      </c>
      <c r="D188" s="4" t="s">
        <v>226</v>
      </c>
      <c r="E188" s="3" t="str">
        <f t="shared" si="9"/>
        <v>San Miguel, Lima, Lima</v>
      </c>
      <c r="F188" s="3" t="s">
        <v>15</v>
      </c>
      <c r="G188" s="3">
        <v>27</v>
      </c>
      <c r="H188" s="3">
        <f>tabla_ventas[[#This Row],[Precio Venta sin IGV]]-(tabla_ventas[[#This Row],[Precio Venta sin IGV]]*0.4)</f>
        <v>12843.6</v>
      </c>
      <c r="I188" s="3">
        <v>21406</v>
      </c>
      <c r="J188" s="3">
        <f t="shared" si="10"/>
        <v>0.18</v>
      </c>
      <c r="K188" s="3">
        <f t="shared" si="11"/>
        <v>25259.08</v>
      </c>
      <c r="L188" s="5" t="s">
        <v>16</v>
      </c>
      <c r="M188" s="3" t="s">
        <v>17</v>
      </c>
    </row>
    <row r="189" spans="1:13" x14ac:dyDescent="0.25">
      <c r="A189" s="6">
        <v>14390</v>
      </c>
      <c r="B189" s="2">
        <f t="shared" ca="1" si="8"/>
        <v>43090</v>
      </c>
      <c r="C189" s="7" t="s">
        <v>56</v>
      </c>
      <c r="D189" s="8" t="s">
        <v>227</v>
      </c>
      <c r="E189" s="3" t="str">
        <f t="shared" si="9"/>
        <v>Surco,Lima,Lima</v>
      </c>
      <c r="F189" s="7" t="s">
        <v>15</v>
      </c>
      <c r="G189" s="3">
        <v>65</v>
      </c>
      <c r="H189" s="3">
        <f>tabla_ventas[[#This Row],[Precio Venta sin IGV]]-(tabla_ventas[[#This Row],[Precio Venta sin IGV]]*0.4)</f>
        <v>13444.8</v>
      </c>
      <c r="I189" s="3">
        <v>22408</v>
      </c>
      <c r="J189" s="3">
        <f t="shared" si="10"/>
        <v>0.18</v>
      </c>
      <c r="K189" s="3">
        <f t="shared" si="11"/>
        <v>26441.439999999999</v>
      </c>
      <c r="L189" s="5" t="s">
        <v>58</v>
      </c>
      <c r="M189" s="7" t="s">
        <v>69</v>
      </c>
    </row>
    <row r="190" spans="1:13" x14ac:dyDescent="0.25">
      <c r="A190" s="1">
        <v>14391</v>
      </c>
      <c r="B190" s="2">
        <f t="shared" ca="1" si="8"/>
        <v>42977</v>
      </c>
      <c r="C190" s="3" t="s">
        <v>56</v>
      </c>
      <c r="D190" s="4" t="s">
        <v>228</v>
      </c>
      <c r="E190" s="3" t="str">
        <f t="shared" si="9"/>
        <v>Surco,Lima,Lima</v>
      </c>
      <c r="F190" s="3" t="s">
        <v>15</v>
      </c>
      <c r="G190" s="3">
        <v>50</v>
      </c>
      <c r="H190" s="3">
        <f>tabla_ventas[[#This Row],[Precio Venta sin IGV]]-(tabla_ventas[[#This Row],[Precio Venta sin IGV]]*0.4)</f>
        <v>23829</v>
      </c>
      <c r="I190" s="3">
        <v>39715</v>
      </c>
      <c r="J190" s="3">
        <f t="shared" si="10"/>
        <v>0.18</v>
      </c>
      <c r="K190" s="3">
        <f t="shared" si="11"/>
        <v>46863.7</v>
      </c>
      <c r="L190" s="5" t="s">
        <v>58</v>
      </c>
      <c r="M190" s="3" t="s">
        <v>69</v>
      </c>
    </row>
    <row r="191" spans="1:13" x14ac:dyDescent="0.25">
      <c r="A191" s="1">
        <v>14392</v>
      </c>
      <c r="B191" s="2">
        <f t="shared" ca="1" si="8"/>
        <v>43095</v>
      </c>
      <c r="C191" s="7" t="s">
        <v>56</v>
      </c>
      <c r="D191" s="8" t="s">
        <v>229</v>
      </c>
      <c r="E191" s="3" t="str">
        <f t="shared" si="9"/>
        <v>Surco,Lima,Lima</v>
      </c>
      <c r="F191" s="7" t="s">
        <v>15</v>
      </c>
      <c r="G191" s="3">
        <v>2</v>
      </c>
      <c r="H191" s="3">
        <f>tabla_ventas[[#This Row],[Precio Venta sin IGV]]-(tabla_ventas[[#This Row],[Precio Venta sin IGV]]*0.4)</f>
        <v>16165.8</v>
      </c>
      <c r="I191" s="3">
        <v>26943</v>
      </c>
      <c r="J191" s="3">
        <f t="shared" si="10"/>
        <v>0.18</v>
      </c>
      <c r="K191" s="3">
        <f t="shared" si="11"/>
        <v>31792.739999999998</v>
      </c>
      <c r="L191" s="5" t="s">
        <v>58</v>
      </c>
      <c r="M191" s="7" t="s">
        <v>69</v>
      </c>
    </row>
    <row r="192" spans="1:13" x14ac:dyDescent="0.25">
      <c r="A192" s="6">
        <v>14393</v>
      </c>
      <c r="B192" s="2">
        <f t="shared" ca="1" si="8"/>
        <v>42972</v>
      </c>
      <c r="C192" s="3" t="s">
        <v>56</v>
      </c>
      <c r="D192" s="4" t="s">
        <v>230</v>
      </c>
      <c r="E192" s="3" t="str">
        <f t="shared" si="9"/>
        <v>Surco,Lima,Lima</v>
      </c>
      <c r="F192" s="3" t="s">
        <v>15</v>
      </c>
      <c r="G192" s="3">
        <v>116</v>
      </c>
      <c r="H192" s="3">
        <f>tabla_ventas[[#This Row],[Precio Venta sin IGV]]-(tabla_ventas[[#This Row],[Precio Venta sin IGV]]*0.4)</f>
        <v>14324.4</v>
      </c>
      <c r="I192" s="3">
        <v>23874</v>
      </c>
      <c r="J192" s="3">
        <f t="shared" si="10"/>
        <v>0.18</v>
      </c>
      <c r="K192" s="3">
        <f t="shared" si="11"/>
        <v>28171.32</v>
      </c>
      <c r="L192" s="5" t="s">
        <v>58</v>
      </c>
      <c r="M192" s="3" t="s">
        <v>69</v>
      </c>
    </row>
    <row r="193" spans="1:13" x14ac:dyDescent="0.25">
      <c r="A193" s="1">
        <v>14394</v>
      </c>
      <c r="B193" s="2">
        <f t="shared" ca="1" si="8"/>
        <v>42937</v>
      </c>
      <c r="C193" s="7" t="s">
        <v>32</v>
      </c>
      <c r="D193" s="8" t="s">
        <v>231</v>
      </c>
      <c r="E193" s="3" t="str">
        <f t="shared" si="9"/>
        <v>Surco,Lima,Lima</v>
      </c>
      <c r="F193" s="7" t="s">
        <v>15</v>
      </c>
      <c r="G193" s="3">
        <v>105</v>
      </c>
      <c r="H193" s="3">
        <f>tabla_ventas[[#This Row],[Precio Venta sin IGV]]-(tabla_ventas[[#This Row],[Precio Venta sin IGV]]*0.4)</f>
        <v>17125.8</v>
      </c>
      <c r="I193" s="3">
        <v>28543</v>
      </c>
      <c r="J193" s="3">
        <f t="shared" si="10"/>
        <v>0.18</v>
      </c>
      <c r="K193" s="3">
        <f t="shared" si="11"/>
        <v>33680.74</v>
      </c>
      <c r="L193" s="5" t="s">
        <v>58</v>
      </c>
      <c r="M193" s="7" t="s">
        <v>69</v>
      </c>
    </row>
    <row r="194" spans="1:13" x14ac:dyDescent="0.25">
      <c r="A194" s="1">
        <v>14395</v>
      </c>
      <c r="B194" s="2">
        <f t="shared" ref="B194:B257" ca="1" si="12">DATE(2017,RANDBETWEEN(7,12),RANDBETWEEN(20,30))</f>
        <v>43069</v>
      </c>
      <c r="C194" s="3" t="s">
        <v>32</v>
      </c>
      <c r="D194" s="4" t="s">
        <v>232</v>
      </c>
      <c r="E194" s="3" t="str">
        <f t="shared" ref="E194:E257" si="13">IF(L194="San Miguel","San Miguel, Lima, Lima",IF(L194="La Molina","La Molina,Lima, Lima",IF(L194="Ate","Ate,Lima,Lima","Surco,Lima,Lima")))</f>
        <v>Surco,Lima,Lima</v>
      </c>
      <c r="F194" s="3" t="s">
        <v>15</v>
      </c>
      <c r="G194" s="3">
        <v>163</v>
      </c>
      <c r="H194" s="3">
        <f>tabla_ventas[[#This Row],[Precio Venta sin IGV]]-(tabla_ventas[[#This Row],[Precio Venta sin IGV]]*0.4)</f>
        <v>15930.599999999999</v>
      </c>
      <c r="I194" s="3">
        <v>26551</v>
      </c>
      <c r="J194" s="3">
        <f t="shared" ref="J194:J257" si="14">IF(I194&gt;20000&lt;25000,18%,IF(I194&gt;25001,18%,18%))</f>
        <v>0.18</v>
      </c>
      <c r="K194" s="3">
        <f t="shared" ref="K194:K257" si="15">I194+I194*J194</f>
        <v>31330.18</v>
      </c>
      <c r="L194" s="5" t="s">
        <v>58</v>
      </c>
      <c r="M194" s="3" t="s">
        <v>69</v>
      </c>
    </row>
    <row r="195" spans="1:13" x14ac:dyDescent="0.25">
      <c r="A195" s="6">
        <v>14396</v>
      </c>
      <c r="B195" s="2">
        <f t="shared" ca="1" si="12"/>
        <v>43092</v>
      </c>
      <c r="C195" s="7" t="s">
        <v>32</v>
      </c>
      <c r="D195" s="8" t="s">
        <v>233</v>
      </c>
      <c r="E195" s="3" t="str">
        <f t="shared" si="13"/>
        <v>Surco,Lima,Lima</v>
      </c>
      <c r="F195" s="7" t="s">
        <v>15</v>
      </c>
      <c r="G195" s="3">
        <v>2</v>
      </c>
      <c r="H195" s="3">
        <f>tabla_ventas[[#This Row],[Precio Venta sin IGV]]-(tabla_ventas[[#This Row],[Precio Venta sin IGV]]*0.4)</f>
        <v>15826.8</v>
      </c>
      <c r="I195" s="3">
        <v>26378</v>
      </c>
      <c r="J195" s="3">
        <f t="shared" si="14"/>
        <v>0.18</v>
      </c>
      <c r="K195" s="3">
        <f t="shared" si="15"/>
        <v>31126.04</v>
      </c>
      <c r="L195" s="5" t="s">
        <v>58</v>
      </c>
      <c r="M195" s="7" t="s">
        <v>69</v>
      </c>
    </row>
    <row r="196" spans="1:13" x14ac:dyDescent="0.25">
      <c r="A196" s="1">
        <v>14397</v>
      </c>
      <c r="B196" s="2">
        <f t="shared" ca="1" si="12"/>
        <v>43097</v>
      </c>
      <c r="C196" s="3" t="s">
        <v>18</v>
      </c>
      <c r="D196" s="4" t="s">
        <v>234</v>
      </c>
      <c r="E196" s="3" t="str">
        <f t="shared" si="13"/>
        <v>Ate,Lima,Lima</v>
      </c>
      <c r="F196" s="3" t="s">
        <v>15</v>
      </c>
      <c r="G196" s="3">
        <v>177</v>
      </c>
      <c r="H196" s="3">
        <f>tabla_ventas[[#This Row],[Precio Venta sin IGV]]-(tabla_ventas[[#This Row],[Precio Venta sin IGV]]*0.4)</f>
        <v>14326.8</v>
      </c>
      <c r="I196" s="3">
        <v>23878</v>
      </c>
      <c r="J196" s="3">
        <f t="shared" si="14"/>
        <v>0.18</v>
      </c>
      <c r="K196" s="3">
        <f t="shared" si="15"/>
        <v>28176.04</v>
      </c>
      <c r="L196" s="5" t="s">
        <v>20</v>
      </c>
      <c r="M196" s="3" t="s">
        <v>21</v>
      </c>
    </row>
    <row r="197" spans="1:13" x14ac:dyDescent="0.25">
      <c r="A197" s="1">
        <v>14398</v>
      </c>
      <c r="B197" s="2">
        <f t="shared" ca="1" si="12"/>
        <v>42971</v>
      </c>
      <c r="C197" s="7" t="s">
        <v>18</v>
      </c>
      <c r="D197" s="8" t="s">
        <v>235</v>
      </c>
      <c r="E197" s="3" t="str">
        <f t="shared" si="13"/>
        <v>Ate,Lima,Lima</v>
      </c>
      <c r="F197" s="7" t="s">
        <v>15</v>
      </c>
      <c r="G197" s="3">
        <v>106</v>
      </c>
      <c r="H197" s="3">
        <f>tabla_ventas[[#This Row],[Precio Venta sin IGV]]-(tabla_ventas[[#This Row],[Precio Venta sin IGV]]*0.4)</f>
        <v>12657</v>
      </c>
      <c r="I197" s="3">
        <v>21095</v>
      </c>
      <c r="J197" s="3">
        <f t="shared" si="14"/>
        <v>0.18</v>
      </c>
      <c r="K197" s="3">
        <f t="shared" si="15"/>
        <v>24892.1</v>
      </c>
      <c r="L197" s="5" t="s">
        <v>20</v>
      </c>
      <c r="M197" s="7" t="s">
        <v>21</v>
      </c>
    </row>
    <row r="198" spans="1:13" x14ac:dyDescent="0.25">
      <c r="A198" s="6">
        <v>14399</v>
      </c>
      <c r="B198" s="2">
        <f t="shared" ca="1" si="12"/>
        <v>42940</v>
      </c>
      <c r="C198" s="3" t="s">
        <v>18</v>
      </c>
      <c r="D198" s="4" t="s">
        <v>236</v>
      </c>
      <c r="E198" s="3" t="str">
        <f t="shared" si="13"/>
        <v>Ate,Lima,Lima</v>
      </c>
      <c r="F198" s="3" t="s">
        <v>15</v>
      </c>
      <c r="G198" s="3">
        <v>88</v>
      </c>
      <c r="H198" s="3">
        <f>tabla_ventas[[#This Row],[Precio Venta sin IGV]]-(tabla_ventas[[#This Row],[Precio Venta sin IGV]]*0.4)</f>
        <v>11722.8</v>
      </c>
      <c r="I198" s="3">
        <v>19538</v>
      </c>
      <c r="J198" s="3">
        <f t="shared" si="14"/>
        <v>0.18</v>
      </c>
      <c r="K198" s="3">
        <f t="shared" si="15"/>
        <v>23054.84</v>
      </c>
      <c r="L198" s="5" t="s">
        <v>20</v>
      </c>
      <c r="M198" s="3" t="s">
        <v>21</v>
      </c>
    </row>
    <row r="199" spans="1:13" x14ac:dyDescent="0.25">
      <c r="A199" s="1">
        <v>14400</v>
      </c>
      <c r="B199" s="2">
        <f t="shared" ca="1" si="12"/>
        <v>43096</v>
      </c>
      <c r="C199" s="7" t="s">
        <v>18</v>
      </c>
      <c r="D199" s="8" t="s">
        <v>237</v>
      </c>
      <c r="E199" s="3" t="str">
        <f t="shared" si="13"/>
        <v>Ate,Lima,Lima</v>
      </c>
      <c r="F199" s="7" t="s">
        <v>15</v>
      </c>
      <c r="G199" s="3">
        <v>46</v>
      </c>
      <c r="H199" s="3">
        <f>tabla_ventas[[#This Row],[Precio Venta sin IGV]]-(tabla_ventas[[#This Row],[Precio Venta sin IGV]]*0.4)</f>
        <v>15249.599999999999</v>
      </c>
      <c r="I199" s="3">
        <v>25416</v>
      </c>
      <c r="J199" s="3">
        <f t="shared" si="14"/>
        <v>0.18</v>
      </c>
      <c r="K199" s="3">
        <f t="shared" si="15"/>
        <v>29990.880000000001</v>
      </c>
      <c r="L199" s="5" t="s">
        <v>20</v>
      </c>
      <c r="M199" s="7" t="s">
        <v>21</v>
      </c>
    </row>
    <row r="200" spans="1:13" x14ac:dyDescent="0.25">
      <c r="A200" s="1">
        <v>14401</v>
      </c>
      <c r="B200" s="2">
        <f t="shared" ca="1" si="12"/>
        <v>43068</v>
      </c>
      <c r="C200" s="3" t="s">
        <v>13</v>
      </c>
      <c r="D200" s="4" t="s">
        <v>238</v>
      </c>
      <c r="E200" s="3" t="str">
        <f t="shared" si="13"/>
        <v>San Miguel, Lima, Lima</v>
      </c>
      <c r="F200" s="3" t="s">
        <v>15</v>
      </c>
      <c r="G200" s="3">
        <v>171</v>
      </c>
      <c r="H200" s="3">
        <f>tabla_ventas[[#This Row],[Precio Venta sin IGV]]-(tabla_ventas[[#This Row],[Precio Venta sin IGV]]*0.4)</f>
        <v>13494.6</v>
      </c>
      <c r="I200" s="3">
        <v>22491</v>
      </c>
      <c r="J200" s="3">
        <f t="shared" si="14"/>
        <v>0.18</v>
      </c>
      <c r="K200" s="3">
        <f t="shared" si="15"/>
        <v>26539.38</v>
      </c>
      <c r="L200" s="5" t="s">
        <v>16</v>
      </c>
      <c r="M200" s="3" t="s">
        <v>17</v>
      </c>
    </row>
    <row r="201" spans="1:13" x14ac:dyDescent="0.25">
      <c r="A201" s="6">
        <v>14402</v>
      </c>
      <c r="B201" s="2">
        <f t="shared" ca="1" si="12"/>
        <v>43093</v>
      </c>
      <c r="C201" s="7" t="s">
        <v>13</v>
      </c>
      <c r="D201" s="8" t="s">
        <v>239</v>
      </c>
      <c r="E201" s="3" t="str">
        <f t="shared" si="13"/>
        <v>San Miguel, Lima, Lima</v>
      </c>
      <c r="F201" s="7" t="s">
        <v>15</v>
      </c>
      <c r="G201" s="3">
        <v>173</v>
      </c>
      <c r="H201" s="3">
        <f>tabla_ventas[[#This Row],[Precio Venta sin IGV]]-(tabla_ventas[[#This Row],[Precio Venta sin IGV]]*0.4)</f>
        <v>17841</v>
      </c>
      <c r="I201" s="3">
        <v>29735</v>
      </c>
      <c r="J201" s="3">
        <f t="shared" si="14"/>
        <v>0.18</v>
      </c>
      <c r="K201" s="3">
        <f t="shared" si="15"/>
        <v>35087.300000000003</v>
      </c>
      <c r="L201" s="5" t="s">
        <v>16</v>
      </c>
      <c r="M201" s="7" t="s">
        <v>17</v>
      </c>
    </row>
    <row r="202" spans="1:13" x14ac:dyDescent="0.25">
      <c r="A202" s="1">
        <v>14403</v>
      </c>
      <c r="B202" s="2">
        <f t="shared" ca="1" si="12"/>
        <v>43061</v>
      </c>
      <c r="C202" s="3" t="s">
        <v>13</v>
      </c>
      <c r="D202" s="4" t="s">
        <v>240</v>
      </c>
      <c r="E202" s="3" t="str">
        <f t="shared" si="13"/>
        <v>San Miguel, Lima, Lima</v>
      </c>
      <c r="F202" s="3" t="s">
        <v>15</v>
      </c>
      <c r="G202" s="3">
        <v>33</v>
      </c>
      <c r="H202" s="3">
        <f>tabla_ventas[[#This Row],[Precio Venta sin IGV]]-(tabla_ventas[[#This Row],[Precio Venta sin IGV]]*0.4)</f>
        <v>13836</v>
      </c>
      <c r="I202" s="3">
        <v>23060</v>
      </c>
      <c r="J202" s="3">
        <f t="shared" si="14"/>
        <v>0.18</v>
      </c>
      <c r="K202" s="3">
        <f t="shared" si="15"/>
        <v>27210.799999999999</v>
      </c>
      <c r="L202" s="5" t="s">
        <v>16</v>
      </c>
      <c r="M202" s="3" t="s">
        <v>17</v>
      </c>
    </row>
    <row r="203" spans="1:13" x14ac:dyDescent="0.25">
      <c r="A203" s="1">
        <v>14404</v>
      </c>
      <c r="B203" s="2">
        <f t="shared" ca="1" si="12"/>
        <v>42970</v>
      </c>
      <c r="C203" s="7" t="s">
        <v>13</v>
      </c>
      <c r="D203" s="8" t="s">
        <v>241</v>
      </c>
      <c r="E203" s="3" t="str">
        <f t="shared" si="13"/>
        <v>San Miguel, Lima, Lima</v>
      </c>
      <c r="F203" s="7" t="s">
        <v>15</v>
      </c>
      <c r="G203" s="3">
        <v>152</v>
      </c>
      <c r="H203" s="3">
        <f>tabla_ventas[[#This Row],[Precio Venta sin IGV]]-(tabla_ventas[[#This Row],[Precio Venta sin IGV]]*0.4)</f>
        <v>17776.199999999997</v>
      </c>
      <c r="I203" s="3">
        <v>29627</v>
      </c>
      <c r="J203" s="3">
        <f t="shared" si="14"/>
        <v>0.18</v>
      </c>
      <c r="K203" s="3">
        <f t="shared" si="15"/>
        <v>34959.86</v>
      </c>
      <c r="L203" s="5" t="s">
        <v>16</v>
      </c>
      <c r="M203" s="7" t="s">
        <v>17</v>
      </c>
    </row>
    <row r="204" spans="1:13" x14ac:dyDescent="0.25">
      <c r="A204" s="6">
        <v>14405</v>
      </c>
      <c r="B204" s="2">
        <f t="shared" ca="1" si="12"/>
        <v>43063</v>
      </c>
      <c r="C204" s="3" t="s">
        <v>80</v>
      </c>
      <c r="D204" s="4" t="s">
        <v>242</v>
      </c>
      <c r="E204" s="3" t="str">
        <f t="shared" si="13"/>
        <v>San Miguel, Lima, Lima</v>
      </c>
      <c r="F204" s="3" t="s">
        <v>34</v>
      </c>
      <c r="G204" s="3">
        <v>114</v>
      </c>
      <c r="H204" s="3">
        <f>tabla_ventas[[#This Row],[Precio Venta sin IGV]]-(tabla_ventas[[#This Row],[Precio Venta sin IGV]]*0.4)</f>
        <v>22541.4</v>
      </c>
      <c r="I204" s="3">
        <v>37569</v>
      </c>
      <c r="J204" s="3">
        <f t="shared" si="14"/>
        <v>0.18</v>
      </c>
      <c r="K204" s="3">
        <f t="shared" si="15"/>
        <v>44331.42</v>
      </c>
      <c r="L204" s="5" t="s">
        <v>16</v>
      </c>
      <c r="M204" s="3" t="s">
        <v>39</v>
      </c>
    </row>
    <row r="205" spans="1:13" x14ac:dyDescent="0.25">
      <c r="A205" s="1">
        <v>14406</v>
      </c>
      <c r="B205" s="2">
        <f t="shared" ca="1" si="12"/>
        <v>43066</v>
      </c>
      <c r="C205" s="7" t="s">
        <v>80</v>
      </c>
      <c r="D205" s="8" t="s">
        <v>243</v>
      </c>
      <c r="E205" s="3" t="str">
        <f t="shared" si="13"/>
        <v>San Miguel, Lima, Lima</v>
      </c>
      <c r="F205" s="7" t="s">
        <v>34</v>
      </c>
      <c r="G205" s="3">
        <v>47</v>
      </c>
      <c r="H205" s="3">
        <f>tabla_ventas[[#This Row],[Precio Venta sin IGV]]-(tabla_ventas[[#This Row],[Precio Venta sin IGV]]*0.4)</f>
        <v>15325.8</v>
      </c>
      <c r="I205" s="3">
        <v>25543</v>
      </c>
      <c r="J205" s="3">
        <f t="shared" si="14"/>
        <v>0.18</v>
      </c>
      <c r="K205" s="3">
        <f t="shared" si="15"/>
        <v>30140.739999999998</v>
      </c>
      <c r="L205" s="5" t="s">
        <v>16</v>
      </c>
      <c r="M205" s="7" t="s">
        <v>39</v>
      </c>
    </row>
    <row r="206" spans="1:13" x14ac:dyDescent="0.25">
      <c r="A206" s="1">
        <v>14407</v>
      </c>
      <c r="B206" s="2">
        <f t="shared" ca="1" si="12"/>
        <v>42940</v>
      </c>
      <c r="C206" s="3" t="s">
        <v>80</v>
      </c>
      <c r="D206" s="4" t="s">
        <v>244</v>
      </c>
      <c r="E206" s="3" t="str">
        <f t="shared" si="13"/>
        <v>San Miguel, Lima, Lima</v>
      </c>
      <c r="F206" s="3" t="s">
        <v>34</v>
      </c>
      <c r="G206" s="3">
        <v>167</v>
      </c>
      <c r="H206" s="3">
        <f>tabla_ventas[[#This Row],[Precio Venta sin IGV]]-(tabla_ventas[[#This Row],[Precio Venta sin IGV]]*0.4)</f>
        <v>16749</v>
      </c>
      <c r="I206" s="3">
        <v>27915</v>
      </c>
      <c r="J206" s="3">
        <f t="shared" si="14"/>
        <v>0.18</v>
      </c>
      <c r="K206" s="3">
        <f t="shared" si="15"/>
        <v>32939.699999999997</v>
      </c>
      <c r="L206" s="5" t="s">
        <v>16</v>
      </c>
      <c r="M206" s="3" t="s">
        <v>39</v>
      </c>
    </row>
    <row r="207" spans="1:13" x14ac:dyDescent="0.25">
      <c r="A207" s="6">
        <v>14408</v>
      </c>
      <c r="B207" s="2">
        <f t="shared" ca="1" si="12"/>
        <v>43069</v>
      </c>
      <c r="C207" s="7" t="s">
        <v>80</v>
      </c>
      <c r="D207" s="8" t="s">
        <v>245</v>
      </c>
      <c r="E207" s="3" t="str">
        <f t="shared" si="13"/>
        <v>San Miguel, Lima, Lima</v>
      </c>
      <c r="F207" s="7" t="s">
        <v>34</v>
      </c>
      <c r="G207" s="3">
        <v>65</v>
      </c>
      <c r="H207" s="3">
        <f>tabla_ventas[[#This Row],[Precio Venta sin IGV]]-(tabla_ventas[[#This Row],[Precio Venta sin IGV]]*0.4)</f>
        <v>22268.400000000001</v>
      </c>
      <c r="I207" s="3">
        <v>37114</v>
      </c>
      <c r="J207" s="3">
        <f t="shared" si="14"/>
        <v>0.18</v>
      </c>
      <c r="K207" s="3">
        <f t="shared" si="15"/>
        <v>43794.52</v>
      </c>
      <c r="L207" s="5" t="s">
        <v>16</v>
      </c>
      <c r="M207" s="7" t="s">
        <v>39</v>
      </c>
    </row>
    <row r="208" spans="1:13" x14ac:dyDescent="0.25">
      <c r="A208" s="1">
        <v>14409</v>
      </c>
      <c r="B208" s="2">
        <f t="shared" ca="1" si="12"/>
        <v>43060</v>
      </c>
      <c r="C208" s="3" t="s">
        <v>80</v>
      </c>
      <c r="D208" s="4" t="s">
        <v>246</v>
      </c>
      <c r="E208" s="3" t="str">
        <f t="shared" si="13"/>
        <v>Surco,Lima,Lima</v>
      </c>
      <c r="F208" s="3" t="s">
        <v>15</v>
      </c>
      <c r="G208" s="3">
        <v>142</v>
      </c>
      <c r="H208" s="3">
        <f>tabla_ventas[[#This Row],[Precio Venta sin IGV]]-(tabla_ventas[[#This Row],[Precio Venta sin IGV]]*0.4)</f>
        <v>11508.599999999999</v>
      </c>
      <c r="I208" s="3">
        <v>19181</v>
      </c>
      <c r="J208" s="3">
        <f t="shared" si="14"/>
        <v>0.18</v>
      </c>
      <c r="K208" s="3">
        <f t="shared" si="15"/>
        <v>22633.58</v>
      </c>
      <c r="L208" s="5" t="s">
        <v>58</v>
      </c>
      <c r="M208" s="3" t="s">
        <v>96</v>
      </c>
    </row>
    <row r="209" spans="1:13" x14ac:dyDescent="0.25">
      <c r="A209" s="1">
        <v>14410</v>
      </c>
      <c r="B209" s="2">
        <f t="shared" ca="1" si="12"/>
        <v>43003</v>
      </c>
      <c r="C209" s="7" t="s">
        <v>80</v>
      </c>
      <c r="D209" s="8" t="s">
        <v>247</v>
      </c>
      <c r="E209" s="3" t="str">
        <f t="shared" si="13"/>
        <v>Surco,Lima,Lima</v>
      </c>
      <c r="F209" s="7" t="s">
        <v>15</v>
      </c>
      <c r="G209" s="3">
        <v>168</v>
      </c>
      <c r="H209" s="3">
        <f>tabla_ventas[[#This Row],[Precio Venta sin IGV]]-(tabla_ventas[[#This Row],[Precio Venta sin IGV]]*0.4)</f>
        <v>20958</v>
      </c>
      <c r="I209" s="3">
        <v>34930</v>
      </c>
      <c r="J209" s="3">
        <f t="shared" si="14"/>
        <v>0.18</v>
      </c>
      <c r="K209" s="3">
        <f t="shared" si="15"/>
        <v>41217.4</v>
      </c>
      <c r="L209" s="5" t="s">
        <v>58</v>
      </c>
      <c r="M209" s="7" t="s">
        <v>96</v>
      </c>
    </row>
    <row r="210" spans="1:13" x14ac:dyDescent="0.25">
      <c r="A210" s="6">
        <v>14411</v>
      </c>
      <c r="B210" s="2">
        <f t="shared" ca="1" si="12"/>
        <v>43065</v>
      </c>
      <c r="C210" s="3" t="s">
        <v>80</v>
      </c>
      <c r="D210" s="4" t="s">
        <v>248</v>
      </c>
      <c r="E210" s="3" t="str">
        <f t="shared" si="13"/>
        <v>Surco,Lima,Lima</v>
      </c>
      <c r="F210" s="3" t="s">
        <v>15</v>
      </c>
      <c r="G210" s="3">
        <v>159</v>
      </c>
      <c r="H210" s="3">
        <f>tabla_ventas[[#This Row],[Precio Venta sin IGV]]-(tabla_ventas[[#This Row],[Precio Venta sin IGV]]*0.4)</f>
        <v>15090</v>
      </c>
      <c r="I210" s="3">
        <v>25150</v>
      </c>
      <c r="J210" s="3">
        <f t="shared" si="14"/>
        <v>0.18</v>
      </c>
      <c r="K210" s="3">
        <f t="shared" si="15"/>
        <v>29677</v>
      </c>
      <c r="L210" s="5" t="s">
        <v>58</v>
      </c>
      <c r="M210" s="3" t="s">
        <v>96</v>
      </c>
    </row>
    <row r="211" spans="1:13" x14ac:dyDescent="0.25">
      <c r="A211" s="1">
        <v>14412</v>
      </c>
      <c r="B211" s="2">
        <f t="shared" ca="1" si="12"/>
        <v>43067</v>
      </c>
      <c r="C211" s="7" t="s">
        <v>80</v>
      </c>
      <c r="D211" s="8" t="s">
        <v>249</v>
      </c>
      <c r="E211" s="3" t="str">
        <f t="shared" si="13"/>
        <v>Surco,Lima,Lima</v>
      </c>
      <c r="F211" s="7" t="s">
        <v>15</v>
      </c>
      <c r="G211" s="3">
        <v>12</v>
      </c>
      <c r="H211" s="3">
        <f>tabla_ventas[[#This Row],[Precio Venta sin IGV]]-(tabla_ventas[[#This Row],[Precio Venta sin IGV]]*0.4)</f>
        <v>21360.6</v>
      </c>
      <c r="I211" s="3">
        <v>35601</v>
      </c>
      <c r="J211" s="3">
        <f t="shared" si="14"/>
        <v>0.18</v>
      </c>
      <c r="K211" s="3">
        <f t="shared" si="15"/>
        <v>42009.18</v>
      </c>
      <c r="L211" s="5" t="s">
        <v>58</v>
      </c>
      <c r="M211" s="7" t="s">
        <v>96</v>
      </c>
    </row>
    <row r="212" spans="1:13" x14ac:dyDescent="0.25">
      <c r="A212" s="1">
        <v>14413</v>
      </c>
      <c r="B212" s="2">
        <f t="shared" ca="1" si="12"/>
        <v>43059</v>
      </c>
      <c r="C212" s="3" t="s">
        <v>52</v>
      </c>
      <c r="D212" s="4" t="s">
        <v>250</v>
      </c>
      <c r="E212" s="3" t="str">
        <f t="shared" si="13"/>
        <v>Surco,Lima,Lima</v>
      </c>
      <c r="F212" s="3" t="s">
        <v>15</v>
      </c>
      <c r="G212" s="3">
        <v>55</v>
      </c>
      <c r="H212" s="3">
        <f>tabla_ventas[[#This Row],[Precio Venta sin IGV]]-(tabla_ventas[[#This Row],[Precio Venta sin IGV]]*0.4)</f>
        <v>23283.599999999999</v>
      </c>
      <c r="I212" s="3">
        <v>38806</v>
      </c>
      <c r="J212" s="3">
        <f t="shared" si="14"/>
        <v>0.18</v>
      </c>
      <c r="K212" s="3">
        <f t="shared" si="15"/>
        <v>45791.08</v>
      </c>
      <c r="L212" s="5" t="s">
        <v>58</v>
      </c>
      <c r="M212" s="3" t="s">
        <v>96</v>
      </c>
    </row>
    <row r="213" spans="1:13" x14ac:dyDescent="0.25">
      <c r="A213" s="6">
        <v>14414</v>
      </c>
      <c r="B213" s="2">
        <f t="shared" ca="1" si="12"/>
        <v>42974</v>
      </c>
      <c r="C213" s="7" t="s">
        <v>52</v>
      </c>
      <c r="D213" s="8" t="s">
        <v>251</v>
      </c>
      <c r="E213" s="3" t="str">
        <f t="shared" si="13"/>
        <v>Surco,Lima,Lima</v>
      </c>
      <c r="F213" s="7" t="s">
        <v>15</v>
      </c>
      <c r="G213" s="3">
        <v>120</v>
      </c>
      <c r="H213" s="3">
        <f>tabla_ventas[[#This Row],[Precio Venta sin IGV]]-(tabla_ventas[[#This Row],[Precio Venta sin IGV]]*0.4)</f>
        <v>11323.8</v>
      </c>
      <c r="I213" s="3">
        <v>18873</v>
      </c>
      <c r="J213" s="3">
        <f t="shared" si="14"/>
        <v>0.18</v>
      </c>
      <c r="K213" s="3">
        <f t="shared" si="15"/>
        <v>22270.14</v>
      </c>
      <c r="L213" s="5" t="s">
        <v>58</v>
      </c>
      <c r="M213" s="7" t="s">
        <v>96</v>
      </c>
    </row>
    <row r="214" spans="1:13" x14ac:dyDescent="0.25">
      <c r="A214" s="1">
        <v>14415</v>
      </c>
      <c r="B214" s="2">
        <f t="shared" ca="1" si="12"/>
        <v>43063</v>
      </c>
      <c r="C214" s="3" t="s">
        <v>52</v>
      </c>
      <c r="D214" s="4" t="s">
        <v>252</v>
      </c>
      <c r="E214" s="3" t="str">
        <f t="shared" si="13"/>
        <v>Surco,Lima,Lima</v>
      </c>
      <c r="F214" s="3" t="s">
        <v>15</v>
      </c>
      <c r="G214" s="3">
        <v>177</v>
      </c>
      <c r="H214" s="3">
        <f>tabla_ventas[[#This Row],[Precio Venta sin IGV]]-(tabla_ventas[[#This Row],[Precio Venta sin IGV]]*0.4)</f>
        <v>17259.599999999999</v>
      </c>
      <c r="I214" s="3">
        <v>28766</v>
      </c>
      <c r="J214" s="3">
        <f t="shared" si="14"/>
        <v>0.18</v>
      </c>
      <c r="K214" s="3">
        <f t="shared" si="15"/>
        <v>33943.879999999997</v>
      </c>
      <c r="L214" s="5" t="s">
        <v>58</v>
      </c>
      <c r="M214" s="3" t="s">
        <v>96</v>
      </c>
    </row>
    <row r="215" spans="1:13" x14ac:dyDescent="0.25">
      <c r="A215" s="1">
        <v>14416</v>
      </c>
      <c r="B215" s="2">
        <f t="shared" ca="1" si="12"/>
        <v>42936</v>
      </c>
      <c r="C215" s="7" t="s">
        <v>52</v>
      </c>
      <c r="D215" s="8" t="s">
        <v>253</v>
      </c>
      <c r="E215" s="3" t="str">
        <f t="shared" si="13"/>
        <v>Surco,Lima,Lima</v>
      </c>
      <c r="F215" s="7" t="s">
        <v>15</v>
      </c>
      <c r="G215" s="3">
        <v>178</v>
      </c>
      <c r="H215" s="3">
        <f>tabla_ventas[[#This Row],[Precio Venta sin IGV]]-(tabla_ventas[[#This Row],[Precio Venta sin IGV]]*0.4)</f>
        <v>16611.599999999999</v>
      </c>
      <c r="I215" s="3">
        <v>27686</v>
      </c>
      <c r="J215" s="3">
        <f t="shared" si="14"/>
        <v>0.18</v>
      </c>
      <c r="K215" s="3">
        <f t="shared" si="15"/>
        <v>32669.48</v>
      </c>
      <c r="L215" s="5" t="s">
        <v>58</v>
      </c>
      <c r="M215" s="7" t="s">
        <v>96</v>
      </c>
    </row>
    <row r="216" spans="1:13" x14ac:dyDescent="0.25">
      <c r="A216" s="6">
        <v>14417</v>
      </c>
      <c r="B216" s="2">
        <f t="shared" ca="1" si="12"/>
        <v>42974</v>
      </c>
      <c r="C216" s="3" t="s">
        <v>18</v>
      </c>
      <c r="D216" s="4" t="s">
        <v>254</v>
      </c>
      <c r="E216" s="3" t="str">
        <f t="shared" si="13"/>
        <v>Ate,Lima,Lima</v>
      </c>
      <c r="F216" s="3" t="s">
        <v>15</v>
      </c>
      <c r="G216" s="3">
        <v>23</v>
      </c>
      <c r="H216" s="3">
        <f>tabla_ventas[[#This Row],[Precio Venta sin IGV]]-(tabla_ventas[[#This Row],[Precio Venta sin IGV]]*0.4)</f>
        <v>17890.199999999997</v>
      </c>
      <c r="I216" s="3">
        <v>29817</v>
      </c>
      <c r="J216" s="3">
        <f t="shared" si="14"/>
        <v>0.18</v>
      </c>
      <c r="K216" s="3">
        <f t="shared" si="15"/>
        <v>35184.06</v>
      </c>
      <c r="L216" s="5" t="s">
        <v>20</v>
      </c>
      <c r="M216" s="3" t="s">
        <v>21</v>
      </c>
    </row>
    <row r="217" spans="1:13" x14ac:dyDescent="0.25">
      <c r="A217" s="1">
        <v>14418</v>
      </c>
      <c r="B217" s="2">
        <f t="shared" ca="1" si="12"/>
        <v>43003</v>
      </c>
      <c r="C217" s="7" t="s">
        <v>18</v>
      </c>
      <c r="D217" s="8" t="s">
        <v>255</v>
      </c>
      <c r="E217" s="3" t="str">
        <f t="shared" si="13"/>
        <v>Ate,Lima,Lima</v>
      </c>
      <c r="F217" s="7" t="s">
        <v>15</v>
      </c>
      <c r="G217" s="3">
        <v>171</v>
      </c>
      <c r="H217" s="3">
        <f>tabla_ventas[[#This Row],[Precio Venta sin IGV]]-(tabla_ventas[[#This Row],[Precio Venta sin IGV]]*0.4)</f>
        <v>11893.8</v>
      </c>
      <c r="I217" s="3">
        <v>19823</v>
      </c>
      <c r="J217" s="3">
        <f t="shared" si="14"/>
        <v>0.18</v>
      </c>
      <c r="K217" s="3">
        <f t="shared" si="15"/>
        <v>23391.14</v>
      </c>
      <c r="L217" s="5" t="s">
        <v>20</v>
      </c>
      <c r="M217" s="7" t="s">
        <v>21</v>
      </c>
    </row>
    <row r="218" spans="1:13" x14ac:dyDescent="0.25">
      <c r="A218" s="1">
        <v>14419</v>
      </c>
      <c r="B218" s="2">
        <f t="shared" ca="1" si="12"/>
        <v>43059</v>
      </c>
      <c r="C218" s="3" t="s">
        <v>18</v>
      </c>
      <c r="D218" s="4" t="s">
        <v>256</v>
      </c>
      <c r="E218" s="3" t="str">
        <f t="shared" si="13"/>
        <v>Ate,Lima,Lima</v>
      </c>
      <c r="F218" s="3" t="s">
        <v>15</v>
      </c>
      <c r="G218" s="3">
        <v>88</v>
      </c>
      <c r="H218" s="3">
        <f>tabla_ventas[[#This Row],[Precio Venta sin IGV]]-(tabla_ventas[[#This Row],[Precio Venta sin IGV]]*0.4)</f>
        <v>11429.4</v>
      </c>
      <c r="I218" s="3">
        <v>19049</v>
      </c>
      <c r="J218" s="3">
        <f t="shared" si="14"/>
        <v>0.18</v>
      </c>
      <c r="K218" s="3">
        <f t="shared" si="15"/>
        <v>22477.82</v>
      </c>
      <c r="L218" s="5" t="s">
        <v>20</v>
      </c>
      <c r="M218" s="3" t="s">
        <v>21</v>
      </c>
    </row>
    <row r="219" spans="1:13" x14ac:dyDescent="0.25">
      <c r="A219" s="6">
        <v>14420</v>
      </c>
      <c r="B219" s="2">
        <f t="shared" ca="1" si="12"/>
        <v>43007</v>
      </c>
      <c r="C219" s="7" t="s">
        <v>18</v>
      </c>
      <c r="D219" s="8" t="s">
        <v>257</v>
      </c>
      <c r="E219" s="3" t="str">
        <f t="shared" si="13"/>
        <v>Ate,Lima,Lima</v>
      </c>
      <c r="F219" s="7" t="s">
        <v>15</v>
      </c>
      <c r="G219" s="3">
        <v>157</v>
      </c>
      <c r="H219" s="3">
        <f>tabla_ventas[[#This Row],[Precio Venta sin IGV]]-(tabla_ventas[[#This Row],[Precio Venta sin IGV]]*0.4)</f>
        <v>14793</v>
      </c>
      <c r="I219" s="3">
        <v>24655</v>
      </c>
      <c r="J219" s="3">
        <f t="shared" si="14"/>
        <v>0.18</v>
      </c>
      <c r="K219" s="3">
        <f t="shared" si="15"/>
        <v>29092.9</v>
      </c>
      <c r="L219" s="5" t="s">
        <v>20</v>
      </c>
      <c r="M219" s="7" t="s">
        <v>21</v>
      </c>
    </row>
    <row r="220" spans="1:13" x14ac:dyDescent="0.25">
      <c r="A220" s="1">
        <v>14421</v>
      </c>
      <c r="B220" s="2">
        <f t="shared" ca="1" si="12"/>
        <v>42946</v>
      </c>
      <c r="C220" s="3" t="s">
        <v>13</v>
      </c>
      <c r="D220" s="4" t="s">
        <v>258</v>
      </c>
      <c r="E220" s="3" t="str">
        <f t="shared" si="13"/>
        <v>Surco,Lima,Lima</v>
      </c>
      <c r="F220" s="3" t="s">
        <v>15</v>
      </c>
      <c r="G220" s="3">
        <v>152</v>
      </c>
      <c r="H220" s="3">
        <f>tabla_ventas[[#This Row],[Precio Venta sin IGV]]-(tabla_ventas[[#This Row],[Precio Venta sin IGV]]*0.4)</f>
        <v>18853.8</v>
      </c>
      <c r="I220" s="3">
        <v>31423</v>
      </c>
      <c r="J220" s="3">
        <f t="shared" si="14"/>
        <v>0.18</v>
      </c>
      <c r="K220" s="3">
        <f t="shared" si="15"/>
        <v>37079.14</v>
      </c>
      <c r="L220" s="5" t="s">
        <v>58</v>
      </c>
      <c r="M220" s="3" t="s">
        <v>130</v>
      </c>
    </row>
    <row r="221" spans="1:13" x14ac:dyDescent="0.25">
      <c r="A221" s="1">
        <v>14422</v>
      </c>
      <c r="B221" s="2">
        <f t="shared" ca="1" si="12"/>
        <v>42975</v>
      </c>
      <c r="C221" s="7" t="s">
        <v>13</v>
      </c>
      <c r="D221" s="8" t="s">
        <v>259</v>
      </c>
      <c r="E221" s="3" t="str">
        <f t="shared" si="13"/>
        <v>Surco,Lima,Lima</v>
      </c>
      <c r="F221" s="7" t="s">
        <v>15</v>
      </c>
      <c r="G221" s="3">
        <v>113</v>
      </c>
      <c r="H221" s="3">
        <f>tabla_ventas[[#This Row],[Precio Venta sin IGV]]-(tabla_ventas[[#This Row],[Precio Venta sin IGV]]*0.4)</f>
        <v>23001</v>
      </c>
      <c r="I221" s="3">
        <v>38335</v>
      </c>
      <c r="J221" s="3">
        <f t="shared" si="14"/>
        <v>0.18</v>
      </c>
      <c r="K221" s="3">
        <f t="shared" si="15"/>
        <v>45235.3</v>
      </c>
      <c r="L221" s="5" t="s">
        <v>58</v>
      </c>
      <c r="M221" s="7" t="s">
        <v>130</v>
      </c>
    </row>
    <row r="222" spans="1:13" x14ac:dyDescent="0.25">
      <c r="A222" s="6">
        <v>14423</v>
      </c>
      <c r="B222" s="2">
        <f t="shared" ca="1" si="12"/>
        <v>42946</v>
      </c>
      <c r="C222" s="3" t="s">
        <v>13</v>
      </c>
      <c r="D222" s="4" t="s">
        <v>260</v>
      </c>
      <c r="E222" s="3" t="str">
        <f t="shared" si="13"/>
        <v>Surco,Lima,Lima</v>
      </c>
      <c r="F222" s="3" t="s">
        <v>15</v>
      </c>
      <c r="G222" s="3">
        <v>128</v>
      </c>
      <c r="H222" s="3">
        <f>tabla_ventas[[#This Row],[Precio Venta sin IGV]]-(tabla_ventas[[#This Row],[Precio Venta sin IGV]]*0.4)</f>
        <v>17205</v>
      </c>
      <c r="I222" s="3">
        <v>28675</v>
      </c>
      <c r="J222" s="3">
        <f t="shared" si="14"/>
        <v>0.18</v>
      </c>
      <c r="K222" s="3">
        <f t="shared" si="15"/>
        <v>33836.5</v>
      </c>
      <c r="L222" s="5" t="s">
        <v>58</v>
      </c>
      <c r="M222" s="3" t="s">
        <v>130</v>
      </c>
    </row>
    <row r="223" spans="1:13" x14ac:dyDescent="0.25">
      <c r="A223" s="1">
        <v>14424</v>
      </c>
      <c r="B223" s="2">
        <f t="shared" ca="1" si="12"/>
        <v>43035</v>
      </c>
      <c r="C223" s="7" t="s">
        <v>13</v>
      </c>
      <c r="D223" s="8" t="s">
        <v>261</v>
      </c>
      <c r="E223" s="3" t="str">
        <f t="shared" si="13"/>
        <v>Surco,Lima,Lima</v>
      </c>
      <c r="F223" s="7" t="s">
        <v>15</v>
      </c>
      <c r="G223" s="3">
        <v>72</v>
      </c>
      <c r="H223" s="3">
        <f>tabla_ventas[[#This Row],[Precio Venta sin IGV]]-(tabla_ventas[[#This Row],[Precio Venta sin IGV]]*0.4)</f>
        <v>17589.599999999999</v>
      </c>
      <c r="I223" s="3">
        <v>29316</v>
      </c>
      <c r="J223" s="3">
        <f t="shared" si="14"/>
        <v>0.18</v>
      </c>
      <c r="K223" s="3">
        <f t="shared" si="15"/>
        <v>34592.879999999997</v>
      </c>
      <c r="L223" s="5" t="s">
        <v>58</v>
      </c>
      <c r="M223" s="7" t="s">
        <v>130</v>
      </c>
    </row>
    <row r="224" spans="1:13" x14ac:dyDescent="0.25">
      <c r="A224" s="1">
        <v>14425</v>
      </c>
      <c r="B224" s="2">
        <f t="shared" ca="1" si="12"/>
        <v>43067</v>
      </c>
      <c r="C224" s="3" t="s">
        <v>56</v>
      </c>
      <c r="D224" s="4" t="s">
        <v>262</v>
      </c>
      <c r="E224" s="3" t="str">
        <f t="shared" si="13"/>
        <v>San Miguel, Lima, Lima</v>
      </c>
      <c r="F224" s="3" t="s">
        <v>15</v>
      </c>
      <c r="G224" s="3">
        <v>19</v>
      </c>
      <c r="H224" s="3">
        <f>tabla_ventas[[#This Row],[Precio Venta sin IGV]]-(tabla_ventas[[#This Row],[Precio Venta sin IGV]]*0.4)</f>
        <v>17736</v>
      </c>
      <c r="I224" s="3">
        <v>29560</v>
      </c>
      <c r="J224" s="3">
        <f t="shared" si="14"/>
        <v>0.18</v>
      </c>
      <c r="K224" s="3">
        <f t="shared" si="15"/>
        <v>34880.800000000003</v>
      </c>
      <c r="L224" s="5" t="s">
        <v>16</v>
      </c>
      <c r="M224" s="3" t="s">
        <v>39</v>
      </c>
    </row>
    <row r="225" spans="1:13" x14ac:dyDescent="0.25">
      <c r="A225" s="6">
        <v>14426</v>
      </c>
      <c r="B225" s="2">
        <f t="shared" ca="1" si="12"/>
        <v>43034</v>
      </c>
      <c r="C225" s="7" t="s">
        <v>56</v>
      </c>
      <c r="D225" s="8" t="s">
        <v>263</v>
      </c>
      <c r="E225" s="3" t="str">
        <f t="shared" si="13"/>
        <v>San Miguel, Lima, Lima</v>
      </c>
      <c r="F225" s="7" t="s">
        <v>15</v>
      </c>
      <c r="G225" s="3">
        <v>75</v>
      </c>
      <c r="H225" s="3">
        <f>tabla_ventas[[#This Row],[Precio Venta sin IGV]]-(tabla_ventas[[#This Row],[Precio Venta sin IGV]]*0.4)</f>
        <v>23716.799999999999</v>
      </c>
      <c r="I225" s="3">
        <v>39528</v>
      </c>
      <c r="J225" s="3">
        <f t="shared" si="14"/>
        <v>0.18</v>
      </c>
      <c r="K225" s="3">
        <f t="shared" si="15"/>
        <v>46643.040000000001</v>
      </c>
      <c r="L225" s="5" t="s">
        <v>16</v>
      </c>
      <c r="M225" s="7" t="s">
        <v>39</v>
      </c>
    </row>
    <row r="226" spans="1:13" x14ac:dyDescent="0.25">
      <c r="A226" s="1">
        <v>14427</v>
      </c>
      <c r="B226" s="2">
        <f t="shared" ca="1" si="12"/>
        <v>43099</v>
      </c>
      <c r="C226" s="3" t="s">
        <v>56</v>
      </c>
      <c r="D226" s="4" t="s">
        <v>264</v>
      </c>
      <c r="E226" s="3" t="str">
        <f t="shared" si="13"/>
        <v>San Miguel, Lima, Lima</v>
      </c>
      <c r="F226" s="3" t="s">
        <v>15</v>
      </c>
      <c r="G226" s="3">
        <v>129</v>
      </c>
      <c r="H226" s="3">
        <f>tabla_ventas[[#This Row],[Precio Venta sin IGV]]-(tabla_ventas[[#This Row],[Precio Venta sin IGV]]*0.4)</f>
        <v>18921.599999999999</v>
      </c>
      <c r="I226" s="3">
        <v>31536</v>
      </c>
      <c r="J226" s="3">
        <f t="shared" si="14"/>
        <v>0.18</v>
      </c>
      <c r="K226" s="3">
        <f t="shared" si="15"/>
        <v>37212.479999999996</v>
      </c>
      <c r="L226" s="5" t="s">
        <v>16</v>
      </c>
      <c r="M226" s="3" t="s">
        <v>39</v>
      </c>
    </row>
    <row r="227" spans="1:13" x14ac:dyDescent="0.25">
      <c r="A227" s="1">
        <v>14428</v>
      </c>
      <c r="B227" s="2">
        <f t="shared" ca="1" si="12"/>
        <v>43061</v>
      </c>
      <c r="C227" s="7" t="s">
        <v>56</v>
      </c>
      <c r="D227" s="8" t="s">
        <v>265</v>
      </c>
      <c r="E227" s="3" t="str">
        <f t="shared" si="13"/>
        <v>San Miguel, Lima, Lima</v>
      </c>
      <c r="F227" s="7" t="s">
        <v>15</v>
      </c>
      <c r="G227" s="3">
        <v>146</v>
      </c>
      <c r="H227" s="3">
        <f>tabla_ventas[[#This Row],[Precio Venta sin IGV]]-(tabla_ventas[[#This Row],[Precio Venta sin IGV]]*0.4)</f>
        <v>19039.199999999997</v>
      </c>
      <c r="I227" s="3">
        <v>31732</v>
      </c>
      <c r="J227" s="3">
        <f t="shared" si="14"/>
        <v>0.18</v>
      </c>
      <c r="K227" s="3">
        <f t="shared" si="15"/>
        <v>37443.760000000002</v>
      </c>
      <c r="L227" s="5" t="s">
        <v>16</v>
      </c>
      <c r="M227" s="7" t="s">
        <v>39</v>
      </c>
    </row>
    <row r="228" spans="1:13" x14ac:dyDescent="0.25">
      <c r="A228" s="6">
        <v>14429</v>
      </c>
      <c r="B228" s="2">
        <f t="shared" ca="1" si="12"/>
        <v>43097</v>
      </c>
      <c r="C228" s="3" t="s">
        <v>104</v>
      </c>
      <c r="D228" s="4" t="s">
        <v>266</v>
      </c>
      <c r="E228" s="3" t="str">
        <f t="shared" si="13"/>
        <v>Surco,Lima,Lima</v>
      </c>
      <c r="F228" s="3" t="s">
        <v>34</v>
      </c>
      <c r="G228" s="3">
        <v>4</v>
      </c>
      <c r="H228" s="3">
        <f>tabla_ventas[[#This Row],[Precio Venta sin IGV]]-(tabla_ventas[[#This Row],[Precio Venta sin IGV]]*0.4)</f>
        <v>20402.400000000001</v>
      </c>
      <c r="I228" s="3">
        <v>34004</v>
      </c>
      <c r="J228" s="3">
        <f t="shared" si="14"/>
        <v>0.18</v>
      </c>
      <c r="K228" s="3">
        <f t="shared" si="15"/>
        <v>40124.720000000001</v>
      </c>
      <c r="L228" s="5" t="s">
        <v>58</v>
      </c>
      <c r="M228" s="3" t="s">
        <v>106</v>
      </c>
    </row>
    <row r="229" spans="1:13" x14ac:dyDescent="0.25">
      <c r="A229" s="1">
        <v>14430</v>
      </c>
      <c r="B229" s="2">
        <f t="shared" ca="1" si="12"/>
        <v>43066</v>
      </c>
      <c r="C229" s="7" t="s">
        <v>104</v>
      </c>
      <c r="D229" s="8" t="s">
        <v>267</v>
      </c>
      <c r="E229" s="3" t="str">
        <f t="shared" si="13"/>
        <v>Surco,Lima,Lima</v>
      </c>
      <c r="F229" s="7" t="s">
        <v>34</v>
      </c>
      <c r="G229" s="3">
        <v>78</v>
      </c>
      <c r="H229" s="3">
        <f>tabla_ventas[[#This Row],[Precio Venta sin IGV]]-(tabla_ventas[[#This Row],[Precio Venta sin IGV]]*0.4)</f>
        <v>23948.400000000001</v>
      </c>
      <c r="I229" s="3">
        <v>39914</v>
      </c>
      <c r="J229" s="3">
        <f t="shared" si="14"/>
        <v>0.18</v>
      </c>
      <c r="K229" s="3">
        <f t="shared" si="15"/>
        <v>47098.52</v>
      </c>
      <c r="L229" s="5" t="s">
        <v>58</v>
      </c>
      <c r="M229" s="7" t="s">
        <v>106</v>
      </c>
    </row>
    <row r="230" spans="1:13" x14ac:dyDescent="0.25">
      <c r="A230" s="1">
        <v>14431</v>
      </c>
      <c r="B230" s="2">
        <f t="shared" ca="1" si="12"/>
        <v>43036</v>
      </c>
      <c r="C230" s="3" t="s">
        <v>104</v>
      </c>
      <c r="D230" s="4" t="s">
        <v>268</v>
      </c>
      <c r="E230" s="3" t="str">
        <f t="shared" si="13"/>
        <v>Surco,Lima,Lima</v>
      </c>
      <c r="F230" s="3" t="s">
        <v>34</v>
      </c>
      <c r="G230" s="3">
        <v>171</v>
      </c>
      <c r="H230" s="3">
        <f>tabla_ventas[[#This Row],[Precio Venta sin IGV]]-(tabla_ventas[[#This Row],[Precio Venta sin IGV]]*0.4)</f>
        <v>12626.4</v>
      </c>
      <c r="I230" s="3">
        <v>21044</v>
      </c>
      <c r="J230" s="3">
        <f t="shared" si="14"/>
        <v>0.18</v>
      </c>
      <c r="K230" s="3">
        <f t="shared" si="15"/>
        <v>24831.919999999998</v>
      </c>
      <c r="L230" s="5" t="s">
        <v>58</v>
      </c>
      <c r="M230" s="3" t="s">
        <v>106</v>
      </c>
    </row>
    <row r="231" spans="1:13" x14ac:dyDescent="0.25">
      <c r="A231" s="6">
        <v>14432</v>
      </c>
      <c r="B231" s="2">
        <f t="shared" ca="1" si="12"/>
        <v>43035</v>
      </c>
      <c r="C231" s="7" t="s">
        <v>104</v>
      </c>
      <c r="D231" s="8" t="s">
        <v>269</v>
      </c>
      <c r="E231" s="3" t="str">
        <f t="shared" si="13"/>
        <v>Surco,Lima,Lima</v>
      </c>
      <c r="F231" s="7" t="s">
        <v>34</v>
      </c>
      <c r="G231" s="3">
        <v>177</v>
      </c>
      <c r="H231" s="3">
        <f>tabla_ventas[[#This Row],[Precio Venta sin IGV]]-(tabla_ventas[[#This Row],[Precio Venta sin IGV]]*0.4)</f>
        <v>16924.8</v>
      </c>
      <c r="I231" s="3">
        <v>28208</v>
      </c>
      <c r="J231" s="3">
        <f t="shared" si="14"/>
        <v>0.18</v>
      </c>
      <c r="K231" s="3">
        <f t="shared" si="15"/>
        <v>33285.440000000002</v>
      </c>
      <c r="L231" s="5" t="s">
        <v>58</v>
      </c>
      <c r="M231" s="7" t="s">
        <v>106</v>
      </c>
    </row>
    <row r="232" spans="1:13" x14ac:dyDescent="0.25">
      <c r="A232" s="1">
        <v>14433</v>
      </c>
      <c r="B232" s="2">
        <f t="shared" ca="1" si="12"/>
        <v>43000</v>
      </c>
      <c r="C232" s="3" t="s">
        <v>56</v>
      </c>
      <c r="D232" s="4" t="s">
        <v>270</v>
      </c>
      <c r="E232" s="3" t="str">
        <f t="shared" si="13"/>
        <v>San Miguel, Lima, Lima</v>
      </c>
      <c r="F232" s="3" t="s">
        <v>15</v>
      </c>
      <c r="G232" s="3">
        <v>94</v>
      </c>
      <c r="H232" s="3">
        <f>tabla_ventas[[#This Row],[Precio Venta sin IGV]]-(tabla_ventas[[#This Row],[Precio Venta sin IGV]]*0.4)</f>
        <v>22253.4</v>
      </c>
      <c r="I232" s="3">
        <v>37089</v>
      </c>
      <c r="J232" s="3">
        <f t="shared" si="14"/>
        <v>0.18</v>
      </c>
      <c r="K232" s="3">
        <f t="shared" si="15"/>
        <v>43765.02</v>
      </c>
      <c r="L232" s="5" t="s">
        <v>16</v>
      </c>
      <c r="M232" s="3" t="s">
        <v>17</v>
      </c>
    </row>
    <row r="233" spans="1:13" x14ac:dyDescent="0.25">
      <c r="A233" s="1">
        <v>14434</v>
      </c>
      <c r="B233" s="2">
        <f t="shared" ca="1" si="12"/>
        <v>43035</v>
      </c>
      <c r="C233" s="7" t="s">
        <v>56</v>
      </c>
      <c r="D233" s="8" t="s">
        <v>271</v>
      </c>
      <c r="E233" s="3" t="str">
        <f t="shared" si="13"/>
        <v>San Miguel, Lima, Lima</v>
      </c>
      <c r="F233" s="7" t="s">
        <v>15</v>
      </c>
      <c r="G233" s="3">
        <v>44</v>
      </c>
      <c r="H233" s="3">
        <f>tabla_ventas[[#This Row],[Precio Venta sin IGV]]-(tabla_ventas[[#This Row],[Precio Venta sin IGV]]*0.4)</f>
        <v>22843.8</v>
      </c>
      <c r="I233" s="3">
        <v>38073</v>
      </c>
      <c r="J233" s="3">
        <f t="shared" si="14"/>
        <v>0.18</v>
      </c>
      <c r="K233" s="3">
        <f t="shared" si="15"/>
        <v>44926.14</v>
      </c>
      <c r="L233" s="5" t="s">
        <v>16</v>
      </c>
      <c r="M233" s="7" t="s">
        <v>17</v>
      </c>
    </row>
    <row r="234" spans="1:13" x14ac:dyDescent="0.25">
      <c r="A234" s="6">
        <v>14435</v>
      </c>
      <c r="B234" s="2">
        <f t="shared" ca="1" si="12"/>
        <v>43034</v>
      </c>
      <c r="C234" s="3" t="s">
        <v>56</v>
      </c>
      <c r="D234" s="4" t="s">
        <v>272</v>
      </c>
      <c r="E234" s="3" t="str">
        <f t="shared" si="13"/>
        <v>San Miguel, Lima, Lima</v>
      </c>
      <c r="F234" s="3" t="s">
        <v>15</v>
      </c>
      <c r="G234" s="3">
        <v>74</v>
      </c>
      <c r="H234" s="3">
        <f>tabla_ventas[[#This Row],[Precio Venta sin IGV]]-(tabla_ventas[[#This Row],[Precio Venta sin IGV]]*0.4)</f>
        <v>23703.599999999999</v>
      </c>
      <c r="I234" s="3">
        <v>39506</v>
      </c>
      <c r="J234" s="3">
        <f t="shared" si="14"/>
        <v>0.18</v>
      </c>
      <c r="K234" s="3">
        <f t="shared" si="15"/>
        <v>46617.08</v>
      </c>
      <c r="L234" s="5" t="s">
        <v>16</v>
      </c>
      <c r="M234" s="3" t="s">
        <v>17</v>
      </c>
    </row>
    <row r="235" spans="1:13" x14ac:dyDescent="0.25">
      <c r="A235" s="1">
        <v>14436</v>
      </c>
      <c r="B235" s="2">
        <f t="shared" ca="1" si="12"/>
        <v>42943</v>
      </c>
      <c r="C235" s="7" t="s">
        <v>56</v>
      </c>
      <c r="D235" s="8" t="s">
        <v>273</v>
      </c>
      <c r="E235" s="3" t="str">
        <f t="shared" si="13"/>
        <v>San Miguel, Lima, Lima</v>
      </c>
      <c r="F235" s="7" t="s">
        <v>15</v>
      </c>
      <c r="G235" s="3">
        <v>141</v>
      </c>
      <c r="H235" s="3">
        <f>tabla_ventas[[#This Row],[Precio Venta sin IGV]]-(tabla_ventas[[#This Row],[Precio Venta sin IGV]]*0.4)</f>
        <v>16668</v>
      </c>
      <c r="I235" s="3">
        <v>27780</v>
      </c>
      <c r="J235" s="3">
        <f t="shared" si="14"/>
        <v>0.18</v>
      </c>
      <c r="K235" s="3">
        <f t="shared" si="15"/>
        <v>32780.400000000001</v>
      </c>
      <c r="L235" s="5" t="s">
        <v>16</v>
      </c>
      <c r="M235" s="7" t="s">
        <v>17</v>
      </c>
    </row>
    <row r="236" spans="1:13" x14ac:dyDescent="0.25">
      <c r="A236" s="1">
        <v>14437</v>
      </c>
      <c r="B236" s="2">
        <f t="shared" ca="1" si="12"/>
        <v>42938</v>
      </c>
      <c r="C236" s="3" t="s">
        <v>56</v>
      </c>
      <c r="D236" s="4" t="s">
        <v>274</v>
      </c>
      <c r="E236" s="3" t="str">
        <f t="shared" si="13"/>
        <v>Surco,Lima,Lima</v>
      </c>
      <c r="F236" s="3" t="s">
        <v>15</v>
      </c>
      <c r="G236" s="3">
        <v>90</v>
      </c>
      <c r="H236" s="3">
        <f>tabla_ventas[[#This Row],[Precio Venta sin IGV]]-(tabla_ventas[[#This Row],[Precio Venta sin IGV]]*0.4)</f>
        <v>23338.799999999999</v>
      </c>
      <c r="I236" s="3">
        <v>38898</v>
      </c>
      <c r="J236" s="3">
        <f t="shared" si="14"/>
        <v>0.18</v>
      </c>
      <c r="K236" s="3">
        <f t="shared" si="15"/>
        <v>45899.64</v>
      </c>
      <c r="L236" s="5" t="s">
        <v>58</v>
      </c>
      <c r="M236" s="3" t="s">
        <v>69</v>
      </c>
    </row>
    <row r="237" spans="1:13" x14ac:dyDescent="0.25">
      <c r="A237" s="6">
        <v>14438</v>
      </c>
      <c r="B237" s="2">
        <f t="shared" ca="1" si="12"/>
        <v>43007</v>
      </c>
      <c r="C237" s="7" t="s">
        <v>56</v>
      </c>
      <c r="D237" s="8" t="s">
        <v>275</v>
      </c>
      <c r="E237" s="3" t="str">
        <f t="shared" si="13"/>
        <v>Surco,Lima,Lima</v>
      </c>
      <c r="F237" s="7" t="s">
        <v>15</v>
      </c>
      <c r="G237" s="3">
        <v>89</v>
      </c>
      <c r="H237" s="3">
        <f>tabla_ventas[[#This Row],[Precio Venta sin IGV]]-(tabla_ventas[[#This Row],[Precio Venta sin IGV]]*0.4)</f>
        <v>12090</v>
      </c>
      <c r="I237" s="3">
        <v>20150</v>
      </c>
      <c r="J237" s="3">
        <f t="shared" si="14"/>
        <v>0.18</v>
      </c>
      <c r="K237" s="3">
        <f t="shared" si="15"/>
        <v>23777</v>
      </c>
      <c r="L237" s="5" t="s">
        <v>58</v>
      </c>
      <c r="M237" s="7" t="s">
        <v>69</v>
      </c>
    </row>
    <row r="238" spans="1:13" x14ac:dyDescent="0.25">
      <c r="A238" s="1">
        <v>14439</v>
      </c>
      <c r="B238" s="2">
        <f t="shared" ca="1" si="12"/>
        <v>42974</v>
      </c>
      <c r="C238" s="3" t="s">
        <v>56</v>
      </c>
      <c r="D238" s="4" t="s">
        <v>276</v>
      </c>
      <c r="E238" s="3" t="str">
        <f t="shared" si="13"/>
        <v>Surco,Lima,Lima</v>
      </c>
      <c r="F238" s="3" t="s">
        <v>15</v>
      </c>
      <c r="G238" s="3">
        <v>156</v>
      </c>
      <c r="H238" s="3">
        <f>tabla_ventas[[#This Row],[Precio Venta sin IGV]]-(tabla_ventas[[#This Row],[Precio Venta sin IGV]]*0.4)</f>
        <v>20900.400000000001</v>
      </c>
      <c r="I238" s="3">
        <v>34834</v>
      </c>
      <c r="J238" s="3">
        <f t="shared" si="14"/>
        <v>0.18</v>
      </c>
      <c r="K238" s="3">
        <f t="shared" si="15"/>
        <v>41104.120000000003</v>
      </c>
      <c r="L238" s="5" t="s">
        <v>58</v>
      </c>
      <c r="M238" s="3" t="s">
        <v>69</v>
      </c>
    </row>
    <row r="239" spans="1:13" x14ac:dyDescent="0.25">
      <c r="A239" s="1">
        <v>14440</v>
      </c>
      <c r="B239" s="2">
        <f t="shared" ca="1" si="12"/>
        <v>43006</v>
      </c>
      <c r="C239" s="7" t="s">
        <v>56</v>
      </c>
      <c r="D239" s="8" t="s">
        <v>277</v>
      </c>
      <c r="E239" s="3" t="str">
        <f t="shared" si="13"/>
        <v>Surco,Lima,Lima</v>
      </c>
      <c r="F239" s="7" t="s">
        <v>34</v>
      </c>
      <c r="G239" s="3">
        <v>122</v>
      </c>
      <c r="H239" s="3">
        <f>tabla_ventas[[#This Row],[Precio Venta sin IGV]]-(tabla_ventas[[#This Row],[Precio Venta sin IGV]]*0.4)</f>
        <v>14373.6</v>
      </c>
      <c r="I239" s="3">
        <v>23956</v>
      </c>
      <c r="J239" s="3">
        <f t="shared" si="14"/>
        <v>0.18</v>
      </c>
      <c r="K239" s="3">
        <f t="shared" si="15"/>
        <v>28268.080000000002</v>
      </c>
      <c r="L239" s="5" t="s">
        <v>58</v>
      </c>
      <c r="M239" s="7" t="s">
        <v>69</v>
      </c>
    </row>
    <row r="240" spans="1:13" x14ac:dyDescent="0.25">
      <c r="A240" s="6">
        <v>14441</v>
      </c>
      <c r="B240" s="2">
        <f t="shared" ca="1" si="12"/>
        <v>43029</v>
      </c>
      <c r="C240" s="3" t="s">
        <v>56</v>
      </c>
      <c r="D240" s="4" t="s">
        <v>278</v>
      </c>
      <c r="E240" s="3" t="str">
        <f t="shared" si="13"/>
        <v>Surco,Lima,Lima</v>
      </c>
      <c r="F240" s="3" t="s">
        <v>34</v>
      </c>
      <c r="G240" s="3">
        <v>97</v>
      </c>
      <c r="H240" s="3">
        <f>tabla_ventas[[#This Row],[Precio Venta sin IGV]]-(tabla_ventas[[#This Row],[Precio Venta sin IGV]]*0.4)</f>
        <v>14359.199999999999</v>
      </c>
      <c r="I240" s="3">
        <v>23932</v>
      </c>
      <c r="J240" s="3">
        <f t="shared" si="14"/>
        <v>0.18</v>
      </c>
      <c r="K240" s="3">
        <f t="shared" si="15"/>
        <v>28239.760000000002</v>
      </c>
      <c r="L240" s="5" t="s">
        <v>58</v>
      </c>
      <c r="M240" s="3" t="s">
        <v>69</v>
      </c>
    </row>
    <row r="241" spans="1:13" x14ac:dyDescent="0.25">
      <c r="A241" s="1">
        <v>14442</v>
      </c>
      <c r="B241" s="2">
        <f t="shared" ca="1" si="12"/>
        <v>43062</v>
      </c>
      <c r="C241" s="7" t="s">
        <v>56</v>
      </c>
      <c r="D241" s="8" t="s">
        <v>279</v>
      </c>
      <c r="E241" s="3" t="str">
        <f t="shared" si="13"/>
        <v>Surco,Lima,Lima</v>
      </c>
      <c r="F241" s="7" t="s">
        <v>34</v>
      </c>
      <c r="G241" s="3">
        <v>2</v>
      </c>
      <c r="H241" s="3">
        <f>tabla_ventas[[#This Row],[Precio Venta sin IGV]]-(tabla_ventas[[#This Row],[Precio Venta sin IGV]]*0.4)</f>
        <v>18822</v>
      </c>
      <c r="I241" s="3">
        <v>31370</v>
      </c>
      <c r="J241" s="3">
        <f t="shared" si="14"/>
        <v>0.18</v>
      </c>
      <c r="K241" s="3">
        <f t="shared" si="15"/>
        <v>37016.6</v>
      </c>
      <c r="L241" s="5" t="s">
        <v>58</v>
      </c>
      <c r="M241" s="7" t="s">
        <v>69</v>
      </c>
    </row>
    <row r="242" spans="1:13" x14ac:dyDescent="0.25">
      <c r="A242" s="1">
        <v>14443</v>
      </c>
      <c r="B242" s="2">
        <f t="shared" ca="1" si="12"/>
        <v>43096</v>
      </c>
      <c r="C242" s="3" t="s">
        <v>56</v>
      </c>
      <c r="D242" s="4" t="s">
        <v>280</v>
      </c>
      <c r="E242" s="3" t="str">
        <f t="shared" si="13"/>
        <v>Surco,Lima,Lima</v>
      </c>
      <c r="F242" s="3" t="s">
        <v>34</v>
      </c>
      <c r="G242" s="3">
        <v>116</v>
      </c>
      <c r="H242" s="3">
        <f>tabla_ventas[[#This Row],[Precio Venta sin IGV]]-(tabla_ventas[[#This Row],[Precio Venta sin IGV]]*0.4)</f>
        <v>14074.8</v>
      </c>
      <c r="I242" s="3">
        <v>23458</v>
      </c>
      <c r="J242" s="3">
        <f t="shared" si="14"/>
        <v>0.18</v>
      </c>
      <c r="K242" s="3">
        <f t="shared" si="15"/>
        <v>27680.44</v>
      </c>
      <c r="L242" s="5" t="s">
        <v>58</v>
      </c>
      <c r="M242" s="3" t="s">
        <v>69</v>
      </c>
    </row>
    <row r="243" spans="1:13" x14ac:dyDescent="0.25">
      <c r="A243" s="6">
        <v>14444</v>
      </c>
      <c r="B243" s="2">
        <f t="shared" ca="1" si="12"/>
        <v>43037</v>
      </c>
      <c r="C243" s="7" t="s">
        <v>13</v>
      </c>
      <c r="D243" s="8" t="s">
        <v>281</v>
      </c>
      <c r="E243" s="3" t="str">
        <f t="shared" si="13"/>
        <v>Ate,Lima,Lima</v>
      </c>
      <c r="F243" s="7" t="s">
        <v>15</v>
      </c>
      <c r="G243" s="3">
        <v>29</v>
      </c>
      <c r="H243" s="3">
        <f>tabla_ventas[[#This Row],[Precio Venta sin IGV]]-(tabla_ventas[[#This Row],[Precio Venta sin IGV]]*0.4)</f>
        <v>11052.599999999999</v>
      </c>
      <c r="I243" s="3">
        <v>18421</v>
      </c>
      <c r="J243" s="3">
        <f t="shared" si="14"/>
        <v>0.18</v>
      </c>
      <c r="K243" s="3">
        <f t="shared" si="15"/>
        <v>21736.78</v>
      </c>
      <c r="L243" s="5" t="s">
        <v>20</v>
      </c>
      <c r="M243" s="7" t="s">
        <v>21</v>
      </c>
    </row>
    <row r="244" spans="1:13" x14ac:dyDescent="0.25">
      <c r="A244" s="1">
        <v>14445</v>
      </c>
      <c r="B244" s="2">
        <f t="shared" ca="1" si="12"/>
        <v>43005</v>
      </c>
      <c r="C244" s="3" t="s">
        <v>13</v>
      </c>
      <c r="D244" s="4" t="s">
        <v>282</v>
      </c>
      <c r="E244" s="3" t="str">
        <f t="shared" si="13"/>
        <v>Ate,Lima,Lima</v>
      </c>
      <c r="F244" s="3" t="s">
        <v>15</v>
      </c>
      <c r="G244" s="3">
        <v>156</v>
      </c>
      <c r="H244" s="3">
        <f>tabla_ventas[[#This Row],[Precio Venta sin IGV]]-(tabla_ventas[[#This Row],[Precio Venta sin IGV]]*0.4)</f>
        <v>19126.199999999997</v>
      </c>
      <c r="I244" s="3">
        <v>31877</v>
      </c>
      <c r="J244" s="3">
        <f t="shared" si="14"/>
        <v>0.18</v>
      </c>
      <c r="K244" s="3">
        <f t="shared" si="15"/>
        <v>37614.86</v>
      </c>
      <c r="L244" s="5" t="s">
        <v>20</v>
      </c>
      <c r="M244" s="3" t="s">
        <v>21</v>
      </c>
    </row>
    <row r="245" spans="1:13" x14ac:dyDescent="0.25">
      <c r="A245" s="1">
        <v>14446</v>
      </c>
      <c r="B245" s="2">
        <f t="shared" ca="1" si="12"/>
        <v>43001</v>
      </c>
      <c r="C245" s="7" t="s">
        <v>13</v>
      </c>
      <c r="D245" s="8" t="s">
        <v>283</v>
      </c>
      <c r="E245" s="3" t="str">
        <f t="shared" si="13"/>
        <v>Ate,Lima,Lima</v>
      </c>
      <c r="F245" s="7" t="s">
        <v>15</v>
      </c>
      <c r="G245" s="3">
        <v>81</v>
      </c>
      <c r="H245" s="3">
        <f>tabla_ventas[[#This Row],[Precio Venta sin IGV]]-(tabla_ventas[[#This Row],[Precio Venta sin IGV]]*0.4)</f>
        <v>11790</v>
      </c>
      <c r="I245" s="3">
        <v>19650</v>
      </c>
      <c r="J245" s="3">
        <f t="shared" si="14"/>
        <v>0.18</v>
      </c>
      <c r="K245" s="3">
        <f t="shared" si="15"/>
        <v>23187</v>
      </c>
      <c r="L245" s="5" t="s">
        <v>20</v>
      </c>
      <c r="M245" s="7" t="s">
        <v>21</v>
      </c>
    </row>
    <row r="246" spans="1:13" x14ac:dyDescent="0.25">
      <c r="A246" s="6">
        <v>14447</v>
      </c>
      <c r="B246" s="2">
        <f t="shared" ca="1" si="12"/>
        <v>43065</v>
      </c>
      <c r="C246" s="3" t="s">
        <v>13</v>
      </c>
      <c r="D246" s="4" t="s">
        <v>284</v>
      </c>
      <c r="E246" s="3" t="str">
        <f t="shared" si="13"/>
        <v>Ate,Lima,Lima</v>
      </c>
      <c r="F246" s="3" t="s">
        <v>15</v>
      </c>
      <c r="G246" s="3">
        <v>74</v>
      </c>
      <c r="H246" s="3">
        <f>tabla_ventas[[#This Row],[Precio Venta sin IGV]]-(tabla_ventas[[#This Row],[Precio Venta sin IGV]]*0.4)</f>
        <v>14500.199999999999</v>
      </c>
      <c r="I246" s="3">
        <v>24167</v>
      </c>
      <c r="J246" s="3">
        <f t="shared" si="14"/>
        <v>0.18</v>
      </c>
      <c r="K246" s="3">
        <f t="shared" si="15"/>
        <v>28517.059999999998</v>
      </c>
      <c r="L246" s="5" t="s">
        <v>20</v>
      </c>
      <c r="M246" s="3" t="s">
        <v>21</v>
      </c>
    </row>
    <row r="247" spans="1:13" x14ac:dyDescent="0.25">
      <c r="A247" s="1">
        <v>14448</v>
      </c>
      <c r="B247" s="2">
        <f t="shared" ca="1" si="12"/>
        <v>43069</v>
      </c>
      <c r="C247" s="7" t="s">
        <v>13</v>
      </c>
      <c r="D247" s="8" t="s">
        <v>285</v>
      </c>
      <c r="E247" s="3" t="str">
        <f t="shared" si="13"/>
        <v>Surco,Lima,Lima</v>
      </c>
      <c r="F247" s="7" t="s">
        <v>15</v>
      </c>
      <c r="G247" s="3">
        <v>83</v>
      </c>
      <c r="H247" s="3">
        <f>tabla_ventas[[#This Row],[Precio Venta sin IGV]]-(tabla_ventas[[#This Row],[Precio Venta sin IGV]]*0.4)</f>
        <v>14887.8</v>
      </c>
      <c r="I247" s="3">
        <v>24813</v>
      </c>
      <c r="J247" s="3">
        <f t="shared" si="14"/>
        <v>0.18</v>
      </c>
      <c r="K247" s="3">
        <f t="shared" si="15"/>
        <v>29279.34</v>
      </c>
      <c r="L247" s="5" t="s">
        <v>58</v>
      </c>
      <c r="M247" s="7" t="s">
        <v>96</v>
      </c>
    </row>
    <row r="248" spans="1:13" x14ac:dyDescent="0.25">
      <c r="A248" s="1">
        <v>14449</v>
      </c>
      <c r="B248" s="2">
        <f t="shared" ca="1" si="12"/>
        <v>43066</v>
      </c>
      <c r="C248" s="3" t="s">
        <v>13</v>
      </c>
      <c r="D248" s="4" t="s">
        <v>286</v>
      </c>
      <c r="E248" s="3" t="str">
        <f t="shared" si="13"/>
        <v>Surco,Lima,Lima</v>
      </c>
      <c r="F248" s="3" t="s">
        <v>15</v>
      </c>
      <c r="G248" s="3">
        <v>49</v>
      </c>
      <c r="H248" s="3">
        <f>tabla_ventas[[#This Row],[Precio Venta sin IGV]]-(tabla_ventas[[#This Row],[Precio Venta sin IGV]]*0.4)</f>
        <v>12601.199999999999</v>
      </c>
      <c r="I248" s="3">
        <v>21002</v>
      </c>
      <c r="J248" s="3">
        <f t="shared" si="14"/>
        <v>0.18</v>
      </c>
      <c r="K248" s="3">
        <f t="shared" si="15"/>
        <v>24782.36</v>
      </c>
      <c r="L248" s="5" t="s">
        <v>58</v>
      </c>
      <c r="M248" s="3" t="s">
        <v>96</v>
      </c>
    </row>
    <row r="249" spans="1:13" x14ac:dyDescent="0.25">
      <c r="A249" s="6">
        <v>14450</v>
      </c>
      <c r="B249" s="2">
        <f t="shared" ca="1" si="12"/>
        <v>42998</v>
      </c>
      <c r="C249" s="7" t="s">
        <v>13</v>
      </c>
      <c r="D249" s="8" t="s">
        <v>287</v>
      </c>
      <c r="E249" s="3" t="str">
        <f t="shared" si="13"/>
        <v>Surco,Lima,Lima</v>
      </c>
      <c r="F249" s="7" t="s">
        <v>15</v>
      </c>
      <c r="G249" s="3">
        <v>36</v>
      </c>
      <c r="H249" s="3">
        <f>tabla_ventas[[#This Row],[Precio Venta sin IGV]]-(tabla_ventas[[#This Row],[Precio Venta sin IGV]]*0.4)</f>
        <v>19306.8</v>
      </c>
      <c r="I249" s="3">
        <v>32178</v>
      </c>
      <c r="J249" s="3">
        <f t="shared" si="14"/>
        <v>0.18</v>
      </c>
      <c r="K249" s="3">
        <f t="shared" si="15"/>
        <v>37970.04</v>
      </c>
      <c r="L249" s="5" t="s">
        <v>58</v>
      </c>
      <c r="M249" s="7" t="s">
        <v>96</v>
      </c>
    </row>
    <row r="250" spans="1:13" x14ac:dyDescent="0.25">
      <c r="A250" s="1">
        <v>14451</v>
      </c>
      <c r="B250" s="2">
        <f t="shared" ca="1" si="12"/>
        <v>42942</v>
      </c>
      <c r="C250" s="3" t="s">
        <v>13</v>
      </c>
      <c r="D250" s="4" t="s">
        <v>288</v>
      </c>
      <c r="E250" s="3" t="str">
        <f t="shared" si="13"/>
        <v>Surco,Lima,Lima</v>
      </c>
      <c r="F250" s="3" t="s">
        <v>15</v>
      </c>
      <c r="G250" s="3">
        <v>16</v>
      </c>
      <c r="H250" s="3">
        <f>tabla_ventas[[#This Row],[Precio Venta sin IGV]]-(tabla_ventas[[#This Row],[Precio Venta sin IGV]]*0.4)</f>
        <v>18252</v>
      </c>
      <c r="I250" s="3">
        <v>30420</v>
      </c>
      <c r="J250" s="3">
        <f t="shared" si="14"/>
        <v>0.18</v>
      </c>
      <c r="K250" s="3">
        <f t="shared" si="15"/>
        <v>35895.599999999999</v>
      </c>
      <c r="L250" s="5" t="s">
        <v>58</v>
      </c>
      <c r="M250" s="3" t="s">
        <v>96</v>
      </c>
    </row>
    <row r="251" spans="1:13" x14ac:dyDescent="0.25">
      <c r="A251" s="1">
        <v>14452</v>
      </c>
      <c r="B251" s="2">
        <f t="shared" ca="1" si="12"/>
        <v>43064</v>
      </c>
      <c r="C251" s="7" t="s">
        <v>56</v>
      </c>
      <c r="D251" s="8" t="s">
        <v>289</v>
      </c>
      <c r="E251" s="3" t="str">
        <f t="shared" si="13"/>
        <v>Surco,Lima,Lima</v>
      </c>
      <c r="F251" s="7" t="s">
        <v>15</v>
      </c>
      <c r="G251" s="3">
        <v>14</v>
      </c>
      <c r="H251" s="3">
        <f>tabla_ventas[[#This Row],[Precio Venta sin IGV]]-(tabla_ventas[[#This Row],[Precio Venta sin IGV]]*0.4)</f>
        <v>23616</v>
      </c>
      <c r="I251" s="3">
        <v>39360</v>
      </c>
      <c r="J251" s="3">
        <f t="shared" si="14"/>
        <v>0.18</v>
      </c>
      <c r="K251" s="3">
        <f t="shared" si="15"/>
        <v>46444.800000000003</v>
      </c>
      <c r="L251" s="5" t="s">
        <v>58</v>
      </c>
      <c r="M251" s="7" t="s">
        <v>59</v>
      </c>
    </row>
    <row r="252" spans="1:13" x14ac:dyDescent="0.25">
      <c r="A252" s="6">
        <v>14453</v>
      </c>
      <c r="B252" s="2">
        <f t="shared" ca="1" si="12"/>
        <v>43066</v>
      </c>
      <c r="C252" s="3" t="s">
        <v>56</v>
      </c>
      <c r="D252" s="4" t="s">
        <v>290</v>
      </c>
      <c r="E252" s="3" t="str">
        <f t="shared" si="13"/>
        <v>Surco,Lima,Lima</v>
      </c>
      <c r="F252" s="3" t="s">
        <v>15</v>
      </c>
      <c r="G252" s="3">
        <v>9</v>
      </c>
      <c r="H252" s="3">
        <f>tabla_ventas[[#This Row],[Precio Venta sin IGV]]-(tabla_ventas[[#This Row],[Precio Venta sin IGV]]*0.4)</f>
        <v>19513.199999999997</v>
      </c>
      <c r="I252" s="3">
        <v>32522</v>
      </c>
      <c r="J252" s="3">
        <f t="shared" si="14"/>
        <v>0.18</v>
      </c>
      <c r="K252" s="3">
        <f t="shared" si="15"/>
        <v>38375.96</v>
      </c>
      <c r="L252" s="5" t="s">
        <v>58</v>
      </c>
      <c r="M252" s="3" t="s">
        <v>59</v>
      </c>
    </row>
    <row r="253" spans="1:13" x14ac:dyDescent="0.25">
      <c r="A253" s="1">
        <v>14454</v>
      </c>
      <c r="B253" s="2">
        <f t="shared" ca="1" si="12"/>
        <v>42942</v>
      </c>
      <c r="C253" s="7" t="s">
        <v>56</v>
      </c>
      <c r="D253" s="8" t="s">
        <v>291</v>
      </c>
      <c r="E253" s="3" t="str">
        <f t="shared" si="13"/>
        <v>Surco,Lima,Lima</v>
      </c>
      <c r="F253" s="7" t="s">
        <v>15</v>
      </c>
      <c r="G253" s="3">
        <v>3</v>
      </c>
      <c r="H253" s="3">
        <f>tabla_ventas[[#This Row],[Precio Venta sin IGV]]-(tabla_ventas[[#This Row],[Precio Venta sin IGV]]*0.4)</f>
        <v>15097.8</v>
      </c>
      <c r="I253" s="3">
        <v>25163</v>
      </c>
      <c r="J253" s="3">
        <f t="shared" si="14"/>
        <v>0.18</v>
      </c>
      <c r="K253" s="3">
        <f t="shared" si="15"/>
        <v>29692.34</v>
      </c>
      <c r="L253" s="5" t="s">
        <v>58</v>
      </c>
      <c r="M253" s="7" t="s">
        <v>59</v>
      </c>
    </row>
    <row r="254" spans="1:13" x14ac:dyDescent="0.25">
      <c r="A254" s="1">
        <v>14455</v>
      </c>
      <c r="B254" s="2">
        <f t="shared" ca="1" si="12"/>
        <v>43037</v>
      </c>
      <c r="C254" s="3" t="s">
        <v>56</v>
      </c>
      <c r="D254" s="4" t="s">
        <v>292</v>
      </c>
      <c r="E254" s="3" t="str">
        <f t="shared" si="13"/>
        <v>Surco,Lima,Lima</v>
      </c>
      <c r="F254" s="3" t="s">
        <v>15</v>
      </c>
      <c r="G254" s="3">
        <v>13</v>
      </c>
      <c r="H254" s="3">
        <f>tabla_ventas[[#This Row],[Precio Venta sin IGV]]-(tabla_ventas[[#This Row],[Precio Venta sin IGV]]*0.4)</f>
        <v>21573</v>
      </c>
      <c r="I254" s="3">
        <v>35955</v>
      </c>
      <c r="J254" s="3">
        <f t="shared" si="14"/>
        <v>0.18</v>
      </c>
      <c r="K254" s="3">
        <f t="shared" si="15"/>
        <v>42426.9</v>
      </c>
      <c r="L254" s="5" t="s">
        <v>58</v>
      </c>
      <c r="M254" s="3" t="s">
        <v>59</v>
      </c>
    </row>
    <row r="255" spans="1:13" x14ac:dyDescent="0.25">
      <c r="A255" s="6">
        <v>14456</v>
      </c>
      <c r="B255" s="2">
        <f t="shared" ca="1" si="12"/>
        <v>43035</v>
      </c>
      <c r="C255" s="7" t="s">
        <v>56</v>
      </c>
      <c r="D255" s="8" t="s">
        <v>293</v>
      </c>
      <c r="E255" s="3" t="str">
        <f t="shared" si="13"/>
        <v>San Miguel, Lima, Lima</v>
      </c>
      <c r="F255" s="7" t="s">
        <v>15</v>
      </c>
      <c r="G255" s="3">
        <v>161</v>
      </c>
      <c r="H255" s="3">
        <f>tabla_ventas[[#This Row],[Precio Venta sin IGV]]-(tabla_ventas[[#This Row],[Precio Venta sin IGV]]*0.4)</f>
        <v>11021.4</v>
      </c>
      <c r="I255" s="3">
        <v>18369</v>
      </c>
      <c r="J255" s="3">
        <f t="shared" si="14"/>
        <v>0.18</v>
      </c>
      <c r="K255" s="3">
        <f t="shared" si="15"/>
        <v>21675.42</v>
      </c>
      <c r="L255" s="5" t="s">
        <v>16</v>
      </c>
      <c r="M255" s="7" t="s">
        <v>39</v>
      </c>
    </row>
    <row r="256" spans="1:13" x14ac:dyDescent="0.25">
      <c r="A256" s="1">
        <v>14457</v>
      </c>
      <c r="B256" s="2">
        <f t="shared" ca="1" si="12"/>
        <v>43000</v>
      </c>
      <c r="C256" s="3" t="s">
        <v>56</v>
      </c>
      <c r="D256" s="4" t="s">
        <v>294</v>
      </c>
      <c r="E256" s="3" t="str">
        <f t="shared" si="13"/>
        <v>San Miguel, Lima, Lima</v>
      </c>
      <c r="F256" s="3" t="s">
        <v>15</v>
      </c>
      <c r="G256" s="3">
        <v>46</v>
      </c>
      <c r="H256" s="3">
        <f>tabla_ventas[[#This Row],[Precio Venta sin IGV]]-(tabla_ventas[[#This Row],[Precio Venta sin IGV]]*0.4)</f>
        <v>17695.8</v>
      </c>
      <c r="I256" s="3">
        <v>29493</v>
      </c>
      <c r="J256" s="3">
        <f t="shared" si="14"/>
        <v>0.18</v>
      </c>
      <c r="K256" s="3">
        <f t="shared" si="15"/>
        <v>34801.74</v>
      </c>
      <c r="L256" s="5" t="s">
        <v>16</v>
      </c>
      <c r="M256" s="3" t="s">
        <v>39</v>
      </c>
    </row>
    <row r="257" spans="1:13" x14ac:dyDescent="0.25">
      <c r="A257" s="1">
        <v>14458</v>
      </c>
      <c r="B257" s="2">
        <f t="shared" ca="1" si="12"/>
        <v>42970</v>
      </c>
      <c r="C257" s="7" t="s">
        <v>56</v>
      </c>
      <c r="D257" s="8" t="s">
        <v>295</v>
      </c>
      <c r="E257" s="3" t="str">
        <f t="shared" si="13"/>
        <v>San Miguel, Lima, Lima</v>
      </c>
      <c r="F257" s="7" t="s">
        <v>15</v>
      </c>
      <c r="G257" s="3">
        <v>91</v>
      </c>
      <c r="H257" s="3">
        <f>tabla_ventas[[#This Row],[Precio Venta sin IGV]]-(tabla_ventas[[#This Row],[Precio Venta sin IGV]]*0.4)</f>
        <v>23095.199999999997</v>
      </c>
      <c r="I257" s="3">
        <v>38492</v>
      </c>
      <c r="J257" s="3">
        <f t="shared" si="14"/>
        <v>0.18</v>
      </c>
      <c r="K257" s="3">
        <f t="shared" si="15"/>
        <v>45420.56</v>
      </c>
      <c r="L257" s="5" t="s">
        <v>16</v>
      </c>
      <c r="M257" s="7" t="s">
        <v>39</v>
      </c>
    </row>
    <row r="258" spans="1:13" x14ac:dyDescent="0.25">
      <c r="A258" s="6">
        <v>14459</v>
      </c>
      <c r="B258" s="2">
        <f t="shared" ref="B258:B321" ca="1" si="16">DATE(2017,RANDBETWEEN(7,12),RANDBETWEEN(20,30))</f>
        <v>42999</v>
      </c>
      <c r="C258" s="3" t="s">
        <v>56</v>
      </c>
      <c r="D258" s="4" t="s">
        <v>296</v>
      </c>
      <c r="E258" s="3" t="str">
        <f t="shared" ref="E258:E321" si="17">IF(L258="San Miguel","San Miguel, Lima, Lima",IF(L258="La Molina","La Molina,Lima, Lima",IF(L258="Ate","Ate,Lima,Lima","Surco,Lima,Lima")))</f>
        <v>San Miguel, Lima, Lima</v>
      </c>
      <c r="F258" s="3" t="s">
        <v>15</v>
      </c>
      <c r="G258" s="3">
        <v>88</v>
      </c>
      <c r="H258" s="3">
        <f>tabla_ventas[[#This Row],[Precio Venta sin IGV]]-(tabla_ventas[[#This Row],[Precio Venta sin IGV]]*0.4)</f>
        <v>19086</v>
      </c>
      <c r="I258" s="3">
        <v>31810</v>
      </c>
      <c r="J258" s="3">
        <f t="shared" ref="J258:J321" si="18">IF(I258&gt;20000&lt;25000,18%,IF(I258&gt;25001,18%,18%))</f>
        <v>0.18</v>
      </c>
      <c r="K258" s="3">
        <f t="shared" ref="K258:K321" si="19">I258+I258*J258</f>
        <v>37535.800000000003</v>
      </c>
      <c r="L258" s="5" t="s">
        <v>16</v>
      </c>
      <c r="M258" s="3" t="s">
        <v>39</v>
      </c>
    </row>
    <row r="259" spans="1:13" x14ac:dyDescent="0.25">
      <c r="A259" s="1">
        <v>14460</v>
      </c>
      <c r="B259" s="2">
        <f t="shared" ca="1" si="16"/>
        <v>43033</v>
      </c>
      <c r="C259" s="7" t="s">
        <v>56</v>
      </c>
      <c r="D259" s="8" t="s">
        <v>297</v>
      </c>
      <c r="E259" s="3" t="str">
        <f t="shared" si="17"/>
        <v>Ate,Lima,Lima</v>
      </c>
      <c r="F259" s="7" t="s">
        <v>15</v>
      </c>
      <c r="G259" s="3">
        <v>175</v>
      </c>
      <c r="H259" s="3">
        <f>tabla_ventas[[#This Row],[Precio Venta sin IGV]]-(tabla_ventas[[#This Row],[Precio Venta sin IGV]]*0.4)</f>
        <v>16861.8</v>
      </c>
      <c r="I259" s="3">
        <v>28103</v>
      </c>
      <c r="J259" s="3">
        <f t="shared" si="18"/>
        <v>0.18</v>
      </c>
      <c r="K259" s="3">
        <f t="shared" si="19"/>
        <v>33161.54</v>
      </c>
      <c r="L259" s="5" t="s">
        <v>20</v>
      </c>
      <c r="M259" s="7" t="s">
        <v>44</v>
      </c>
    </row>
    <row r="260" spans="1:13" x14ac:dyDescent="0.25">
      <c r="A260" s="1">
        <v>14461</v>
      </c>
      <c r="B260" s="2">
        <f t="shared" ca="1" si="16"/>
        <v>42968</v>
      </c>
      <c r="C260" s="3" t="s">
        <v>56</v>
      </c>
      <c r="D260" s="4" t="s">
        <v>298</v>
      </c>
      <c r="E260" s="3" t="str">
        <f t="shared" si="17"/>
        <v>Ate,Lima,Lima</v>
      </c>
      <c r="F260" s="3" t="s">
        <v>15</v>
      </c>
      <c r="G260" s="3">
        <v>41</v>
      </c>
      <c r="H260" s="3">
        <f>tabla_ventas[[#This Row],[Precio Venta sin IGV]]-(tabla_ventas[[#This Row],[Precio Venta sin IGV]]*0.4)</f>
        <v>17997.599999999999</v>
      </c>
      <c r="I260" s="3">
        <v>29996</v>
      </c>
      <c r="J260" s="3">
        <f t="shared" si="18"/>
        <v>0.18</v>
      </c>
      <c r="K260" s="3">
        <f t="shared" si="19"/>
        <v>35395.279999999999</v>
      </c>
      <c r="L260" s="5" t="s">
        <v>20</v>
      </c>
      <c r="M260" s="3" t="s">
        <v>44</v>
      </c>
    </row>
    <row r="261" spans="1:13" x14ac:dyDescent="0.25">
      <c r="A261" s="6">
        <v>14462</v>
      </c>
      <c r="B261" s="2">
        <f t="shared" ca="1" si="16"/>
        <v>43097</v>
      </c>
      <c r="C261" s="7" t="s">
        <v>56</v>
      </c>
      <c r="D261" s="8" t="s">
        <v>299</v>
      </c>
      <c r="E261" s="3" t="str">
        <f t="shared" si="17"/>
        <v>Ate,Lima,Lima</v>
      </c>
      <c r="F261" s="7" t="s">
        <v>15</v>
      </c>
      <c r="G261" s="3">
        <v>85</v>
      </c>
      <c r="H261" s="3">
        <f>tabla_ventas[[#This Row],[Precio Venta sin IGV]]-(tabla_ventas[[#This Row],[Precio Venta sin IGV]]*0.4)</f>
        <v>16968</v>
      </c>
      <c r="I261" s="3">
        <v>28280</v>
      </c>
      <c r="J261" s="3">
        <f t="shared" si="18"/>
        <v>0.18</v>
      </c>
      <c r="K261" s="3">
        <f t="shared" si="19"/>
        <v>33370.400000000001</v>
      </c>
      <c r="L261" s="5" t="s">
        <v>20</v>
      </c>
      <c r="M261" s="7" t="s">
        <v>44</v>
      </c>
    </row>
    <row r="262" spans="1:13" x14ac:dyDescent="0.25">
      <c r="A262" s="1">
        <v>14463</v>
      </c>
      <c r="B262" s="2">
        <f t="shared" ca="1" si="16"/>
        <v>43069</v>
      </c>
      <c r="C262" s="3" t="s">
        <v>56</v>
      </c>
      <c r="D262" s="4" t="s">
        <v>300</v>
      </c>
      <c r="E262" s="3" t="str">
        <f t="shared" si="17"/>
        <v>Ate,Lima,Lima</v>
      </c>
      <c r="F262" s="3" t="s">
        <v>15</v>
      </c>
      <c r="G262" s="3">
        <v>148</v>
      </c>
      <c r="H262" s="3">
        <f>tabla_ventas[[#This Row],[Precio Venta sin IGV]]-(tabla_ventas[[#This Row],[Precio Venta sin IGV]]*0.4)</f>
        <v>20496.599999999999</v>
      </c>
      <c r="I262" s="3">
        <v>34161</v>
      </c>
      <c r="J262" s="3">
        <f t="shared" si="18"/>
        <v>0.18</v>
      </c>
      <c r="K262" s="3">
        <f t="shared" si="19"/>
        <v>40309.979999999996</v>
      </c>
      <c r="L262" s="5" t="s">
        <v>20</v>
      </c>
      <c r="M262" s="3" t="s">
        <v>44</v>
      </c>
    </row>
    <row r="263" spans="1:13" x14ac:dyDescent="0.25">
      <c r="A263" s="1">
        <v>14464</v>
      </c>
      <c r="B263" s="2">
        <f t="shared" ca="1" si="16"/>
        <v>43093</v>
      </c>
      <c r="C263" s="7" t="s">
        <v>104</v>
      </c>
      <c r="D263" s="8" t="s">
        <v>301</v>
      </c>
      <c r="E263" s="3" t="str">
        <f t="shared" si="17"/>
        <v>Ate,Lima,Lima</v>
      </c>
      <c r="F263" s="7" t="s">
        <v>15</v>
      </c>
      <c r="G263" s="3">
        <v>53</v>
      </c>
      <c r="H263" s="3">
        <f>tabla_ventas[[#This Row],[Precio Venta sin IGV]]-(tabla_ventas[[#This Row],[Precio Venta sin IGV]]*0.4)</f>
        <v>20774.400000000001</v>
      </c>
      <c r="I263" s="3">
        <v>34624</v>
      </c>
      <c r="J263" s="3">
        <f t="shared" si="18"/>
        <v>0.18</v>
      </c>
      <c r="K263" s="3">
        <f t="shared" si="19"/>
        <v>40856.32</v>
      </c>
      <c r="L263" s="5" t="s">
        <v>20</v>
      </c>
      <c r="M263" s="7" t="s">
        <v>21</v>
      </c>
    </row>
    <row r="264" spans="1:13" x14ac:dyDescent="0.25">
      <c r="A264" s="6">
        <v>14465</v>
      </c>
      <c r="B264" s="2">
        <f t="shared" ca="1" si="16"/>
        <v>43032</v>
      </c>
      <c r="C264" s="3" t="s">
        <v>104</v>
      </c>
      <c r="D264" s="4" t="s">
        <v>302</v>
      </c>
      <c r="E264" s="3" t="str">
        <f t="shared" si="17"/>
        <v>Ate,Lima,Lima</v>
      </c>
      <c r="F264" s="3" t="s">
        <v>15</v>
      </c>
      <c r="G264" s="3">
        <v>164</v>
      </c>
      <c r="H264" s="3">
        <f>tabla_ventas[[#This Row],[Precio Venta sin IGV]]-(tabla_ventas[[#This Row],[Precio Venta sin IGV]]*0.4)</f>
        <v>22061.4</v>
      </c>
      <c r="I264" s="3">
        <v>36769</v>
      </c>
      <c r="J264" s="3">
        <f t="shared" si="18"/>
        <v>0.18</v>
      </c>
      <c r="K264" s="3">
        <f t="shared" si="19"/>
        <v>43387.42</v>
      </c>
      <c r="L264" s="5" t="s">
        <v>20</v>
      </c>
      <c r="M264" s="3" t="s">
        <v>21</v>
      </c>
    </row>
    <row r="265" spans="1:13" x14ac:dyDescent="0.25">
      <c r="A265" s="1">
        <v>14466</v>
      </c>
      <c r="B265" s="2">
        <f t="shared" ca="1" si="16"/>
        <v>43032</v>
      </c>
      <c r="C265" s="7" t="s">
        <v>104</v>
      </c>
      <c r="D265" s="8" t="s">
        <v>303</v>
      </c>
      <c r="E265" s="3" t="str">
        <f t="shared" si="17"/>
        <v>Ate,Lima,Lima</v>
      </c>
      <c r="F265" s="7" t="s">
        <v>15</v>
      </c>
      <c r="G265" s="3">
        <v>49</v>
      </c>
      <c r="H265" s="3">
        <f>tabla_ventas[[#This Row],[Precio Venta sin IGV]]-(tabla_ventas[[#This Row],[Precio Venta sin IGV]]*0.4)</f>
        <v>22963.199999999997</v>
      </c>
      <c r="I265" s="3">
        <v>38272</v>
      </c>
      <c r="J265" s="3">
        <f t="shared" si="18"/>
        <v>0.18</v>
      </c>
      <c r="K265" s="3">
        <f t="shared" si="19"/>
        <v>45160.959999999999</v>
      </c>
      <c r="L265" s="5" t="s">
        <v>20</v>
      </c>
      <c r="M265" s="7" t="s">
        <v>21</v>
      </c>
    </row>
    <row r="266" spans="1:13" x14ac:dyDescent="0.25">
      <c r="A266" s="1">
        <v>14467</v>
      </c>
      <c r="B266" s="2">
        <f t="shared" ca="1" si="16"/>
        <v>43090</v>
      </c>
      <c r="C266" s="3" t="s">
        <v>104</v>
      </c>
      <c r="D266" s="4" t="s">
        <v>304</v>
      </c>
      <c r="E266" s="3" t="str">
        <f t="shared" si="17"/>
        <v>Ate,Lima,Lima</v>
      </c>
      <c r="F266" s="3" t="s">
        <v>15</v>
      </c>
      <c r="G266" s="3">
        <v>143</v>
      </c>
      <c r="H266" s="3">
        <f>tabla_ventas[[#This Row],[Precio Venta sin IGV]]-(tabla_ventas[[#This Row],[Precio Venta sin IGV]]*0.4)</f>
        <v>15849</v>
      </c>
      <c r="I266" s="3">
        <v>26415</v>
      </c>
      <c r="J266" s="3">
        <f t="shared" si="18"/>
        <v>0.18</v>
      </c>
      <c r="K266" s="3">
        <f t="shared" si="19"/>
        <v>31169.7</v>
      </c>
      <c r="L266" s="5" t="s">
        <v>20</v>
      </c>
      <c r="M266" s="3" t="s">
        <v>21</v>
      </c>
    </row>
    <row r="267" spans="1:13" x14ac:dyDescent="0.25">
      <c r="A267" s="6">
        <v>14468</v>
      </c>
      <c r="B267" s="2">
        <f t="shared" ca="1" si="16"/>
        <v>43060</v>
      </c>
      <c r="C267" s="7" t="s">
        <v>104</v>
      </c>
      <c r="D267" s="8" t="s">
        <v>305</v>
      </c>
      <c r="E267" s="3" t="str">
        <f t="shared" si="17"/>
        <v>Surco,Lima,Lima</v>
      </c>
      <c r="F267" s="7" t="s">
        <v>15</v>
      </c>
      <c r="G267" s="3">
        <v>21</v>
      </c>
      <c r="H267" s="3">
        <f>tabla_ventas[[#This Row],[Precio Venta sin IGV]]-(tabla_ventas[[#This Row],[Precio Venta sin IGV]]*0.4)</f>
        <v>15701.4</v>
      </c>
      <c r="I267" s="3">
        <v>26169</v>
      </c>
      <c r="J267" s="3">
        <f t="shared" si="18"/>
        <v>0.18</v>
      </c>
      <c r="K267" s="3">
        <f t="shared" si="19"/>
        <v>30879.42</v>
      </c>
      <c r="L267" s="5" t="s">
        <v>58</v>
      </c>
      <c r="M267" s="7" t="s">
        <v>96</v>
      </c>
    </row>
    <row r="268" spans="1:13" x14ac:dyDescent="0.25">
      <c r="A268" s="1">
        <v>14469</v>
      </c>
      <c r="B268" s="2">
        <f t="shared" ca="1" si="16"/>
        <v>43035</v>
      </c>
      <c r="C268" s="3" t="s">
        <v>104</v>
      </c>
      <c r="D268" s="4" t="s">
        <v>306</v>
      </c>
      <c r="E268" s="3" t="str">
        <f t="shared" si="17"/>
        <v>Surco,Lima,Lima</v>
      </c>
      <c r="F268" s="3" t="s">
        <v>15</v>
      </c>
      <c r="G268" s="3">
        <v>73</v>
      </c>
      <c r="H268" s="3">
        <f>tabla_ventas[[#This Row],[Precio Venta sin IGV]]-(tabla_ventas[[#This Row],[Precio Venta sin IGV]]*0.4)</f>
        <v>16027.8</v>
      </c>
      <c r="I268" s="3">
        <v>26713</v>
      </c>
      <c r="J268" s="3">
        <f t="shared" si="18"/>
        <v>0.18</v>
      </c>
      <c r="K268" s="3">
        <f t="shared" si="19"/>
        <v>31521.34</v>
      </c>
      <c r="L268" s="5" t="s">
        <v>58</v>
      </c>
      <c r="M268" s="3" t="s">
        <v>96</v>
      </c>
    </row>
    <row r="269" spans="1:13" x14ac:dyDescent="0.25">
      <c r="A269" s="1">
        <v>14470</v>
      </c>
      <c r="B269" s="2">
        <f t="shared" ca="1" si="16"/>
        <v>42976</v>
      </c>
      <c r="C269" s="7" t="s">
        <v>104</v>
      </c>
      <c r="D269" s="8" t="s">
        <v>307</v>
      </c>
      <c r="E269" s="3" t="str">
        <f t="shared" si="17"/>
        <v>Surco,Lima,Lima</v>
      </c>
      <c r="F269" s="7" t="s">
        <v>15</v>
      </c>
      <c r="G269" s="3">
        <v>93</v>
      </c>
      <c r="H269" s="3">
        <f>tabla_ventas[[#This Row],[Precio Venta sin IGV]]-(tabla_ventas[[#This Row],[Precio Venta sin IGV]]*0.4)</f>
        <v>15483</v>
      </c>
      <c r="I269" s="3">
        <v>25805</v>
      </c>
      <c r="J269" s="3">
        <f t="shared" si="18"/>
        <v>0.18</v>
      </c>
      <c r="K269" s="3">
        <f t="shared" si="19"/>
        <v>30449.9</v>
      </c>
      <c r="L269" s="5" t="s">
        <v>58</v>
      </c>
      <c r="M269" s="7" t="s">
        <v>96</v>
      </c>
    </row>
    <row r="270" spans="1:13" x14ac:dyDescent="0.25">
      <c r="A270" s="6">
        <v>14471</v>
      </c>
      <c r="B270" s="2">
        <f t="shared" ca="1" si="16"/>
        <v>43069</v>
      </c>
      <c r="C270" s="3" t="s">
        <v>104</v>
      </c>
      <c r="D270" s="4" t="s">
        <v>308</v>
      </c>
      <c r="E270" s="3" t="str">
        <f t="shared" si="17"/>
        <v>Surco,Lima,Lima</v>
      </c>
      <c r="F270" s="3" t="s">
        <v>15</v>
      </c>
      <c r="G270" s="3">
        <v>125</v>
      </c>
      <c r="H270" s="3">
        <f>tabla_ventas[[#This Row],[Precio Venta sin IGV]]-(tabla_ventas[[#This Row],[Precio Venta sin IGV]]*0.4)</f>
        <v>10861.8</v>
      </c>
      <c r="I270" s="3">
        <v>18103</v>
      </c>
      <c r="J270" s="3">
        <f t="shared" si="18"/>
        <v>0.18</v>
      </c>
      <c r="K270" s="3">
        <f t="shared" si="19"/>
        <v>21361.54</v>
      </c>
      <c r="L270" s="5" t="s">
        <v>58</v>
      </c>
      <c r="M270" s="3" t="s">
        <v>96</v>
      </c>
    </row>
    <row r="271" spans="1:13" x14ac:dyDescent="0.25">
      <c r="A271" s="1">
        <v>14472</v>
      </c>
      <c r="B271" s="2">
        <f t="shared" ca="1" si="16"/>
        <v>43001</v>
      </c>
      <c r="C271" s="7" t="s">
        <v>80</v>
      </c>
      <c r="D271" s="8" t="s">
        <v>309</v>
      </c>
      <c r="E271" s="3" t="str">
        <f t="shared" si="17"/>
        <v>Surco,Lima,Lima</v>
      </c>
      <c r="F271" s="7" t="s">
        <v>15</v>
      </c>
      <c r="G271" s="3">
        <v>54</v>
      </c>
      <c r="H271" s="3">
        <f>tabla_ventas[[#This Row],[Precio Venta sin IGV]]-(tabla_ventas[[#This Row],[Precio Venta sin IGV]]*0.4)</f>
        <v>23681.4</v>
      </c>
      <c r="I271" s="3">
        <v>39469</v>
      </c>
      <c r="J271" s="3">
        <f t="shared" si="18"/>
        <v>0.18</v>
      </c>
      <c r="K271" s="3">
        <f t="shared" si="19"/>
        <v>46573.42</v>
      </c>
      <c r="L271" s="5" t="s">
        <v>58</v>
      </c>
      <c r="M271" s="7" t="s">
        <v>91</v>
      </c>
    </row>
    <row r="272" spans="1:13" x14ac:dyDescent="0.25">
      <c r="A272" s="1">
        <v>14473</v>
      </c>
      <c r="B272" s="2">
        <f t="shared" ca="1" si="16"/>
        <v>43059</v>
      </c>
      <c r="C272" s="3" t="s">
        <v>80</v>
      </c>
      <c r="D272" s="4" t="s">
        <v>310</v>
      </c>
      <c r="E272" s="3" t="str">
        <f t="shared" si="17"/>
        <v>Surco,Lima,Lima</v>
      </c>
      <c r="F272" s="3" t="s">
        <v>15</v>
      </c>
      <c r="G272" s="3">
        <v>72</v>
      </c>
      <c r="H272" s="3">
        <f>tabla_ventas[[#This Row],[Precio Venta sin IGV]]-(tabla_ventas[[#This Row],[Precio Venta sin IGV]]*0.4)</f>
        <v>19324.199999999997</v>
      </c>
      <c r="I272" s="3">
        <v>32207</v>
      </c>
      <c r="J272" s="3">
        <f t="shared" si="18"/>
        <v>0.18</v>
      </c>
      <c r="K272" s="3">
        <f t="shared" si="19"/>
        <v>38004.26</v>
      </c>
      <c r="L272" s="5" t="s">
        <v>58</v>
      </c>
      <c r="M272" s="3" t="s">
        <v>91</v>
      </c>
    </row>
    <row r="273" spans="1:13" x14ac:dyDescent="0.25">
      <c r="A273" s="6">
        <v>14474</v>
      </c>
      <c r="B273" s="2">
        <f t="shared" ca="1" si="16"/>
        <v>42975</v>
      </c>
      <c r="C273" s="7" t="s">
        <v>80</v>
      </c>
      <c r="D273" s="8" t="s">
        <v>311</v>
      </c>
      <c r="E273" s="3" t="str">
        <f t="shared" si="17"/>
        <v>Surco,Lima,Lima</v>
      </c>
      <c r="F273" s="7" t="s">
        <v>15</v>
      </c>
      <c r="G273" s="3">
        <v>63</v>
      </c>
      <c r="H273" s="3">
        <f>tabla_ventas[[#This Row],[Precio Venta sin IGV]]-(tabla_ventas[[#This Row],[Precio Venta sin IGV]]*0.4)</f>
        <v>16658.400000000001</v>
      </c>
      <c r="I273" s="3">
        <v>27764</v>
      </c>
      <c r="J273" s="3">
        <f t="shared" si="18"/>
        <v>0.18</v>
      </c>
      <c r="K273" s="3">
        <f t="shared" si="19"/>
        <v>32761.52</v>
      </c>
      <c r="L273" s="5" t="s">
        <v>58</v>
      </c>
      <c r="M273" s="7" t="s">
        <v>91</v>
      </c>
    </row>
    <row r="274" spans="1:13" x14ac:dyDescent="0.25">
      <c r="A274" s="1">
        <v>14475</v>
      </c>
      <c r="B274" s="2">
        <f t="shared" ca="1" si="16"/>
        <v>42973</v>
      </c>
      <c r="C274" s="3" t="s">
        <v>80</v>
      </c>
      <c r="D274" s="4" t="s">
        <v>312</v>
      </c>
      <c r="E274" s="3" t="str">
        <f t="shared" si="17"/>
        <v>Surco,Lima,Lima</v>
      </c>
      <c r="F274" s="3" t="s">
        <v>15</v>
      </c>
      <c r="G274" s="3">
        <v>88</v>
      </c>
      <c r="H274" s="3">
        <f>tabla_ventas[[#This Row],[Precio Venta sin IGV]]-(tabla_ventas[[#This Row],[Precio Venta sin IGV]]*0.4)</f>
        <v>13241.4</v>
      </c>
      <c r="I274" s="3">
        <v>22069</v>
      </c>
      <c r="J274" s="3">
        <f t="shared" si="18"/>
        <v>0.18</v>
      </c>
      <c r="K274" s="3">
        <f t="shared" si="19"/>
        <v>26041.42</v>
      </c>
      <c r="L274" s="5" t="s">
        <v>58</v>
      </c>
      <c r="M274" s="3" t="s">
        <v>91</v>
      </c>
    </row>
    <row r="275" spans="1:13" x14ac:dyDescent="0.25">
      <c r="A275" s="1">
        <v>14476</v>
      </c>
      <c r="B275" s="2">
        <f t="shared" ca="1" si="16"/>
        <v>43067</v>
      </c>
      <c r="C275" s="7" t="s">
        <v>56</v>
      </c>
      <c r="D275" s="8" t="s">
        <v>313</v>
      </c>
      <c r="E275" s="3" t="str">
        <f t="shared" si="17"/>
        <v>Surco,Lima,Lima</v>
      </c>
      <c r="F275" s="7" t="s">
        <v>15</v>
      </c>
      <c r="G275" s="3">
        <v>25</v>
      </c>
      <c r="H275" s="3">
        <f>tabla_ventas[[#This Row],[Precio Venta sin IGV]]-(tabla_ventas[[#This Row],[Precio Venta sin IGV]]*0.4)</f>
        <v>12496.199999999999</v>
      </c>
      <c r="I275" s="3">
        <v>20827</v>
      </c>
      <c r="J275" s="3">
        <f t="shared" si="18"/>
        <v>0.18</v>
      </c>
      <c r="K275" s="3">
        <f t="shared" si="19"/>
        <v>24575.86</v>
      </c>
      <c r="L275" s="5" t="s">
        <v>58</v>
      </c>
      <c r="M275" s="7" t="s">
        <v>59</v>
      </c>
    </row>
    <row r="276" spans="1:13" x14ac:dyDescent="0.25">
      <c r="A276" s="6">
        <v>14477</v>
      </c>
      <c r="B276" s="2">
        <f t="shared" ca="1" si="16"/>
        <v>43068</v>
      </c>
      <c r="C276" s="3" t="s">
        <v>56</v>
      </c>
      <c r="D276" s="4" t="s">
        <v>314</v>
      </c>
      <c r="E276" s="3" t="str">
        <f t="shared" si="17"/>
        <v>Surco,Lima,Lima</v>
      </c>
      <c r="F276" s="3" t="s">
        <v>15</v>
      </c>
      <c r="G276" s="3">
        <v>48</v>
      </c>
      <c r="H276" s="3">
        <f>tabla_ventas[[#This Row],[Precio Venta sin IGV]]-(tabla_ventas[[#This Row],[Precio Venta sin IGV]]*0.4)</f>
        <v>14897.4</v>
      </c>
      <c r="I276" s="3">
        <v>24829</v>
      </c>
      <c r="J276" s="3">
        <f t="shared" si="18"/>
        <v>0.18</v>
      </c>
      <c r="K276" s="3">
        <f t="shared" si="19"/>
        <v>29298.22</v>
      </c>
      <c r="L276" s="5" t="s">
        <v>58</v>
      </c>
      <c r="M276" s="3" t="s">
        <v>59</v>
      </c>
    </row>
    <row r="277" spans="1:13" x14ac:dyDescent="0.25">
      <c r="A277" s="1">
        <v>14478</v>
      </c>
      <c r="B277" s="2">
        <f t="shared" ca="1" si="16"/>
        <v>42998</v>
      </c>
      <c r="C277" s="7" t="s">
        <v>56</v>
      </c>
      <c r="D277" s="8" t="s">
        <v>315</v>
      </c>
      <c r="E277" s="3" t="str">
        <f t="shared" si="17"/>
        <v>Surco,Lima,Lima</v>
      </c>
      <c r="F277" s="7" t="s">
        <v>15</v>
      </c>
      <c r="G277" s="3">
        <v>112</v>
      </c>
      <c r="H277" s="3">
        <f>tabla_ventas[[#This Row],[Precio Venta sin IGV]]-(tabla_ventas[[#This Row],[Precio Venta sin IGV]]*0.4)</f>
        <v>10908</v>
      </c>
      <c r="I277" s="3">
        <v>18180</v>
      </c>
      <c r="J277" s="3">
        <f t="shared" si="18"/>
        <v>0.18</v>
      </c>
      <c r="K277" s="3">
        <f t="shared" si="19"/>
        <v>21452.400000000001</v>
      </c>
      <c r="L277" s="5" t="s">
        <v>58</v>
      </c>
      <c r="M277" s="7" t="s">
        <v>59</v>
      </c>
    </row>
    <row r="278" spans="1:13" x14ac:dyDescent="0.25">
      <c r="A278" s="1">
        <v>14479</v>
      </c>
      <c r="B278" s="2">
        <f t="shared" ca="1" si="16"/>
        <v>43000</v>
      </c>
      <c r="C278" s="3" t="s">
        <v>56</v>
      </c>
      <c r="D278" s="4" t="s">
        <v>316</v>
      </c>
      <c r="E278" s="3" t="str">
        <f t="shared" si="17"/>
        <v>Surco,Lima,Lima</v>
      </c>
      <c r="F278" s="3" t="s">
        <v>15</v>
      </c>
      <c r="G278" s="3">
        <v>112</v>
      </c>
      <c r="H278" s="3">
        <f>tabla_ventas[[#This Row],[Precio Venta sin IGV]]-(tabla_ventas[[#This Row],[Precio Venta sin IGV]]*0.4)</f>
        <v>15758.4</v>
      </c>
      <c r="I278" s="3">
        <v>26264</v>
      </c>
      <c r="J278" s="3">
        <f t="shared" si="18"/>
        <v>0.18</v>
      </c>
      <c r="K278" s="3">
        <f t="shared" si="19"/>
        <v>30991.52</v>
      </c>
      <c r="L278" s="5" t="s">
        <v>58</v>
      </c>
      <c r="M278" s="3" t="s">
        <v>59</v>
      </c>
    </row>
    <row r="279" spans="1:13" x14ac:dyDescent="0.25">
      <c r="A279" s="6">
        <v>14480</v>
      </c>
      <c r="B279" s="2">
        <f t="shared" ca="1" si="16"/>
        <v>42939</v>
      </c>
      <c r="C279" s="7" t="s">
        <v>32</v>
      </c>
      <c r="D279" s="8" t="s">
        <v>317</v>
      </c>
      <c r="E279" s="3" t="str">
        <f t="shared" si="17"/>
        <v>Surco,Lima,Lima</v>
      </c>
      <c r="F279" s="7" t="s">
        <v>15</v>
      </c>
      <c r="G279" s="3">
        <v>75</v>
      </c>
      <c r="H279" s="3">
        <f>tabla_ventas[[#This Row],[Precio Venta sin IGV]]-(tabla_ventas[[#This Row],[Precio Venta sin IGV]]*0.4)</f>
        <v>11476.8</v>
      </c>
      <c r="I279" s="3">
        <v>19128</v>
      </c>
      <c r="J279" s="3">
        <f t="shared" si="18"/>
        <v>0.18</v>
      </c>
      <c r="K279" s="3">
        <f t="shared" si="19"/>
        <v>22571.040000000001</v>
      </c>
      <c r="L279" s="5" t="s">
        <v>58</v>
      </c>
      <c r="M279" s="7" t="s">
        <v>96</v>
      </c>
    </row>
    <row r="280" spans="1:13" x14ac:dyDescent="0.25">
      <c r="A280" s="1">
        <v>14481</v>
      </c>
      <c r="B280" s="2">
        <f t="shared" ca="1" si="16"/>
        <v>43099</v>
      </c>
      <c r="C280" s="3" t="s">
        <v>32</v>
      </c>
      <c r="D280" s="4" t="s">
        <v>318</v>
      </c>
      <c r="E280" s="3" t="str">
        <f t="shared" si="17"/>
        <v>Surco,Lima,Lima</v>
      </c>
      <c r="F280" s="3" t="s">
        <v>15</v>
      </c>
      <c r="G280" s="3">
        <v>30</v>
      </c>
      <c r="H280" s="3">
        <f>tabla_ventas[[#This Row],[Precio Venta sin IGV]]-(tabla_ventas[[#This Row],[Precio Venta sin IGV]]*0.4)</f>
        <v>23985</v>
      </c>
      <c r="I280" s="3">
        <v>39975</v>
      </c>
      <c r="J280" s="3">
        <f t="shared" si="18"/>
        <v>0.18</v>
      </c>
      <c r="K280" s="3">
        <f t="shared" si="19"/>
        <v>47170.5</v>
      </c>
      <c r="L280" s="5" t="s">
        <v>58</v>
      </c>
      <c r="M280" s="3" t="s">
        <v>96</v>
      </c>
    </row>
    <row r="281" spans="1:13" x14ac:dyDescent="0.25">
      <c r="A281" s="1">
        <v>14482</v>
      </c>
      <c r="B281" s="2">
        <f t="shared" ca="1" si="16"/>
        <v>43000</v>
      </c>
      <c r="C281" s="7" t="s">
        <v>32</v>
      </c>
      <c r="D281" s="8" t="s">
        <v>319</v>
      </c>
      <c r="E281" s="3" t="str">
        <f t="shared" si="17"/>
        <v>Surco,Lima,Lima</v>
      </c>
      <c r="F281" s="7" t="s">
        <v>15</v>
      </c>
      <c r="G281" s="3">
        <v>175</v>
      </c>
      <c r="H281" s="3">
        <f>tabla_ventas[[#This Row],[Precio Venta sin IGV]]-(tabla_ventas[[#This Row],[Precio Venta sin IGV]]*0.4)</f>
        <v>13215.6</v>
      </c>
      <c r="I281" s="3">
        <v>22026</v>
      </c>
      <c r="J281" s="3">
        <f t="shared" si="18"/>
        <v>0.18</v>
      </c>
      <c r="K281" s="3">
        <f t="shared" si="19"/>
        <v>25990.68</v>
      </c>
      <c r="L281" s="5" t="s">
        <v>58</v>
      </c>
      <c r="M281" s="7" t="s">
        <v>96</v>
      </c>
    </row>
    <row r="282" spans="1:13" x14ac:dyDescent="0.25">
      <c r="A282" s="6">
        <v>14483</v>
      </c>
      <c r="B282" s="2">
        <f t="shared" ca="1" si="16"/>
        <v>43089</v>
      </c>
      <c r="C282" s="3" t="s">
        <v>32</v>
      </c>
      <c r="D282" s="4" t="s">
        <v>320</v>
      </c>
      <c r="E282" s="3" t="str">
        <f t="shared" si="17"/>
        <v>Surco,Lima,Lima</v>
      </c>
      <c r="F282" s="3" t="s">
        <v>15</v>
      </c>
      <c r="G282" s="3">
        <v>79</v>
      </c>
      <c r="H282" s="3">
        <f>tabla_ventas[[#This Row],[Precio Venta sin IGV]]-(tabla_ventas[[#This Row],[Precio Venta sin IGV]]*0.4)</f>
        <v>20026.8</v>
      </c>
      <c r="I282" s="3">
        <v>33378</v>
      </c>
      <c r="J282" s="3">
        <f t="shared" si="18"/>
        <v>0.18</v>
      </c>
      <c r="K282" s="3">
        <f t="shared" si="19"/>
        <v>39386.04</v>
      </c>
      <c r="L282" s="5" t="s">
        <v>58</v>
      </c>
      <c r="M282" s="3" t="s">
        <v>96</v>
      </c>
    </row>
    <row r="283" spans="1:13" x14ac:dyDescent="0.25">
      <c r="A283" s="1">
        <v>14484</v>
      </c>
      <c r="B283" s="2">
        <f t="shared" ca="1" si="16"/>
        <v>42941</v>
      </c>
      <c r="C283" s="7" t="s">
        <v>25</v>
      </c>
      <c r="D283" s="8" t="s">
        <v>321</v>
      </c>
      <c r="E283" s="3" t="str">
        <f t="shared" si="17"/>
        <v>San Miguel, Lima, Lima</v>
      </c>
      <c r="F283" s="7" t="s">
        <v>15</v>
      </c>
      <c r="G283" s="3">
        <v>154</v>
      </c>
      <c r="H283" s="3">
        <f>tabla_ventas[[#This Row],[Precio Venta sin IGV]]-(tabla_ventas[[#This Row],[Precio Venta sin IGV]]*0.4)</f>
        <v>16975.8</v>
      </c>
      <c r="I283" s="3">
        <v>28293</v>
      </c>
      <c r="J283" s="3">
        <f t="shared" si="18"/>
        <v>0.18</v>
      </c>
      <c r="K283" s="3">
        <f t="shared" si="19"/>
        <v>33385.74</v>
      </c>
      <c r="L283" s="5" t="s">
        <v>16</v>
      </c>
      <c r="M283" s="7" t="s">
        <v>39</v>
      </c>
    </row>
    <row r="284" spans="1:13" x14ac:dyDescent="0.25">
      <c r="A284" s="1">
        <v>14485</v>
      </c>
      <c r="B284" s="2">
        <f t="shared" ca="1" si="16"/>
        <v>42969</v>
      </c>
      <c r="C284" s="3" t="s">
        <v>25</v>
      </c>
      <c r="D284" s="4" t="s">
        <v>322</v>
      </c>
      <c r="E284" s="3" t="str">
        <f t="shared" si="17"/>
        <v>San Miguel, Lima, Lima</v>
      </c>
      <c r="F284" s="3" t="s">
        <v>15</v>
      </c>
      <c r="G284" s="3">
        <v>112</v>
      </c>
      <c r="H284" s="3">
        <f>tabla_ventas[[#This Row],[Precio Venta sin IGV]]-(tabla_ventas[[#This Row],[Precio Venta sin IGV]]*0.4)</f>
        <v>16932</v>
      </c>
      <c r="I284" s="3">
        <v>28220</v>
      </c>
      <c r="J284" s="3">
        <f t="shared" si="18"/>
        <v>0.18</v>
      </c>
      <c r="K284" s="3">
        <f t="shared" si="19"/>
        <v>33299.599999999999</v>
      </c>
      <c r="L284" s="5" t="s">
        <v>16</v>
      </c>
      <c r="M284" s="3" t="s">
        <v>39</v>
      </c>
    </row>
    <row r="285" spans="1:13" x14ac:dyDescent="0.25">
      <c r="A285" s="6">
        <v>14486</v>
      </c>
      <c r="B285" s="2">
        <f t="shared" ca="1" si="16"/>
        <v>43007</v>
      </c>
      <c r="C285" s="7" t="s">
        <v>25</v>
      </c>
      <c r="D285" s="8" t="s">
        <v>323</v>
      </c>
      <c r="E285" s="3" t="str">
        <f t="shared" si="17"/>
        <v>San Miguel, Lima, Lima</v>
      </c>
      <c r="F285" s="7" t="s">
        <v>15</v>
      </c>
      <c r="G285" s="3">
        <v>45</v>
      </c>
      <c r="H285" s="3">
        <f>tabla_ventas[[#This Row],[Precio Venta sin IGV]]-(tabla_ventas[[#This Row],[Precio Venta sin IGV]]*0.4)</f>
        <v>13659</v>
      </c>
      <c r="I285" s="3">
        <v>22765</v>
      </c>
      <c r="J285" s="3">
        <f t="shared" si="18"/>
        <v>0.18</v>
      </c>
      <c r="K285" s="3">
        <f t="shared" si="19"/>
        <v>26862.7</v>
      </c>
      <c r="L285" s="5" t="s">
        <v>16</v>
      </c>
      <c r="M285" s="7" t="s">
        <v>39</v>
      </c>
    </row>
    <row r="286" spans="1:13" x14ac:dyDescent="0.25">
      <c r="A286" s="1">
        <v>14487</v>
      </c>
      <c r="B286" s="2">
        <f t="shared" ca="1" si="16"/>
        <v>43092</v>
      </c>
      <c r="C286" s="3" t="s">
        <v>25</v>
      </c>
      <c r="D286" s="4" t="s">
        <v>324</v>
      </c>
      <c r="E286" s="3" t="str">
        <f t="shared" si="17"/>
        <v>San Miguel, Lima, Lima</v>
      </c>
      <c r="F286" s="3" t="s">
        <v>15</v>
      </c>
      <c r="G286" s="3">
        <v>101</v>
      </c>
      <c r="H286" s="3">
        <f>tabla_ventas[[#This Row],[Precio Venta sin IGV]]-(tabla_ventas[[#This Row],[Precio Venta sin IGV]]*0.4)</f>
        <v>22693.199999999997</v>
      </c>
      <c r="I286" s="3">
        <v>37822</v>
      </c>
      <c r="J286" s="3">
        <f t="shared" si="18"/>
        <v>0.18</v>
      </c>
      <c r="K286" s="3">
        <f t="shared" si="19"/>
        <v>44629.96</v>
      </c>
      <c r="L286" s="5" t="s">
        <v>16</v>
      </c>
      <c r="M286" s="3" t="s">
        <v>39</v>
      </c>
    </row>
    <row r="287" spans="1:13" x14ac:dyDescent="0.25">
      <c r="A287" s="1">
        <v>14488</v>
      </c>
      <c r="B287" s="2">
        <f t="shared" ca="1" si="16"/>
        <v>43034</v>
      </c>
      <c r="C287" s="7" t="s">
        <v>52</v>
      </c>
      <c r="D287" s="8" t="s">
        <v>325</v>
      </c>
      <c r="E287" s="3" t="str">
        <f t="shared" si="17"/>
        <v>Surco,Lima,Lima</v>
      </c>
      <c r="F287" s="7" t="s">
        <v>15</v>
      </c>
      <c r="G287" s="3">
        <v>20</v>
      </c>
      <c r="H287" s="3">
        <f>tabla_ventas[[#This Row],[Precio Venta sin IGV]]-(tabla_ventas[[#This Row],[Precio Venta sin IGV]]*0.4)</f>
        <v>16185.599999999999</v>
      </c>
      <c r="I287" s="3">
        <v>26976</v>
      </c>
      <c r="J287" s="3">
        <f t="shared" si="18"/>
        <v>0.18</v>
      </c>
      <c r="K287" s="3">
        <f t="shared" si="19"/>
        <v>31831.68</v>
      </c>
      <c r="L287" s="5" t="s">
        <v>58</v>
      </c>
      <c r="M287" s="7" t="s">
        <v>96</v>
      </c>
    </row>
    <row r="288" spans="1:13" x14ac:dyDescent="0.25">
      <c r="A288" s="6">
        <v>14489</v>
      </c>
      <c r="B288" s="2">
        <f t="shared" ca="1" si="16"/>
        <v>43007</v>
      </c>
      <c r="C288" s="3" t="s">
        <v>52</v>
      </c>
      <c r="D288" s="4" t="s">
        <v>326</v>
      </c>
      <c r="E288" s="3" t="str">
        <f t="shared" si="17"/>
        <v>Surco,Lima,Lima</v>
      </c>
      <c r="F288" s="3" t="s">
        <v>15</v>
      </c>
      <c r="G288" s="3">
        <v>14</v>
      </c>
      <c r="H288" s="3">
        <f>tabla_ventas[[#This Row],[Precio Venta sin IGV]]-(tabla_ventas[[#This Row],[Precio Venta sin IGV]]*0.4)</f>
        <v>16456.199999999997</v>
      </c>
      <c r="I288" s="3">
        <v>27427</v>
      </c>
      <c r="J288" s="3">
        <f t="shared" si="18"/>
        <v>0.18</v>
      </c>
      <c r="K288" s="3">
        <f t="shared" si="19"/>
        <v>32363.86</v>
      </c>
      <c r="L288" s="5" t="s">
        <v>58</v>
      </c>
      <c r="M288" s="3" t="s">
        <v>96</v>
      </c>
    </row>
    <row r="289" spans="1:13" x14ac:dyDescent="0.25">
      <c r="A289" s="1">
        <v>14490</v>
      </c>
      <c r="B289" s="2">
        <f t="shared" ca="1" si="16"/>
        <v>42941</v>
      </c>
      <c r="C289" s="7" t="s">
        <v>52</v>
      </c>
      <c r="D289" s="8" t="s">
        <v>327</v>
      </c>
      <c r="E289" s="3" t="str">
        <f t="shared" si="17"/>
        <v>Surco,Lima,Lima</v>
      </c>
      <c r="F289" s="7" t="s">
        <v>15</v>
      </c>
      <c r="G289" s="3">
        <v>145</v>
      </c>
      <c r="H289" s="3">
        <f>tabla_ventas[[#This Row],[Precio Venta sin IGV]]-(tabla_ventas[[#This Row],[Precio Venta sin IGV]]*0.4)</f>
        <v>15714</v>
      </c>
      <c r="I289" s="3">
        <v>26190</v>
      </c>
      <c r="J289" s="3">
        <f t="shared" si="18"/>
        <v>0.18</v>
      </c>
      <c r="K289" s="3">
        <f t="shared" si="19"/>
        <v>30904.2</v>
      </c>
      <c r="L289" s="5" t="s">
        <v>58</v>
      </c>
      <c r="M289" s="7" t="s">
        <v>96</v>
      </c>
    </row>
    <row r="290" spans="1:13" x14ac:dyDescent="0.25">
      <c r="A290" s="1">
        <v>14491</v>
      </c>
      <c r="B290" s="2">
        <f t="shared" ca="1" si="16"/>
        <v>43002</v>
      </c>
      <c r="C290" s="3" t="s">
        <v>52</v>
      </c>
      <c r="D290" s="4" t="s">
        <v>328</v>
      </c>
      <c r="E290" s="3" t="str">
        <f t="shared" si="17"/>
        <v>Surco,Lima,Lima</v>
      </c>
      <c r="F290" s="3" t="s">
        <v>15</v>
      </c>
      <c r="G290" s="3">
        <v>74</v>
      </c>
      <c r="H290" s="3">
        <f>tabla_ventas[[#This Row],[Precio Venta sin IGV]]-(tabla_ventas[[#This Row],[Precio Venta sin IGV]]*0.4)</f>
        <v>19630.8</v>
      </c>
      <c r="I290" s="3">
        <v>32718</v>
      </c>
      <c r="J290" s="3">
        <f t="shared" si="18"/>
        <v>0.18</v>
      </c>
      <c r="K290" s="3">
        <f t="shared" si="19"/>
        <v>38607.24</v>
      </c>
      <c r="L290" s="5" t="s">
        <v>58</v>
      </c>
      <c r="M290" s="3" t="s">
        <v>96</v>
      </c>
    </row>
    <row r="291" spans="1:13" x14ac:dyDescent="0.25">
      <c r="A291" s="6">
        <v>14492</v>
      </c>
      <c r="B291" s="2">
        <f t="shared" ca="1" si="16"/>
        <v>43060</v>
      </c>
      <c r="C291" s="7" t="s">
        <v>13</v>
      </c>
      <c r="D291" s="8" t="s">
        <v>329</v>
      </c>
      <c r="E291" s="3" t="str">
        <f t="shared" si="17"/>
        <v>Surco,Lima,Lima</v>
      </c>
      <c r="F291" s="7" t="s">
        <v>15</v>
      </c>
      <c r="G291" s="3">
        <v>131</v>
      </c>
      <c r="H291" s="3">
        <f>tabla_ventas[[#This Row],[Precio Venta sin IGV]]-(tabla_ventas[[#This Row],[Precio Venta sin IGV]]*0.4)</f>
        <v>14525.4</v>
      </c>
      <c r="I291" s="3">
        <v>24209</v>
      </c>
      <c r="J291" s="3">
        <f t="shared" si="18"/>
        <v>0.18</v>
      </c>
      <c r="K291" s="3">
        <f t="shared" si="19"/>
        <v>28566.62</v>
      </c>
      <c r="L291" s="5" t="s">
        <v>58</v>
      </c>
      <c r="M291" s="7" t="s">
        <v>86</v>
      </c>
    </row>
    <row r="292" spans="1:13" x14ac:dyDescent="0.25">
      <c r="A292" s="1">
        <v>14493</v>
      </c>
      <c r="B292" s="2">
        <f t="shared" ca="1" si="16"/>
        <v>43098</v>
      </c>
      <c r="C292" s="3" t="s">
        <v>13</v>
      </c>
      <c r="D292" s="4" t="s">
        <v>330</v>
      </c>
      <c r="E292" s="3" t="str">
        <f t="shared" si="17"/>
        <v>Surco,Lima,Lima</v>
      </c>
      <c r="F292" s="3" t="s">
        <v>15</v>
      </c>
      <c r="G292" s="3">
        <v>113</v>
      </c>
      <c r="H292" s="3">
        <f>tabla_ventas[[#This Row],[Precio Venta sin IGV]]-(tabla_ventas[[#This Row],[Precio Venta sin IGV]]*0.4)</f>
        <v>18997.8</v>
      </c>
      <c r="I292" s="3">
        <v>31663</v>
      </c>
      <c r="J292" s="3">
        <f t="shared" si="18"/>
        <v>0.18</v>
      </c>
      <c r="K292" s="3">
        <f t="shared" si="19"/>
        <v>37362.339999999997</v>
      </c>
      <c r="L292" s="5" t="s">
        <v>58</v>
      </c>
      <c r="M292" s="3" t="s">
        <v>86</v>
      </c>
    </row>
    <row r="293" spans="1:13" x14ac:dyDescent="0.25">
      <c r="A293" s="1">
        <v>14494</v>
      </c>
      <c r="B293" s="2">
        <f t="shared" ca="1" si="16"/>
        <v>43036</v>
      </c>
      <c r="C293" s="7" t="s">
        <v>13</v>
      </c>
      <c r="D293" s="8" t="s">
        <v>331</v>
      </c>
      <c r="E293" s="3" t="str">
        <f t="shared" si="17"/>
        <v>Surco,Lima,Lima</v>
      </c>
      <c r="F293" s="7" t="s">
        <v>15</v>
      </c>
      <c r="G293" s="3">
        <v>147</v>
      </c>
      <c r="H293" s="3">
        <f>tabla_ventas[[#This Row],[Precio Venta sin IGV]]-(tabla_ventas[[#This Row],[Precio Venta sin IGV]]*0.4)</f>
        <v>15213</v>
      </c>
      <c r="I293" s="3">
        <v>25355</v>
      </c>
      <c r="J293" s="3">
        <f t="shared" si="18"/>
        <v>0.18</v>
      </c>
      <c r="K293" s="3">
        <f t="shared" si="19"/>
        <v>29918.9</v>
      </c>
      <c r="L293" s="5" t="s">
        <v>58</v>
      </c>
      <c r="M293" s="7" t="s">
        <v>86</v>
      </c>
    </row>
    <row r="294" spans="1:13" x14ac:dyDescent="0.25">
      <c r="A294" s="6">
        <v>14495</v>
      </c>
      <c r="B294" s="2">
        <f t="shared" ca="1" si="16"/>
        <v>43090</v>
      </c>
      <c r="C294" s="3" t="s">
        <v>13</v>
      </c>
      <c r="D294" s="4" t="s">
        <v>332</v>
      </c>
      <c r="E294" s="3" t="str">
        <f t="shared" si="17"/>
        <v>Surco,Lima,Lima</v>
      </c>
      <c r="F294" s="3" t="s">
        <v>15</v>
      </c>
      <c r="G294" s="3">
        <v>76</v>
      </c>
      <c r="H294" s="3">
        <f>tabla_ventas[[#This Row],[Precio Venta sin IGV]]-(tabla_ventas[[#This Row],[Precio Venta sin IGV]]*0.4)</f>
        <v>13157.4</v>
      </c>
      <c r="I294" s="3">
        <v>21929</v>
      </c>
      <c r="J294" s="3">
        <f t="shared" si="18"/>
        <v>0.18</v>
      </c>
      <c r="K294" s="3">
        <f t="shared" si="19"/>
        <v>25876.22</v>
      </c>
      <c r="L294" s="5" t="s">
        <v>58</v>
      </c>
      <c r="M294" s="3" t="s">
        <v>86</v>
      </c>
    </row>
    <row r="295" spans="1:13" x14ac:dyDescent="0.25">
      <c r="A295" s="1">
        <v>14496</v>
      </c>
      <c r="B295" s="2">
        <f t="shared" ca="1" si="16"/>
        <v>43030</v>
      </c>
      <c r="C295" s="7" t="s">
        <v>104</v>
      </c>
      <c r="D295" s="8" t="s">
        <v>333</v>
      </c>
      <c r="E295" s="3" t="str">
        <f t="shared" si="17"/>
        <v>San Miguel, Lima, Lima</v>
      </c>
      <c r="F295" s="7" t="s">
        <v>15</v>
      </c>
      <c r="G295" s="3">
        <v>82</v>
      </c>
      <c r="H295" s="3">
        <f>tabla_ventas[[#This Row],[Precio Venta sin IGV]]-(tabla_ventas[[#This Row],[Precio Venta sin IGV]]*0.4)</f>
        <v>13018.8</v>
      </c>
      <c r="I295" s="3">
        <v>21698</v>
      </c>
      <c r="J295" s="3">
        <f t="shared" si="18"/>
        <v>0.18</v>
      </c>
      <c r="K295" s="3">
        <f t="shared" si="19"/>
        <v>25603.64</v>
      </c>
      <c r="L295" s="5" t="s">
        <v>16</v>
      </c>
      <c r="M295" s="7" t="s">
        <v>17</v>
      </c>
    </row>
    <row r="296" spans="1:13" x14ac:dyDescent="0.25">
      <c r="A296" s="1">
        <v>14497</v>
      </c>
      <c r="B296" s="2">
        <f t="shared" ca="1" si="16"/>
        <v>43067</v>
      </c>
      <c r="C296" s="3" t="s">
        <v>104</v>
      </c>
      <c r="D296" s="4" t="s">
        <v>334</v>
      </c>
      <c r="E296" s="3" t="str">
        <f t="shared" si="17"/>
        <v>San Miguel, Lima, Lima</v>
      </c>
      <c r="F296" s="3" t="s">
        <v>15</v>
      </c>
      <c r="G296" s="3">
        <v>26</v>
      </c>
      <c r="H296" s="3">
        <f>tabla_ventas[[#This Row],[Precio Venta sin IGV]]-(tabla_ventas[[#This Row],[Precio Venta sin IGV]]*0.4)</f>
        <v>14671.8</v>
      </c>
      <c r="I296" s="3">
        <v>24453</v>
      </c>
      <c r="J296" s="3">
        <f t="shared" si="18"/>
        <v>0.18</v>
      </c>
      <c r="K296" s="3">
        <f t="shared" si="19"/>
        <v>28854.54</v>
      </c>
      <c r="L296" s="5" t="s">
        <v>16</v>
      </c>
      <c r="M296" s="3" t="s">
        <v>17</v>
      </c>
    </row>
    <row r="297" spans="1:13" x14ac:dyDescent="0.25">
      <c r="A297" s="6">
        <v>14498</v>
      </c>
      <c r="B297" s="2">
        <f t="shared" ca="1" si="16"/>
        <v>43029</v>
      </c>
      <c r="C297" s="7" t="s">
        <v>104</v>
      </c>
      <c r="D297" s="8" t="s">
        <v>335</v>
      </c>
      <c r="E297" s="3" t="str">
        <f t="shared" si="17"/>
        <v>San Miguel, Lima, Lima</v>
      </c>
      <c r="F297" s="7" t="s">
        <v>15</v>
      </c>
      <c r="G297" s="3">
        <v>125</v>
      </c>
      <c r="H297" s="3">
        <f>tabla_ventas[[#This Row],[Precio Venta sin IGV]]-(tabla_ventas[[#This Row],[Precio Venta sin IGV]]*0.4)</f>
        <v>19071.599999999999</v>
      </c>
      <c r="I297" s="3">
        <v>31786</v>
      </c>
      <c r="J297" s="3">
        <f t="shared" si="18"/>
        <v>0.18</v>
      </c>
      <c r="K297" s="3">
        <f t="shared" si="19"/>
        <v>37507.479999999996</v>
      </c>
      <c r="L297" s="5" t="s">
        <v>16</v>
      </c>
      <c r="M297" s="7" t="s">
        <v>17</v>
      </c>
    </row>
    <row r="298" spans="1:13" x14ac:dyDescent="0.25">
      <c r="A298" s="1">
        <v>14499</v>
      </c>
      <c r="B298" s="2">
        <f t="shared" ca="1" si="16"/>
        <v>43030</v>
      </c>
      <c r="C298" s="3" t="s">
        <v>104</v>
      </c>
      <c r="D298" s="4" t="s">
        <v>336</v>
      </c>
      <c r="E298" s="3" t="str">
        <f t="shared" si="17"/>
        <v>San Miguel, Lima, Lima</v>
      </c>
      <c r="F298" s="3" t="s">
        <v>15</v>
      </c>
      <c r="G298" s="3">
        <v>54</v>
      </c>
      <c r="H298" s="3">
        <f>tabla_ventas[[#This Row],[Precio Venta sin IGV]]-(tabla_ventas[[#This Row],[Precio Venta sin IGV]]*0.4)</f>
        <v>19198.199999999997</v>
      </c>
      <c r="I298" s="3">
        <v>31997</v>
      </c>
      <c r="J298" s="3">
        <f t="shared" si="18"/>
        <v>0.18</v>
      </c>
      <c r="K298" s="3">
        <f t="shared" si="19"/>
        <v>37756.46</v>
      </c>
      <c r="L298" s="5" t="s">
        <v>16</v>
      </c>
      <c r="M298" s="3" t="s">
        <v>17</v>
      </c>
    </row>
    <row r="299" spans="1:13" x14ac:dyDescent="0.25">
      <c r="A299" s="1">
        <v>14500</v>
      </c>
      <c r="B299" s="2">
        <f t="shared" ca="1" si="16"/>
        <v>42941</v>
      </c>
      <c r="C299" s="7" t="s">
        <v>104</v>
      </c>
      <c r="D299" s="8" t="s">
        <v>337</v>
      </c>
      <c r="E299" s="3" t="str">
        <f t="shared" si="17"/>
        <v>San Miguel, Lima, Lima</v>
      </c>
      <c r="F299" s="7" t="s">
        <v>15</v>
      </c>
      <c r="G299" s="3">
        <v>105</v>
      </c>
      <c r="H299" s="3">
        <f>tabla_ventas[[#This Row],[Precio Venta sin IGV]]-(tabla_ventas[[#This Row],[Precio Venta sin IGV]]*0.4)</f>
        <v>22662.6</v>
      </c>
      <c r="I299" s="3">
        <v>37771</v>
      </c>
      <c r="J299" s="3">
        <f t="shared" si="18"/>
        <v>0.18</v>
      </c>
      <c r="K299" s="3">
        <f t="shared" si="19"/>
        <v>44569.78</v>
      </c>
      <c r="L299" s="5" t="s">
        <v>16</v>
      </c>
      <c r="M299" s="7" t="s">
        <v>17</v>
      </c>
    </row>
    <row r="300" spans="1:13" x14ac:dyDescent="0.25">
      <c r="A300" s="6">
        <v>14501</v>
      </c>
      <c r="B300" s="2">
        <f t="shared" ca="1" si="16"/>
        <v>42998</v>
      </c>
      <c r="C300" s="3" t="s">
        <v>104</v>
      </c>
      <c r="D300" s="4" t="s">
        <v>338</v>
      </c>
      <c r="E300" s="3" t="str">
        <f t="shared" si="17"/>
        <v>San Miguel, Lima, Lima</v>
      </c>
      <c r="F300" s="3" t="s">
        <v>15</v>
      </c>
      <c r="G300" s="3">
        <v>127</v>
      </c>
      <c r="H300" s="3">
        <f>tabla_ventas[[#This Row],[Precio Venta sin IGV]]-(tabla_ventas[[#This Row],[Precio Venta sin IGV]]*0.4)</f>
        <v>21663.599999999999</v>
      </c>
      <c r="I300" s="3">
        <v>36106</v>
      </c>
      <c r="J300" s="3">
        <f t="shared" si="18"/>
        <v>0.18</v>
      </c>
      <c r="K300" s="3">
        <f t="shared" si="19"/>
        <v>42605.08</v>
      </c>
      <c r="L300" s="5" t="s">
        <v>16</v>
      </c>
      <c r="M300" s="3" t="s">
        <v>17</v>
      </c>
    </row>
    <row r="301" spans="1:13" x14ac:dyDescent="0.25">
      <c r="A301" s="1">
        <v>14502</v>
      </c>
      <c r="B301" s="2">
        <f t="shared" ca="1" si="16"/>
        <v>43038</v>
      </c>
      <c r="C301" s="7" t="s">
        <v>104</v>
      </c>
      <c r="D301" s="8" t="s">
        <v>339</v>
      </c>
      <c r="E301" s="3" t="str">
        <f t="shared" si="17"/>
        <v>San Miguel, Lima, Lima</v>
      </c>
      <c r="F301" s="7" t="s">
        <v>15</v>
      </c>
      <c r="G301" s="3">
        <v>83</v>
      </c>
      <c r="H301" s="3">
        <f>tabla_ventas[[#This Row],[Precio Venta sin IGV]]-(tabla_ventas[[#This Row],[Precio Venta sin IGV]]*0.4)</f>
        <v>21481.199999999997</v>
      </c>
      <c r="I301" s="3">
        <v>35802</v>
      </c>
      <c r="J301" s="3">
        <f t="shared" si="18"/>
        <v>0.18</v>
      </c>
      <c r="K301" s="3">
        <f t="shared" si="19"/>
        <v>42246.36</v>
      </c>
      <c r="L301" s="5" t="s">
        <v>16</v>
      </c>
      <c r="M301" s="7" t="s">
        <v>17</v>
      </c>
    </row>
    <row r="302" spans="1:13" x14ac:dyDescent="0.25">
      <c r="A302" s="1">
        <v>14503</v>
      </c>
      <c r="B302" s="2">
        <f t="shared" ca="1" si="16"/>
        <v>43059</v>
      </c>
      <c r="C302" s="3" t="s">
        <v>25</v>
      </c>
      <c r="D302" s="4" t="s">
        <v>340</v>
      </c>
      <c r="E302" s="3" t="str">
        <f t="shared" si="17"/>
        <v>Surco,Lima,Lima</v>
      </c>
      <c r="F302" s="3" t="s">
        <v>15</v>
      </c>
      <c r="G302" s="3">
        <v>131</v>
      </c>
      <c r="H302" s="3">
        <f>tabla_ventas[[#This Row],[Precio Venta sin IGV]]-(tabla_ventas[[#This Row],[Precio Venta sin IGV]]*0.4)</f>
        <v>21326.400000000001</v>
      </c>
      <c r="I302" s="3">
        <v>35544</v>
      </c>
      <c r="J302" s="3">
        <f t="shared" si="18"/>
        <v>0.18</v>
      </c>
      <c r="K302" s="3">
        <f t="shared" si="19"/>
        <v>41941.919999999998</v>
      </c>
      <c r="L302" s="5" t="s">
        <v>58</v>
      </c>
      <c r="M302" s="3" t="s">
        <v>130</v>
      </c>
    </row>
    <row r="303" spans="1:13" x14ac:dyDescent="0.25">
      <c r="A303" s="6">
        <v>14504</v>
      </c>
      <c r="B303" s="2">
        <f t="shared" ca="1" si="16"/>
        <v>43065</v>
      </c>
      <c r="C303" s="7" t="s">
        <v>25</v>
      </c>
      <c r="D303" s="8" t="s">
        <v>341</v>
      </c>
      <c r="E303" s="3" t="str">
        <f t="shared" si="17"/>
        <v>Surco,Lima,Lima</v>
      </c>
      <c r="F303" s="7" t="s">
        <v>15</v>
      </c>
      <c r="G303" s="3">
        <v>20</v>
      </c>
      <c r="H303" s="3">
        <f>tabla_ventas[[#This Row],[Precio Venta sin IGV]]-(tabla_ventas[[#This Row],[Precio Venta sin IGV]]*0.4)</f>
        <v>16052.4</v>
      </c>
      <c r="I303" s="3">
        <v>26754</v>
      </c>
      <c r="J303" s="3">
        <f t="shared" si="18"/>
        <v>0.18</v>
      </c>
      <c r="K303" s="3">
        <f t="shared" si="19"/>
        <v>31569.72</v>
      </c>
      <c r="L303" s="5" t="s">
        <v>58</v>
      </c>
      <c r="M303" s="7" t="s">
        <v>130</v>
      </c>
    </row>
    <row r="304" spans="1:13" x14ac:dyDescent="0.25">
      <c r="A304" s="1">
        <v>14505</v>
      </c>
      <c r="B304" s="2">
        <f t="shared" ca="1" si="16"/>
        <v>42971</v>
      </c>
      <c r="C304" s="3" t="s">
        <v>25</v>
      </c>
      <c r="D304" s="4" t="s">
        <v>342</v>
      </c>
      <c r="E304" s="3" t="str">
        <f t="shared" si="17"/>
        <v>Surco,Lima,Lima</v>
      </c>
      <c r="F304" s="3" t="s">
        <v>15</v>
      </c>
      <c r="G304" s="3">
        <v>14</v>
      </c>
      <c r="H304" s="3">
        <f>tabla_ventas[[#This Row],[Precio Venta sin IGV]]-(tabla_ventas[[#This Row],[Precio Venta sin IGV]]*0.4)</f>
        <v>16974.599999999999</v>
      </c>
      <c r="I304" s="3">
        <v>28291</v>
      </c>
      <c r="J304" s="3">
        <f t="shared" si="18"/>
        <v>0.18</v>
      </c>
      <c r="K304" s="3">
        <f t="shared" si="19"/>
        <v>33383.379999999997</v>
      </c>
      <c r="L304" s="5" t="s">
        <v>58</v>
      </c>
      <c r="M304" s="3" t="s">
        <v>130</v>
      </c>
    </row>
    <row r="305" spans="1:13" x14ac:dyDescent="0.25">
      <c r="A305" s="1">
        <v>14506</v>
      </c>
      <c r="B305" s="2">
        <f t="shared" ca="1" si="16"/>
        <v>43037</v>
      </c>
      <c r="C305" s="7" t="s">
        <v>25</v>
      </c>
      <c r="D305" s="8" t="s">
        <v>343</v>
      </c>
      <c r="E305" s="3" t="str">
        <f t="shared" si="17"/>
        <v>Surco,Lima,Lima</v>
      </c>
      <c r="F305" s="7" t="s">
        <v>15</v>
      </c>
      <c r="G305" s="3">
        <v>64</v>
      </c>
      <c r="H305" s="3">
        <f>tabla_ventas[[#This Row],[Precio Venta sin IGV]]-(tabla_ventas[[#This Row],[Precio Venta sin IGV]]*0.4)</f>
        <v>18840</v>
      </c>
      <c r="I305" s="3">
        <v>31400</v>
      </c>
      <c r="J305" s="3">
        <f t="shared" si="18"/>
        <v>0.18</v>
      </c>
      <c r="K305" s="3">
        <f t="shared" si="19"/>
        <v>37052</v>
      </c>
      <c r="L305" s="5" t="s">
        <v>58</v>
      </c>
      <c r="M305" s="7" t="s">
        <v>130</v>
      </c>
    </row>
    <row r="306" spans="1:13" x14ac:dyDescent="0.25">
      <c r="A306" s="6">
        <v>14507</v>
      </c>
      <c r="B306" s="2">
        <f t="shared" ca="1" si="16"/>
        <v>43031</v>
      </c>
      <c r="C306" s="3" t="s">
        <v>25</v>
      </c>
      <c r="D306" s="4" t="s">
        <v>344</v>
      </c>
      <c r="E306" s="3" t="str">
        <f t="shared" si="17"/>
        <v>Surco,Lima,Lima</v>
      </c>
      <c r="F306" s="3" t="s">
        <v>15</v>
      </c>
      <c r="G306" s="3">
        <v>54</v>
      </c>
      <c r="H306" s="3">
        <f>tabla_ventas[[#This Row],[Precio Venta sin IGV]]-(tabla_ventas[[#This Row],[Precio Venta sin IGV]]*0.4)</f>
        <v>14398.199999999999</v>
      </c>
      <c r="I306" s="3">
        <v>23997</v>
      </c>
      <c r="J306" s="3">
        <f t="shared" si="18"/>
        <v>0.18</v>
      </c>
      <c r="K306" s="3">
        <f t="shared" si="19"/>
        <v>28316.46</v>
      </c>
      <c r="L306" s="5" t="s">
        <v>58</v>
      </c>
      <c r="M306" s="3" t="s">
        <v>69</v>
      </c>
    </row>
    <row r="307" spans="1:13" x14ac:dyDescent="0.25">
      <c r="A307" s="1">
        <v>14508</v>
      </c>
      <c r="B307" s="2">
        <f t="shared" ca="1" si="16"/>
        <v>42998</v>
      </c>
      <c r="C307" s="7" t="s">
        <v>25</v>
      </c>
      <c r="D307" s="8" t="s">
        <v>345</v>
      </c>
      <c r="E307" s="3" t="str">
        <f t="shared" si="17"/>
        <v>Surco,Lima,Lima</v>
      </c>
      <c r="F307" s="7" t="s">
        <v>15</v>
      </c>
      <c r="G307" s="3">
        <v>40</v>
      </c>
      <c r="H307" s="3">
        <f>tabla_ventas[[#This Row],[Precio Venta sin IGV]]-(tabla_ventas[[#This Row],[Precio Venta sin IGV]]*0.4)</f>
        <v>21640.199999999997</v>
      </c>
      <c r="I307" s="3">
        <v>36067</v>
      </c>
      <c r="J307" s="3">
        <f t="shared" si="18"/>
        <v>0.18</v>
      </c>
      <c r="K307" s="3">
        <f t="shared" si="19"/>
        <v>42559.06</v>
      </c>
      <c r="L307" s="5" t="s">
        <v>58</v>
      </c>
      <c r="M307" s="7" t="s">
        <v>69</v>
      </c>
    </row>
    <row r="308" spans="1:13" x14ac:dyDescent="0.25">
      <c r="A308" s="1">
        <v>14509</v>
      </c>
      <c r="B308" s="2">
        <f t="shared" ca="1" si="16"/>
        <v>43035</v>
      </c>
      <c r="C308" s="3" t="s">
        <v>25</v>
      </c>
      <c r="D308" s="4" t="s">
        <v>346</v>
      </c>
      <c r="E308" s="3" t="str">
        <f t="shared" si="17"/>
        <v>Surco,Lima,Lima</v>
      </c>
      <c r="F308" s="3" t="s">
        <v>15</v>
      </c>
      <c r="G308" s="3">
        <v>169</v>
      </c>
      <c r="H308" s="3">
        <f>tabla_ventas[[#This Row],[Precio Venta sin IGV]]-(tabla_ventas[[#This Row],[Precio Venta sin IGV]]*0.4)</f>
        <v>19160.400000000001</v>
      </c>
      <c r="I308" s="3">
        <v>31934</v>
      </c>
      <c r="J308" s="3">
        <f t="shared" si="18"/>
        <v>0.18</v>
      </c>
      <c r="K308" s="3">
        <f t="shared" si="19"/>
        <v>37682.120000000003</v>
      </c>
      <c r="L308" s="5" t="s">
        <v>58</v>
      </c>
      <c r="M308" s="3" t="s">
        <v>69</v>
      </c>
    </row>
    <row r="309" spans="1:13" x14ac:dyDescent="0.25">
      <c r="A309" s="6">
        <v>14510</v>
      </c>
      <c r="B309" s="2">
        <f t="shared" ca="1" si="16"/>
        <v>43065</v>
      </c>
      <c r="C309" s="7" t="s">
        <v>80</v>
      </c>
      <c r="D309" s="8" t="s">
        <v>347</v>
      </c>
      <c r="E309" s="3" t="str">
        <f t="shared" si="17"/>
        <v>San Miguel, Lima, Lima</v>
      </c>
      <c r="F309" s="7" t="s">
        <v>15</v>
      </c>
      <c r="G309" s="3">
        <v>35</v>
      </c>
      <c r="H309" s="3">
        <f>tabla_ventas[[#This Row],[Precio Venta sin IGV]]-(tabla_ventas[[#This Row],[Precio Venta sin IGV]]*0.4)</f>
        <v>15258</v>
      </c>
      <c r="I309" s="3">
        <v>25430</v>
      </c>
      <c r="J309" s="3">
        <f t="shared" si="18"/>
        <v>0.18</v>
      </c>
      <c r="K309" s="3">
        <f t="shared" si="19"/>
        <v>30007.4</v>
      </c>
      <c r="L309" s="5" t="s">
        <v>16</v>
      </c>
      <c r="M309" s="7" t="s">
        <v>17</v>
      </c>
    </row>
    <row r="310" spans="1:13" x14ac:dyDescent="0.25">
      <c r="A310" s="1">
        <v>14511</v>
      </c>
      <c r="B310" s="2">
        <f t="shared" ca="1" si="16"/>
        <v>43028</v>
      </c>
      <c r="C310" s="3" t="s">
        <v>80</v>
      </c>
      <c r="D310" s="4" t="s">
        <v>348</v>
      </c>
      <c r="E310" s="3" t="str">
        <f t="shared" si="17"/>
        <v>San Miguel, Lima, Lima</v>
      </c>
      <c r="F310" s="3" t="s">
        <v>15</v>
      </c>
      <c r="G310" s="3">
        <v>6</v>
      </c>
      <c r="H310" s="3">
        <f>tabla_ventas[[#This Row],[Precio Venta sin IGV]]-(tabla_ventas[[#This Row],[Precio Venta sin IGV]]*0.4)</f>
        <v>23714.400000000001</v>
      </c>
      <c r="I310" s="3">
        <v>39524</v>
      </c>
      <c r="J310" s="3">
        <f t="shared" si="18"/>
        <v>0.18</v>
      </c>
      <c r="K310" s="3">
        <f t="shared" si="19"/>
        <v>46638.32</v>
      </c>
      <c r="L310" s="5" t="s">
        <v>16</v>
      </c>
      <c r="M310" s="3" t="s">
        <v>17</v>
      </c>
    </row>
    <row r="311" spans="1:13" x14ac:dyDescent="0.25">
      <c r="A311" s="1">
        <v>14512</v>
      </c>
      <c r="B311" s="2">
        <f t="shared" ca="1" si="16"/>
        <v>43000</v>
      </c>
      <c r="C311" s="7" t="s">
        <v>80</v>
      </c>
      <c r="D311" s="8" t="s">
        <v>349</v>
      </c>
      <c r="E311" s="3" t="str">
        <f t="shared" si="17"/>
        <v>San Miguel, Lima, Lima</v>
      </c>
      <c r="F311" s="7" t="s">
        <v>15</v>
      </c>
      <c r="G311" s="3">
        <v>20</v>
      </c>
      <c r="H311" s="3">
        <f>tabla_ventas[[#This Row],[Precio Venta sin IGV]]-(tabla_ventas[[#This Row],[Precio Venta sin IGV]]*0.4)</f>
        <v>18694.8</v>
      </c>
      <c r="I311" s="3">
        <v>31158</v>
      </c>
      <c r="J311" s="3">
        <f t="shared" si="18"/>
        <v>0.18</v>
      </c>
      <c r="K311" s="3">
        <f t="shared" si="19"/>
        <v>36766.44</v>
      </c>
      <c r="L311" s="5" t="s">
        <v>16</v>
      </c>
      <c r="M311" s="7" t="s">
        <v>17</v>
      </c>
    </row>
    <row r="312" spans="1:13" x14ac:dyDescent="0.25">
      <c r="A312" s="6">
        <v>14513</v>
      </c>
      <c r="B312" s="2">
        <f t="shared" ca="1" si="16"/>
        <v>43029</v>
      </c>
      <c r="C312" s="3" t="s">
        <v>80</v>
      </c>
      <c r="D312" s="4" t="s">
        <v>350</v>
      </c>
      <c r="E312" s="3" t="str">
        <f t="shared" si="17"/>
        <v>San Miguel, Lima, Lima</v>
      </c>
      <c r="F312" s="3" t="s">
        <v>15</v>
      </c>
      <c r="G312" s="3">
        <v>48</v>
      </c>
      <c r="H312" s="3">
        <f>tabla_ventas[[#This Row],[Precio Venta sin IGV]]-(tabla_ventas[[#This Row],[Precio Venta sin IGV]]*0.4)</f>
        <v>12783.6</v>
      </c>
      <c r="I312" s="3">
        <v>21306</v>
      </c>
      <c r="J312" s="3">
        <f t="shared" si="18"/>
        <v>0.18</v>
      </c>
      <c r="K312" s="3">
        <f t="shared" si="19"/>
        <v>25141.08</v>
      </c>
      <c r="L312" s="5" t="s">
        <v>16</v>
      </c>
      <c r="M312" s="3" t="s">
        <v>17</v>
      </c>
    </row>
    <row r="313" spans="1:13" x14ac:dyDescent="0.25">
      <c r="A313" s="1">
        <v>14514</v>
      </c>
      <c r="B313" s="2">
        <f t="shared" ca="1" si="16"/>
        <v>43099</v>
      </c>
      <c r="C313" s="7" t="s">
        <v>80</v>
      </c>
      <c r="D313" s="8" t="s">
        <v>351</v>
      </c>
      <c r="E313" s="3" t="str">
        <f t="shared" si="17"/>
        <v>La Molina,Lima, Lima</v>
      </c>
      <c r="F313" s="7" t="s">
        <v>15</v>
      </c>
      <c r="G313" s="3">
        <v>101</v>
      </c>
      <c r="H313" s="3">
        <f>tabla_ventas[[#This Row],[Precio Venta sin IGV]]-(tabla_ventas[[#This Row],[Precio Venta sin IGV]]*0.4)</f>
        <v>12901.8</v>
      </c>
      <c r="I313" s="3">
        <v>21503</v>
      </c>
      <c r="J313" s="3">
        <f t="shared" si="18"/>
        <v>0.18</v>
      </c>
      <c r="K313" s="3">
        <f t="shared" si="19"/>
        <v>25373.54</v>
      </c>
      <c r="L313" s="5" t="s">
        <v>27</v>
      </c>
      <c r="M313" s="7" t="s">
        <v>28</v>
      </c>
    </row>
    <row r="314" spans="1:13" x14ac:dyDescent="0.25">
      <c r="A314" s="1">
        <v>14515</v>
      </c>
      <c r="B314" s="2">
        <f t="shared" ca="1" si="16"/>
        <v>43008</v>
      </c>
      <c r="C314" s="3" t="s">
        <v>80</v>
      </c>
      <c r="D314" s="4" t="s">
        <v>352</v>
      </c>
      <c r="E314" s="3" t="str">
        <f t="shared" si="17"/>
        <v>La Molina,Lima, Lima</v>
      </c>
      <c r="F314" s="3" t="s">
        <v>15</v>
      </c>
      <c r="G314" s="3">
        <v>84</v>
      </c>
      <c r="H314" s="3">
        <f>tabla_ventas[[#This Row],[Precio Venta sin IGV]]-(tabla_ventas[[#This Row],[Precio Venta sin IGV]]*0.4)</f>
        <v>11733</v>
      </c>
      <c r="I314" s="3">
        <v>19555</v>
      </c>
      <c r="J314" s="3">
        <f t="shared" si="18"/>
        <v>0.18</v>
      </c>
      <c r="K314" s="3">
        <f t="shared" si="19"/>
        <v>23074.9</v>
      </c>
      <c r="L314" s="5" t="s">
        <v>27</v>
      </c>
      <c r="M314" s="3" t="s">
        <v>28</v>
      </c>
    </row>
    <row r="315" spans="1:13" x14ac:dyDescent="0.25">
      <c r="A315" s="6">
        <v>14516</v>
      </c>
      <c r="B315" s="2">
        <f t="shared" ca="1" si="16"/>
        <v>42967</v>
      </c>
      <c r="C315" s="7" t="s">
        <v>80</v>
      </c>
      <c r="D315" s="8" t="s">
        <v>353</v>
      </c>
      <c r="E315" s="3" t="str">
        <f t="shared" si="17"/>
        <v>La Molina,Lima, Lima</v>
      </c>
      <c r="F315" s="7" t="s">
        <v>15</v>
      </c>
      <c r="G315" s="3">
        <v>179</v>
      </c>
      <c r="H315" s="3">
        <f>tabla_ventas[[#This Row],[Precio Venta sin IGV]]-(tabla_ventas[[#This Row],[Precio Venta sin IGV]]*0.4)</f>
        <v>19876.199999999997</v>
      </c>
      <c r="I315" s="3">
        <v>33127</v>
      </c>
      <c r="J315" s="3">
        <f t="shared" si="18"/>
        <v>0.18</v>
      </c>
      <c r="K315" s="3">
        <f t="shared" si="19"/>
        <v>39089.86</v>
      </c>
      <c r="L315" s="5" t="s">
        <v>27</v>
      </c>
      <c r="M315" s="7" t="s">
        <v>28</v>
      </c>
    </row>
    <row r="316" spans="1:13" x14ac:dyDescent="0.25">
      <c r="A316" s="1">
        <v>14517</v>
      </c>
      <c r="B316" s="2">
        <f t="shared" ca="1" si="16"/>
        <v>43063</v>
      </c>
      <c r="C316" s="3" t="s">
        <v>80</v>
      </c>
      <c r="D316" s="4" t="s">
        <v>354</v>
      </c>
      <c r="E316" s="3" t="str">
        <f t="shared" si="17"/>
        <v>La Molina,Lima, Lima</v>
      </c>
      <c r="F316" s="3" t="s">
        <v>15</v>
      </c>
      <c r="G316" s="3">
        <v>85</v>
      </c>
      <c r="H316" s="3">
        <f>tabla_ventas[[#This Row],[Precio Venta sin IGV]]-(tabla_ventas[[#This Row],[Precio Venta sin IGV]]*0.4)</f>
        <v>17584.8</v>
      </c>
      <c r="I316" s="3">
        <v>29308</v>
      </c>
      <c r="J316" s="3">
        <f t="shared" si="18"/>
        <v>0.18</v>
      </c>
      <c r="K316" s="3">
        <f t="shared" si="19"/>
        <v>34583.440000000002</v>
      </c>
      <c r="L316" s="5" t="s">
        <v>27</v>
      </c>
      <c r="M316" s="3" t="s">
        <v>28</v>
      </c>
    </row>
    <row r="317" spans="1:13" x14ac:dyDescent="0.25">
      <c r="A317" s="1">
        <v>14518</v>
      </c>
      <c r="B317" s="2">
        <f t="shared" ca="1" si="16"/>
        <v>43062</v>
      </c>
      <c r="C317" s="7" t="s">
        <v>56</v>
      </c>
      <c r="D317" s="8" t="s">
        <v>355</v>
      </c>
      <c r="E317" s="3" t="str">
        <f t="shared" si="17"/>
        <v>Surco,Lima,Lima</v>
      </c>
      <c r="F317" s="7" t="s">
        <v>15</v>
      </c>
      <c r="G317" s="3">
        <v>59</v>
      </c>
      <c r="H317" s="3">
        <f>tabla_ventas[[#This Row],[Precio Venta sin IGV]]-(tabla_ventas[[#This Row],[Precio Venta sin IGV]]*0.4)</f>
        <v>20467.199999999997</v>
      </c>
      <c r="I317" s="3">
        <v>34112</v>
      </c>
      <c r="J317" s="3">
        <f t="shared" si="18"/>
        <v>0.18</v>
      </c>
      <c r="K317" s="3">
        <f t="shared" si="19"/>
        <v>40252.160000000003</v>
      </c>
      <c r="L317" s="5" t="s">
        <v>58</v>
      </c>
      <c r="M317" s="7" t="s">
        <v>59</v>
      </c>
    </row>
    <row r="318" spans="1:13" x14ac:dyDescent="0.25">
      <c r="A318" s="6">
        <v>14519</v>
      </c>
      <c r="B318" s="2">
        <f t="shared" ca="1" si="16"/>
        <v>43034</v>
      </c>
      <c r="C318" s="3" t="s">
        <v>56</v>
      </c>
      <c r="D318" s="4" t="s">
        <v>356</v>
      </c>
      <c r="E318" s="3" t="str">
        <f t="shared" si="17"/>
        <v>Surco,Lima,Lima</v>
      </c>
      <c r="F318" s="3" t="s">
        <v>15</v>
      </c>
      <c r="G318" s="3">
        <v>39</v>
      </c>
      <c r="H318" s="3">
        <f>tabla_ventas[[#This Row],[Precio Venta sin IGV]]-(tabla_ventas[[#This Row],[Precio Venta sin IGV]]*0.4)</f>
        <v>23550.6</v>
      </c>
      <c r="I318" s="3">
        <v>39251</v>
      </c>
      <c r="J318" s="3">
        <f t="shared" si="18"/>
        <v>0.18</v>
      </c>
      <c r="K318" s="3">
        <f t="shared" si="19"/>
        <v>46316.18</v>
      </c>
      <c r="L318" s="5" t="s">
        <v>58</v>
      </c>
      <c r="M318" s="3" t="s">
        <v>59</v>
      </c>
    </row>
    <row r="319" spans="1:13" x14ac:dyDescent="0.25">
      <c r="A319" s="1">
        <v>14520</v>
      </c>
      <c r="B319" s="2">
        <f t="shared" ca="1" si="16"/>
        <v>43066</v>
      </c>
      <c r="C319" s="7" t="s">
        <v>56</v>
      </c>
      <c r="D319" s="8" t="s">
        <v>357</v>
      </c>
      <c r="E319" s="3" t="str">
        <f t="shared" si="17"/>
        <v>Surco,Lima,Lima</v>
      </c>
      <c r="F319" s="7" t="s">
        <v>15</v>
      </c>
      <c r="G319" s="3">
        <v>168</v>
      </c>
      <c r="H319" s="3">
        <f>tabla_ventas[[#This Row],[Precio Venta sin IGV]]-(tabla_ventas[[#This Row],[Precio Venta sin IGV]]*0.4)</f>
        <v>23460</v>
      </c>
      <c r="I319" s="3">
        <v>39100</v>
      </c>
      <c r="J319" s="3">
        <f t="shared" si="18"/>
        <v>0.18</v>
      </c>
      <c r="K319" s="3">
        <f t="shared" si="19"/>
        <v>46138</v>
      </c>
      <c r="L319" s="5" t="s">
        <v>58</v>
      </c>
      <c r="M319" s="7" t="s">
        <v>59</v>
      </c>
    </row>
    <row r="320" spans="1:13" x14ac:dyDescent="0.25">
      <c r="A320" s="1">
        <v>14521</v>
      </c>
      <c r="B320" s="2">
        <f t="shared" ca="1" si="16"/>
        <v>42938</v>
      </c>
      <c r="C320" s="3" t="s">
        <v>56</v>
      </c>
      <c r="D320" s="4" t="s">
        <v>358</v>
      </c>
      <c r="E320" s="3" t="str">
        <f t="shared" si="17"/>
        <v>Surco,Lima,Lima</v>
      </c>
      <c r="F320" s="3" t="s">
        <v>15</v>
      </c>
      <c r="G320" s="3">
        <v>146</v>
      </c>
      <c r="H320" s="3">
        <f>tabla_ventas[[#This Row],[Precio Venta sin IGV]]-(tabla_ventas[[#This Row],[Precio Venta sin IGV]]*0.4)</f>
        <v>14778</v>
      </c>
      <c r="I320" s="3">
        <v>24630</v>
      </c>
      <c r="J320" s="3">
        <f t="shared" si="18"/>
        <v>0.18</v>
      </c>
      <c r="K320" s="3">
        <f t="shared" si="19"/>
        <v>29063.4</v>
      </c>
      <c r="L320" s="5" t="s">
        <v>58</v>
      </c>
      <c r="M320" s="3" t="s">
        <v>59</v>
      </c>
    </row>
    <row r="321" spans="1:13" x14ac:dyDescent="0.25">
      <c r="A321" s="6">
        <v>14522</v>
      </c>
      <c r="B321" s="2">
        <f t="shared" ca="1" si="16"/>
        <v>43065</v>
      </c>
      <c r="C321" s="7" t="s">
        <v>32</v>
      </c>
      <c r="D321" s="8" t="s">
        <v>359</v>
      </c>
      <c r="E321" s="3" t="str">
        <f t="shared" si="17"/>
        <v>San Miguel, Lima, Lima</v>
      </c>
      <c r="F321" s="7" t="s">
        <v>34</v>
      </c>
      <c r="G321" s="3">
        <v>149</v>
      </c>
      <c r="H321" s="3">
        <f>tabla_ventas[[#This Row],[Precio Venta sin IGV]]-(tabla_ventas[[#This Row],[Precio Venta sin IGV]]*0.4)</f>
        <v>21088.199999999997</v>
      </c>
      <c r="I321" s="3">
        <v>35147</v>
      </c>
      <c r="J321" s="3">
        <f t="shared" si="18"/>
        <v>0.18</v>
      </c>
      <c r="K321" s="3">
        <f t="shared" si="19"/>
        <v>41473.46</v>
      </c>
      <c r="L321" s="5" t="s">
        <v>16</v>
      </c>
      <c r="M321" s="7" t="s">
        <v>39</v>
      </c>
    </row>
    <row r="322" spans="1:13" x14ac:dyDescent="0.25">
      <c r="A322" s="1">
        <v>14523</v>
      </c>
      <c r="B322" s="2">
        <f t="shared" ref="B322:B385" ca="1" si="20">DATE(2017,RANDBETWEEN(7,12),RANDBETWEEN(20,30))</f>
        <v>43032</v>
      </c>
      <c r="C322" s="3" t="s">
        <v>32</v>
      </c>
      <c r="D322" s="4" t="s">
        <v>360</v>
      </c>
      <c r="E322" s="3" t="str">
        <f t="shared" ref="E322:E385" si="21">IF(L322="San Miguel","San Miguel, Lima, Lima",IF(L322="La Molina","La Molina,Lima, Lima",IF(L322="Ate","Ate,Lima,Lima","Surco,Lima,Lima")))</f>
        <v>San Miguel, Lima, Lima</v>
      </c>
      <c r="F322" s="3" t="s">
        <v>34</v>
      </c>
      <c r="G322" s="3">
        <v>145</v>
      </c>
      <c r="H322" s="3">
        <f>tabla_ventas[[#This Row],[Precio Venta sin IGV]]-(tabla_ventas[[#This Row],[Precio Venta sin IGV]]*0.4)</f>
        <v>14408.4</v>
      </c>
      <c r="I322" s="3">
        <v>24014</v>
      </c>
      <c r="J322" s="3">
        <f t="shared" ref="J322:J385" si="22">IF(I322&gt;20000&lt;25000,18%,IF(I322&gt;25001,18%,18%))</f>
        <v>0.18</v>
      </c>
      <c r="K322" s="3">
        <f t="shared" ref="K322:K385" si="23">I322+I322*J322</f>
        <v>28336.52</v>
      </c>
      <c r="L322" s="5" t="s">
        <v>16</v>
      </c>
      <c r="M322" s="3" t="s">
        <v>39</v>
      </c>
    </row>
    <row r="323" spans="1:13" x14ac:dyDescent="0.25">
      <c r="A323" s="1">
        <v>14524</v>
      </c>
      <c r="B323" s="2">
        <f t="shared" ca="1" si="20"/>
        <v>43006</v>
      </c>
      <c r="C323" s="7" t="s">
        <v>32</v>
      </c>
      <c r="D323" s="8" t="s">
        <v>361</v>
      </c>
      <c r="E323" s="3" t="str">
        <f t="shared" si="21"/>
        <v>San Miguel, Lima, Lima</v>
      </c>
      <c r="F323" s="7" t="s">
        <v>34</v>
      </c>
      <c r="G323" s="3">
        <v>142</v>
      </c>
      <c r="H323" s="3">
        <f>tabla_ventas[[#This Row],[Precio Venta sin IGV]]-(tabla_ventas[[#This Row],[Precio Venta sin IGV]]*0.4)</f>
        <v>18621.599999999999</v>
      </c>
      <c r="I323" s="3">
        <v>31036</v>
      </c>
      <c r="J323" s="3">
        <f t="shared" si="22"/>
        <v>0.18</v>
      </c>
      <c r="K323" s="3">
        <f t="shared" si="23"/>
        <v>36622.479999999996</v>
      </c>
      <c r="L323" s="5" t="s">
        <v>16</v>
      </c>
      <c r="M323" s="7" t="s">
        <v>39</v>
      </c>
    </row>
    <row r="324" spans="1:13" x14ac:dyDescent="0.25">
      <c r="A324" s="6">
        <v>14525</v>
      </c>
      <c r="B324" s="2">
        <f t="shared" ca="1" si="20"/>
        <v>43061</v>
      </c>
      <c r="C324" s="3" t="s">
        <v>32</v>
      </c>
      <c r="D324" s="4" t="s">
        <v>362</v>
      </c>
      <c r="E324" s="3" t="str">
        <f t="shared" si="21"/>
        <v>San Miguel, Lima, Lima</v>
      </c>
      <c r="F324" s="3" t="s">
        <v>34</v>
      </c>
      <c r="G324" s="3">
        <v>23</v>
      </c>
      <c r="H324" s="3">
        <f>tabla_ventas[[#This Row],[Precio Venta sin IGV]]-(tabla_ventas[[#This Row],[Precio Venta sin IGV]]*0.4)</f>
        <v>16599.599999999999</v>
      </c>
      <c r="I324" s="3">
        <v>27666</v>
      </c>
      <c r="J324" s="3">
        <f t="shared" si="22"/>
        <v>0.18</v>
      </c>
      <c r="K324" s="3">
        <f t="shared" si="23"/>
        <v>32645.88</v>
      </c>
      <c r="L324" s="5" t="s">
        <v>16</v>
      </c>
      <c r="M324" s="3" t="s">
        <v>39</v>
      </c>
    </row>
    <row r="325" spans="1:13" x14ac:dyDescent="0.25">
      <c r="A325" s="1">
        <v>14526</v>
      </c>
      <c r="B325" s="2">
        <f t="shared" ca="1" si="20"/>
        <v>42936</v>
      </c>
      <c r="C325" s="7" t="s">
        <v>104</v>
      </c>
      <c r="D325" s="8" t="s">
        <v>363</v>
      </c>
      <c r="E325" s="3" t="str">
        <f t="shared" si="21"/>
        <v>Surco,Lima,Lima</v>
      </c>
      <c r="F325" s="7" t="s">
        <v>15</v>
      </c>
      <c r="G325" s="3">
        <v>59</v>
      </c>
      <c r="H325" s="3">
        <f>tabla_ventas[[#This Row],[Precio Venta sin IGV]]-(tabla_ventas[[#This Row],[Precio Venta sin IGV]]*0.4)</f>
        <v>16456.8</v>
      </c>
      <c r="I325" s="3">
        <v>27428</v>
      </c>
      <c r="J325" s="3">
        <f t="shared" si="22"/>
        <v>0.18</v>
      </c>
      <c r="K325" s="3">
        <f t="shared" si="23"/>
        <v>32365.040000000001</v>
      </c>
      <c r="L325" s="5" t="s">
        <v>58</v>
      </c>
      <c r="M325" s="7" t="s">
        <v>69</v>
      </c>
    </row>
    <row r="326" spans="1:13" x14ac:dyDescent="0.25">
      <c r="A326" s="1">
        <v>14527</v>
      </c>
      <c r="B326" s="2">
        <f t="shared" ca="1" si="20"/>
        <v>43002</v>
      </c>
      <c r="C326" s="3" t="s">
        <v>104</v>
      </c>
      <c r="D326" s="4" t="s">
        <v>364</v>
      </c>
      <c r="E326" s="3" t="str">
        <f t="shared" si="21"/>
        <v>Surco,Lima,Lima</v>
      </c>
      <c r="F326" s="3" t="s">
        <v>15</v>
      </c>
      <c r="G326" s="3">
        <v>60</v>
      </c>
      <c r="H326" s="3">
        <f>tabla_ventas[[#This Row],[Precio Venta sin IGV]]-(tabla_ventas[[#This Row],[Precio Venta sin IGV]]*0.4)</f>
        <v>11302.8</v>
      </c>
      <c r="I326" s="3">
        <v>18838</v>
      </c>
      <c r="J326" s="3">
        <f t="shared" si="22"/>
        <v>0.18</v>
      </c>
      <c r="K326" s="3">
        <f t="shared" si="23"/>
        <v>22228.84</v>
      </c>
      <c r="L326" s="5" t="s">
        <v>58</v>
      </c>
      <c r="M326" s="3" t="s">
        <v>69</v>
      </c>
    </row>
    <row r="327" spans="1:13" x14ac:dyDescent="0.25">
      <c r="A327" s="6">
        <v>14528</v>
      </c>
      <c r="B327" s="2">
        <f t="shared" ca="1" si="20"/>
        <v>42940</v>
      </c>
      <c r="C327" s="7" t="s">
        <v>104</v>
      </c>
      <c r="D327" s="8" t="s">
        <v>365</v>
      </c>
      <c r="E327" s="3" t="str">
        <f t="shared" si="21"/>
        <v>Surco,Lima,Lima</v>
      </c>
      <c r="F327" s="7" t="s">
        <v>15</v>
      </c>
      <c r="G327" s="3">
        <v>17</v>
      </c>
      <c r="H327" s="3">
        <f>tabla_ventas[[#This Row],[Precio Venta sin IGV]]-(tabla_ventas[[#This Row],[Precio Venta sin IGV]]*0.4)</f>
        <v>21269.4</v>
      </c>
      <c r="I327" s="3">
        <v>35449</v>
      </c>
      <c r="J327" s="3">
        <f t="shared" si="22"/>
        <v>0.18</v>
      </c>
      <c r="K327" s="3">
        <f t="shared" si="23"/>
        <v>41829.82</v>
      </c>
      <c r="L327" s="5" t="s">
        <v>58</v>
      </c>
      <c r="M327" s="7" t="s">
        <v>69</v>
      </c>
    </row>
    <row r="328" spans="1:13" x14ac:dyDescent="0.25">
      <c r="A328" s="1">
        <v>14529</v>
      </c>
      <c r="B328" s="2">
        <f t="shared" ca="1" si="20"/>
        <v>42971</v>
      </c>
      <c r="C328" s="3" t="s">
        <v>104</v>
      </c>
      <c r="D328" s="4" t="s">
        <v>366</v>
      </c>
      <c r="E328" s="3" t="str">
        <f t="shared" si="21"/>
        <v>Surco,Lima,Lima</v>
      </c>
      <c r="F328" s="3" t="s">
        <v>15</v>
      </c>
      <c r="G328" s="3">
        <v>155</v>
      </c>
      <c r="H328" s="3">
        <f>tabla_ventas[[#This Row],[Precio Venta sin IGV]]-(tabla_ventas[[#This Row],[Precio Venta sin IGV]]*0.4)</f>
        <v>21040.199999999997</v>
      </c>
      <c r="I328" s="3">
        <v>35067</v>
      </c>
      <c r="J328" s="3">
        <f t="shared" si="22"/>
        <v>0.18</v>
      </c>
      <c r="K328" s="3">
        <f t="shared" si="23"/>
        <v>41379.06</v>
      </c>
      <c r="L328" s="5" t="s">
        <v>58</v>
      </c>
      <c r="M328" s="3" t="s">
        <v>69</v>
      </c>
    </row>
    <row r="329" spans="1:13" x14ac:dyDescent="0.25">
      <c r="A329" s="1">
        <v>14530</v>
      </c>
      <c r="B329" s="2">
        <f t="shared" ca="1" si="20"/>
        <v>43006</v>
      </c>
      <c r="C329" s="7" t="s">
        <v>13</v>
      </c>
      <c r="D329" s="8" t="s">
        <v>367</v>
      </c>
      <c r="E329" s="3" t="str">
        <f t="shared" si="21"/>
        <v>Surco,Lima,Lima</v>
      </c>
      <c r="F329" s="7" t="s">
        <v>15</v>
      </c>
      <c r="G329" s="3">
        <v>35</v>
      </c>
      <c r="H329" s="3">
        <f>tabla_ventas[[#This Row],[Precio Venta sin IGV]]-(tabla_ventas[[#This Row],[Precio Venta sin IGV]]*0.4)</f>
        <v>13687.199999999999</v>
      </c>
      <c r="I329" s="3">
        <v>22812</v>
      </c>
      <c r="J329" s="3">
        <f t="shared" si="22"/>
        <v>0.18</v>
      </c>
      <c r="K329" s="3">
        <f t="shared" si="23"/>
        <v>26918.16</v>
      </c>
      <c r="L329" s="5" t="s">
        <v>58</v>
      </c>
      <c r="M329" s="7" t="s">
        <v>91</v>
      </c>
    </row>
    <row r="330" spans="1:13" x14ac:dyDescent="0.25">
      <c r="A330" s="6">
        <v>14531</v>
      </c>
      <c r="B330" s="2">
        <f t="shared" ca="1" si="20"/>
        <v>43066</v>
      </c>
      <c r="C330" s="3" t="s">
        <v>13</v>
      </c>
      <c r="D330" s="4" t="s">
        <v>368</v>
      </c>
      <c r="E330" s="3" t="str">
        <f t="shared" si="21"/>
        <v>Surco,Lima,Lima</v>
      </c>
      <c r="F330" s="3" t="s">
        <v>15</v>
      </c>
      <c r="G330" s="3">
        <v>174</v>
      </c>
      <c r="H330" s="3">
        <f>tabla_ventas[[#This Row],[Precio Venta sin IGV]]-(tabla_ventas[[#This Row],[Precio Venta sin IGV]]*0.4)</f>
        <v>20085</v>
      </c>
      <c r="I330" s="3">
        <v>33475</v>
      </c>
      <c r="J330" s="3">
        <f t="shared" si="22"/>
        <v>0.18</v>
      </c>
      <c r="K330" s="3">
        <f t="shared" si="23"/>
        <v>39500.5</v>
      </c>
      <c r="L330" s="5" t="s">
        <v>58</v>
      </c>
      <c r="M330" s="3" t="s">
        <v>91</v>
      </c>
    </row>
    <row r="331" spans="1:13" x14ac:dyDescent="0.25">
      <c r="A331" s="1">
        <v>14532</v>
      </c>
      <c r="B331" s="2">
        <f t="shared" ca="1" si="20"/>
        <v>43090</v>
      </c>
      <c r="C331" s="7" t="s">
        <v>13</v>
      </c>
      <c r="D331" s="8" t="s">
        <v>369</v>
      </c>
      <c r="E331" s="3" t="str">
        <f t="shared" si="21"/>
        <v>Surco,Lima,Lima</v>
      </c>
      <c r="F331" s="7" t="s">
        <v>15</v>
      </c>
      <c r="G331" s="3">
        <v>81</v>
      </c>
      <c r="H331" s="3">
        <f>tabla_ventas[[#This Row],[Precio Venta sin IGV]]-(tabla_ventas[[#This Row],[Precio Venta sin IGV]]*0.4)</f>
        <v>16969.199999999997</v>
      </c>
      <c r="I331" s="3">
        <v>28282</v>
      </c>
      <c r="J331" s="3">
        <f t="shared" si="22"/>
        <v>0.18</v>
      </c>
      <c r="K331" s="3">
        <f t="shared" si="23"/>
        <v>33372.76</v>
      </c>
      <c r="L331" s="5" t="s">
        <v>58</v>
      </c>
      <c r="M331" s="7" t="s">
        <v>91</v>
      </c>
    </row>
    <row r="332" spans="1:13" x14ac:dyDescent="0.25">
      <c r="A332" s="1">
        <v>14533</v>
      </c>
      <c r="B332" s="2">
        <f t="shared" ca="1" si="20"/>
        <v>43069</v>
      </c>
      <c r="C332" s="3" t="s">
        <v>13</v>
      </c>
      <c r="D332" s="4" t="s">
        <v>370</v>
      </c>
      <c r="E332" s="3" t="str">
        <f t="shared" si="21"/>
        <v>Surco,Lima,Lima</v>
      </c>
      <c r="F332" s="3" t="s">
        <v>15</v>
      </c>
      <c r="G332" s="3">
        <v>61</v>
      </c>
      <c r="H332" s="3">
        <f>tabla_ventas[[#This Row],[Precio Venta sin IGV]]-(tabla_ventas[[#This Row],[Precio Venta sin IGV]]*0.4)</f>
        <v>15245.4</v>
      </c>
      <c r="I332" s="3">
        <v>25409</v>
      </c>
      <c r="J332" s="3">
        <f t="shared" si="22"/>
        <v>0.18</v>
      </c>
      <c r="K332" s="3">
        <f t="shared" si="23"/>
        <v>29982.62</v>
      </c>
      <c r="L332" s="5" t="s">
        <v>58</v>
      </c>
      <c r="M332" s="3" t="s">
        <v>91</v>
      </c>
    </row>
    <row r="333" spans="1:13" x14ac:dyDescent="0.25">
      <c r="A333" s="6">
        <v>14534</v>
      </c>
      <c r="B333" s="2">
        <f t="shared" ca="1" si="20"/>
        <v>42942</v>
      </c>
      <c r="C333" s="7" t="s">
        <v>63</v>
      </c>
      <c r="D333" s="8" t="s">
        <v>371</v>
      </c>
      <c r="E333" s="3" t="str">
        <f t="shared" si="21"/>
        <v>Surco,Lima,Lima</v>
      </c>
      <c r="F333" s="7" t="s">
        <v>15</v>
      </c>
      <c r="G333" s="3">
        <v>99</v>
      </c>
      <c r="H333" s="3">
        <f>tabla_ventas[[#This Row],[Precio Venta sin IGV]]-(tabla_ventas[[#This Row],[Precio Venta sin IGV]]*0.4)</f>
        <v>18067.199999999997</v>
      </c>
      <c r="I333" s="3">
        <v>30112</v>
      </c>
      <c r="J333" s="3">
        <f t="shared" si="22"/>
        <v>0.18</v>
      </c>
      <c r="K333" s="3">
        <f t="shared" si="23"/>
        <v>35532.160000000003</v>
      </c>
      <c r="L333" s="5" t="s">
        <v>58</v>
      </c>
      <c r="M333" s="7" t="s">
        <v>91</v>
      </c>
    </row>
    <row r="334" spans="1:13" x14ac:dyDescent="0.25">
      <c r="A334" s="1">
        <v>14535</v>
      </c>
      <c r="B334" s="2">
        <f t="shared" ca="1" si="20"/>
        <v>43089</v>
      </c>
      <c r="C334" s="3" t="s">
        <v>63</v>
      </c>
      <c r="D334" s="4" t="s">
        <v>372</v>
      </c>
      <c r="E334" s="3" t="str">
        <f t="shared" si="21"/>
        <v>Surco,Lima,Lima</v>
      </c>
      <c r="F334" s="3" t="s">
        <v>15</v>
      </c>
      <c r="G334" s="3">
        <v>79</v>
      </c>
      <c r="H334" s="3">
        <f>tabla_ventas[[#This Row],[Precio Venta sin IGV]]-(tabla_ventas[[#This Row],[Precio Venta sin IGV]]*0.4)</f>
        <v>18417</v>
      </c>
      <c r="I334" s="3">
        <v>30695</v>
      </c>
      <c r="J334" s="3">
        <f t="shared" si="22"/>
        <v>0.18</v>
      </c>
      <c r="K334" s="3">
        <f t="shared" si="23"/>
        <v>36220.1</v>
      </c>
      <c r="L334" s="5" t="s">
        <v>58</v>
      </c>
      <c r="M334" s="3" t="s">
        <v>91</v>
      </c>
    </row>
    <row r="335" spans="1:13" x14ac:dyDescent="0.25">
      <c r="A335" s="1">
        <v>14536</v>
      </c>
      <c r="B335" s="2">
        <f t="shared" ca="1" si="20"/>
        <v>43060</v>
      </c>
      <c r="C335" s="7" t="s">
        <v>63</v>
      </c>
      <c r="D335" s="8" t="s">
        <v>373</v>
      </c>
      <c r="E335" s="3" t="str">
        <f t="shared" si="21"/>
        <v>Surco,Lima,Lima</v>
      </c>
      <c r="F335" s="7" t="s">
        <v>15</v>
      </c>
      <c r="G335" s="3">
        <v>64</v>
      </c>
      <c r="H335" s="3">
        <f>tabla_ventas[[#This Row],[Precio Venta sin IGV]]-(tabla_ventas[[#This Row],[Precio Venta sin IGV]]*0.4)</f>
        <v>17933.400000000001</v>
      </c>
      <c r="I335" s="3">
        <v>29889</v>
      </c>
      <c r="J335" s="3">
        <f t="shared" si="22"/>
        <v>0.18</v>
      </c>
      <c r="K335" s="3">
        <f t="shared" si="23"/>
        <v>35269.019999999997</v>
      </c>
      <c r="L335" s="5" t="s">
        <v>58</v>
      </c>
      <c r="M335" s="7" t="s">
        <v>91</v>
      </c>
    </row>
    <row r="336" spans="1:13" x14ac:dyDescent="0.25">
      <c r="A336" s="6">
        <v>14537</v>
      </c>
      <c r="B336" s="2">
        <f t="shared" ca="1" si="20"/>
        <v>42971</v>
      </c>
      <c r="C336" s="3" t="s">
        <v>63</v>
      </c>
      <c r="D336" s="4" t="s">
        <v>374</v>
      </c>
      <c r="E336" s="3" t="str">
        <f t="shared" si="21"/>
        <v>Surco,Lima,Lima</v>
      </c>
      <c r="F336" s="3" t="s">
        <v>15</v>
      </c>
      <c r="G336" s="3">
        <v>176</v>
      </c>
      <c r="H336" s="3">
        <f>tabla_ventas[[#This Row],[Precio Venta sin IGV]]-(tabla_ventas[[#This Row],[Precio Venta sin IGV]]*0.4)</f>
        <v>19550.400000000001</v>
      </c>
      <c r="I336" s="3">
        <v>32584</v>
      </c>
      <c r="J336" s="3">
        <f t="shared" si="22"/>
        <v>0.18</v>
      </c>
      <c r="K336" s="3">
        <f t="shared" si="23"/>
        <v>38449.120000000003</v>
      </c>
      <c r="L336" s="5" t="s">
        <v>58</v>
      </c>
      <c r="M336" s="3" t="s">
        <v>91</v>
      </c>
    </row>
    <row r="337" spans="1:13" x14ac:dyDescent="0.25">
      <c r="A337" s="1">
        <v>14538</v>
      </c>
      <c r="B337" s="2">
        <f t="shared" ca="1" si="20"/>
        <v>43097</v>
      </c>
      <c r="C337" s="7" t="s">
        <v>63</v>
      </c>
      <c r="D337" s="8" t="s">
        <v>375</v>
      </c>
      <c r="E337" s="3" t="str">
        <f t="shared" si="21"/>
        <v>Surco,Lima,Lima</v>
      </c>
      <c r="F337" s="7" t="s">
        <v>15</v>
      </c>
      <c r="G337" s="3">
        <v>62</v>
      </c>
      <c r="H337" s="3">
        <f>tabla_ventas[[#This Row],[Precio Venta sin IGV]]-(tabla_ventas[[#This Row],[Precio Venta sin IGV]]*0.4)</f>
        <v>15468.599999999999</v>
      </c>
      <c r="I337" s="3">
        <v>25781</v>
      </c>
      <c r="J337" s="3">
        <f t="shared" si="22"/>
        <v>0.18</v>
      </c>
      <c r="K337" s="3">
        <f t="shared" si="23"/>
        <v>30421.58</v>
      </c>
      <c r="L337" s="5" t="s">
        <v>58</v>
      </c>
      <c r="M337" s="7" t="s">
        <v>91</v>
      </c>
    </row>
    <row r="338" spans="1:13" x14ac:dyDescent="0.25">
      <c r="A338" s="1">
        <v>14539</v>
      </c>
      <c r="B338" s="2">
        <f t="shared" ca="1" si="20"/>
        <v>43066</v>
      </c>
      <c r="C338" s="3" t="s">
        <v>63</v>
      </c>
      <c r="D338" s="4" t="s">
        <v>376</v>
      </c>
      <c r="E338" s="3" t="str">
        <f t="shared" si="21"/>
        <v>Surco,Lima,Lima</v>
      </c>
      <c r="F338" s="3" t="s">
        <v>15</v>
      </c>
      <c r="G338" s="3">
        <v>101</v>
      </c>
      <c r="H338" s="3">
        <f>tabla_ventas[[#This Row],[Precio Venta sin IGV]]-(tabla_ventas[[#This Row],[Precio Venta sin IGV]]*0.4)</f>
        <v>17087.400000000001</v>
      </c>
      <c r="I338" s="3">
        <v>28479</v>
      </c>
      <c r="J338" s="3">
        <f t="shared" si="22"/>
        <v>0.18</v>
      </c>
      <c r="K338" s="3">
        <f t="shared" si="23"/>
        <v>33605.22</v>
      </c>
      <c r="L338" s="5" t="s">
        <v>58</v>
      </c>
      <c r="M338" s="3" t="s">
        <v>91</v>
      </c>
    </row>
    <row r="339" spans="1:13" x14ac:dyDescent="0.25">
      <c r="A339" s="6">
        <v>14540</v>
      </c>
      <c r="B339" s="2">
        <f t="shared" ca="1" si="20"/>
        <v>42999</v>
      </c>
      <c r="C339" s="7" t="s">
        <v>63</v>
      </c>
      <c r="D339" s="8" t="s">
        <v>377</v>
      </c>
      <c r="E339" s="3" t="str">
        <f t="shared" si="21"/>
        <v>Surco,Lima,Lima</v>
      </c>
      <c r="F339" s="7" t="s">
        <v>15</v>
      </c>
      <c r="G339" s="3">
        <v>18</v>
      </c>
      <c r="H339" s="3">
        <f>tabla_ventas[[#This Row],[Precio Venta sin IGV]]-(tabla_ventas[[#This Row],[Precio Venta sin IGV]]*0.4)</f>
        <v>22267.8</v>
      </c>
      <c r="I339" s="3">
        <v>37113</v>
      </c>
      <c r="J339" s="3">
        <f t="shared" si="22"/>
        <v>0.18</v>
      </c>
      <c r="K339" s="3">
        <f t="shared" si="23"/>
        <v>43793.34</v>
      </c>
      <c r="L339" s="5" t="s">
        <v>58</v>
      </c>
      <c r="M339" s="7" t="s">
        <v>91</v>
      </c>
    </row>
    <row r="340" spans="1:13" x14ac:dyDescent="0.25">
      <c r="A340" s="1">
        <v>14541</v>
      </c>
      <c r="B340" s="2">
        <f t="shared" ca="1" si="20"/>
        <v>43061</v>
      </c>
      <c r="C340" s="3" t="s">
        <v>80</v>
      </c>
      <c r="D340" s="4" t="s">
        <v>378</v>
      </c>
      <c r="E340" s="3" t="str">
        <f t="shared" si="21"/>
        <v>Surco,Lima,Lima</v>
      </c>
      <c r="F340" s="3" t="s">
        <v>34</v>
      </c>
      <c r="G340" s="3">
        <v>159</v>
      </c>
      <c r="H340" s="3">
        <f>tabla_ventas[[#This Row],[Precio Venta sin IGV]]-(tabla_ventas[[#This Row],[Precio Venta sin IGV]]*0.4)</f>
        <v>12238.2</v>
      </c>
      <c r="I340" s="3">
        <v>20397</v>
      </c>
      <c r="J340" s="3">
        <f t="shared" si="22"/>
        <v>0.18</v>
      </c>
      <c r="K340" s="3">
        <f t="shared" si="23"/>
        <v>24068.46</v>
      </c>
      <c r="L340" s="5" t="s">
        <v>58</v>
      </c>
      <c r="M340" s="3" t="s">
        <v>106</v>
      </c>
    </row>
    <row r="341" spans="1:13" x14ac:dyDescent="0.25">
      <c r="A341" s="1">
        <v>14542</v>
      </c>
      <c r="B341" s="2">
        <f t="shared" ca="1" si="20"/>
        <v>43067</v>
      </c>
      <c r="C341" s="7" t="s">
        <v>80</v>
      </c>
      <c r="D341" s="8" t="s">
        <v>379</v>
      </c>
      <c r="E341" s="3" t="str">
        <f t="shared" si="21"/>
        <v>Surco,Lima,Lima</v>
      </c>
      <c r="F341" s="7" t="s">
        <v>34</v>
      </c>
      <c r="G341" s="3">
        <v>23</v>
      </c>
      <c r="H341" s="3">
        <f>tabla_ventas[[#This Row],[Precio Venta sin IGV]]-(tabla_ventas[[#This Row],[Precio Venta sin IGV]]*0.4)</f>
        <v>17317.8</v>
      </c>
      <c r="I341" s="3">
        <v>28863</v>
      </c>
      <c r="J341" s="3">
        <f t="shared" si="22"/>
        <v>0.18</v>
      </c>
      <c r="K341" s="3">
        <f t="shared" si="23"/>
        <v>34058.339999999997</v>
      </c>
      <c r="L341" s="5" t="s">
        <v>58</v>
      </c>
      <c r="M341" s="7" t="s">
        <v>106</v>
      </c>
    </row>
    <row r="342" spans="1:13" x14ac:dyDescent="0.25">
      <c r="A342" s="6">
        <v>14543</v>
      </c>
      <c r="B342" s="2">
        <f t="shared" ca="1" si="20"/>
        <v>43006</v>
      </c>
      <c r="C342" s="3" t="s">
        <v>80</v>
      </c>
      <c r="D342" s="4" t="s">
        <v>380</v>
      </c>
      <c r="E342" s="3" t="str">
        <f t="shared" si="21"/>
        <v>Surco,Lima,Lima</v>
      </c>
      <c r="F342" s="3" t="s">
        <v>34</v>
      </c>
      <c r="G342" s="3">
        <v>99</v>
      </c>
      <c r="H342" s="3">
        <f>tabla_ventas[[#This Row],[Precio Venta sin IGV]]-(tabla_ventas[[#This Row],[Precio Venta sin IGV]]*0.4)</f>
        <v>18087.599999999999</v>
      </c>
      <c r="I342" s="3">
        <v>30146</v>
      </c>
      <c r="J342" s="3">
        <f t="shared" si="22"/>
        <v>0.18</v>
      </c>
      <c r="K342" s="3">
        <f t="shared" si="23"/>
        <v>35572.28</v>
      </c>
      <c r="L342" s="5" t="s">
        <v>58</v>
      </c>
      <c r="M342" s="3" t="s">
        <v>106</v>
      </c>
    </row>
    <row r="343" spans="1:13" x14ac:dyDescent="0.25">
      <c r="A343" s="1">
        <v>14544</v>
      </c>
      <c r="B343" s="2">
        <f t="shared" ca="1" si="20"/>
        <v>42974</v>
      </c>
      <c r="C343" s="7" t="s">
        <v>80</v>
      </c>
      <c r="D343" s="8" t="s">
        <v>381</v>
      </c>
      <c r="E343" s="3" t="str">
        <f t="shared" si="21"/>
        <v>Surco,Lima,Lima</v>
      </c>
      <c r="F343" s="7" t="s">
        <v>34</v>
      </c>
      <c r="G343" s="3">
        <v>160</v>
      </c>
      <c r="H343" s="3">
        <f>tabla_ventas[[#This Row],[Precio Venta sin IGV]]-(tabla_ventas[[#This Row],[Precio Venta sin IGV]]*0.4)</f>
        <v>14731.199999999999</v>
      </c>
      <c r="I343" s="3">
        <v>24552</v>
      </c>
      <c r="J343" s="3">
        <f t="shared" si="22"/>
        <v>0.18</v>
      </c>
      <c r="K343" s="3">
        <f t="shared" si="23"/>
        <v>28971.360000000001</v>
      </c>
      <c r="L343" s="5" t="s">
        <v>58</v>
      </c>
      <c r="M343" s="7" t="s">
        <v>106</v>
      </c>
    </row>
    <row r="344" spans="1:13" x14ac:dyDescent="0.25">
      <c r="A344" s="1">
        <v>14545</v>
      </c>
      <c r="B344" s="2">
        <f t="shared" ca="1" si="20"/>
        <v>43090</v>
      </c>
      <c r="C344" s="3" t="s">
        <v>80</v>
      </c>
      <c r="D344" s="4" t="s">
        <v>382</v>
      </c>
      <c r="E344" s="3" t="str">
        <f t="shared" si="21"/>
        <v>Surco,Lima,Lima</v>
      </c>
      <c r="F344" s="3" t="s">
        <v>15</v>
      </c>
      <c r="G344" s="3">
        <v>79</v>
      </c>
      <c r="H344" s="3">
        <f>tabla_ventas[[#This Row],[Precio Venta sin IGV]]-(tabla_ventas[[#This Row],[Precio Venta sin IGV]]*0.4)</f>
        <v>12021</v>
      </c>
      <c r="I344" s="3">
        <v>20035</v>
      </c>
      <c r="J344" s="3">
        <f t="shared" si="22"/>
        <v>0.18</v>
      </c>
      <c r="K344" s="3">
        <f t="shared" si="23"/>
        <v>23641.3</v>
      </c>
      <c r="L344" s="5" t="s">
        <v>58</v>
      </c>
      <c r="M344" s="3" t="s">
        <v>59</v>
      </c>
    </row>
    <row r="345" spans="1:13" x14ac:dyDescent="0.25">
      <c r="A345" s="6">
        <v>14546</v>
      </c>
      <c r="B345" s="2">
        <f t="shared" ca="1" si="20"/>
        <v>43030</v>
      </c>
      <c r="C345" s="7" t="s">
        <v>80</v>
      </c>
      <c r="D345" s="8" t="s">
        <v>383</v>
      </c>
      <c r="E345" s="3" t="str">
        <f t="shared" si="21"/>
        <v>Surco,Lima,Lima</v>
      </c>
      <c r="F345" s="7" t="s">
        <v>15</v>
      </c>
      <c r="G345" s="3">
        <v>127</v>
      </c>
      <c r="H345" s="3">
        <f>tabla_ventas[[#This Row],[Precio Venta sin IGV]]-(tabla_ventas[[#This Row],[Precio Venta sin IGV]]*0.4)</f>
        <v>12291.6</v>
      </c>
      <c r="I345" s="3">
        <v>20486</v>
      </c>
      <c r="J345" s="3">
        <f t="shared" si="22"/>
        <v>0.18</v>
      </c>
      <c r="K345" s="3">
        <f t="shared" si="23"/>
        <v>24173.48</v>
      </c>
      <c r="L345" s="5" t="s">
        <v>58</v>
      </c>
      <c r="M345" s="7" t="s">
        <v>59</v>
      </c>
    </row>
    <row r="346" spans="1:13" x14ac:dyDescent="0.25">
      <c r="A346" s="1">
        <v>14547</v>
      </c>
      <c r="B346" s="2">
        <f t="shared" ca="1" si="20"/>
        <v>43038</v>
      </c>
      <c r="C346" s="3" t="s">
        <v>80</v>
      </c>
      <c r="D346" s="4" t="s">
        <v>384</v>
      </c>
      <c r="E346" s="3" t="str">
        <f t="shared" si="21"/>
        <v>Surco,Lima,Lima</v>
      </c>
      <c r="F346" s="3" t="s">
        <v>15</v>
      </c>
      <c r="G346" s="3">
        <v>106</v>
      </c>
      <c r="H346" s="3">
        <f>tabla_ventas[[#This Row],[Precio Venta sin IGV]]-(tabla_ventas[[#This Row],[Precio Venta sin IGV]]*0.4)</f>
        <v>21305.4</v>
      </c>
      <c r="I346" s="3">
        <v>35509</v>
      </c>
      <c r="J346" s="3">
        <f t="shared" si="22"/>
        <v>0.18</v>
      </c>
      <c r="K346" s="3">
        <f t="shared" si="23"/>
        <v>41900.620000000003</v>
      </c>
      <c r="L346" s="5" t="s">
        <v>58</v>
      </c>
      <c r="M346" s="3" t="s">
        <v>59</v>
      </c>
    </row>
    <row r="347" spans="1:13" x14ac:dyDescent="0.25">
      <c r="A347" s="1">
        <v>14548</v>
      </c>
      <c r="B347" s="2">
        <f t="shared" ca="1" si="20"/>
        <v>43059</v>
      </c>
      <c r="C347" s="7" t="s">
        <v>80</v>
      </c>
      <c r="D347" s="8" t="s">
        <v>385</v>
      </c>
      <c r="E347" s="3" t="str">
        <f t="shared" si="21"/>
        <v>Surco,Lima,Lima</v>
      </c>
      <c r="F347" s="7" t="s">
        <v>15</v>
      </c>
      <c r="G347" s="3">
        <v>106</v>
      </c>
      <c r="H347" s="3">
        <f>tabla_ventas[[#This Row],[Precio Venta sin IGV]]-(tabla_ventas[[#This Row],[Precio Venta sin IGV]]*0.4)</f>
        <v>17231.400000000001</v>
      </c>
      <c r="I347" s="3">
        <v>28719</v>
      </c>
      <c r="J347" s="3">
        <f t="shared" si="22"/>
        <v>0.18</v>
      </c>
      <c r="K347" s="3">
        <f t="shared" si="23"/>
        <v>33888.42</v>
      </c>
      <c r="L347" s="5" t="s">
        <v>58</v>
      </c>
      <c r="M347" s="7" t="s">
        <v>59</v>
      </c>
    </row>
    <row r="348" spans="1:13" x14ac:dyDescent="0.25">
      <c r="A348" s="6">
        <v>14549</v>
      </c>
      <c r="B348" s="2">
        <f t="shared" ca="1" si="20"/>
        <v>42971</v>
      </c>
      <c r="C348" s="3" t="s">
        <v>80</v>
      </c>
      <c r="D348" s="4" t="s">
        <v>386</v>
      </c>
      <c r="E348" s="3" t="str">
        <f t="shared" si="21"/>
        <v>Surco,Lima,Lima</v>
      </c>
      <c r="F348" s="3" t="s">
        <v>15</v>
      </c>
      <c r="G348" s="3">
        <v>50</v>
      </c>
      <c r="H348" s="3">
        <f>tabla_ventas[[#This Row],[Precio Venta sin IGV]]-(tabla_ventas[[#This Row],[Precio Venta sin IGV]]*0.4)</f>
        <v>12109.8</v>
      </c>
      <c r="I348" s="3">
        <v>20183</v>
      </c>
      <c r="J348" s="3">
        <f t="shared" si="22"/>
        <v>0.18</v>
      </c>
      <c r="K348" s="3">
        <f t="shared" si="23"/>
        <v>23815.94</v>
      </c>
      <c r="L348" s="5" t="s">
        <v>58</v>
      </c>
      <c r="M348" s="3" t="s">
        <v>59</v>
      </c>
    </row>
    <row r="349" spans="1:13" x14ac:dyDescent="0.25">
      <c r="A349" s="1">
        <v>14550</v>
      </c>
      <c r="B349" s="2">
        <f t="shared" ca="1" si="20"/>
        <v>42974</v>
      </c>
      <c r="C349" s="7" t="s">
        <v>80</v>
      </c>
      <c r="D349" s="8" t="s">
        <v>387</v>
      </c>
      <c r="E349" s="3" t="str">
        <f t="shared" si="21"/>
        <v>Surco,Lima,Lima</v>
      </c>
      <c r="F349" s="7" t="s">
        <v>15</v>
      </c>
      <c r="G349" s="3">
        <v>20</v>
      </c>
      <c r="H349" s="3">
        <f>tabla_ventas[[#This Row],[Precio Venta sin IGV]]-(tabla_ventas[[#This Row],[Precio Venta sin IGV]]*0.4)</f>
        <v>22140.6</v>
      </c>
      <c r="I349" s="3">
        <v>36901</v>
      </c>
      <c r="J349" s="3">
        <f t="shared" si="22"/>
        <v>0.18</v>
      </c>
      <c r="K349" s="3">
        <f t="shared" si="23"/>
        <v>43543.18</v>
      </c>
      <c r="L349" s="5" t="s">
        <v>58</v>
      </c>
      <c r="M349" s="7" t="s">
        <v>59</v>
      </c>
    </row>
    <row r="350" spans="1:13" x14ac:dyDescent="0.25">
      <c r="A350" s="1">
        <v>14551</v>
      </c>
      <c r="B350" s="2">
        <f t="shared" ca="1" si="20"/>
        <v>43097</v>
      </c>
      <c r="C350" s="3" t="s">
        <v>80</v>
      </c>
      <c r="D350" s="4" t="s">
        <v>388</v>
      </c>
      <c r="E350" s="3" t="str">
        <f t="shared" si="21"/>
        <v>Surco,Lima,Lima</v>
      </c>
      <c r="F350" s="3" t="s">
        <v>15</v>
      </c>
      <c r="G350" s="3">
        <v>117</v>
      </c>
      <c r="H350" s="3">
        <f>tabla_ventas[[#This Row],[Precio Venta sin IGV]]-(tabla_ventas[[#This Row],[Precio Venta sin IGV]]*0.4)</f>
        <v>19103.400000000001</v>
      </c>
      <c r="I350" s="3">
        <v>31839</v>
      </c>
      <c r="J350" s="3">
        <f t="shared" si="22"/>
        <v>0.18</v>
      </c>
      <c r="K350" s="3">
        <f t="shared" si="23"/>
        <v>37570.019999999997</v>
      </c>
      <c r="L350" s="5" t="s">
        <v>58</v>
      </c>
      <c r="M350" s="3" t="s">
        <v>59</v>
      </c>
    </row>
    <row r="351" spans="1:13" x14ac:dyDescent="0.25">
      <c r="A351" s="6">
        <v>14552</v>
      </c>
      <c r="B351" s="2">
        <f t="shared" ca="1" si="20"/>
        <v>42968</v>
      </c>
      <c r="C351" s="7" t="s">
        <v>104</v>
      </c>
      <c r="D351" s="8" t="s">
        <v>389</v>
      </c>
      <c r="E351" s="3" t="str">
        <f t="shared" si="21"/>
        <v>Surco,Lima,Lima</v>
      </c>
      <c r="F351" s="7" t="s">
        <v>15</v>
      </c>
      <c r="G351" s="3">
        <v>58</v>
      </c>
      <c r="H351" s="3">
        <f>tabla_ventas[[#This Row],[Precio Venta sin IGV]]-(tabla_ventas[[#This Row],[Precio Venta sin IGV]]*0.4)</f>
        <v>20472.599999999999</v>
      </c>
      <c r="I351" s="3">
        <v>34121</v>
      </c>
      <c r="J351" s="3">
        <f t="shared" si="22"/>
        <v>0.18</v>
      </c>
      <c r="K351" s="3">
        <f t="shared" si="23"/>
        <v>40262.78</v>
      </c>
      <c r="L351" s="5" t="s">
        <v>58</v>
      </c>
      <c r="M351" s="7" t="s">
        <v>69</v>
      </c>
    </row>
    <row r="352" spans="1:13" x14ac:dyDescent="0.25">
      <c r="A352" s="1">
        <v>14553</v>
      </c>
      <c r="B352" s="2">
        <f t="shared" ca="1" si="20"/>
        <v>42975</v>
      </c>
      <c r="C352" s="3" t="s">
        <v>104</v>
      </c>
      <c r="D352" s="4" t="s">
        <v>390</v>
      </c>
      <c r="E352" s="3" t="str">
        <f t="shared" si="21"/>
        <v>Surco,Lima,Lima</v>
      </c>
      <c r="F352" s="3" t="s">
        <v>15</v>
      </c>
      <c r="G352" s="3">
        <v>88</v>
      </c>
      <c r="H352" s="3">
        <f>tabla_ventas[[#This Row],[Precio Venta sin IGV]]-(tabla_ventas[[#This Row],[Precio Venta sin IGV]]*0.4)</f>
        <v>11831.4</v>
      </c>
      <c r="I352" s="3">
        <v>19719</v>
      </c>
      <c r="J352" s="3">
        <f t="shared" si="22"/>
        <v>0.18</v>
      </c>
      <c r="K352" s="3">
        <f t="shared" si="23"/>
        <v>23268.42</v>
      </c>
      <c r="L352" s="5" t="s">
        <v>58</v>
      </c>
      <c r="M352" s="3" t="s">
        <v>69</v>
      </c>
    </row>
    <row r="353" spans="1:13" x14ac:dyDescent="0.25">
      <c r="A353" s="1">
        <v>14554</v>
      </c>
      <c r="B353" s="2">
        <f t="shared" ca="1" si="20"/>
        <v>43091</v>
      </c>
      <c r="C353" s="7" t="s">
        <v>104</v>
      </c>
      <c r="D353" s="8" t="s">
        <v>391</v>
      </c>
      <c r="E353" s="3" t="str">
        <f t="shared" si="21"/>
        <v>Surco,Lima,Lima</v>
      </c>
      <c r="F353" s="7" t="s">
        <v>15</v>
      </c>
      <c r="G353" s="3">
        <v>42</v>
      </c>
      <c r="H353" s="3">
        <f>tabla_ventas[[#This Row],[Precio Venta sin IGV]]-(tabla_ventas[[#This Row],[Precio Venta sin IGV]]*0.4)</f>
        <v>17672.400000000001</v>
      </c>
      <c r="I353" s="3">
        <v>29454</v>
      </c>
      <c r="J353" s="3">
        <f t="shared" si="22"/>
        <v>0.18</v>
      </c>
      <c r="K353" s="3">
        <f t="shared" si="23"/>
        <v>34755.72</v>
      </c>
      <c r="L353" s="5" t="s">
        <v>58</v>
      </c>
      <c r="M353" s="7" t="s">
        <v>69</v>
      </c>
    </row>
    <row r="354" spans="1:13" x14ac:dyDescent="0.25">
      <c r="A354" s="6">
        <v>14555</v>
      </c>
      <c r="B354" s="2">
        <f t="shared" ca="1" si="20"/>
        <v>43005</v>
      </c>
      <c r="C354" s="3" t="s">
        <v>104</v>
      </c>
      <c r="D354" s="4" t="s">
        <v>392</v>
      </c>
      <c r="E354" s="3" t="str">
        <f t="shared" si="21"/>
        <v>Surco,Lima,Lima</v>
      </c>
      <c r="F354" s="3" t="s">
        <v>15</v>
      </c>
      <c r="G354" s="3">
        <v>145</v>
      </c>
      <c r="H354" s="3">
        <f>tabla_ventas[[#This Row],[Precio Venta sin IGV]]-(tabla_ventas[[#This Row],[Precio Venta sin IGV]]*0.4)</f>
        <v>22034.400000000001</v>
      </c>
      <c r="I354" s="3">
        <v>36724</v>
      </c>
      <c r="J354" s="3">
        <f t="shared" si="22"/>
        <v>0.18</v>
      </c>
      <c r="K354" s="3">
        <f t="shared" si="23"/>
        <v>43334.32</v>
      </c>
      <c r="L354" s="5" t="s">
        <v>58</v>
      </c>
      <c r="M354" s="3" t="s">
        <v>69</v>
      </c>
    </row>
    <row r="355" spans="1:13" x14ac:dyDescent="0.25">
      <c r="A355" s="1">
        <v>14556</v>
      </c>
      <c r="B355" s="2">
        <f t="shared" ca="1" si="20"/>
        <v>42940</v>
      </c>
      <c r="C355" s="7" t="s">
        <v>63</v>
      </c>
      <c r="D355" s="8" t="s">
        <v>393</v>
      </c>
      <c r="E355" s="3" t="str">
        <f t="shared" si="21"/>
        <v>Surco,Lima,Lima</v>
      </c>
      <c r="F355" s="7" t="s">
        <v>15</v>
      </c>
      <c r="G355" s="3">
        <v>176</v>
      </c>
      <c r="H355" s="3">
        <f>tabla_ventas[[#This Row],[Precio Venta sin IGV]]-(tabla_ventas[[#This Row],[Precio Venta sin IGV]]*0.4)</f>
        <v>10872.599999999999</v>
      </c>
      <c r="I355" s="3">
        <v>18121</v>
      </c>
      <c r="J355" s="3">
        <f t="shared" si="22"/>
        <v>0.18</v>
      </c>
      <c r="K355" s="3">
        <f t="shared" si="23"/>
        <v>21382.78</v>
      </c>
      <c r="L355" s="5" t="s">
        <v>58</v>
      </c>
      <c r="M355" s="7" t="s">
        <v>96</v>
      </c>
    </row>
    <row r="356" spans="1:13" x14ac:dyDescent="0.25">
      <c r="A356" s="1">
        <v>14557</v>
      </c>
      <c r="B356" s="2">
        <f t="shared" ca="1" si="20"/>
        <v>42976</v>
      </c>
      <c r="C356" s="3" t="s">
        <v>63</v>
      </c>
      <c r="D356" s="4" t="s">
        <v>394</v>
      </c>
      <c r="E356" s="3" t="str">
        <f t="shared" si="21"/>
        <v>Surco,Lima,Lima</v>
      </c>
      <c r="F356" s="3" t="s">
        <v>15</v>
      </c>
      <c r="G356" s="3">
        <v>57</v>
      </c>
      <c r="H356" s="3">
        <f>tabla_ventas[[#This Row],[Precio Venta sin IGV]]-(tabla_ventas[[#This Row],[Precio Venta sin IGV]]*0.4)</f>
        <v>18876</v>
      </c>
      <c r="I356" s="3">
        <v>31460</v>
      </c>
      <c r="J356" s="3">
        <f t="shared" si="22"/>
        <v>0.18</v>
      </c>
      <c r="K356" s="3">
        <f t="shared" si="23"/>
        <v>37122.800000000003</v>
      </c>
      <c r="L356" s="5" t="s">
        <v>58</v>
      </c>
      <c r="M356" s="3" t="s">
        <v>96</v>
      </c>
    </row>
    <row r="357" spans="1:13" x14ac:dyDescent="0.25">
      <c r="A357" s="6">
        <v>14558</v>
      </c>
      <c r="B357" s="2">
        <f t="shared" ca="1" si="20"/>
        <v>43029</v>
      </c>
      <c r="C357" s="7" t="s">
        <v>63</v>
      </c>
      <c r="D357" s="8" t="s">
        <v>395</v>
      </c>
      <c r="E357" s="3" t="str">
        <f t="shared" si="21"/>
        <v>Surco,Lima,Lima</v>
      </c>
      <c r="F357" s="7" t="s">
        <v>15</v>
      </c>
      <c r="G357" s="3">
        <v>179</v>
      </c>
      <c r="H357" s="3">
        <f>tabla_ventas[[#This Row],[Precio Venta sin IGV]]-(tabla_ventas[[#This Row],[Precio Venta sin IGV]]*0.4)</f>
        <v>16309.199999999999</v>
      </c>
      <c r="I357" s="3">
        <v>27182</v>
      </c>
      <c r="J357" s="3">
        <f t="shared" si="22"/>
        <v>0.18</v>
      </c>
      <c r="K357" s="3">
        <f t="shared" si="23"/>
        <v>32074.760000000002</v>
      </c>
      <c r="L357" s="5" t="s">
        <v>58</v>
      </c>
      <c r="M357" s="7" t="s">
        <v>96</v>
      </c>
    </row>
    <row r="358" spans="1:13" x14ac:dyDescent="0.25">
      <c r="A358" s="1">
        <v>14559</v>
      </c>
      <c r="B358" s="2">
        <f t="shared" ca="1" si="20"/>
        <v>43060</v>
      </c>
      <c r="C358" s="3" t="s">
        <v>63</v>
      </c>
      <c r="D358" s="4" t="s">
        <v>396</v>
      </c>
      <c r="E358" s="3" t="str">
        <f t="shared" si="21"/>
        <v>Surco,Lima,Lima</v>
      </c>
      <c r="F358" s="3" t="s">
        <v>15</v>
      </c>
      <c r="G358" s="3">
        <v>131</v>
      </c>
      <c r="H358" s="3">
        <f>tabla_ventas[[#This Row],[Precio Venta sin IGV]]-(tabla_ventas[[#This Row],[Precio Venta sin IGV]]*0.4)</f>
        <v>19347</v>
      </c>
      <c r="I358" s="3">
        <v>32245</v>
      </c>
      <c r="J358" s="3">
        <f t="shared" si="22"/>
        <v>0.18</v>
      </c>
      <c r="K358" s="3">
        <f t="shared" si="23"/>
        <v>38049.1</v>
      </c>
      <c r="L358" s="5" t="s">
        <v>58</v>
      </c>
      <c r="M358" s="3" t="s">
        <v>96</v>
      </c>
    </row>
    <row r="359" spans="1:13" x14ac:dyDescent="0.25">
      <c r="A359" s="1">
        <v>14560</v>
      </c>
      <c r="B359" s="2">
        <f t="shared" ca="1" si="20"/>
        <v>43031</v>
      </c>
      <c r="C359" s="7" t="s">
        <v>63</v>
      </c>
      <c r="D359" s="8" t="s">
        <v>397</v>
      </c>
      <c r="E359" s="3" t="str">
        <f t="shared" si="21"/>
        <v>Ate,Lima,Lima</v>
      </c>
      <c r="F359" s="7" t="s">
        <v>15</v>
      </c>
      <c r="G359" s="3">
        <v>83</v>
      </c>
      <c r="H359" s="3">
        <f>tabla_ventas[[#This Row],[Precio Venta sin IGV]]-(tabla_ventas[[#This Row],[Precio Venta sin IGV]]*0.4)</f>
        <v>11527.8</v>
      </c>
      <c r="I359" s="3">
        <v>19213</v>
      </c>
      <c r="J359" s="3">
        <f t="shared" si="22"/>
        <v>0.18</v>
      </c>
      <c r="K359" s="3">
        <f t="shared" si="23"/>
        <v>22671.34</v>
      </c>
      <c r="L359" s="5" t="s">
        <v>20</v>
      </c>
      <c r="M359" s="7" t="s">
        <v>44</v>
      </c>
    </row>
    <row r="360" spans="1:13" x14ac:dyDescent="0.25">
      <c r="A360" s="6">
        <v>14561</v>
      </c>
      <c r="B360" s="2">
        <f t="shared" ca="1" si="20"/>
        <v>43068</v>
      </c>
      <c r="C360" s="3" t="s">
        <v>63</v>
      </c>
      <c r="D360" s="4" t="s">
        <v>398</v>
      </c>
      <c r="E360" s="3" t="str">
        <f t="shared" si="21"/>
        <v>Ate,Lima,Lima</v>
      </c>
      <c r="F360" s="3" t="s">
        <v>15</v>
      </c>
      <c r="G360" s="3">
        <v>173</v>
      </c>
      <c r="H360" s="3">
        <f>tabla_ventas[[#This Row],[Precio Venta sin IGV]]-(tabla_ventas[[#This Row],[Precio Venta sin IGV]]*0.4)</f>
        <v>16178.4</v>
      </c>
      <c r="I360" s="3">
        <v>26964</v>
      </c>
      <c r="J360" s="3">
        <f t="shared" si="22"/>
        <v>0.18</v>
      </c>
      <c r="K360" s="3">
        <f t="shared" si="23"/>
        <v>31817.52</v>
      </c>
      <c r="L360" s="5" t="s">
        <v>20</v>
      </c>
      <c r="M360" s="3" t="s">
        <v>44</v>
      </c>
    </row>
    <row r="361" spans="1:13" x14ac:dyDescent="0.25">
      <c r="A361" s="1">
        <v>14562</v>
      </c>
      <c r="B361" s="2">
        <f t="shared" ca="1" si="20"/>
        <v>43099</v>
      </c>
      <c r="C361" s="7" t="s">
        <v>63</v>
      </c>
      <c r="D361" s="8" t="s">
        <v>399</v>
      </c>
      <c r="E361" s="3" t="str">
        <f t="shared" si="21"/>
        <v>Ate,Lima,Lima</v>
      </c>
      <c r="F361" s="7" t="s">
        <v>15</v>
      </c>
      <c r="G361" s="3">
        <v>57</v>
      </c>
      <c r="H361" s="3">
        <f>tabla_ventas[[#This Row],[Precio Venta sin IGV]]-(tabla_ventas[[#This Row],[Precio Venta sin IGV]]*0.4)</f>
        <v>14213.4</v>
      </c>
      <c r="I361" s="3">
        <v>23689</v>
      </c>
      <c r="J361" s="3">
        <f t="shared" si="22"/>
        <v>0.18</v>
      </c>
      <c r="K361" s="3">
        <f t="shared" si="23"/>
        <v>27953.02</v>
      </c>
      <c r="L361" s="5" t="s">
        <v>20</v>
      </c>
      <c r="M361" s="7" t="s">
        <v>44</v>
      </c>
    </row>
    <row r="362" spans="1:13" x14ac:dyDescent="0.25">
      <c r="A362" s="1">
        <v>14563</v>
      </c>
      <c r="B362" s="2">
        <f t="shared" ca="1" si="20"/>
        <v>42938</v>
      </c>
      <c r="C362" s="3" t="s">
        <v>63</v>
      </c>
      <c r="D362" s="4" t="s">
        <v>400</v>
      </c>
      <c r="E362" s="3" t="str">
        <f t="shared" si="21"/>
        <v>Ate,Lima,Lima</v>
      </c>
      <c r="F362" s="3" t="s">
        <v>15</v>
      </c>
      <c r="G362" s="3">
        <v>112</v>
      </c>
      <c r="H362" s="3">
        <f>tabla_ventas[[#This Row],[Precio Venta sin IGV]]-(tabla_ventas[[#This Row],[Precio Venta sin IGV]]*0.4)</f>
        <v>14485.8</v>
      </c>
      <c r="I362" s="3">
        <v>24143</v>
      </c>
      <c r="J362" s="3">
        <f t="shared" si="22"/>
        <v>0.18</v>
      </c>
      <c r="K362" s="3">
        <f t="shared" si="23"/>
        <v>28488.739999999998</v>
      </c>
      <c r="L362" s="5" t="s">
        <v>20</v>
      </c>
      <c r="M362" s="3" t="s">
        <v>44</v>
      </c>
    </row>
    <row r="363" spans="1:13" x14ac:dyDescent="0.25">
      <c r="A363" s="6">
        <v>14564</v>
      </c>
      <c r="B363" s="2">
        <f t="shared" ca="1" si="20"/>
        <v>42938</v>
      </c>
      <c r="C363" s="7" t="s">
        <v>80</v>
      </c>
      <c r="D363" s="8" t="s">
        <v>401</v>
      </c>
      <c r="E363" s="3" t="str">
        <f t="shared" si="21"/>
        <v>Ate,Lima,Lima</v>
      </c>
      <c r="F363" s="7" t="s">
        <v>15</v>
      </c>
      <c r="G363" s="3">
        <v>124</v>
      </c>
      <c r="H363" s="3">
        <f>tabla_ventas[[#This Row],[Precio Venta sin IGV]]-(tabla_ventas[[#This Row],[Precio Venta sin IGV]]*0.4)</f>
        <v>15747</v>
      </c>
      <c r="I363" s="3">
        <v>26245</v>
      </c>
      <c r="J363" s="3">
        <f t="shared" si="22"/>
        <v>0.18</v>
      </c>
      <c r="K363" s="3">
        <f t="shared" si="23"/>
        <v>30969.1</v>
      </c>
      <c r="L363" s="5" t="s">
        <v>20</v>
      </c>
      <c r="M363" s="7" t="s">
        <v>21</v>
      </c>
    </row>
    <row r="364" spans="1:13" x14ac:dyDescent="0.25">
      <c r="A364" s="1">
        <v>14565</v>
      </c>
      <c r="B364" s="2">
        <f t="shared" ca="1" si="20"/>
        <v>43035</v>
      </c>
      <c r="C364" s="3" t="s">
        <v>80</v>
      </c>
      <c r="D364" s="4" t="s">
        <v>402</v>
      </c>
      <c r="E364" s="3" t="str">
        <f t="shared" si="21"/>
        <v>Ate,Lima,Lima</v>
      </c>
      <c r="F364" s="3" t="s">
        <v>15</v>
      </c>
      <c r="G364" s="3">
        <v>26</v>
      </c>
      <c r="H364" s="3">
        <f>tabla_ventas[[#This Row],[Precio Venta sin IGV]]-(tabla_ventas[[#This Row],[Precio Venta sin IGV]]*0.4)</f>
        <v>16903.199999999997</v>
      </c>
      <c r="I364" s="3">
        <v>28172</v>
      </c>
      <c r="J364" s="3">
        <f t="shared" si="22"/>
        <v>0.18</v>
      </c>
      <c r="K364" s="3">
        <f t="shared" si="23"/>
        <v>33242.959999999999</v>
      </c>
      <c r="L364" s="5" t="s">
        <v>20</v>
      </c>
      <c r="M364" s="3" t="s">
        <v>21</v>
      </c>
    </row>
    <row r="365" spans="1:13" x14ac:dyDescent="0.25">
      <c r="A365" s="1">
        <v>14566</v>
      </c>
      <c r="B365" s="2">
        <f t="shared" ca="1" si="20"/>
        <v>42940</v>
      </c>
      <c r="C365" s="7" t="s">
        <v>80</v>
      </c>
      <c r="D365" s="8" t="s">
        <v>403</v>
      </c>
      <c r="E365" s="3" t="str">
        <f t="shared" si="21"/>
        <v>Ate,Lima,Lima</v>
      </c>
      <c r="F365" s="7" t="s">
        <v>15</v>
      </c>
      <c r="G365" s="3">
        <v>2</v>
      </c>
      <c r="H365" s="3">
        <f>tabla_ventas[[#This Row],[Precio Venta sin IGV]]-(tabla_ventas[[#This Row],[Precio Venta sin IGV]]*0.4)</f>
        <v>20578.8</v>
      </c>
      <c r="I365" s="3">
        <v>34298</v>
      </c>
      <c r="J365" s="3">
        <f t="shared" si="22"/>
        <v>0.18</v>
      </c>
      <c r="K365" s="3">
        <f t="shared" si="23"/>
        <v>40471.64</v>
      </c>
      <c r="L365" s="5" t="s">
        <v>20</v>
      </c>
      <c r="M365" s="7" t="s">
        <v>21</v>
      </c>
    </row>
    <row r="366" spans="1:13" x14ac:dyDescent="0.25">
      <c r="A366" s="6">
        <v>14567</v>
      </c>
      <c r="B366" s="2">
        <f t="shared" ca="1" si="20"/>
        <v>43030</v>
      </c>
      <c r="C366" s="3" t="s">
        <v>80</v>
      </c>
      <c r="D366" s="4" t="s">
        <v>404</v>
      </c>
      <c r="E366" s="3" t="str">
        <f t="shared" si="21"/>
        <v>Ate,Lima,Lima</v>
      </c>
      <c r="F366" s="3" t="s">
        <v>15</v>
      </c>
      <c r="G366" s="3">
        <v>66</v>
      </c>
      <c r="H366" s="3">
        <f>tabla_ventas[[#This Row],[Precio Venta sin IGV]]-(tabla_ventas[[#This Row],[Precio Venta sin IGV]]*0.4)</f>
        <v>22362.6</v>
      </c>
      <c r="I366" s="3">
        <v>37271</v>
      </c>
      <c r="J366" s="3">
        <f t="shared" si="22"/>
        <v>0.18</v>
      </c>
      <c r="K366" s="3">
        <f t="shared" si="23"/>
        <v>43979.78</v>
      </c>
      <c r="L366" s="5" t="s">
        <v>20</v>
      </c>
      <c r="M366" s="3" t="s">
        <v>21</v>
      </c>
    </row>
    <row r="367" spans="1:13" x14ac:dyDescent="0.25">
      <c r="A367" s="1">
        <v>14568</v>
      </c>
      <c r="B367" s="2">
        <f t="shared" ca="1" si="20"/>
        <v>43094</v>
      </c>
      <c r="C367" s="7" t="s">
        <v>63</v>
      </c>
      <c r="D367" s="8" t="s">
        <v>405</v>
      </c>
      <c r="E367" s="3" t="str">
        <f t="shared" si="21"/>
        <v>San Miguel, Lima, Lima</v>
      </c>
      <c r="F367" s="7" t="s">
        <v>15</v>
      </c>
      <c r="G367" s="3">
        <v>51</v>
      </c>
      <c r="H367" s="3">
        <f>tabla_ventas[[#This Row],[Precio Venta sin IGV]]-(tabla_ventas[[#This Row],[Precio Venta sin IGV]]*0.4)</f>
        <v>20545.8</v>
      </c>
      <c r="I367" s="3">
        <v>34243</v>
      </c>
      <c r="J367" s="3">
        <f t="shared" si="22"/>
        <v>0.18</v>
      </c>
      <c r="K367" s="3">
        <f t="shared" si="23"/>
        <v>40406.74</v>
      </c>
      <c r="L367" s="5" t="s">
        <v>16</v>
      </c>
      <c r="M367" s="7" t="s">
        <v>17</v>
      </c>
    </row>
    <row r="368" spans="1:13" x14ac:dyDescent="0.25">
      <c r="A368" s="1">
        <v>14569</v>
      </c>
      <c r="B368" s="2">
        <f t="shared" ca="1" si="20"/>
        <v>43028</v>
      </c>
      <c r="C368" s="3" t="s">
        <v>63</v>
      </c>
      <c r="D368" s="4" t="s">
        <v>406</v>
      </c>
      <c r="E368" s="3" t="str">
        <f t="shared" si="21"/>
        <v>San Miguel, Lima, Lima</v>
      </c>
      <c r="F368" s="3" t="s">
        <v>15</v>
      </c>
      <c r="G368" s="3">
        <v>105</v>
      </c>
      <c r="H368" s="3">
        <f>tabla_ventas[[#This Row],[Precio Venta sin IGV]]-(tabla_ventas[[#This Row],[Precio Venta sin IGV]]*0.4)</f>
        <v>11599.8</v>
      </c>
      <c r="I368" s="3">
        <v>19333</v>
      </c>
      <c r="J368" s="3">
        <f t="shared" si="22"/>
        <v>0.18</v>
      </c>
      <c r="K368" s="3">
        <f t="shared" si="23"/>
        <v>22812.94</v>
      </c>
      <c r="L368" s="5" t="s">
        <v>16</v>
      </c>
      <c r="M368" s="3" t="s">
        <v>17</v>
      </c>
    </row>
    <row r="369" spans="1:13" x14ac:dyDescent="0.25">
      <c r="A369" s="6">
        <v>14570</v>
      </c>
      <c r="B369" s="2">
        <f t="shared" ca="1" si="20"/>
        <v>43007</v>
      </c>
      <c r="C369" s="7" t="s">
        <v>63</v>
      </c>
      <c r="D369" s="8" t="s">
        <v>407</v>
      </c>
      <c r="E369" s="3" t="str">
        <f t="shared" si="21"/>
        <v>San Miguel, Lima, Lima</v>
      </c>
      <c r="F369" s="7" t="s">
        <v>15</v>
      </c>
      <c r="G369" s="3">
        <v>9</v>
      </c>
      <c r="H369" s="3">
        <f>tabla_ventas[[#This Row],[Precio Venta sin IGV]]-(tabla_ventas[[#This Row],[Precio Venta sin IGV]]*0.4)</f>
        <v>19252.8</v>
      </c>
      <c r="I369" s="3">
        <v>32088</v>
      </c>
      <c r="J369" s="3">
        <f t="shared" si="22"/>
        <v>0.18</v>
      </c>
      <c r="K369" s="3">
        <f t="shared" si="23"/>
        <v>37863.839999999997</v>
      </c>
      <c r="L369" s="5" t="s">
        <v>16</v>
      </c>
      <c r="M369" s="7" t="s">
        <v>17</v>
      </c>
    </row>
    <row r="370" spans="1:13" x14ac:dyDescent="0.25">
      <c r="A370" s="1">
        <v>14571</v>
      </c>
      <c r="B370" s="2">
        <f t="shared" ca="1" si="20"/>
        <v>43007</v>
      </c>
      <c r="C370" s="3" t="s">
        <v>63</v>
      </c>
      <c r="D370" s="4" t="s">
        <v>408</v>
      </c>
      <c r="E370" s="3" t="str">
        <f t="shared" si="21"/>
        <v>San Miguel, Lima, Lima</v>
      </c>
      <c r="F370" s="3" t="s">
        <v>15</v>
      </c>
      <c r="G370" s="3">
        <v>113</v>
      </c>
      <c r="H370" s="3">
        <f>tabla_ventas[[#This Row],[Precio Venta sin IGV]]-(tabla_ventas[[#This Row],[Precio Venta sin IGV]]*0.4)</f>
        <v>15178.8</v>
      </c>
      <c r="I370" s="3">
        <v>25298</v>
      </c>
      <c r="J370" s="3">
        <f t="shared" si="22"/>
        <v>0.18</v>
      </c>
      <c r="K370" s="3">
        <f t="shared" si="23"/>
        <v>29851.64</v>
      </c>
      <c r="L370" s="5" t="s">
        <v>16</v>
      </c>
      <c r="M370" s="3" t="s">
        <v>17</v>
      </c>
    </row>
    <row r="371" spans="1:13" x14ac:dyDescent="0.25">
      <c r="A371" s="1">
        <v>14572</v>
      </c>
      <c r="B371" s="2">
        <f t="shared" ca="1" si="20"/>
        <v>43030</v>
      </c>
      <c r="C371" s="7" t="s">
        <v>80</v>
      </c>
      <c r="D371" s="8" t="s">
        <v>409</v>
      </c>
      <c r="E371" s="3" t="str">
        <f t="shared" si="21"/>
        <v>Surco,Lima,Lima</v>
      </c>
      <c r="F371" s="7" t="s">
        <v>15</v>
      </c>
      <c r="G371" s="3">
        <v>55</v>
      </c>
      <c r="H371" s="3">
        <f>tabla_ventas[[#This Row],[Precio Venta sin IGV]]-(tabla_ventas[[#This Row],[Precio Venta sin IGV]]*0.4)</f>
        <v>22353.599999999999</v>
      </c>
      <c r="I371" s="3">
        <v>37256</v>
      </c>
      <c r="J371" s="3">
        <f t="shared" si="22"/>
        <v>0.18</v>
      </c>
      <c r="K371" s="3">
        <f t="shared" si="23"/>
        <v>43962.080000000002</v>
      </c>
      <c r="L371" s="5" t="s">
        <v>58</v>
      </c>
      <c r="M371" s="7" t="s">
        <v>69</v>
      </c>
    </row>
    <row r="372" spans="1:13" x14ac:dyDescent="0.25">
      <c r="A372" s="6">
        <v>14573</v>
      </c>
      <c r="B372" s="2">
        <f t="shared" ca="1" si="20"/>
        <v>42972</v>
      </c>
      <c r="C372" s="3" t="s">
        <v>80</v>
      </c>
      <c r="D372" s="4" t="s">
        <v>410</v>
      </c>
      <c r="E372" s="3" t="str">
        <f t="shared" si="21"/>
        <v>Surco,Lima,Lima</v>
      </c>
      <c r="F372" s="3" t="s">
        <v>15</v>
      </c>
      <c r="G372" s="3">
        <v>53</v>
      </c>
      <c r="H372" s="3">
        <f>tabla_ventas[[#This Row],[Precio Venta sin IGV]]-(tabla_ventas[[#This Row],[Precio Venta sin IGV]]*0.4)</f>
        <v>11322.599999999999</v>
      </c>
      <c r="I372" s="3">
        <v>18871</v>
      </c>
      <c r="J372" s="3">
        <f t="shared" si="22"/>
        <v>0.18</v>
      </c>
      <c r="K372" s="3">
        <f t="shared" si="23"/>
        <v>22267.78</v>
      </c>
      <c r="L372" s="5" t="s">
        <v>58</v>
      </c>
      <c r="M372" s="3" t="s">
        <v>69</v>
      </c>
    </row>
    <row r="373" spans="1:13" x14ac:dyDescent="0.25">
      <c r="A373" s="1">
        <v>14574</v>
      </c>
      <c r="B373" s="2">
        <f t="shared" ca="1" si="20"/>
        <v>43005</v>
      </c>
      <c r="C373" s="7" t="s">
        <v>80</v>
      </c>
      <c r="D373" s="8" t="s">
        <v>411</v>
      </c>
      <c r="E373" s="3" t="str">
        <f t="shared" si="21"/>
        <v>Surco,Lima,Lima</v>
      </c>
      <c r="F373" s="7" t="s">
        <v>15</v>
      </c>
      <c r="G373" s="3">
        <v>150</v>
      </c>
      <c r="H373" s="3">
        <f>tabla_ventas[[#This Row],[Precio Venta sin IGV]]-(tabla_ventas[[#This Row],[Precio Venta sin IGV]]*0.4)</f>
        <v>21234.6</v>
      </c>
      <c r="I373" s="3">
        <v>35391</v>
      </c>
      <c r="J373" s="3">
        <f t="shared" si="22"/>
        <v>0.18</v>
      </c>
      <c r="K373" s="3">
        <f t="shared" si="23"/>
        <v>41761.379999999997</v>
      </c>
      <c r="L373" s="5" t="s">
        <v>58</v>
      </c>
      <c r="M373" s="7" t="s">
        <v>69</v>
      </c>
    </row>
    <row r="374" spans="1:13" x14ac:dyDescent="0.25">
      <c r="A374" s="1">
        <v>14575</v>
      </c>
      <c r="B374" s="2">
        <f t="shared" ca="1" si="20"/>
        <v>42968</v>
      </c>
      <c r="C374" s="3" t="s">
        <v>18</v>
      </c>
      <c r="D374" s="4" t="s">
        <v>412</v>
      </c>
      <c r="E374" s="3" t="str">
        <f t="shared" si="21"/>
        <v>San Miguel, Lima, Lima</v>
      </c>
      <c r="F374" s="3" t="s">
        <v>34</v>
      </c>
      <c r="G374" s="3">
        <v>56</v>
      </c>
      <c r="H374" s="3">
        <f>tabla_ventas[[#This Row],[Precio Venta sin IGV]]-(tabla_ventas[[#This Row],[Precio Venta sin IGV]]*0.4)</f>
        <v>18334.199999999997</v>
      </c>
      <c r="I374" s="3">
        <v>30557</v>
      </c>
      <c r="J374" s="3">
        <f t="shared" si="22"/>
        <v>0.18</v>
      </c>
      <c r="K374" s="3">
        <f t="shared" si="23"/>
        <v>36057.26</v>
      </c>
      <c r="L374" s="5" t="s">
        <v>16</v>
      </c>
      <c r="M374" s="3" t="s">
        <v>39</v>
      </c>
    </row>
    <row r="375" spans="1:13" x14ac:dyDescent="0.25">
      <c r="A375" s="6">
        <v>14576</v>
      </c>
      <c r="B375" s="2">
        <f t="shared" ca="1" si="20"/>
        <v>42975</v>
      </c>
      <c r="C375" s="7" t="s">
        <v>18</v>
      </c>
      <c r="D375" s="8" t="s">
        <v>413</v>
      </c>
      <c r="E375" s="3" t="str">
        <f t="shared" si="21"/>
        <v>San Miguel, Lima, Lima</v>
      </c>
      <c r="F375" s="7" t="s">
        <v>34</v>
      </c>
      <c r="G375" s="3">
        <v>14</v>
      </c>
      <c r="H375" s="3">
        <f>tabla_ventas[[#This Row],[Precio Venta sin IGV]]-(tabla_ventas[[#This Row],[Precio Venta sin IGV]]*0.4)</f>
        <v>11508.599999999999</v>
      </c>
      <c r="I375" s="3">
        <v>19181</v>
      </c>
      <c r="J375" s="3">
        <f t="shared" si="22"/>
        <v>0.18</v>
      </c>
      <c r="K375" s="3">
        <f t="shared" si="23"/>
        <v>22633.58</v>
      </c>
      <c r="L375" s="5" t="s">
        <v>16</v>
      </c>
      <c r="M375" s="7" t="s">
        <v>39</v>
      </c>
    </row>
    <row r="376" spans="1:13" x14ac:dyDescent="0.25">
      <c r="A376" s="1">
        <v>14577</v>
      </c>
      <c r="B376" s="2">
        <f t="shared" ca="1" si="20"/>
        <v>43059</v>
      </c>
      <c r="C376" s="3" t="s">
        <v>18</v>
      </c>
      <c r="D376" s="4" t="s">
        <v>414</v>
      </c>
      <c r="E376" s="3" t="str">
        <f t="shared" si="21"/>
        <v>San Miguel, Lima, Lima</v>
      </c>
      <c r="F376" s="3" t="s">
        <v>34</v>
      </c>
      <c r="G376" s="3">
        <v>75</v>
      </c>
      <c r="H376" s="3">
        <f>tabla_ventas[[#This Row],[Precio Venta sin IGV]]-(tabla_ventas[[#This Row],[Precio Venta sin IGV]]*0.4)</f>
        <v>13483.199999999999</v>
      </c>
      <c r="I376" s="3">
        <v>22472</v>
      </c>
      <c r="J376" s="3">
        <f t="shared" si="22"/>
        <v>0.18</v>
      </c>
      <c r="K376" s="3">
        <f t="shared" si="23"/>
        <v>26516.959999999999</v>
      </c>
      <c r="L376" s="5" t="s">
        <v>16</v>
      </c>
      <c r="M376" s="3" t="s">
        <v>39</v>
      </c>
    </row>
    <row r="377" spans="1:13" x14ac:dyDescent="0.25">
      <c r="A377" s="1">
        <v>14578</v>
      </c>
      <c r="B377" s="2">
        <f t="shared" ca="1" si="20"/>
        <v>42968</v>
      </c>
      <c r="C377" s="7" t="s">
        <v>18</v>
      </c>
      <c r="D377" s="8" t="s">
        <v>415</v>
      </c>
      <c r="E377" s="3" t="str">
        <f t="shared" si="21"/>
        <v>San Miguel, Lima, Lima</v>
      </c>
      <c r="F377" s="7" t="s">
        <v>34</v>
      </c>
      <c r="G377" s="3">
        <v>174</v>
      </c>
      <c r="H377" s="3">
        <f>tabla_ventas[[#This Row],[Precio Venta sin IGV]]-(tabla_ventas[[#This Row],[Precio Venta sin IGV]]*0.4)</f>
        <v>15930.599999999999</v>
      </c>
      <c r="I377" s="3">
        <v>26551</v>
      </c>
      <c r="J377" s="3">
        <f t="shared" si="22"/>
        <v>0.18</v>
      </c>
      <c r="K377" s="3">
        <f t="shared" si="23"/>
        <v>31330.18</v>
      </c>
      <c r="L377" s="5" t="s">
        <v>16</v>
      </c>
      <c r="M377" s="7" t="s">
        <v>39</v>
      </c>
    </row>
    <row r="378" spans="1:13" x14ac:dyDescent="0.25">
      <c r="A378" s="6">
        <v>14579</v>
      </c>
      <c r="B378" s="2">
        <f t="shared" ca="1" si="20"/>
        <v>43067</v>
      </c>
      <c r="C378" s="3" t="s">
        <v>63</v>
      </c>
      <c r="D378" s="4" t="s">
        <v>416</v>
      </c>
      <c r="E378" s="3" t="str">
        <f t="shared" si="21"/>
        <v>Surco,Lima,Lima</v>
      </c>
      <c r="F378" s="3" t="s">
        <v>15</v>
      </c>
      <c r="G378" s="3">
        <v>26</v>
      </c>
      <c r="H378" s="3">
        <f>tabla_ventas[[#This Row],[Precio Venta sin IGV]]-(tabla_ventas[[#This Row],[Precio Venta sin IGV]]*0.4)</f>
        <v>13908.6</v>
      </c>
      <c r="I378" s="3">
        <v>23181</v>
      </c>
      <c r="J378" s="3">
        <f t="shared" si="22"/>
        <v>0.18</v>
      </c>
      <c r="K378" s="3">
        <f t="shared" si="23"/>
        <v>27353.58</v>
      </c>
      <c r="L378" s="5" t="s">
        <v>58</v>
      </c>
      <c r="M378" s="3" t="s">
        <v>59</v>
      </c>
    </row>
    <row r="379" spans="1:13" x14ac:dyDescent="0.25">
      <c r="A379" s="1">
        <v>14580</v>
      </c>
      <c r="B379" s="2">
        <f t="shared" ca="1" si="20"/>
        <v>42976</v>
      </c>
      <c r="C379" s="7" t="s">
        <v>63</v>
      </c>
      <c r="D379" s="8" t="s">
        <v>417</v>
      </c>
      <c r="E379" s="3" t="str">
        <f t="shared" si="21"/>
        <v>Surco,Lima,Lima</v>
      </c>
      <c r="F379" s="7" t="s">
        <v>15</v>
      </c>
      <c r="G379" s="3">
        <v>176</v>
      </c>
      <c r="H379" s="3">
        <f>tabla_ventas[[#This Row],[Precio Venta sin IGV]]-(tabla_ventas[[#This Row],[Precio Venta sin IGV]]*0.4)</f>
        <v>18063.599999999999</v>
      </c>
      <c r="I379" s="3">
        <v>30106</v>
      </c>
      <c r="J379" s="3">
        <f t="shared" si="22"/>
        <v>0.18</v>
      </c>
      <c r="K379" s="3">
        <f t="shared" si="23"/>
        <v>35525.08</v>
      </c>
      <c r="L379" s="5" t="s">
        <v>58</v>
      </c>
      <c r="M379" s="7" t="s">
        <v>59</v>
      </c>
    </row>
    <row r="380" spans="1:13" x14ac:dyDescent="0.25">
      <c r="A380" s="1">
        <v>14581</v>
      </c>
      <c r="B380" s="2">
        <f t="shared" ca="1" si="20"/>
        <v>42937</v>
      </c>
      <c r="C380" s="3" t="s">
        <v>63</v>
      </c>
      <c r="D380" s="4" t="s">
        <v>418</v>
      </c>
      <c r="E380" s="3" t="str">
        <f t="shared" si="21"/>
        <v>Surco,Lima,Lima</v>
      </c>
      <c r="F380" s="3" t="s">
        <v>15</v>
      </c>
      <c r="G380" s="3">
        <v>159</v>
      </c>
      <c r="H380" s="3">
        <f>tabla_ventas[[#This Row],[Precio Venta sin IGV]]-(tabla_ventas[[#This Row],[Precio Venta sin IGV]]*0.4)</f>
        <v>22936.799999999999</v>
      </c>
      <c r="I380" s="3">
        <v>38228</v>
      </c>
      <c r="J380" s="3">
        <f t="shared" si="22"/>
        <v>0.18</v>
      </c>
      <c r="K380" s="3">
        <f t="shared" si="23"/>
        <v>45109.04</v>
      </c>
      <c r="L380" s="5" t="s">
        <v>58</v>
      </c>
      <c r="M380" s="3" t="s">
        <v>59</v>
      </c>
    </row>
    <row r="381" spans="1:13" x14ac:dyDescent="0.25">
      <c r="A381" s="6">
        <v>14582</v>
      </c>
      <c r="B381" s="2">
        <f t="shared" ca="1" si="20"/>
        <v>43004</v>
      </c>
      <c r="C381" s="7" t="s">
        <v>63</v>
      </c>
      <c r="D381" s="8" t="s">
        <v>419</v>
      </c>
      <c r="E381" s="3" t="str">
        <f t="shared" si="21"/>
        <v>Surco,Lima,Lima</v>
      </c>
      <c r="F381" s="7" t="s">
        <v>15</v>
      </c>
      <c r="G381" s="3">
        <v>147</v>
      </c>
      <c r="H381" s="3">
        <f>tabla_ventas[[#This Row],[Precio Venta sin IGV]]-(tabla_ventas[[#This Row],[Precio Venta sin IGV]]*0.4)</f>
        <v>11877.599999999999</v>
      </c>
      <c r="I381" s="3">
        <v>19796</v>
      </c>
      <c r="J381" s="3">
        <f t="shared" si="22"/>
        <v>0.18</v>
      </c>
      <c r="K381" s="3">
        <f t="shared" si="23"/>
        <v>23359.279999999999</v>
      </c>
      <c r="L381" s="5" t="s">
        <v>58</v>
      </c>
      <c r="M381" s="7" t="s">
        <v>59</v>
      </c>
    </row>
    <row r="382" spans="1:13" x14ac:dyDescent="0.25">
      <c r="A382" s="1">
        <v>14583</v>
      </c>
      <c r="B382" s="2">
        <f t="shared" ca="1" si="20"/>
        <v>43064</v>
      </c>
      <c r="C382" s="3" t="s">
        <v>56</v>
      </c>
      <c r="D382" s="4" t="s">
        <v>420</v>
      </c>
      <c r="E382" s="3" t="str">
        <f t="shared" si="21"/>
        <v>San Miguel, Lima, Lima</v>
      </c>
      <c r="F382" s="3" t="s">
        <v>15</v>
      </c>
      <c r="G382" s="3">
        <v>42</v>
      </c>
      <c r="H382" s="3">
        <f>tabla_ventas[[#This Row],[Precio Venta sin IGV]]-(tabla_ventas[[#This Row],[Precio Venta sin IGV]]*0.4)</f>
        <v>15987.599999999999</v>
      </c>
      <c r="I382" s="3">
        <v>26646</v>
      </c>
      <c r="J382" s="3">
        <f t="shared" si="22"/>
        <v>0.18</v>
      </c>
      <c r="K382" s="3">
        <f t="shared" si="23"/>
        <v>31442.28</v>
      </c>
      <c r="L382" s="5" t="s">
        <v>16</v>
      </c>
      <c r="M382" s="3" t="s">
        <v>17</v>
      </c>
    </row>
    <row r="383" spans="1:13" x14ac:dyDescent="0.25">
      <c r="A383" s="1">
        <v>14584</v>
      </c>
      <c r="B383" s="2">
        <f t="shared" ca="1" si="20"/>
        <v>43092</v>
      </c>
      <c r="C383" s="7" t="s">
        <v>56</v>
      </c>
      <c r="D383" s="8" t="s">
        <v>421</v>
      </c>
      <c r="E383" s="3" t="str">
        <f t="shared" si="21"/>
        <v>San Miguel, Lima, Lima</v>
      </c>
      <c r="F383" s="7" t="s">
        <v>15</v>
      </c>
      <c r="G383" s="3">
        <v>176</v>
      </c>
      <c r="H383" s="3">
        <f>tabla_ventas[[#This Row],[Precio Venta sin IGV]]-(tabla_ventas[[#This Row],[Precio Venta sin IGV]]*0.4)</f>
        <v>23586</v>
      </c>
      <c r="I383" s="3">
        <v>39310</v>
      </c>
      <c r="J383" s="3">
        <f t="shared" si="22"/>
        <v>0.18</v>
      </c>
      <c r="K383" s="3">
        <f t="shared" si="23"/>
        <v>46385.8</v>
      </c>
      <c r="L383" s="5" t="s">
        <v>16</v>
      </c>
      <c r="M383" s="7" t="s">
        <v>17</v>
      </c>
    </row>
    <row r="384" spans="1:13" x14ac:dyDescent="0.25">
      <c r="A384" s="6">
        <v>14585</v>
      </c>
      <c r="B384" s="2">
        <f t="shared" ca="1" si="20"/>
        <v>43063</v>
      </c>
      <c r="C384" s="3" t="s">
        <v>56</v>
      </c>
      <c r="D384" s="4" t="s">
        <v>422</v>
      </c>
      <c r="E384" s="3" t="str">
        <f t="shared" si="21"/>
        <v>San Miguel, Lima, Lima</v>
      </c>
      <c r="F384" s="3" t="s">
        <v>15</v>
      </c>
      <c r="G384" s="3">
        <v>150</v>
      </c>
      <c r="H384" s="3">
        <f>tabla_ventas[[#This Row],[Precio Venta sin IGV]]-(tabla_ventas[[#This Row],[Precio Venta sin IGV]]*0.4)</f>
        <v>18340.199999999997</v>
      </c>
      <c r="I384" s="3">
        <v>30567</v>
      </c>
      <c r="J384" s="3">
        <f t="shared" si="22"/>
        <v>0.18</v>
      </c>
      <c r="K384" s="3">
        <f t="shared" si="23"/>
        <v>36069.06</v>
      </c>
      <c r="L384" s="5" t="s">
        <v>16</v>
      </c>
      <c r="M384" s="3" t="s">
        <v>17</v>
      </c>
    </row>
    <row r="385" spans="1:13" x14ac:dyDescent="0.25">
      <c r="A385" s="1">
        <v>14586</v>
      </c>
      <c r="B385" s="2">
        <f t="shared" ca="1" si="20"/>
        <v>43005</v>
      </c>
      <c r="C385" s="7" t="s">
        <v>56</v>
      </c>
      <c r="D385" s="8" t="s">
        <v>423</v>
      </c>
      <c r="E385" s="3" t="str">
        <f t="shared" si="21"/>
        <v>San Miguel, Lima, Lima</v>
      </c>
      <c r="F385" s="7" t="s">
        <v>15</v>
      </c>
      <c r="G385" s="3">
        <v>135</v>
      </c>
      <c r="H385" s="3">
        <f>tabla_ventas[[#This Row],[Precio Venta sin IGV]]-(tabla_ventas[[#This Row],[Precio Venta sin IGV]]*0.4)</f>
        <v>18197.400000000001</v>
      </c>
      <c r="I385" s="3">
        <v>30329</v>
      </c>
      <c r="J385" s="3">
        <f t="shared" si="22"/>
        <v>0.18</v>
      </c>
      <c r="K385" s="3">
        <f t="shared" si="23"/>
        <v>35788.22</v>
      </c>
      <c r="L385" s="5" t="s">
        <v>16</v>
      </c>
      <c r="M385" s="7" t="s">
        <v>17</v>
      </c>
    </row>
    <row r="386" spans="1:13" x14ac:dyDescent="0.25">
      <c r="A386" s="1">
        <v>14587</v>
      </c>
      <c r="B386" s="2">
        <f t="shared" ref="B386:B449" ca="1" si="24">DATE(2017,RANDBETWEEN(7,12),RANDBETWEEN(20,30))</f>
        <v>42976</v>
      </c>
      <c r="C386" s="3" t="s">
        <v>56</v>
      </c>
      <c r="D386" s="4" t="s">
        <v>424</v>
      </c>
      <c r="E386" s="3" t="str">
        <f t="shared" ref="E386:E449" si="25">IF(L386="San Miguel","San Miguel, Lima, Lima",IF(L386="La Molina","La Molina,Lima, Lima",IF(L386="Ate","Ate,Lima,Lima","Surco,Lima,Lima")))</f>
        <v>Surco,Lima,Lima</v>
      </c>
      <c r="F386" s="3" t="s">
        <v>15</v>
      </c>
      <c r="G386" s="3">
        <v>126</v>
      </c>
      <c r="H386" s="3">
        <f>tabla_ventas[[#This Row],[Precio Venta sin IGV]]-(tabla_ventas[[#This Row],[Precio Venta sin IGV]]*0.4)</f>
        <v>21385.199999999997</v>
      </c>
      <c r="I386" s="3">
        <v>35642</v>
      </c>
      <c r="J386" s="3">
        <f t="shared" ref="J386:J449" si="26">IF(I386&gt;20000&lt;25000,18%,IF(I386&gt;25001,18%,18%))</f>
        <v>0.18</v>
      </c>
      <c r="K386" s="3">
        <f t="shared" ref="K386:K449" si="27">I386+I386*J386</f>
        <v>42057.56</v>
      </c>
      <c r="L386" s="5" t="s">
        <v>58</v>
      </c>
      <c r="M386" s="3" t="s">
        <v>86</v>
      </c>
    </row>
    <row r="387" spans="1:13" x14ac:dyDescent="0.25">
      <c r="A387" s="6">
        <v>14588</v>
      </c>
      <c r="B387" s="2">
        <f t="shared" ca="1" si="24"/>
        <v>43094</v>
      </c>
      <c r="C387" s="7" t="s">
        <v>56</v>
      </c>
      <c r="D387" s="8" t="s">
        <v>425</v>
      </c>
      <c r="E387" s="3" t="str">
        <f t="shared" si="25"/>
        <v>Surco,Lima,Lima</v>
      </c>
      <c r="F387" s="7" t="s">
        <v>15</v>
      </c>
      <c r="G387" s="3">
        <v>106</v>
      </c>
      <c r="H387" s="3">
        <f>tabla_ventas[[#This Row],[Precio Venta sin IGV]]-(tabla_ventas[[#This Row],[Precio Venta sin IGV]]*0.4)</f>
        <v>11804.4</v>
      </c>
      <c r="I387" s="3">
        <v>19674</v>
      </c>
      <c r="J387" s="3">
        <f t="shared" si="26"/>
        <v>0.18</v>
      </c>
      <c r="K387" s="3">
        <f t="shared" si="27"/>
        <v>23215.32</v>
      </c>
      <c r="L387" s="5" t="s">
        <v>58</v>
      </c>
      <c r="M387" s="7" t="s">
        <v>86</v>
      </c>
    </row>
    <row r="388" spans="1:13" x14ac:dyDescent="0.25">
      <c r="A388" s="1">
        <v>14589</v>
      </c>
      <c r="B388" s="2">
        <f t="shared" ca="1" si="24"/>
        <v>43036</v>
      </c>
      <c r="C388" s="3" t="s">
        <v>56</v>
      </c>
      <c r="D388" s="4" t="s">
        <v>426</v>
      </c>
      <c r="E388" s="3" t="str">
        <f t="shared" si="25"/>
        <v>Surco,Lima,Lima</v>
      </c>
      <c r="F388" s="3" t="s">
        <v>15</v>
      </c>
      <c r="G388" s="3">
        <v>38</v>
      </c>
      <c r="H388" s="3">
        <f>tabla_ventas[[#This Row],[Precio Venta sin IGV]]-(tabla_ventas[[#This Row],[Precio Venta sin IGV]]*0.4)</f>
        <v>16217.4</v>
      </c>
      <c r="I388" s="3">
        <v>27029</v>
      </c>
      <c r="J388" s="3">
        <f t="shared" si="26"/>
        <v>0.18</v>
      </c>
      <c r="K388" s="3">
        <f t="shared" si="27"/>
        <v>31894.22</v>
      </c>
      <c r="L388" s="5" t="s">
        <v>58</v>
      </c>
      <c r="M388" s="3" t="s">
        <v>86</v>
      </c>
    </row>
    <row r="389" spans="1:13" x14ac:dyDescent="0.25">
      <c r="A389" s="1">
        <v>14590</v>
      </c>
      <c r="B389" s="2">
        <f t="shared" ca="1" si="24"/>
        <v>42998</v>
      </c>
      <c r="C389" s="7" t="s">
        <v>104</v>
      </c>
      <c r="D389" s="8" t="s">
        <v>427</v>
      </c>
      <c r="E389" s="3" t="str">
        <f t="shared" si="25"/>
        <v>Surco,Lima,Lima</v>
      </c>
      <c r="F389" s="7" t="s">
        <v>15</v>
      </c>
      <c r="G389" s="3">
        <v>31</v>
      </c>
      <c r="H389" s="3">
        <f>tabla_ventas[[#This Row],[Precio Venta sin IGV]]-(tabla_ventas[[#This Row],[Precio Venta sin IGV]]*0.4)</f>
        <v>14179.8</v>
      </c>
      <c r="I389" s="3">
        <v>23633</v>
      </c>
      <c r="J389" s="3">
        <f t="shared" si="26"/>
        <v>0.18</v>
      </c>
      <c r="K389" s="3">
        <f t="shared" si="27"/>
        <v>27886.94</v>
      </c>
      <c r="L389" s="5" t="s">
        <v>58</v>
      </c>
      <c r="M389" s="7" t="s">
        <v>96</v>
      </c>
    </row>
    <row r="390" spans="1:13" x14ac:dyDescent="0.25">
      <c r="A390" s="6">
        <v>14591</v>
      </c>
      <c r="B390" s="2">
        <f t="shared" ca="1" si="24"/>
        <v>43038</v>
      </c>
      <c r="C390" s="3" t="s">
        <v>104</v>
      </c>
      <c r="D390" s="4" t="s">
        <v>428</v>
      </c>
      <c r="E390" s="3" t="str">
        <f t="shared" si="25"/>
        <v>Surco,Lima,Lima</v>
      </c>
      <c r="F390" s="3" t="s">
        <v>15</v>
      </c>
      <c r="G390" s="3">
        <v>122</v>
      </c>
      <c r="H390" s="3">
        <f>tabla_ventas[[#This Row],[Precio Venta sin IGV]]-(tabla_ventas[[#This Row],[Precio Venta sin IGV]]*0.4)</f>
        <v>20097.599999999999</v>
      </c>
      <c r="I390" s="3">
        <v>33496</v>
      </c>
      <c r="J390" s="3">
        <f t="shared" si="26"/>
        <v>0.18</v>
      </c>
      <c r="K390" s="3">
        <f t="shared" si="27"/>
        <v>39525.279999999999</v>
      </c>
      <c r="L390" s="5" t="s">
        <v>58</v>
      </c>
      <c r="M390" s="3" t="s">
        <v>96</v>
      </c>
    </row>
    <row r="391" spans="1:13" x14ac:dyDescent="0.25">
      <c r="A391" s="1">
        <v>14592</v>
      </c>
      <c r="B391" s="2">
        <f t="shared" ca="1" si="24"/>
        <v>43036</v>
      </c>
      <c r="C391" s="7" t="s">
        <v>104</v>
      </c>
      <c r="D391" s="8" t="s">
        <v>429</v>
      </c>
      <c r="E391" s="3" t="str">
        <f t="shared" si="25"/>
        <v>Surco,Lima,Lima</v>
      </c>
      <c r="F391" s="7" t="s">
        <v>15</v>
      </c>
      <c r="G391" s="3">
        <v>99</v>
      </c>
      <c r="H391" s="3">
        <f>tabla_ventas[[#This Row],[Precio Venta sin IGV]]-(tabla_ventas[[#This Row],[Precio Venta sin IGV]]*0.4)</f>
        <v>14966.4</v>
      </c>
      <c r="I391" s="3">
        <v>24944</v>
      </c>
      <c r="J391" s="3">
        <f t="shared" si="26"/>
        <v>0.18</v>
      </c>
      <c r="K391" s="3">
        <f t="shared" si="27"/>
        <v>29433.919999999998</v>
      </c>
      <c r="L391" s="5" t="s">
        <v>58</v>
      </c>
      <c r="M391" s="7" t="s">
        <v>96</v>
      </c>
    </row>
    <row r="392" spans="1:13" x14ac:dyDescent="0.25">
      <c r="A392" s="1">
        <v>14593</v>
      </c>
      <c r="B392" s="2">
        <f t="shared" ca="1" si="24"/>
        <v>43032</v>
      </c>
      <c r="C392" s="3" t="s">
        <v>104</v>
      </c>
      <c r="D392" s="4" t="s">
        <v>430</v>
      </c>
      <c r="E392" s="3" t="str">
        <f t="shared" si="25"/>
        <v>Surco,Lima,Lima</v>
      </c>
      <c r="F392" s="3" t="s">
        <v>15</v>
      </c>
      <c r="G392" s="3">
        <v>48</v>
      </c>
      <c r="H392" s="3">
        <f>tabla_ventas[[#This Row],[Precio Venta sin IGV]]-(tabla_ventas[[#This Row],[Precio Venta sin IGV]]*0.4)</f>
        <v>20584.8</v>
      </c>
      <c r="I392" s="3">
        <v>34308</v>
      </c>
      <c r="J392" s="3">
        <f t="shared" si="26"/>
        <v>0.18</v>
      </c>
      <c r="K392" s="3">
        <f t="shared" si="27"/>
        <v>40483.440000000002</v>
      </c>
      <c r="L392" s="5" t="s">
        <v>58</v>
      </c>
      <c r="M392" s="3" t="s">
        <v>96</v>
      </c>
    </row>
    <row r="393" spans="1:13" x14ac:dyDescent="0.25">
      <c r="A393" s="6">
        <v>14594</v>
      </c>
      <c r="B393" s="2">
        <f t="shared" ca="1" si="24"/>
        <v>43004</v>
      </c>
      <c r="C393" s="7" t="s">
        <v>104</v>
      </c>
      <c r="D393" s="8" t="s">
        <v>431</v>
      </c>
      <c r="E393" s="3" t="str">
        <f t="shared" si="25"/>
        <v>San Miguel, Lima, Lima</v>
      </c>
      <c r="F393" s="7" t="s">
        <v>15</v>
      </c>
      <c r="G393" s="3">
        <v>3</v>
      </c>
      <c r="H393" s="3">
        <f>tabla_ventas[[#This Row],[Precio Venta sin IGV]]-(tabla_ventas[[#This Row],[Precio Venta sin IGV]]*0.4)</f>
        <v>15449.4</v>
      </c>
      <c r="I393" s="3">
        <v>25749</v>
      </c>
      <c r="J393" s="3">
        <f t="shared" si="26"/>
        <v>0.18</v>
      </c>
      <c r="K393" s="3">
        <f t="shared" si="27"/>
        <v>30383.82</v>
      </c>
      <c r="L393" s="5" t="s">
        <v>16</v>
      </c>
      <c r="M393" s="7" t="s">
        <v>39</v>
      </c>
    </row>
    <row r="394" spans="1:13" x14ac:dyDescent="0.25">
      <c r="A394" s="1">
        <v>14595</v>
      </c>
      <c r="B394" s="2">
        <f t="shared" ca="1" si="24"/>
        <v>43094</v>
      </c>
      <c r="C394" s="3" t="s">
        <v>104</v>
      </c>
      <c r="D394" s="4" t="s">
        <v>432</v>
      </c>
      <c r="E394" s="3" t="str">
        <f t="shared" si="25"/>
        <v>San Miguel, Lima, Lima</v>
      </c>
      <c r="F394" s="3" t="s">
        <v>15</v>
      </c>
      <c r="G394" s="3">
        <v>94</v>
      </c>
      <c r="H394" s="3">
        <f>tabla_ventas[[#This Row],[Precio Venta sin IGV]]-(tabla_ventas[[#This Row],[Precio Venta sin IGV]]*0.4)</f>
        <v>11415</v>
      </c>
      <c r="I394" s="3">
        <v>19025</v>
      </c>
      <c r="J394" s="3">
        <f t="shared" si="26"/>
        <v>0.18</v>
      </c>
      <c r="K394" s="3">
        <f t="shared" si="27"/>
        <v>22449.5</v>
      </c>
      <c r="L394" s="5" t="s">
        <v>16</v>
      </c>
      <c r="M394" s="3" t="s">
        <v>39</v>
      </c>
    </row>
    <row r="395" spans="1:13" x14ac:dyDescent="0.25">
      <c r="A395" s="1">
        <v>14596</v>
      </c>
      <c r="B395" s="2">
        <f t="shared" ca="1" si="24"/>
        <v>43005</v>
      </c>
      <c r="C395" s="7" t="s">
        <v>104</v>
      </c>
      <c r="D395" s="8" t="s">
        <v>433</v>
      </c>
      <c r="E395" s="3" t="str">
        <f t="shared" si="25"/>
        <v>San Miguel, Lima, Lima</v>
      </c>
      <c r="F395" s="7" t="s">
        <v>15</v>
      </c>
      <c r="G395" s="3">
        <v>117</v>
      </c>
      <c r="H395" s="3">
        <f>tabla_ventas[[#This Row],[Precio Venta sin IGV]]-(tabla_ventas[[#This Row],[Precio Venta sin IGV]]*0.4)</f>
        <v>15923.4</v>
      </c>
      <c r="I395" s="3">
        <v>26539</v>
      </c>
      <c r="J395" s="3">
        <f t="shared" si="26"/>
        <v>0.18</v>
      </c>
      <c r="K395" s="3">
        <f t="shared" si="27"/>
        <v>31316.02</v>
      </c>
      <c r="L395" s="5" t="s">
        <v>16</v>
      </c>
      <c r="M395" s="7" t="s">
        <v>39</v>
      </c>
    </row>
    <row r="396" spans="1:13" x14ac:dyDescent="0.25">
      <c r="A396" s="6">
        <v>14597</v>
      </c>
      <c r="B396" s="2">
        <f t="shared" ca="1" si="24"/>
        <v>42972</v>
      </c>
      <c r="C396" s="3" t="s">
        <v>104</v>
      </c>
      <c r="D396" s="4" t="s">
        <v>434</v>
      </c>
      <c r="E396" s="3" t="str">
        <f t="shared" si="25"/>
        <v>San Miguel, Lima, Lima</v>
      </c>
      <c r="F396" s="3" t="s">
        <v>15</v>
      </c>
      <c r="G396" s="3">
        <v>13</v>
      </c>
      <c r="H396" s="3">
        <f>tabla_ventas[[#This Row],[Precio Venta sin IGV]]-(tabla_ventas[[#This Row],[Precio Venta sin IGV]]*0.4)</f>
        <v>20700</v>
      </c>
      <c r="I396" s="3">
        <v>34500</v>
      </c>
      <c r="J396" s="3">
        <f t="shared" si="26"/>
        <v>0.18</v>
      </c>
      <c r="K396" s="3">
        <f t="shared" si="27"/>
        <v>40710</v>
      </c>
      <c r="L396" s="5" t="s">
        <v>16</v>
      </c>
      <c r="M396" s="3" t="s">
        <v>39</v>
      </c>
    </row>
    <row r="397" spans="1:13" x14ac:dyDescent="0.25">
      <c r="A397" s="1">
        <v>14598</v>
      </c>
      <c r="B397" s="2">
        <f t="shared" ca="1" si="24"/>
        <v>43002</v>
      </c>
      <c r="C397" s="7" t="s">
        <v>52</v>
      </c>
      <c r="D397" s="8" t="s">
        <v>435</v>
      </c>
      <c r="E397" s="3" t="str">
        <f t="shared" si="25"/>
        <v>San Miguel, Lima, Lima</v>
      </c>
      <c r="F397" s="7" t="s">
        <v>15</v>
      </c>
      <c r="G397" s="3">
        <v>106</v>
      </c>
      <c r="H397" s="3">
        <f>tabla_ventas[[#This Row],[Precio Venta sin IGV]]-(tabla_ventas[[#This Row],[Precio Venta sin IGV]]*0.4)</f>
        <v>20817.599999999999</v>
      </c>
      <c r="I397" s="3">
        <v>34696</v>
      </c>
      <c r="J397" s="3">
        <f t="shared" si="26"/>
        <v>0.18</v>
      </c>
      <c r="K397" s="3">
        <f t="shared" si="27"/>
        <v>40941.279999999999</v>
      </c>
      <c r="L397" s="5" t="s">
        <v>16</v>
      </c>
      <c r="M397" s="7" t="s">
        <v>39</v>
      </c>
    </row>
    <row r="398" spans="1:13" x14ac:dyDescent="0.25">
      <c r="A398" s="1">
        <v>14599</v>
      </c>
      <c r="B398" s="2">
        <f t="shared" ca="1" si="24"/>
        <v>43003</v>
      </c>
      <c r="C398" s="3" t="s">
        <v>52</v>
      </c>
      <c r="D398" s="4" t="s">
        <v>436</v>
      </c>
      <c r="E398" s="3" t="str">
        <f t="shared" si="25"/>
        <v>San Miguel, Lima, Lima</v>
      </c>
      <c r="F398" s="3" t="s">
        <v>15</v>
      </c>
      <c r="G398" s="3">
        <v>96</v>
      </c>
      <c r="H398" s="3">
        <f>tabla_ventas[[#This Row],[Precio Venta sin IGV]]-(tabla_ventas[[#This Row],[Precio Venta sin IGV]]*0.4)</f>
        <v>12528.6</v>
      </c>
      <c r="I398" s="3">
        <v>20881</v>
      </c>
      <c r="J398" s="3">
        <f t="shared" si="26"/>
        <v>0.18</v>
      </c>
      <c r="K398" s="3">
        <f t="shared" si="27"/>
        <v>24639.58</v>
      </c>
      <c r="L398" s="5" t="s">
        <v>16</v>
      </c>
      <c r="M398" s="3" t="s">
        <v>39</v>
      </c>
    </row>
    <row r="399" spans="1:13" x14ac:dyDescent="0.25">
      <c r="A399" s="6">
        <v>14600</v>
      </c>
      <c r="B399" s="2">
        <f t="shared" ca="1" si="24"/>
        <v>43092</v>
      </c>
      <c r="C399" s="7" t="s">
        <v>52</v>
      </c>
      <c r="D399" s="8" t="s">
        <v>437</v>
      </c>
      <c r="E399" s="3" t="str">
        <f t="shared" si="25"/>
        <v>San Miguel, Lima, Lima</v>
      </c>
      <c r="F399" s="7" t="s">
        <v>15</v>
      </c>
      <c r="G399" s="3">
        <v>178</v>
      </c>
      <c r="H399" s="3">
        <f>tabla_ventas[[#This Row],[Precio Venta sin IGV]]-(tabla_ventas[[#This Row],[Precio Venta sin IGV]]*0.4)</f>
        <v>19052.400000000001</v>
      </c>
      <c r="I399" s="3">
        <v>31754</v>
      </c>
      <c r="J399" s="3">
        <f t="shared" si="26"/>
        <v>0.18</v>
      </c>
      <c r="K399" s="3">
        <f t="shared" si="27"/>
        <v>37469.72</v>
      </c>
      <c r="L399" s="5" t="s">
        <v>16</v>
      </c>
      <c r="M399" s="7" t="s">
        <v>39</v>
      </c>
    </row>
    <row r="400" spans="1:13" x14ac:dyDescent="0.25">
      <c r="A400" s="1">
        <v>14601</v>
      </c>
      <c r="B400" s="2">
        <f t="shared" ca="1" si="24"/>
        <v>42999</v>
      </c>
      <c r="C400" s="3" t="s">
        <v>52</v>
      </c>
      <c r="D400" s="4" t="s">
        <v>438</v>
      </c>
      <c r="E400" s="3" t="str">
        <f t="shared" si="25"/>
        <v>San Miguel, Lima, Lima</v>
      </c>
      <c r="F400" s="3" t="s">
        <v>15</v>
      </c>
      <c r="G400" s="3">
        <v>50</v>
      </c>
      <c r="H400" s="3">
        <f>tabla_ventas[[#This Row],[Precio Venta sin IGV]]-(tabla_ventas[[#This Row],[Precio Venta sin IGV]]*0.4)</f>
        <v>18983.400000000001</v>
      </c>
      <c r="I400" s="3">
        <v>31639</v>
      </c>
      <c r="J400" s="3">
        <f t="shared" si="26"/>
        <v>0.18</v>
      </c>
      <c r="K400" s="3">
        <f t="shared" si="27"/>
        <v>37334.019999999997</v>
      </c>
      <c r="L400" s="5" t="s">
        <v>16</v>
      </c>
      <c r="M400" s="3" t="s">
        <v>39</v>
      </c>
    </row>
    <row r="401" spans="1:13" x14ac:dyDescent="0.25">
      <c r="A401" s="1">
        <v>14602</v>
      </c>
      <c r="B401" s="2">
        <f t="shared" ca="1" si="24"/>
        <v>42944</v>
      </c>
      <c r="C401" s="7" t="s">
        <v>52</v>
      </c>
      <c r="D401" s="8" t="s">
        <v>439</v>
      </c>
      <c r="E401" s="3" t="str">
        <f t="shared" si="25"/>
        <v>Ate,Lima,Lima</v>
      </c>
      <c r="F401" s="7" t="s">
        <v>15</v>
      </c>
      <c r="G401" s="3">
        <v>173</v>
      </c>
      <c r="H401" s="3">
        <f>tabla_ventas[[#This Row],[Precio Venta sin IGV]]-(tabla_ventas[[#This Row],[Precio Venta sin IGV]]*0.4)</f>
        <v>21941.4</v>
      </c>
      <c r="I401" s="3">
        <v>36569</v>
      </c>
      <c r="J401" s="3">
        <f t="shared" si="26"/>
        <v>0.18</v>
      </c>
      <c r="K401" s="3">
        <f t="shared" si="27"/>
        <v>43151.42</v>
      </c>
      <c r="L401" s="5" t="s">
        <v>20</v>
      </c>
      <c r="M401" s="7" t="s">
        <v>44</v>
      </c>
    </row>
    <row r="402" spans="1:13" x14ac:dyDescent="0.25">
      <c r="A402" s="6">
        <v>14603</v>
      </c>
      <c r="B402" s="2">
        <f t="shared" ca="1" si="24"/>
        <v>42944</v>
      </c>
      <c r="C402" s="3" t="s">
        <v>52</v>
      </c>
      <c r="D402" s="4" t="s">
        <v>440</v>
      </c>
      <c r="E402" s="3" t="str">
        <f t="shared" si="25"/>
        <v>Ate,Lima,Lima</v>
      </c>
      <c r="F402" s="3" t="s">
        <v>15</v>
      </c>
      <c r="G402" s="3">
        <v>84</v>
      </c>
      <c r="H402" s="3">
        <f>tabla_ventas[[#This Row],[Precio Venta sin IGV]]-(tabla_ventas[[#This Row],[Precio Venta sin IGV]]*0.4)</f>
        <v>17335.8</v>
      </c>
      <c r="I402" s="3">
        <v>28893</v>
      </c>
      <c r="J402" s="3">
        <f t="shared" si="26"/>
        <v>0.18</v>
      </c>
      <c r="K402" s="3">
        <f t="shared" si="27"/>
        <v>34093.74</v>
      </c>
      <c r="L402" s="5" t="s">
        <v>20</v>
      </c>
      <c r="M402" s="3" t="s">
        <v>44</v>
      </c>
    </row>
    <row r="403" spans="1:13" x14ac:dyDescent="0.25">
      <c r="A403" s="1">
        <v>14604</v>
      </c>
      <c r="B403" s="2">
        <f t="shared" ca="1" si="24"/>
        <v>43059</v>
      </c>
      <c r="C403" s="7" t="s">
        <v>52</v>
      </c>
      <c r="D403" s="8" t="s">
        <v>441</v>
      </c>
      <c r="E403" s="3" t="str">
        <f t="shared" si="25"/>
        <v>Ate,Lima,Lima</v>
      </c>
      <c r="F403" s="7" t="s">
        <v>15</v>
      </c>
      <c r="G403" s="3">
        <v>68</v>
      </c>
      <c r="H403" s="3">
        <f>tabla_ventas[[#This Row],[Precio Venta sin IGV]]-(tabla_ventas[[#This Row],[Precio Venta sin IGV]]*0.4)</f>
        <v>20391.599999999999</v>
      </c>
      <c r="I403" s="3">
        <v>33986</v>
      </c>
      <c r="J403" s="3">
        <f t="shared" si="26"/>
        <v>0.18</v>
      </c>
      <c r="K403" s="3">
        <f t="shared" si="27"/>
        <v>40103.479999999996</v>
      </c>
      <c r="L403" s="5" t="s">
        <v>20</v>
      </c>
      <c r="M403" s="7" t="s">
        <v>44</v>
      </c>
    </row>
    <row r="404" spans="1:13" x14ac:dyDescent="0.25">
      <c r="A404" s="1">
        <v>14605</v>
      </c>
      <c r="B404" s="2">
        <f t="shared" ca="1" si="24"/>
        <v>43001</v>
      </c>
      <c r="C404" s="3" t="s">
        <v>52</v>
      </c>
      <c r="D404" s="4" t="s">
        <v>442</v>
      </c>
      <c r="E404" s="3" t="str">
        <f t="shared" si="25"/>
        <v>Ate,Lima,Lima</v>
      </c>
      <c r="F404" s="3" t="s">
        <v>15</v>
      </c>
      <c r="G404" s="3">
        <v>138</v>
      </c>
      <c r="H404" s="3">
        <f>tabla_ventas[[#This Row],[Precio Venta sin IGV]]-(tabla_ventas[[#This Row],[Precio Venta sin IGV]]*0.4)</f>
        <v>23464.199999999997</v>
      </c>
      <c r="I404" s="3">
        <v>39107</v>
      </c>
      <c r="J404" s="3">
        <f t="shared" si="26"/>
        <v>0.18</v>
      </c>
      <c r="K404" s="3">
        <f t="shared" si="27"/>
        <v>46146.26</v>
      </c>
      <c r="L404" s="5" t="s">
        <v>20</v>
      </c>
      <c r="M404" s="3" t="s">
        <v>44</v>
      </c>
    </row>
    <row r="405" spans="1:13" x14ac:dyDescent="0.25">
      <c r="A405" s="6">
        <v>14606</v>
      </c>
      <c r="B405" s="2">
        <f t="shared" ca="1" si="24"/>
        <v>42938</v>
      </c>
      <c r="C405" s="7" t="s">
        <v>18</v>
      </c>
      <c r="D405" s="8" t="s">
        <v>443</v>
      </c>
      <c r="E405" s="3" t="str">
        <f t="shared" si="25"/>
        <v>Surco,Lima,Lima</v>
      </c>
      <c r="F405" s="7" t="s">
        <v>15</v>
      </c>
      <c r="G405" s="3">
        <v>70</v>
      </c>
      <c r="H405" s="3">
        <f>tabla_ventas[[#This Row],[Precio Venta sin IGV]]-(tabla_ventas[[#This Row],[Precio Venta sin IGV]]*0.4)</f>
        <v>17481.599999999999</v>
      </c>
      <c r="I405" s="3">
        <v>29136</v>
      </c>
      <c r="J405" s="3">
        <f t="shared" si="26"/>
        <v>0.18</v>
      </c>
      <c r="K405" s="3">
        <f t="shared" si="27"/>
        <v>34380.479999999996</v>
      </c>
      <c r="L405" s="5" t="s">
        <v>58</v>
      </c>
      <c r="M405" s="7" t="s">
        <v>59</v>
      </c>
    </row>
    <row r="406" spans="1:13" x14ac:dyDescent="0.25">
      <c r="A406" s="1">
        <v>14607</v>
      </c>
      <c r="B406" s="2">
        <f t="shared" ca="1" si="24"/>
        <v>43092</v>
      </c>
      <c r="C406" s="3" t="s">
        <v>18</v>
      </c>
      <c r="D406" s="4" t="s">
        <v>444</v>
      </c>
      <c r="E406" s="3" t="str">
        <f t="shared" si="25"/>
        <v>Surco,Lima,Lima</v>
      </c>
      <c r="F406" s="3" t="s">
        <v>15</v>
      </c>
      <c r="G406" s="3">
        <v>64</v>
      </c>
      <c r="H406" s="3">
        <f>tabla_ventas[[#This Row],[Precio Venta sin IGV]]-(tabla_ventas[[#This Row],[Precio Venta sin IGV]]*0.4)</f>
        <v>23000.400000000001</v>
      </c>
      <c r="I406" s="3">
        <v>38334</v>
      </c>
      <c r="J406" s="3">
        <f t="shared" si="26"/>
        <v>0.18</v>
      </c>
      <c r="K406" s="3">
        <f t="shared" si="27"/>
        <v>45234.12</v>
      </c>
      <c r="L406" s="5" t="s">
        <v>58</v>
      </c>
      <c r="M406" s="3" t="s">
        <v>59</v>
      </c>
    </row>
    <row r="407" spans="1:13" x14ac:dyDescent="0.25">
      <c r="A407" s="1">
        <v>14608</v>
      </c>
      <c r="B407" s="2">
        <f t="shared" ca="1" si="24"/>
        <v>42977</v>
      </c>
      <c r="C407" s="7" t="s">
        <v>18</v>
      </c>
      <c r="D407" s="8" t="s">
        <v>445</v>
      </c>
      <c r="E407" s="3" t="str">
        <f t="shared" si="25"/>
        <v>Surco,Lima,Lima</v>
      </c>
      <c r="F407" s="7" t="s">
        <v>15</v>
      </c>
      <c r="G407" s="3">
        <v>6</v>
      </c>
      <c r="H407" s="3">
        <f>tabla_ventas[[#This Row],[Precio Venta sin IGV]]-(tabla_ventas[[#This Row],[Precio Venta sin IGV]]*0.4)</f>
        <v>11585.4</v>
      </c>
      <c r="I407" s="3">
        <v>19309</v>
      </c>
      <c r="J407" s="3">
        <f t="shared" si="26"/>
        <v>0.18</v>
      </c>
      <c r="K407" s="3">
        <f t="shared" si="27"/>
        <v>22784.62</v>
      </c>
      <c r="L407" s="5" t="s">
        <v>58</v>
      </c>
      <c r="M407" s="7" t="s">
        <v>59</v>
      </c>
    </row>
    <row r="408" spans="1:13" x14ac:dyDescent="0.25">
      <c r="A408" s="6">
        <v>14609</v>
      </c>
      <c r="B408" s="2">
        <f t="shared" ca="1" si="24"/>
        <v>43098</v>
      </c>
      <c r="C408" s="3" t="s">
        <v>18</v>
      </c>
      <c r="D408" s="4" t="s">
        <v>446</v>
      </c>
      <c r="E408" s="3" t="str">
        <f t="shared" si="25"/>
        <v>Surco,Lima,Lima</v>
      </c>
      <c r="F408" s="3" t="s">
        <v>15</v>
      </c>
      <c r="G408" s="3">
        <v>151</v>
      </c>
      <c r="H408" s="3">
        <f>tabla_ventas[[#This Row],[Precio Venta sin IGV]]-(tabla_ventas[[#This Row],[Precio Venta sin IGV]]*0.4)</f>
        <v>16253.4</v>
      </c>
      <c r="I408" s="3">
        <v>27089</v>
      </c>
      <c r="J408" s="3">
        <f t="shared" si="26"/>
        <v>0.18</v>
      </c>
      <c r="K408" s="3">
        <f t="shared" si="27"/>
        <v>31965.02</v>
      </c>
      <c r="L408" s="5" t="s">
        <v>58</v>
      </c>
      <c r="M408" s="3" t="s">
        <v>59</v>
      </c>
    </row>
    <row r="409" spans="1:13" x14ac:dyDescent="0.25">
      <c r="A409" s="1">
        <v>14610</v>
      </c>
      <c r="B409" s="2">
        <f t="shared" ca="1" si="24"/>
        <v>43098</v>
      </c>
      <c r="C409" s="7" t="s">
        <v>63</v>
      </c>
      <c r="D409" s="8" t="s">
        <v>447</v>
      </c>
      <c r="E409" s="3" t="str">
        <f t="shared" si="25"/>
        <v>San Miguel, Lima, Lima</v>
      </c>
      <c r="F409" s="7" t="s">
        <v>15</v>
      </c>
      <c r="G409" s="3">
        <v>92</v>
      </c>
      <c r="H409" s="3">
        <f>tabla_ventas[[#This Row],[Precio Venta sin IGV]]-(tabla_ventas[[#This Row],[Precio Venta sin IGV]]*0.4)</f>
        <v>16076.4</v>
      </c>
      <c r="I409" s="3">
        <v>26794</v>
      </c>
      <c r="J409" s="3">
        <f t="shared" si="26"/>
        <v>0.18</v>
      </c>
      <c r="K409" s="3">
        <f t="shared" si="27"/>
        <v>31616.92</v>
      </c>
      <c r="L409" s="5" t="s">
        <v>16</v>
      </c>
      <c r="M409" s="7" t="s">
        <v>17</v>
      </c>
    </row>
    <row r="410" spans="1:13" x14ac:dyDescent="0.25">
      <c r="A410" s="1">
        <v>14611</v>
      </c>
      <c r="B410" s="2">
        <f t="shared" ca="1" si="24"/>
        <v>43033</v>
      </c>
      <c r="C410" s="3" t="s">
        <v>63</v>
      </c>
      <c r="D410" s="4" t="s">
        <v>448</v>
      </c>
      <c r="E410" s="3" t="str">
        <f t="shared" si="25"/>
        <v>San Miguel, Lima, Lima</v>
      </c>
      <c r="F410" s="3" t="s">
        <v>15</v>
      </c>
      <c r="G410" s="3">
        <v>3</v>
      </c>
      <c r="H410" s="3">
        <f>tabla_ventas[[#This Row],[Precio Venta sin IGV]]-(tabla_ventas[[#This Row],[Precio Venta sin IGV]]*0.4)</f>
        <v>22841.4</v>
      </c>
      <c r="I410" s="3">
        <v>38069</v>
      </c>
      <c r="J410" s="3">
        <f t="shared" si="26"/>
        <v>0.18</v>
      </c>
      <c r="K410" s="3">
        <f t="shared" si="27"/>
        <v>44921.42</v>
      </c>
      <c r="L410" s="5" t="s">
        <v>16</v>
      </c>
      <c r="M410" s="3" t="s">
        <v>17</v>
      </c>
    </row>
    <row r="411" spans="1:13" x14ac:dyDescent="0.25">
      <c r="A411" s="6">
        <v>14612</v>
      </c>
      <c r="B411" s="2">
        <f t="shared" ca="1" si="24"/>
        <v>43000</v>
      </c>
      <c r="C411" s="7" t="s">
        <v>63</v>
      </c>
      <c r="D411" s="8" t="s">
        <v>449</v>
      </c>
      <c r="E411" s="3" t="str">
        <f t="shared" si="25"/>
        <v>San Miguel, Lima, Lima</v>
      </c>
      <c r="F411" s="7" t="s">
        <v>15</v>
      </c>
      <c r="G411" s="3">
        <v>95</v>
      </c>
      <c r="H411" s="3">
        <f>tabla_ventas[[#This Row],[Precio Venta sin IGV]]-(tabla_ventas[[#This Row],[Precio Venta sin IGV]]*0.4)</f>
        <v>16034.4</v>
      </c>
      <c r="I411" s="3">
        <v>26724</v>
      </c>
      <c r="J411" s="3">
        <f t="shared" si="26"/>
        <v>0.18</v>
      </c>
      <c r="K411" s="3">
        <f t="shared" si="27"/>
        <v>31534.32</v>
      </c>
      <c r="L411" s="5" t="s">
        <v>16</v>
      </c>
      <c r="M411" s="7" t="s">
        <v>17</v>
      </c>
    </row>
    <row r="412" spans="1:13" x14ac:dyDescent="0.25">
      <c r="A412" s="1">
        <v>14613</v>
      </c>
      <c r="B412" s="2">
        <f t="shared" ca="1" si="24"/>
        <v>42970</v>
      </c>
      <c r="C412" s="3" t="s">
        <v>63</v>
      </c>
      <c r="D412" s="4" t="s">
        <v>450</v>
      </c>
      <c r="E412" s="3" t="str">
        <f t="shared" si="25"/>
        <v>Surco,Lima,Lima</v>
      </c>
      <c r="F412" s="3" t="s">
        <v>15</v>
      </c>
      <c r="G412" s="3">
        <v>174</v>
      </c>
      <c r="H412" s="3">
        <f>tabla_ventas[[#This Row],[Precio Venta sin IGV]]-(tabla_ventas[[#This Row],[Precio Venta sin IGV]]*0.4)</f>
        <v>11590.8</v>
      </c>
      <c r="I412" s="3">
        <v>19318</v>
      </c>
      <c r="J412" s="3">
        <f t="shared" si="26"/>
        <v>0.18</v>
      </c>
      <c r="K412" s="3">
        <f t="shared" si="27"/>
        <v>22795.239999999998</v>
      </c>
      <c r="L412" s="5" t="s">
        <v>58</v>
      </c>
      <c r="M412" s="3" t="s">
        <v>106</v>
      </c>
    </row>
    <row r="413" spans="1:13" x14ac:dyDescent="0.25">
      <c r="A413" s="1">
        <v>14614</v>
      </c>
      <c r="B413" s="2">
        <f t="shared" ca="1" si="24"/>
        <v>42943</v>
      </c>
      <c r="C413" s="7" t="s">
        <v>63</v>
      </c>
      <c r="D413" s="8" t="s">
        <v>451</v>
      </c>
      <c r="E413" s="3" t="str">
        <f t="shared" si="25"/>
        <v>Surco,Lima,Lima</v>
      </c>
      <c r="F413" s="7" t="s">
        <v>15</v>
      </c>
      <c r="G413" s="3">
        <v>32</v>
      </c>
      <c r="H413" s="3">
        <f>tabla_ventas[[#This Row],[Precio Venta sin IGV]]-(tabla_ventas[[#This Row],[Precio Venta sin IGV]]*0.4)</f>
        <v>13846.8</v>
      </c>
      <c r="I413" s="3">
        <v>23078</v>
      </c>
      <c r="J413" s="3">
        <f t="shared" si="26"/>
        <v>0.18</v>
      </c>
      <c r="K413" s="3">
        <f t="shared" si="27"/>
        <v>27232.04</v>
      </c>
      <c r="L413" s="5" t="s">
        <v>58</v>
      </c>
      <c r="M413" s="7" t="s">
        <v>106</v>
      </c>
    </row>
    <row r="414" spans="1:13" x14ac:dyDescent="0.25">
      <c r="A414" s="6">
        <v>14615</v>
      </c>
      <c r="B414" s="2">
        <f t="shared" ca="1" si="24"/>
        <v>43031</v>
      </c>
      <c r="C414" s="3" t="s">
        <v>63</v>
      </c>
      <c r="D414" s="4" t="s">
        <v>452</v>
      </c>
      <c r="E414" s="3" t="str">
        <f t="shared" si="25"/>
        <v>Surco,Lima,Lima</v>
      </c>
      <c r="F414" s="3" t="s">
        <v>15</v>
      </c>
      <c r="G414" s="3">
        <v>59</v>
      </c>
      <c r="H414" s="3">
        <f>tabla_ventas[[#This Row],[Precio Venta sin IGV]]-(tabla_ventas[[#This Row],[Precio Venta sin IGV]]*0.4)</f>
        <v>11473.2</v>
      </c>
      <c r="I414" s="3">
        <v>19122</v>
      </c>
      <c r="J414" s="3">
        <f t="shared" si="26"/>
        <v>0.18</v>
      </c>
      <c r="K414" s="3">
        <f t="shared" si="27"/>
        <v>22563.96</v>
      </c>
      <c r="L414" s="5" t="s">
        <v>58</v>
      </c>
      <c r="M414" s="3" t="s">
        <v>106</v>
      </c>
    </row>
    <row r="415" spans="1:13" x14ac:dyDescent="0.25">
      <c r="A415" s="1">
        <v>14616</v>
      </c>
      <c r="B415" s="2">
        <f t="shared" ca="1" si="24"/>
        <v>42942</v>
      </c>
      <c r="C415" s="7" t="s">
        <v>63</v>
      </c>
      <c r="D415" s="8" t="s">
        <v>453</v>
      </c>
      <c r="E415" s="3" t="str">
        <f t="shared" si="25"/>
        <v>Surco,Lima,Lima</v>
      </c>
      <c r="F415" s="7" t="s">
        <v>15</v>
      </c>
      <c r="G415" s="3">
        <v>116</v>
      </c>
      <c r="H415" s="3">
        <f>tabla_ventas[[#This Row],[Precio Venta sin IGV]]-(tabla_ventas[[#This Row],[Precio Venta sin IGV]]*0.4)</f>
        <v>19415.400000000001</v>
      </c>
      <c r="I415" s="3">
        <v>32359</v>
      </c>
      <c r="J415" s="3">
        <f t="shared" si="26"/>
        <v>0.18</v>
      </c>
      <c r="K415" s="3">
        <f t="shared" si="27"/>
        <v>38183.620000000003</v>
      </c>
      <c r="L415" s="5" t="s">
        <v>58</v>
      </c>
      <c r="M415" s="7" t="s">
        <v>106</v>
      </c>
    </row>
    <row r="416" spans="1:13" x14ac:dyDescent="0.25">
      <c r="A416" s="1">
        <v>14617</v>
      </c>
      <c r="B416" s="2">
        <f t="shared" ca="1" si="24"/>
        <v>43090</v>
      </c>
      <c r="C416" s="3" t="s">
        <v>32</v>
      </c>
      <c r="D416" s="4" t="s">
        <v>454</v>
      </c>
      <c r="E416" s="3" t="str">
        <f t="shared" si="25"/>
        <v>Surco,Lima,Lima</v>
      </c>
      <c r="F416" s="3" t="s">
        <v>15</v>
      </c>
      <c r="G416" s="3">
        <v>48</v>
      </c>
      <c r="H416" s="3">
        <f>tabla_ventas[[#This Row],[Precio Venta sin IGV]]-(tabla_ventas[[#This Row],[Precio Venta sin IGV]]*0.4)</f>
        <v>23220</v>
      </c>
      <c r="I416" s="3">
        <v>38700</v>
      </c>
      <c r="J416" s="3">
        <f t="shared" si="26"/>
        <v>0.18</v>
      </c>
      <c r="K416" s="3">
        <f t="shared" si="27"/>
        <v>45666</v>
      </c>
      <c r="L416" s="5" t="s">
        <v>58</v>
      </c>
      <c r="M416" s="3" t="s">
        <v>91</v>
      </c>
    </row>
    <row r="417" spans="1:13" x14ac:dyDescent="0.25">
      <c r="A417" s="6">
        <v>14618</v>
      </c>
      <c r="B417" s="2">
        <f t="shared" ca="1" si="24"/>
        <v>43004</v>
      </c>
      <c r="C417" s="7" t="s">
        <v>32</v>
      </c>
      <c r="D417" s="8" t="s">
        <v>455</v>
      </c>
      <c r="E417" s="3" t="str">
        <f t="shared" si="25"/>
        <v>Surco,Lima,Lima</v>
      </c>
      <c r="F417" s="7" t="s">
        <v>15</v>
      </c>
      <c r="G417" s="3">
        <v>76</v>
      </c>
      <c r="H417" s="3">
        <f>tabla_ventas[[#This Row],[Precio Venta sin IGV]]-(tabla_ventas[[#This Row],[Precio Venta sin IGV]]*0.4)</f>
        <v>19608</v>
      </c>
      <c r="I417" s="3">
        <v>32680</v>
      </c>
      <c r="J417" s="3">
        <f t="shared" si="26"/>
        <v>0.18</v>
      </c>
      <c r="K417" s="3">
        <f t="shared" si="27"/>
        <v>38562.400000000001</v>
      </c>
      <c r="L417" s="5" t="s">
        <v>58</v>
      </c>
      <c r="M417" s="7" t="s">
        <v>91</v>
      </c>
    </row>
    <row r="418" spans="1:13" x14ac:dyDescent="0.25">
      <c r="A418" s="1">
        <v>14619</v>
      </c>
      <c r="B418" s="2">
        <f t="shared" ca="1" si="24"/>
        <v>42940</v>
      </c>
      <c r="C418" s="3" t="s">
        <v>32</v>
      </c>
      <c r="D418" s="4" t="s">
        <v>456</v>
      </c>
      <c r="E418" s="3" t="str">
        <f t="shared" si="25"/>
        <v>Surco,Lima,Lima</v>
      </c>
      <c r="F418" s="3" t="s">
        <v>15</v>
      </c>
      <c r="G418" s="3">
        <v>59</v>
      </c>
      <c r="H418" s="3">
        <f>tabla_ventas[[#This Row],[Precio Venta sin IGV]]-(tabla_ventas[[#This Row],[Precio Venta sin IGV]]*0.4)</f>
        <v>11118</v>
      </c>
      <c r="I418" s="3">
        <v>18530</v>
      </c>
      <c r="J418" s="3">
        <f t="shared" si="26"/>
        <v>0.18</v>
      </c>
      <c r="K418" s="3">
        <f t="shared" si="27"/>
        <v>21865.4</v>
      </c>
      <c r="L418" s="5" t="s">
        <v>58</v>
      </c>
      <c r="M418" s="3" t="s">
        <v>91</v>
      </c>
    </row>
    <row r="419" spans="1:13" x14ac:dyDescent="0.25">
      <c r="A419" s="1">
        <v>14620</v>
      </c>
      <c r="B419" s="2">
        <f t="shared" ca="1" si="24"/>
        <v>43094</v>
      </c>
      <c r="C419" s="7" t="s">
        <v>32</v>
      </c>
      <c r="D419" s="8" t="s">
        <v>457</v>
      </c>
      <c r="E419" s="3" t="str">
        <f t="shared" si="25"/>
        <v>Surco,Lima,Lima</v>
      </c>
      <c r="F419" s="7" t="s">
        <v>15</v>
      </c>
      <c r="G419" s="3">
        <v>164</v>
      </c>
      <c r="H419" s="3">
        <f>tabla_ventas[[#This Row],[Precio Venta sin IGV]]-(tabla_ventas[[#This Row],[Precio Venta sin IGV]]*0.4)</f>
        <v>20526.599999999999</v>
      </c>
      <c r="I419" s="3">
        <v>34211</v>
      </c>
      <c r="J419" s="3">
        <f t="shared" si="26"/>
        <v>0.18</v>
      </c>
      <c r="K419" s="3">
        <f t="shared" si="27"/>
        <v>40368.979999999996</v>
      </c>
      <c r="L419" s="5" t="s">
        <v>58</v>
      </c>
      <c r="M419" s="7" t="s">
        <v>91</v>
      </c>
    </row>
    <row r="420" spans="1:13" x14ac:dyDescent="0.25">
      <c r="A420" s="6">
        <v>14621</v>
      </c>
      <c r="B420" s="2">
        <f t="shared" ca="1" si="24"/>
        <v>43067</v>
      </c>
      <c r="C420" s="3" t="s">
        <v>25</v>
      </c>
      <c r="D420" s="4" t="s">
        <v>458</v>
      </c>
      <c r="E420" s="3" t="str">
        <f t="shared" si="25"/>
        <v>San Miguel, Lima, Lima</v>
      </c>
      <c r="F420" s="3" t="s">
        <v>15</v>
      </c>
      <c r="G420" s="3">
        <v>77</v>
      </c>
      <c r="H420" s="3">
        <f>tabla_ventas[[#This Row],[Precio Venta sin IGV]]-(tabla_ventas[[#This Row],[Precio Venta sin IGV]]*0.4)</f>
        <v>23715.599999999999</v>
      </c>
      <c r="I420" s="3">
        <v>39526</v>
      </c>
      <c r="J420" s="3">
        <f t="shared" si="26"/>
        <v>0.18</v>
      </c>
      <c r="K420" s="3">
        <f t="shared" si="27"/>
        <v>46640.68</v>
      </c>
      <c r="L420" s="5" t="s">
        <v>16</v>
      </c>
      <c r="M420" s="3" t="s">
        <v>17</v>
      </c>
    </row>
    <row r="421" spans="1:13" x14ac:dyDescent="0.25">
      <c r="A421" s="1">
        <v>14622</v>
      </c>
      <c r="B421" s="2">
        <f t="shared" ca="1" si="24"/>
        <v>43090</v>
      </c>
      <c r="C421" s="7" t="s">
        <v>25</v>
      </c>
      <c r="D421" s="8" t="s">
        <v>459</v>
      </c>
      <c r="E421" s="3" t="str">
        <f t="shared" si="25"/>
        <v>San Miguel, Lima, Lima</v>
      </c>
      <c r="F421" s="7" t="s">
        <v>15</v>
      </c>
      <c r="G421" s="3">
        <v>97</v>
      </c>
      <c r="H421" s="3">
        <f>tabla_ventas[[#This Row],[Precio Venta sin IGV]]-(tabla_ventas[[#This Row],[Precio Venta sin IGV]]*0.4)</f>
        <v>18225</v>
      </c>
      <c r="I421" s="3">
        <v>30375</v>
      </c>
      <c r="J421" s="3">
        <f t="shared" si="26"/>
        <v>0.18</v>
      </c>
      <c r="K421" s="3">
        <f t="shared" si="27"/>
        <v>35842.5</v>
      </c>
      <c r="L421" s="5" t="s">
        <v>16</v>
      </c>
      <c r="M421" s="7" t="s">
        <v>17</v>
      </c>
    </row>
    <row r="422" spans="1:13" x14ac:dyDescent="0.25">
      <c r="A422" s="1">
        <v>14623</v>
      </c>
      <c r="B422" s="2">
        <f t="shared" ca="1" si="24"/>
        <v>43093</v>
      </c>
      <c r="C422" s="3" t="s">
        <v>25</v>
      </c>
      <c r="D422" s="4" t="s">
        <v>460</v>
      </c>
      <c r="E422" s="3" t="str">
        <f t="shared" si="25"/>
        <v>San Miguel, Lima, Lima</v>
      </c>
      <c r="F422" s="3" t="s">
        <v>15</v>
      </c>
      <c r="G422" s="3">
        <v>154</v>
      </c>
      <c r="H422" s="3">
        <f>tabla_ventas[[#This Row],[Precio Venta sin IGV]]-(tabla_ventas[[#This Row],[Precio Venta sin IGV]]*0.4)</f>
        <v>14833.199999999999</v>
      </c>
      <c r="I422" s="3">
        <v>24722</v>
      </c>
      <c r="J422" s="3">
        <f t="shared" si="26"/>
        <v>0.18</v>
      </c>
      <c r="K422" s="3">
        <f t="shared" si="27"/>
        <v>29171.96</v>
      </c>
      <c r="L422" s="5" t="s">
        <v>16</v>
      </c>
      <c r="M422" s="3" t="s">
        <v>17</v>
      </c>
    </row>
    <row r="423" spans="1:13" x14ac:dyDescent="0.25">
      <c r="A423" s="6">
        <v>14624</v>
      </c>
      <c r="B423" s="2">
        <f t="shared" ca="1" si="24"/>
        <v>43089</v>
      </c>
      <c r="C423" s="7" t="s">
        <v>25</v>
      </c>
      <c r="D423" s="8" t="s">
        <v>461</v>
      </c>
      <c r="E423" s="3" t="str">
        <f t="shared" si="25"/>
        <v>San Miguel, Lima, Lima</v>
      </c>
      <c r="F423" s="7" t="s">
        <v>15</v>
      </c>
      <c r="G423" s="3">
        <v>29</v>
      </c>
      <c r="H423" s="3">
        <f>tabla_ventas[[#This Row],[Precio Venta sin IGV]]-(tabla_ventas[[#This Row],[Precio Venta sin IGV]]*0.4)</f>
        <v>22986.6</v>
      </c>
      <c r="I423" s="3">
        <v>38311</v>
      </c>
      <c r="J423" s="3">
        <f t="shared" si="26"/>
        <v>0.18</v>
      </c>
      <c r="K423" s="3">
        <f t="shared" si="27"/>
        <v>45206.979999999996</v>
      </c>
      <c r="L423" s="5" t="s">
        <v>16</v>
      </c>
      <c r="M423" s="7" t="s">
        <v>17</v>
      </c>
    </row>
    <row r="424" spans="1:13" x14ac:dyDescent="0.25">
      <c r="A424" s="1">
        <v>14625</v>
      </c>
      <c r="B424" s="2">
        <f t="shared" ca="1" si="24"/>
        <v>43061</v>
      </c>
      <c r="C424" s="3" t="s">
        <v>63</v>
      </c>
      <c r="D424" s="4" t="s">
        <v>462</v>
      </c>
      <c r="E424" s="3" t="str">
        <f t="shared" si="25"/>
        <v>Ate,Lima,Lima</v>
      </c>
      <c r="F424" s="3" t="s">
        <v>15</v>
      </c>
      <c r="G424" s="3">
        <v>94</v>
      </c>
      <c r="H424" s="3">
        <f>tabla_ventas[[#This Row],[Precio Venta sin IGV]]-(tabla_ventas[[#This Row],[Precio Venta sin IGV]]*0.4)</f>
        <v>18798</v>
      </c>
      <c r="I424" s="3">
        <v>31330</v>
      </c>
      <c r="J424" s="3">
        <f t="shared" si="26"/>
        <v>0.18</v>
      </c>
      <c r="K424" s="3">
        <f t="shared" si="27"/>
        <v>36969.4</v>
      </c>
      <c r="L424" s="5" t="s">
        <v>20</v>
      </c>
      <c r="M424" s="3" t="s">
        <v>44</v>
      </c>
    </row>
    <row r="425" spans="1:13" x14ac:dyDescent="0.25">
      <c r="A425" s="1">
        <v>14626</v>
      </c>
      <c r="B425" s="2">
        <f t="shared" ca="1" si="24"/>
        <v>43001</v>
      </c>
      <c r="C425" s="7" t="s">
        <v>63</v>
      </c>
      <c r="D425" s="8" t="s">
        <v>463</v>
      </c>
      <c r="E425" s="3" t="str">
        <f t="shared" si="25"/>
        <v>Ate,Lima,Lima</v>
      </c>
      <c r="F425" s="7" t="s">
        <v>15</v>
      </c>
      <c r="G425" s="3">
        <v>46</v>
      </c>
      <c r="H425" s="3">
        <f>tabla_ventas[[#This Row],[Precio Venta sin IGV]]-(tabla_ventas[[#This Row],[Precio Venta sin IGV]]*0.4)</f>
        <v>18918.599999999999</v>
      </c>
      <c r="I425" s="3">
        <v>31531</v>
      </c>
      <c r="J425" s="3">
        <f t="shared" si="26"/>
        <v>0.18</v>
      </c>
      <c r="K425" s="3">
        <f t="shared" si="27"/>
        <v>37206.58</v>
      </c>
      <c r="L425" s="5" t="s">
        <v>20</v>
      </c>
      <c r="M425" s="7" t="s">
        <v>44</v>
      </c>
    </row>
    <row r="426" spans="1:13" x14ac:dyDescent="0.25">
      <c r="A426" s="6">
        <v>14627</v>
      </c>
      <c r="B426" s="2">
        <f t="shared" ca="1" si="24"/>
        <v>42999</v>
      </c>
      <c r="C426" s="3" t="s">
        <v>63</v>
      </c>
      <c r="D426" s="4" t="s">
        <v>464</v>
      </c>
      <c r="E426" s="3" t="str">
        <f t="shared" si="25"/>
        <v>Ate,Lima,Lima</v>
      </c>
      <c r="F426" s="3" t="s">
        <v>15</v>
      </c>
      <c r="G426" s="3">
        <v>9</v>
      </c>
      <c r="H426" s="3">
        <f>tabla_ventas[[#This Row],[Precio Venta sin IGV]]-(tabla_ventas[[#This Row],[Precio Venta sin IGV]]*0.4)</f>
        <v>12521.4</v>
      </c>
      <c r="I426" s="3">
        <v>20869</v>
      </c>
      <c r="J426" s="3">
        <f t="shared" si="26"/>
        <v>0.18</v>
      </c>
      <c r="K426" s="3">
        <f t="shared" si="27"/>
        <v>24625.42</v>
      </c>
      <c r="L426" s="5" t="s">
        <v>20</v>
      </c>
      <c r="M426" s="3" t="s">
        <v>44</v>
      </c>
    </row>
    <row r="427" spans="1:13" x14ac:dyDescent="0.25">
      <c r="A427" s="1">
        <v>14628</v>
      </c>
      <c r="B427" s="2">
        <f t="shared" ca="1" si="24"/>
        <v>43069</v>
      </c>
      <c r="C427" s="7" t="s">
        <v>80</v>
      </c>
      <c r="D427" s="8" t="s">
        <v>465</v>
      </c>
      <c r="E427" s="3" t="str">
        <f t="shared" si="25"/>
        <v>San Miguel, Lima, Lima</v>
      </c>
      <c r="F427" s="7" t="s">
        <v>15</v>
      </c>
      <c r="G427" s="3">
        <v>139</v>
      </c>
      <c r="H427" s="3">
        <f>tabla_ventas[[#This Row],[Precio Venta sin IGV]]-(tabla_ventas[[#This Row],[Precio Venta sin IGV]]*0.4)</f>
        <v>14843.4</v>
      </c>
      <c r="I427" s="3">
        <v>24739</v>
      </c>
      <c r="J427" s="3">
        <f t="shared" si="26"/>
        <v>0.18</v>
      </c>
      <c r="K427" s="3">
        <f t="shared" si="27"/>
        <v>29192.02</v>
      </c>
      <c r="L427" s="5" t="s">
        <v>16</v>
      </c>
      <c r="M427" s="7" t="s">
        <v>39</v>
      </c>
    </row>
    <row r="428" spans="1:13" x14ac:dyDescent="0.25">
      <c r="A428" s="1">
        <v>14629</v>
      </c>
      <c r="B428" s="2">
        <f t="shared" ca="1" si="24"/>
        <v>43059</v>
      </c>
      <c r="C428" s="3" t="s">
        <v>80</v>
      </c>
      <c r="D428" s="4" t="s">
        <v>466</v>
      </c>
      <c r="E428" s="3" t="str">
        <f t="shared" si="25"/>
        <v>San Miguel, Lima, Lima</v>
      </c>
      <c r="F428" s="3" t="s">
        <v>15</v>
      </c>
      <c r="G428" s="3">
        <v>142</v>
      </c>
      <c r="H428" s="3">
        <f>tabla_ventas[[#This Row],[Precio Venta sin IGV]]-(tabla_ventas[[#This Row],[Precio Venta sin IGV]]*0.4)</f>
        <v>23885.4</v>
      </c>
      <c r="I428" s="3">
        <v>39809</v>
      </c>
      <c r="J428" s="3">
        <f t="shared" si="26"/>
        <v>0.18</v>
      </c>
      <c r="K428" s="3">
        <f t="shared" si="27"/>
        <v>46974.62</v>
      </c>
      <c r="L428" s="5" t="s">
        <v>16</v>
      </c>
      <c r="M428" s="3" t="s">
        <v>39</v>
      </c>
    </row>
    <row r="429" spans="1:13" x14ac:dyDescent="0.25">
      <c r="A429" s="6">
        <v>14630</v>
      </c>
      <c r="B429" s="2">
        <f t="shared" ca="1" si="24"/>
        <v>42974</v>
      </c>
      <c r="C429" s="7" t="s">
        <v>80</v>
      </c>
      <c r="D429" s="8" t="s">
        <v>467</v>
      </c>
      <c r="E429" s="3" t="str">
        <f t="shared" si="25"/>
        <v>San Miguel, Lima, Lima</v>
      </c>
      <c r="F429" s="7" t="s">
        <v>15</v>
      </c>
      <c r="G429" s="3">
        <v>43</v>
      </c>
      <c r="H429" s="3">
        <f>tabla_ventas[[#This Row],[Precio Venta sin IGV]]-(tabla_ventas[[#This Row],[Precio Venta sin IGV]]*0.4)</f>
        <v>19080.599999999999</v>
      </c>
      <c r="I429" s="3">
        <v>31801</v>
      </c>
      <c r="J429" s="3">
        <f t="shared" si="26"/>
        <v>0.18</v>
      </c>
      <c r="K429" s="3">
        <f t="shared" si="27"/>
        <v>37525.18</v>
      </c>
      <c r="L429" s="5" t="s">
        <v>16</v>
      </c>
      <c r="M429" s="7" t="s">
        <v>39</v>
      </c>
    </row>
    <row r="430" spans="1:13" x14ac:dyDescent="0.25">
      <c r="A430" s="1">
        <v>14631</v>
      </c>
      <c r="B430" s="2">
        <f t="shared" ca="1" si="24"/>
        <v>42938</v>
      </c>
      <c r="C430" s="3" t="s">
        <v>80</v>
      </c>
      <c r="D430" s="4" t="s">
        <v>468</v>
      </c>
      <c r="E430" s="3" t="str">
        <f t="shared" si="25"/>
        <v>San Miguel, Lima, Lima</v>
      </c>
      <c r="F430" s="3" t="s">
        <v>15</v>
      </c>
      <c r="G430" s="3">
        <v>36</v>
      </c>
      <c r="H430" s="3">
        <f>tabla_ventas[[#This Row],[Precio Venta sin IGV]]-(tabla_ventas[[#This Row],[Precio Venta sin IGV]]*0.4)</f>
        <v>19597.199999999997</v>
      </c>
      <c r="I430" s="3">
        <v>32662</v>
      </c>
      <c r="J430" s="3">
        <f t="shared" si="26"/>
        <v>0.18</v>
      </c>
      <c r="K430" s="3">
        <f t="shared" si="27"/>
        <v>38541.160000000003</v>
      </c>
      <c r="L430" s="5" t="s">
        <v>16</v>
      </c>
      <c r="M430" s="3" t="s">
        <v>39</v>
      </c>
    </row>
    <row r="431" spans="1:13" x14ac:dyDescent="0.25">
      <c r="A431" s="1">
        <v>14632</v>
      </c>
      <c r="B431" s="2">
        <f t="shared" ca="1" si="24"/>
        <v>42972</v>
      </c>
      <c r="C431" s="7" t="s">
        <v>104</v>
      </c>
      <c r="D431" s="8" t="s">
        <v>469</v>
      </c>
      <c r="E431" s="3" t="str">
        <f t="shared" si="25"/>
        <v>Ate,Lima,Lima</v>
      </c>
      <c r="F431" s="7" t="s">
        <v>34</v>
      </c>
      <c r="G431" s="3">
        <v>175</v>
      </c>
      <c r="H431" s="3">
        <f>tabla_ventas[[#This Row],[Precio Venta sin IGV]]-(tabla_ventas[[#This Row],[Precio Venta sin IGV]]*0.4)</f>
        <v>20478.599999999999</v>
      </c>
      <c r="I431" s="3">
        <v>34131</v>
      </c>
      <c r="J431" s="3">
        <f t="shared" si="26"/>
        <v>0.18</v>
      </c>
      <c r="K431" s="3">
        <f t="shared" si="27"/>
        <v>40274.58</v>
      </c>
      <c r="L431" s="5" t="s">
        <v>20</v>
      </c>
      <c r="M431" s="7" t="s">
        <v>44</v>
      </c>
    </row>
    <row r="432" spans="1:13" x14ac:dyDescent="0.25">
      <c r="A432" s="6">
        <v>14633</v>
      </c>
      <c r="B432" s="2">
        <f t="shared" ca="1" si="24"/>
        <v>43064</v>
      </c>
      <c r="C432" s="3" t="s">
        <v>104</v>
      </c>
      <c r="D432" s="4" t="s">
        <v>470</v>
      </c>
      <c r="E432" s="3" t="str">
        <f t="shared" si="25"/>
        <v>Ate,Lima,Lima</v>
      </c>
      <c r="F432" s="3" t="s">
        <v>34</v>
      </c>
      <c r="G432" s="3">
        <v>3</v>
      </c>
      <c r="H432" s="3">
        <f>tabla_ventas[[#This Row],[Precio Venta sin IGV]]-(tabla_ventas[[#This Row],[Precio Venta sin IGV]]*0.4)</f>
        <v>23596.199999999997</v>
      </c>
      <c r="I432" s="3">
        <v>39327</v>
      </c>
      <c r="J432" s="3">
        <f t="shared" si="26"/>
        <v>0.18</v>
      </c>
      <c r="K432" s="3">
        <f t="shared" si="27"/>
        <v>46405.86</v>
      </c>
      <c r="L432" s="5" t="s">
        <v>20</v>
      </c>
      <c r="M432" s="3" t="s">
        <v>44</v>
      </c>
    </row>
    <row r="433" spans="1:13" x14ac:dyDescent="0.25">
      <c r="A433" s="1">
        <v>14634</v>
      </c>
      <c r="B433" s="2">
        <f t="shared" ca="1" si="24"/>
        <v>43006</v>
      </c>
      <c r="C433" s="7" t="s">
        <v>104</v>
      </c>
      <c r="D433" s="8" t="s">
        <v>471</v>
      </c>
      <c r="E433" s="3" t="str">
        <f t="shared" si="25"/>
        <v>Ate,Lima,Lima</v>
      </c>
      <c r="F433" s="7" t="s">
        <v>34</v>
      </c>
      <c r="G433" s="3">
        <v>90</v>
      </c>
      <c r="H433" s="3">
        <f>tabla_ventas[[#This Row],[Precio Venta sin IGV]]-(tabla_ventas[[#This Row],[Precio Venta sin IGV]]*0.4)</f>
        <v>16881.599999999999</v>
      </c>
      <c r="I433" s="3">
        <v>28136</v>
      </c>
      <c r="J433" s="3">
        <f t="shared" si="26"/>
        <v>0.18</v>
      </c>
      <c r="K433" s="3">
        <f t="shared" si="27"/>
        <v>33200.479999999996</v>
      </c>
      <c r="L433" s="5" t="s">
        <v>20</v>
      </c>
      <c r="M433" s="7" t="s">
        <v>44</v>
      </c>
    </row>
    <row r="434" spans="1:13" x14ac:dyDescent="0.25">
      <c r="A434" s="1">
        <v>14635</v>
      </c>
      <c r="B434" s="2">
        <f t="shared" ca="1" si="24"/>
        <v>43097</v>
      </c>
      <c r="C434" s="3" t="s">
        <v>104</v>
      </c>
      <c r="D434" s="4" t="s">
        <v>472</v>
      </c>
      <c r="E434" s="3" t="str">
        <f t="shared" si="25"/>
        <v>Ate,Lima,Lima</v>
      </c>
      <c r="F434" s="3" t="s">
        <v>34</v>
      </c>
      <c r="G434" s="3">
        <v>31</v>
      </c>
      <c r="H434" s="3">
        <f>tabla_ventas[[#This Row],[Precio Venta sin IGV]]-(tabla_ventas[[#This Row],[Precio Venta sin IGV]]*0.4)</f>
        <v>15472.8</v>
      </c>
      <c r="I434" s="3">
        <v>25788</v>
      </c>
      <c r="J434" s="3">
        <f t="shared" si="26"/>
        <v>0.18</v>
      </c>
      <c r="K434" s="3">
        <f t="shared" si="27"/>
        <v>30429.84</v>
      </c>
      <c r="L434" s="5" t="s">
        <v>20</v>
      </c>
      <c r="M434" s="3" t="s">
        <v>44</v>
      </c>
    </row>
    <row r="435" spans="1:13" x14ac:dyDescent="0.25">
      <c r="A435" s="6">
        <v>14636</v>
      </c>
      <c r="B435" s="2">
        <f t="shared" ca="1" si="24"/>
        <v>42968</v>
      </c>
      <c r="C435" s="7" t="s">
        <v>13</v>
      </c>
      <c r="D435" s="8" t="s">
        <v>473</v>
      </c>
      <c r="E435" s="3" t="str">
        <f t="shared" si="25"/>
        <v>San Miguel, Lima, Lima</v>
      </c>
      <c r="F435" s="7" t="s">
        <v>15</v>
      </c>
      <c r="G435" s="3">
        <v>158</v>
      </c>
      <c r="H435" s="3">
        <f>tabla_ventas[[#This Row],[Precio Venta sin IGV]]-(tabla_ventas[[#This Row],[Precio Venta sin IGV]]*0.4)</f>
        <v>19386.599999999999</v>
      </c>
      <c r="I435" s="3">
        <v>32311</v>
      </c>
      <c r="J435" s="3">
        <f t="shared" si="26"/>
        <v>0.18</v>
      </c>
      <c r="K435" s="3">
        <f t="shared" si="27"/>
        <v>38126.979999999996</v>
      </c>
      <c r="L435" s="5" t="s">
        <v>16</v>
      </c>
      <c r="M435" s="7" t="s">
        <v>17</v>
      </c>
    </row>
    <row r="436" spans="1:13" x14ac:dyDescent="0.25">
      <c r="A436" s="1">
        <v>14637</v>
      </c>
      <c r="B436" s="2">
        <f t="shared" ca="1" si="24"/>
        <v>42942</v>
      </c>
      <c r="C436" s="3" t="s">
        <v>13</v>
      </c>
      <c r="D436" s="4" t="s">
        <v>474</v>
      </c>
      <c r="E436" s="3" t="str">
        <f t="shared" si="25"/>
        <v>San Miguel, Lima, Lima</v>
      </c>
      <c r="F436" s="3" t="s">
        <v>15</v>
      </c>
      <c r="G436" s="3">
        <v>102</v>
      </c>
      <c r="H436" s="3">
        <f>tabla_ventas[[#This Row],[Precio Venta sin IGV]]-(tabla_ventas[[#This Row],[Precio Venta sin IGV]]*0.4)</f>
        <v>22352.400000000001</v>
      </c>
      <c r="I436" s="3">
        <v>37254</v>
      </c>
      <c r="J436" s="3">
        <f t="shared" si="26"/>
        <v>0.18</v>
      </c>
      <c r="K436" s="3">
        <f t="shared" si="27"/>
        <v>43959.72</v>
      </c>
      <c r="L436" s="5" t="s">
        <v>16</v>
      </c>
      <c r="M436" s="3" t="s">
        <v>17</v>
      </c>
    </row>
    <row r="437" spans="1:13" x14ac:dyDescent="0.25">
      <c r="A437" s="1">
        <v>14638</v>
      </c>
      <c r="B437" s="2">
        <f t="shared" ca="1" si="24"/>
        <v>43094</v>
      </c>
      <c r="C437" s="7" t="s">
        <v>13</v>
      </c>
      <c r="D437" s="8" t="s">
        <v>475</v>
      </c>
      <c r="E437" s="3" t="str">
        <f t="shared" si="25"/>
        <v>San Miguel, Lima, Lima</v>
      </c>
      <c r="F437" s="7" t="s">
        <v>15</v>
      </c>
      <c r="G437" s="3">
        <v>46</v>
      </c>
      <c r="H437" s="3">
        <f>tabla_ventas[[#This Row],[Precio Venta sin IGV]]-(tabla_ventas[[#This Row],[Precio Venta sin IGV]]*0.4)</f>
        <v>19192.8</v>
      </c>
      <c r="I437" s="3">
        <v>31988</v>
      </c>
      <c r="J437" s="3">
        <f t="shared" si="26"/>
        <v>0.18</v>
      </c>
      <c r="K437" s="3">
        <f t="shared" si="27"/>
        <v>37745.839999999997</v>
      </c>
      <c r="L437" s="5" t="s">
        <v>16</v>
      </c>
      <c r="M437" s="7" t="s">
        <v>17</v>
      </c>
    </row>
    <row r="438" spans="1:13" x14ac:dyDescent="0.25">
      <c r="A438" s="6">
        <v>14639</v>
      </c>
      <c r="B438" s="2">
        <f t="shared" ca="1" si="24"/>
        <v>43061</v>
      </c>
      <c r="C438" s="3" t="s">
        <v>13</v>
      </c>
      <c r="D438" s="4" t="s">
        <v>476</v>
      </c>
      <c r="E438" s="3" t="str">
        <f t="shared" si="25"/>
        <v>San Miguel, Lima, Lima</v>
      </c>
      <c r="F438" s="3" t="s">
        <v>15</v>
      </c>
      <c r="G438" s="3">
        <v>128</v>
      </c>
      <c r="H438" s="3">
        <f>tabla_ventas[[#This Row],[Precio Venta sin IGV]]-(tabla_ventas[[#This Row],[Precio Venta sin IGV]]*0.4)</f>
        <v>22153.199999999997</v>
      </c>
      <c r="I438" s="3">
        <v>36922</v>
      </c>
      <c r="J438" s="3">
        <f t="shared" si="26"/>
        <v>0.18</v>
      </c>
      <c r="K438" s="3">
        <f t="shared" si="27"/>
        <v>43567.96</v>
      </c>
      <c r="L438" s="5" t="s">
        <v>16</v>
      </c>
      <c r="M438" s="3" t="s">
        <v>17</v>
      </c>
    </row>
    <row r="439" spans="1:13" x14ac:dyDescent="0.25">
      <c r="A439" s="1">
        <v>14640</v>
      </c>
      <c r="B439" s="2">
        <f t="shared" ca="1" si="24"/>
        <v>42977</v>
      </c>
      <c r="C439" s="7" t="s">
        <v>63</v>
      </c>
      <c r="D439" s="8" t="s">
        <v>477</v>
      </c>
      <c r="E439" s="3" t="str">
        <f t="shared" si="25"/>
        <v>La Molina,Lima, Lima</v>
      </c>
      <c r="F439" s="7" t="s">
        <v>34</v>
      </c>
      <c r="G439" s="3">
        <v>128</v>
      </c>
      <c r="H439" s="3">
        <f>tabla_ventas[[#This Row],[Precio Venta sin IGV]]-(tabla_ventas[[#This Row],[Precio Venta sin IGV]]*0.4)</f>
        <v>22554</v>
      </c>
      <c r="I439" s="3">
        <v>37590</v>
      </c>
      <c r="J439" s="3">
        <f t="shared" si="26"/>
        <v>0.18</v>
      </c>
      <c r="K439" s="3">
        <f t="shared" si="27"/>
        <v>44356.2</v>
      </c>
      <c r="L439" s="5" t="s">
        <v>27</v>
      </c>
      <c r="M439" s="7" t="s">
        <v>28</v>
      </c>
    </row>
    <row r="440" spans="1:13" x14ac:dyDescent="0.25">
      <c r="A440" s="1">
        <v>14641</v>
      </c>
      <c r="B440" s="2">
        <f t="shared" ca="1" si="24"/>
        <v>42998</v>
      </c>
      <c r="C440" s="3" t="s">
        <v>63</v>
      </c>
      <c r="D440" s="4" t="s">
        <v>478</v>
      </c>
      <c r="E440" s="3" t="str">
        <f t="shared" si="25"/>
        <v>La Molina,Lima, Lima</v>
      </c>
      <c r="F440" s="3" t="s">
        <v>34</v>
      </c>
      <c r="G440" s="3">
        <v>101</v>
      </c>
      <c r="H440" s="3">
        <f>tabla_ventas[[#This Row],[Precio Venta sin IGV]]-(tabla_ventas[[#This Row],[Precio Venta sin IGV]]*0.4)</f>
        <v>14576.4</v>
      </c>
      <c r="I440" s="3">
        <v>24294</v>
      </c>
      <c r="J440" s="3">
        <f t="shared" si="26"/>
        <v>0.18</v>
      </c>
      <c r="K440" s="3">
        <f t="shared" si="27"/>
        <v>28666.92</v>
      </c>
      <c r="L440" s="5" t="s">
        <v>27</v>
      </c>
      <c r="M440" s="3" t="s">
        <v>28</v>
      </c>
    </row>
    <row r="441" spans="1:13" x14ac:dyDescent="0.25">
      <c r="A441" s="6">
        <v>14642</v>
      </c>
      <c r="B441" s="2">
        <f t="shared" ca="1" si="24"/>
        <v>43030</v>
      </c>
      <c r="C441" s="7" t="s">
        <v>63</v>
      </c>
      <c r="D441" s="8" t="s">
        <v>479</v>
      </c>
      <c r="E441" s="3" t="str">
        <f t="shared" si="25"/>
        <v>La Molina,Lima, Lima</v>
      </c>
      <c r="F441" s="7" t="s">
        <v>34</v>
      </c>
      <c r="G441" s="3">
        <v>113</v>
      </c>
      <c r="H441" s="3">
        <f>tabla_ventas[[#This Row],[Precio Venta sin IGV]]-(tabla_ventas[[#This Row],[Precio Venta sin IGV]]*0.4)</f>
        <v>17839.8</v>
      </c>
      <c r="I441" s="3">
        <v>29733</v>
      </c>
      <c r="J441" s="3">
        <f t="shared" si="26"/>
        <v>0.18</v>
      </c>
      <c r="K441" s="3">
        <f t="shared" si="27"/>
        <v>35084.94</v>
      </c>
      <c r="L441" s="5" t="s">
        <v>27</v>
      </c>
      <c r="M441" s="7" t="s">
        <v>28</v>
      </c>
    </row>
    <row r="442" spans="1:13" x14ac:dyDescent="0.25">
      <c r="A442" s="1">
        <v>14643</v>
      </c>
      <c r="B442" s="2">
        <f t="shared" ca="1" si="24"/>
        <v>42940</v>
      </c>
      <c r="C442" s="3" t="s">
        <v>63</v>
      </c>
      <c r="D442" s="4" t="s">
        <v>480</v>
      </c>
      <c r="E442" s="3" t="str">
        <f t="shared" si="25"/>
        <v>La Molina,Lima, Lima</v>
      </c>
      <c r="F442" s="3" t="s">
        <v>34</v>
      </c>
      <c r="G442" s="3">
        <v>41</v>
      </c>
      <c r="H442" s="3">
        <f>tabla_ventas[[#This Row],[Precio Venta sin IGV]]-(tabla_ventas[[#This Row],[Precio Venta sin IGV]]*0.4)</f>
        <v>22513.199999999997</v>
      </c>
      <c r="I442" s="3">
        <v>37522</v>
      </c>
      <c r="J442" s="3">
        <f t="shared" si="26"/>
        <v>0.18</v>
      </c>
      <c r="K442" s="3">
        <f t="shared" si="27"/>
        <v>44275.96</v>
      </c>
      <c r="L442" s="5" t="s">
        <v>27</v>
      </c>
      <c r="M442" s="3" t="s">
        <v>28</v>
      </c>
    </row>
    <row r="443" spans="1:13" x14ac:dyDescent="0.25">
      <c r="A443" s="1">
        <v>14644</v>
      </c>
      <c r="B443" s="2">
        <f t="shared" ca="1" si="24"/>
        <v>43096</v>
      </c>
      <c r="C443" s="7" t="s">
        <v>56</v>
      </c>
      <c r="D443" s="8" t="s">
        <v>481</v>
      </c>
      <c r="E443" s="3" t="str">
        <f t="shared" si="25"/>
        <v>Surco,Lima,Lima</v>
      </c>
      <c r="F443" s="7" t="s">
        <v>15</v>
      </c>
      <c r="G443" s="3">
        <v>112</v>
      </c>
      <c r="H443" s="3">
        <f>tabla_ventas[[#This Row],[Precio Venta sin IGV]]-(tabla_ventas[[#This Row],[Precio Venta sin IGV]]*0.4)</f>
        <v>14133.6</v>
      </c>
      <c r="I443" s="3">
        <v>23556</v>
      </c>
      <c r="J443" s="3">
        <f t="shared" si="26"/>
        <v>0.18</v>
      </c>
      <c r="K443" s="3">
        <f t="shared" si="27"/>
        <v>27796.080000000002</v>
      </c>
      <c r="L443" s="5" t="s">
        <v>58</v>
      </c>
      <c r="M443" s="7" t="s">
        <v>69</v>
      </c>
    </row>
    <row r="444" spans="1:13" x14ac:dyDescent="0.25">
      <c r="A444" s="6">
        <v>14645</v>
      </c>
      <c r="B444" s="2">
        <f t="shared" ca="1" si="24"/>
        <v>42939</v>
      </c>
      <c r="C444" s="3" t="s">
        <v>56</v>
      </c>
      <c r="D444" s="4" t="s">
        <v>482</v>
      </c>
      <c r="E444" s="3" t="str">
        <f t="shared" si="25"/>
        <v>Surco,Lima,Lima</v>
      </c>
      <c r="F444" s="3" t="s">
        <v>15</v>
      </c>
      <c r="G444" s="3">
        <v>34</v>
      </c>
      <c r="H444" s="3">
        <f>tabla_ventas[[#This Row],[Precio Venta sin IGV]]-(tabla_ventas[[#This Row],[Precio Venta sin IGV]]*0.4)</f>
        <v>15138</v>
      </c>
      <c r="I444" s="3">
        <v>25230</v>
      </c>
      <c r="J444" s="3">
        <f t="shared" si="26"/>
        <v>0.18</v>
      </c>
      <c r="K444" s="3">
        <f t="shared" si="27"/>
        <v>29771.4</v>
      </c>
      <c r="L444" s="5" t="s">
        <v>58</v>
      </c>
      <c r="M444" s="3" t="s">
        <v>69</v>
      </c>
    </row>
    <row r="445" spans="1:13" x14ac:dyDescent="0.25">
      <c r="A445" s="1">
        <v>14646</v>
      </c>
      <c r="B445" s="2">
        <f t="shared" ca="1" si="24"/>
        <v>42942</v>
      </c>
      <c r="C445" s="7" t="s">
        <v>56</v>
      </c>
      <c r="D445" s="8" t="s">
        <v>483</v>
      </c>
      <c r="E445" s="3" t="str">
        <f t="shared" si="25"/>
        <v>Surco,Lima,Lima</v>
      </c>
      <c r="F445" s="7" t="s">
        <v>15</v>
      </c>
      <c r="G445" s="3">
        <v>169</v>
      </c>
      <c r="H445" s="3">
        <f>tabla_ventas[[#This Row],[Precio Venta sin IGV]]-(tabla_ventas[[#This Row],[Precio Venta sin IGV]]*0.4)</f>
        <v>23138.400000000001</v>
      </c>
      <c r="I445" s="3">
        <v>38564</v>
      </c>
      <c r="J445" s="3">
        <f t="shared" si="26"/>
        <v>0.18</v>
      </c>
      <c r="K445" s="3">
        <f t="shared" si="27"/>
        <v>45505.52</v>
      </c>
      <c r="L445" s="5" t="s">
        <v>58</v>
      </c>
      <c r="M445" s="7" t="s">
        <v>69</v>
      </c>
    </row>
    <row r="446" spans="1:13" x14ac:dyDescent="0.25">
      <c r="A446" s="1">
        <v>14647</v>
      </c>
      <c r="B446" s="2">
        <f t="shared" ca="1" si="24"/>
        <v>42998</v>
      </c>
      <c r="C446" s="3" t="s">
        <v>56</v>
      </c>
      <c r="D446" s="4" t="s">
        <v>484</v>
      </c>
      <c r="E446" s="3" t="str">
        <f t="shared" si="25"/>
        <v>Surco,Lima,Lima</v>
      </c>
      <c r="F446" s="3" t="s">
        <v>15</v>
      </c>
      <c r="G446" s="3">
        <v>78</v>
      </c>
      <c r="H446" s="3">
        <f>tabla_ventas[[#This Row],[Precio Venta sin IGV]]-(tabla_ventas[[#This Row],[Precio Venta sin IGV]]*0.4)</f>
        <v>21495.599999999999</v>
      </c>
      <c r="I446" s="3">
        <v>35826</v>
      </c>
      <c r="J446" s="3">
        <f t="shared" si="26"/>
        <v>0.18</v>
      </c>
      <c r="K446" s="3">
        <f t="shared" si="27"/>
        <v>42274.68</v>
      </c>
      <c r="L446" s="5" t="s">
        <v>58</v>
      </c>
      <c r="M446" s="3" t="s">
        <v>69</v>
      </c>
    </row>
    <row r="447" spans="1:13" x14ac:dyDescent="0.25">
      <c r="A447" s="6">
        <v>14648</v>
      </c>
      <c r="B447" s="2">
        <f t="shared" ca="1" si="24"/>
        <v>43095</v>
      </c>
      <c r="C447" s="7" t="s">
        <v>104</v>
      </c>
      <c r="D447" s="8" t="s">
        <v>485</v>
      </c>
      <c r="E447" s="3" t="str">
        <f t="shared" si="25"/>
        <v>Surco,Lima,Lima</v>
      </c>
      <c r="F447" s="7" t="s">
        <v>34</v>
      </c>
      <c r="G447" s="3">
        <v>155</v>
      </c>
      <c r="H447" s="3">
        <f>tabla_ventas[[#This Row],[Precio Venta sin IGV]]-(tabla_ventas[[#This Row],[Precio Venta sin IGV]]*0.4)</f>
        <v>19330.8</v>
      </c>
      <c r="I447" s="3">
        <v>32218</v>
      </c>
      <c r="J447" s="3">
        <f t="shared" si="26"/>
        <v>0.18</v>
      </c>
      <c r="K447" s="3">
        <f t="shared" si="27"/>
        <v>38017.24</v>
      </c>
      <c r="L447" s="5" t="s">
        <v>58</v>
      </c>
      <c r="M447" s="7" t="s">
        <v>86</v>
      </c>
    </row>
    <row r="448" spans="1:13" x14ac:dyDescent="0.25">
      <c r="A448" s="1">
        <v>14649</v>
      </c>
      <c r="B448" s="2">
        <f t="shared" ca="1" si="24"/>
        <v>43033</v>
      </c>
      <c r="C448" s="3" t="s">
        <v>104</v>
      </c>
      <c r="D448" s="4" t="s">
        <v>486</v>
      </c>
      <c r="E448" s="3" t="str">
        <f t="shared" si="25"/>
        <v>Surco,Lima,Lima</v>
      </c>
      <c r="F448" s="3" t="s">
        <v>34</v>
      </c>
      <c r="G448" s="3">
        <v>91</v>
      </c>
      <c r="H448" s="3">
        <f>tabla_ventas[[#This Row],[Precio Venta sin IGV]]-(tabla_ventas[[#This Row],[Precio Venta sin IGV]]*0.4)</f>
        <v>23473.199999999997</v>
      </c>
      <c r="I448" s="3">
        <v>39122</v>
      </c>
      <c r="J448" s="3">
        <f t="shared" si="26"/>
        <v>0.18</v>
      </c>
      <c r="K448" s="3">
        <f t="shared" si="27"/>
        <v>46163.96</v>
      </c>
      <c r="L448" s="5" t="s">
        <v>58</v>
      </c>
      <c r="M448" s="3" t="s">
        <v>86</v>
      </c>
    </row>
    <row r="449" spans="1:13" x14ac:dyDescent="0.25">
      <c r="A449" s="1">
        <v>14650</v>
      </c>
      <c r="B449" s="2">
        <f t="shared" ca="1" si="24"/>
        <v>42946</v>
      </c>
      <c r="C449" s="7" t="s">
        <v>104</v>
      </c>
      <c r="D449" s="8" t="s">
        <v>487</v>
      </c>
      <c r="E449" s="3" t="str">
        <f t="shared" si="25"/>
        <v>Surco,Lima,Lima</v>
      </c>
      <c r="F449" s="7" t="s">
        <v>34</v>
      </c>
      <c r="G449" s="3">
        <v>109</v>
      </c>
      <c r="H449" s="3">
        <f>tabla_ventas[[#This Row],[Precio Venta sin IGV]]-(tabla_ventas[[#This Row],[Precio Venta sin IGV]]*0.4)</f>
        <v>23596.799999999999</v>
      </c>
      <c r="I449" s="3">
        <v>39328</v>
      </c>
      <c r="J449" s="3">
        <f t="shared" si="26"/>
        <v>0.18</v>
      </c>
      <c r="K449" s="3">
        <f t="shared" si="27"/>
        <v>46407.040000000001</v>
      </c>
      <c r="L449" s="5" t="s">
        <v>58</v>
      </c>
      <c r="M449" s="7" t="s">
        <v>86</v>
      </c>
    </row>
    <row r="450" spans="1:13" x14ac:dyDescent="0.25">
      <c r="A450" s="6">
        <v>14651</v>
      </c>
      <c r="B450" s="2">
        <f t="shared" ref="B450:B513" ca="1" si="28">DATE(2017,RANDBETWEEN(7,12),RANDBETWEEN(20,30))</f>
        <v>43067</v>
      </c>
      <c r="C450" s="3" t="s">
        <v>104</v>
      </c>
      <c r="D450" s="4" t="s">
        <v>488</v>
      </c>
      <c r="E450" s="3" t="str">
        <f t="shared" ref="E450:E513" si="29">IF(L450="San Miguel","San Miguel, Lima, Lima",IF(L450="La Molina","La Molina,Lima, Lima",IF(L450="Ate","Ate,Lima,Lima","Surco,Lima,Lima")))</f>
        <v>Surco,Lima,Lima</v>
      </c>
      <c r="F450" s="3" t="s">
        <v>34</v>
      </c>
      <c r="G450" s="3">
        <v>143</v>
      </c>
      <c r="H450" s="3">
        <f>tabla_ventas[[#This Row],[Precio Venta sin IGV]]-(tabla_ventas[[#This Row],[Precio Venta sin IGV]]*0.4)</f>
        <v>15781.199999999999</v>
      </c>
      <c r="I450" s="3">
        <v>26302</v>
      </c>
      <c r="J450" s="3">
        <f t="shared" ref="J450:J513" si="30">IF(I450&gt;20000&lt;25000,18%,IF(I450&gt;25001,18%,18%))</f>
        <v>0.18</v>
      </c>
      <c r="K450" s="3">
        <f t="shared" ref="K450:K513" si="31">I450+I450*J450</f>
        <v>31036.36</v>
      </c>
      <c r="L450" s="5" t="s">
        <v>58</v>
      </c>
      <c r="M450" s="3" t="s">
        <v>86</v>
      </c>
    </row>
    <row r="451" spans="1:13" x14ac:dyDescent="0.25">
      <c r="A451" s="1">
        <v>14652</v>
      </c>
      <c r="B451" s="2">
        <f t="shared" ca="1" si="28"/>
        <v>43063</v>
      </c>
      <c r="C451" s="7" t="s">
        <v>25</v>
      </c>
      <c r="D451" s="8" t="s">
        <v>489</v>
      </c>
      <c r="E451" s="3" t="str">
        <f t="shared" si="29"/>
        <v>San Miguel, Lima, Lima</v>
      </c>
      <c r="F451" s="7" t="s">
        <v>34</v>
      </c>
      <c r="G451" s="3">
        <v>155</v>
      </c>
      <c r="H451" s="3">
        <f>tabla_ventas[[#This Row],[Precio Venta sin IGV]]-(tabla_ventas[[#This Row],[Precio Venta sin IGV]]*0.4)</f>
        <v>14312.4</v>
      </c>
      <c r="I451" s="3">
        <v>23854</v>
      </c>
      <c r="J451" s="3">
        <f t="shared" si="30"/>
        <v>0.18</v>
      </c>
      <c r="K451" s="3">
        <f t="shared" si="31"/>
        <v>28147.72</v>
      </c>
      <c r="L451" s="5" t="s">
        <v>16</v>
      </c>
      <c r="M451" s="7" t="s">
        <v>17</v>
      </c>
    </row>
    <row r="452" spans="1:13" x14ac:dyDescent="0.25">
      <c r="A452" s="1">
        <v>14653</v>
      </c>
      <c r="B452" s="2">
        <f t="shared" ca="1" si="28"/>
        <v>42976</v>
      </c>
      <c r="C452" s="3" t="s">
        <v>25</v>
      </c>
      <c r="D452" s="4" t="s">
        <v>490</v>
      </c>
      <c r="E452" s="3" t="str">
        <f t="shared" si="29"/>
        <v>San Miguel, Lima, Lima</v>
      </c>
      <c r="F452" s="3" t="s">
        <v>34</v>
      </c>
      <c r="G452" s="3">
        <v>47</v>
      </c>
      <c r="H452" s="3">
        <f>tabla_ventas[[#This Row],[Precio Venta sin IGV]]-(tabla_ventas[[#This Row],[Precio Venta sin IGV]]*0.4)</f>
        <v>10902</v>
      </c>
      <c r="I452" s="3">
        <v>18170</v>
      </c>
      <c r="J452" s="3">
        <f t="shared" si="30"/>
        <v>0.18</v>
      </c>
      <c r="K452" s="3">
        <f t="shared" si="31"/>
        <v>21440.6</v>
      </c>
      <c r="L452" s="5" t="s">
        <v>16</v>
      </c>
      <c r="M452" s="3" t="s">
        <v>17</v>
      </c>
    </row>
    <row r="453" spans="1:13" x14ac:dyDescent="0.25">
      <c r="A453" s="6">
        <v>14654</v>
      </c>
      <c r="B453" s="2">
        <f t="shared" ca="1" si="28"/>
        <v>43001</v>
      </c>
      <c r="C453" s="7" t="s">
        <v>25</v>
      </c>
      <c r="D453" s="8" t="s">
        <v>491</v>
      </c>
      <c r="E453" s="3" t="str">
        <f t="shared" si="29"/>
        <v>San Miguel, Lima, Lima</v>
      </c>
      <c r="F453" s="7" t="s">
        <v>34</v>
      </c>
      <c r="G453" s="3">
        <v>170</v>
      </c>
      <c r="H453" s="3">
        <f>tabla_ventas[[#This Row],[Precio Venta sin IGV]]-(tabla_ventas[[#This Row],[Precio Venta sin IGV]]*0.4)</f>
        <v>21573.599999999999</v>
      </c>
      <c r="I453" s="3">
        <v>35956</v>
      </c>
      <c r="J453" s="3">
        <f t="shared" si="30"/>
        <v>0.18</v>
      </c>
      <c r="K453" s="3">
        <f t="shared" si="31"/>
        <v>42428.08</v>
      </c>
      <c r="L453" s="5" t="s">
        <v>16</v>
      </c>
      <c r="M453" s="7" t="s">
        <v>17</v>
      </c>
    </row>
    <row r="454" spans="1:13" x14ac:dyDescent="0.25">
      <c r="A454" s="1">
        <v>14655</v>
      </c>
      <c r="B454" s="2">
        <f t="shared" ca="1" si="28"/>
        <v>42976</v>
      </c>
      <c r="C454" s="3" t="s">
        <v>25</v>
      </c>
      <c r="D454" s="4" t="s">
        <v>492</v>
      </c>
      <c r="E454" s="3" t="str">
        <f t="shared" si="29"/>
        <v>San Miguel, Lima, Lima</v>
      </c>
      <c r="F454" s="3" t="s">
        <v>34</v>
      </c>
      <c r="G454" s="3">
        <v>139</v>
      </c>
      <c r="H454" s="3">
        <f>tabla_ventas[[#This Row],[Precio Venta sin IGV]]-(tabla_ventas[[#This Row],[Precio Venta sin IGV]]*0.4)</f>
        <v>14281.8</v>
      </c>
      <c r="I454" s="3">
        <v>23803</v>
      </c>
      <c r="J454" s="3">
        <f t="shared" si="30"/>
        <v>0.18</v>
      </c>
      <c r="K454" s="3">
        <f t="shared" si="31"/>
        <v>28087.54</v>
      </c>
      <c r="L454" s="5" t="s">
        <v>16</v>
      </c>
      <c r="M454" s="3" t="s">
        <v>17</v>
      </c>
    </row>
    <row r="455" spans="1:13" x14ac:dyDescent="0.25">
      <c r="A455" s="1">
        <v>14656</v>
      </c>
      <c r="B455" s="2">
        <f t="shared" ca="1" si="28"/>
        <v>43098</v>
      </c>
      <c r="C455" s="7" t="s">
        <v>25</v>
      </c>
      <c r="D455" s="8" t="s">
        <v>493</v>
      </c>
      <c r="E455" s="3" t="str">
        <f t="shared" si="29"/>
        <v>Ate,Lima,Lima</v>
      </c>
      <c r="F455" s="7" t="s">
        <v>15</v>
      </c>
      <c r="G455" s="3">
        <v>137</v>
      </c>
      <c r="H455" s="3">
        <f>tabla_ventas[[#This Row],[Precio Venta sin IGV]]-(tabla_ventas[[#This Row],[Precio Venta sin IGV]]*0.4)</f>
        <v>16897.8</v>
      </c>
      <c r="I455" s="3">
        <v>28163</v>
      </c>
      <c r="J455" s="3">
        <f t="shared" si="30"/>
        <v>0.18</v>
      </c>
      <c r="K455" s="3">
        <f t="shared" si="31"/>
        <v>33232.339999999997</v>
      </c>
      <c r="L455" s="5" t="s">
        <v>20</v>
      </c>
      <c r="M455" s="7" t="s">
        <v>21</v>
      </c>
    </row>
    <row r="456" spans="1:13" x14ac:dyDescent="0.25">
      <c r="A456" s="6">
        <v>14657</v>
      </c>
      <c r="B456" s="2">
        <f t="shared" ca="1" si="28"/>
        <v>43063</v>
      </c>
      <c r="C456" s="3" t="s">
        <v>25</v>
      </c>
      <c r="D456" s="4" t="s">
        <v>494</v>
      </c>
      <c r="E456" s="3" t="str">
        <f t="shared" si="29"/>
        <v>Ate,Lima,Lima</v>
      </c>
      <c r="F456" s="3" t="s">
        <v>15</v>
      </c>
      <c r="G456" s="3">
        <v>138</v>
      </c>
      <c r="H456" s="3">
        <f>tabla_ventas[[#This Row],[Precio Venta sin IGV]]-(tabla_ventas[[#This Row],[Precio Venta sin IGV]]*0.4)</f>
        <v>17510.400000000001</v>
      </c>
      <c r="I456" s="3">
        <v>29184</v>
      </c>
      <c r="J456" s="3">
        <f t="shared" si="30"/>
        <v>0.18</v>
      </c>
      <c r="K456" s="3">
        <f t="shared" si="31"/>
        <v>34437.120000000003</v>
      </c>
      <c r="L456" s="5" t="s">
        <v>20</v>
      </c>
      <c r="M456" s="3" t="s">
        <v>21</v>
      </c>
    </row>
    <row r="457" spans="1:13" x14ac:dyDescent="0.25">
      <c r="A457" s="1">
        <v>14658</v>
      </c>
      <c r="B457" s="2">
        <f t="shared" ca="1" si="28"/>
        <v>42977</v>
      </c>
      <c r="C457" s="7" t="s">
        <v>25</v>
      </c>
      <c r="D457" s="8" t="s">
        <v>495</v>
      </c>
      <c r="E457" s="3" t="str">
        <f t="shared" si="29"/>
        <v>Ate,Lima,Lima</v>
      </c>
      <c r="F457" s="7" t="s">
        <v>15</v>
      </c>
      <c r="G457" s="3">
        <v>100</v>
      </c>
      <c r="H457" s="3">
        <f>tabla_ventas[[#This Row],[Precio Venta sin IGV]]-(tabla_ventas[[#This Row],[Precio Venta sin IGV]]*0.4)</f>
        <v>19837.199999999997</v>
      </c>
      <c r="I457" s="3">
        <v>33062</v>
      </c>
      <c r="J457" s="3">
        <f t="shared" si="30"/>
        <v>0.18</v>
      </c>
      <c r="K457" s="3">
        <f t="shared" si="31"/>
        <v>39013.160000000003</v>
      </c>
      <c r="L457" s="5" t="s">
        <v>20</v>
      </c>
      <c r="M457" s="7" t="s">
        <v>21</v>
      </c>
    </row>
    <row r="458" spans="1:13" x14ac:dyDescent="0.25">
      <c r="A458" s="1">
        <v>14659</v>
      </c>
      <c r="B458" s="2">
        <f t="shared" ca="1" si="28"/>
        <v>43063</v>
      </c>
      <c r="C458" s="3" t="s">
        <v>25</v>
      </c>
      <c r="D458" s="4" t="s">
        <v>496</v>
      </c>
      <c r="E458" s="3" t="str">
        <f t="shared" si="29"/>
        <v>Ate,Lima,Lima</v>
      </c>
      <c r="F458" s="3" t="s">
        <v>15</v>
      </c>
      <c r="G458" s="3">
        <v>48</v>
      </c>
      <c r="H458" s="3">
        <f>tabla_ventas[[#This Row],[Precio Venta sin IGV]]-(tabla_ventas[[#This Row],[Precio Venta sin IGV]]*0.4)</f>
        <v>21733.199999999997</v>
      </c>
      <c r="I458" s="3">
        <v>36222</v>
      </c>
      <c r="J458" s="3">
        <f t="shared" si="30"/>
        <v>0.18</v>
      </c>
      <c r="K458" s="3">
        <f t="shared" si="31"/>
        <v>42741.96</v>
      </c>
      <c r="L458" s="5" t="s">
        <v>20</v>
      </c>
      <c r="M458" s="3" t="s">
        <v>21</v>
      </c>
    </row>
    <row r="459" spans="1:13" x14ac:dyDescent="0.25">
      <c r="A459" s="6">
        <v>14660</v>
      </c>
      <c r="B459" s="2">
        <f t="shared" ca="1" si="28"/>
        <v>42969</v>
      </c>
      <c r="C459" s="7" t="s">
        <v>25</v>
      </c>
      <c r="D459" s="8" t="s">
        <v>497</v>
      </c>
      <c r="E459" s="3" t="str">
        <f t="shared" si="29"/>
        <v>Surco,Lima,Lima</v>
      </c>
      <c r="F459" s="7" t="s">
        <v>15</v>
      </c>
      <c r="G459" s="3">
        <v>178</v>
      </c>
      <c r="H459" s="3">
        <f>tabla_ventas[[#This Row],[Precio Venta sin IGV]]-(tabla_ventas[[#This Row],[Precio Venta sin IGV]]*0.4)</f>
        <v>13935.6</v>
      </c>
      <c r="I459" s="3">
        <v>23226</v>
      </c>
      <c r="J459" s="3">
        <f t="shared" si="30"/>
        <v>0.18</v>
      </c>
      <c r="K459" s="3">
        <f t="shared" si="31"/>
        <v>27406.68</v>
      </c>
      <c r="L459" s="5" t="s">
        <v>58</v>
      </c>
      <c r="M459" s="7" t="s">
        <v>130</v>
      </c>
    </row>
    <row r="460" spans="1:13" x14ac:dyDescent="0.25">
      <c r="A460" s="1">
        <v>14661</v>
      </c>
      <c r="B460" s="2">
        <f t="shared" ca="1" si="28"/>
        <v>43006</v>
      </c>
      <c r="C460" s="3" t="s">
        <v>25</v>
      </c>
      <c r="D460" s="4" t="s">
        <v>498</v>
      </c>
      <c r="E460" s="3" t="str">
        <f t="shared" si="29"/>
        <v>Surco,Lima,Lima</v>
      </c>
      <c r="F460" s="3" t="s">
        <v>15</v>
      </c>
      <c r="G460" s="3">
        <v>33</v>
      </c>
      <c r="H460" s="3">
        <f>tabla_ventas[[#This Row],[Precio Venta sin IGV]]-(tabla_ventas[[#This Row],[Precio Venta sin IGV]]*0.4)</f>
        <v>17087.400000000001</v>
      </c>
      <c r="I460" s="3">
        <v>28479</v>
      </c>
      <c r="J460" s="3">
        <f t="shared" si="30"/>
        <v>0.18</v>
      </c>
      <c r="K460" s="3">
        <f t="shared" si="31"/>
        <v>33605.22</v>
      </c>
      <c r="L460" s="5" t="s">
        <v>58</v>
      </c>
      <c r="M460" s="3" t="s">
        <v>130</v>
      </c>
    </row>
    <row r="461" spans="1:13" x14ac:dyDescent="0.25">
      <c r="A461" s="1">
        <v>14662</v>
      </c>
      <c r="B461" s="2">
        <f t="shared" ca="1" si="28"/>
        <v>42938</v>
      </c>
      <c r="C461" s="7" t="s">
        <v>25</v>
      </c>
      <c r="D461" s="8" t="s">
        <v>499</v>
      </c>
      <c r="E461" s="3" t="str">
        <f t="shared" si="29"/>
        <v>Surco,Lima,Lima</v>
      </c>
      <c r="F461" s="7" t="s">
        <v>15</v>
      </c>
      <c r="G461" s="3">
        <v>151</v>
      </c>
      <c r="H461" s="3">
        <f>tabla_ventas[[#This Row],[Precio Venta sin IGV]]-(tabla_ventas[[#This Row],[Precio Venta sin IGV]]*0.4)</f>
        <v>15880.199999999999</v>
      </c>
      <c r="I461" s="3">
        <v>26467</v>
      </c>
      <c r="J461" s="3">
        <f t="shared" si="30"/>
        <v>0.18</v>
      </c>
      <c r="K461" s="3">
        <f t="shared" si="31"/>
        <v>31231.059999999998</v>
      </c>
      <c r="L461" s="5" t="s">
        <v>58</v>
      </c>
      <c r="M461" s="7" t="s">
        <v>130</v>
      </c>
    </row>
    <row r="462" spans="1:13" x14ac:dyDescent="0.25">
      <c r="A462" s="6">
        <v>14663</v>
      </c>
      <c r="B462" s="2">
        <f t="shared" ca="1" si="28"/>
        <v>42938</v>
      </c>
      <c r="C462" s="3" t="s">
        <v>25</v>
      </c>
      <c r="D462" s="4" t="s">
        <v>500</v>
      </c>
      <c r="E462" s="3" t="str">
        <f t="shared" si="29"/>
        <v>Surco,Lima,Lima</v>
      </c>
      <c r="F462" s="3" t="s">
        <v>15</v>
      </c>
      <c r="G462" s="3">
        <v>48</v>
      </c>
      <c r="H462" s="3">
        <f>tabla_ventas[[#This Row],[Precio Venta sin IGV]]-(tabla_ventas[[#This Row],[Precio Venta sin IGV]]*0.4)</f>
        <v>19282.8</v>
      </c>
      <c r="I462" s="3">
        <v>32138</v>
      </c>
      <c r="J462" s="3">
        <f t="shared" si="30"/>
        <v>0.18</v>
      </c>
      <c r="K462" s="3">
        <f t="shared" si="31"/>
        <v>37922.839999999997</v>
      </c>
      <c r="L462" s="5" t="s">
        <v>58</v>
      </c>
      <c r="M462" s="3" t="s">
        <v>130</v>
      </c>
    </row>
    <row r="463" spans="1:13" x14ac:dyDescent="0.25">
      <c r="A463" s="1">
        <v>14664</v>
      </c>
      <c r="B463" s="2">
        <f t="shared" ca="1" si="28"/>
        <v>43037</v>
      </c>
      <c r="C463" s="7" t="s">
        <v>18</v>
      </c>
      <c r="D463" s="8" t="s">
        <v>501</v>
      </c>
      <c r="E463" s="3" t="str">
        <f t="shared" si="29"/>
        <v>Surco,Lima,Lima</v>
      </c>
      <c r="F463" s="7" t="s">
        <v>15</v>
      </c>
      <c r="G463" s="3">
        <v>11</v>
      </c>
      <c r="H463" s="3">
        <f>tabla_ventas[[#This Row],[Precio Venta sin IGV]]-(tabla_ventas[[#This Row],[Precio Venta sin IGV]]*0.4)</f>
        <v>16954.199999999997</v>
      </c>
      <c r="I463" s="3">
        <v>28257</v>
      </c>
      <c r="J463" s="3">
        <f t="shared" si="30"/>
        <v>0.18</v>
      </c>
      <c r="K463" s="3">
        <f t="shared" si="31"/>
        <v>33343.26</v>
      </c>
      <c r="L463" s="5" t="s">
        <v>58</v>
      </c>
      <c r="M463" s="7" t="s">
        <v>86</v>
      </c>
    </row>
    <row r="464" spans="1:13" x14ac:dyDescent="0.25">
      <c r="A464" s="1">
        <v>14665</v>
      </c>
      <c r="B464" s="2">
        <f t="shared" ca="1" si="28"/>
        <v>42971</v>
      </c>
      <c r="C464" s="3" t="s">
        <v>18</v>
      </c>
      <c r="D464" s="4" t="s">
        <v>502</v>
      </c>
      <c r="E464" s="3" t="str">
        <f t="shared" si="29"/>
        <v>Surco,Lima,Lima</v>
      </c>
      <c r="F464" s="3" t="s">
        <v>15</v>
      </c>
      <c r="G464" s="3">
        <v>149</v>
      </c>
      <c r="H464" s="3">
        <f>tabla_ventas[[#This Row],[Precio Venta sin IGV]]-(tabla_ventas[[#This Row],[Precio Venta sin IGV]]*0.4)</f>
        <v>13299</v>
      </c>
      <c r="I464" s="3">
        <v>22165</v>
      </c>
      <c r="J464" s="3">
        <f t="shared" si="30"/>
        <v>0.18</v>
      </c>
      <c r="K464" s="3">
        <f t="shared" si="31"/>
        <v>26154.7</v>
      </c>
      <c r="L464" s="5" t="s">
        <v>58</v>
      </c>
      <c r="M464" s="3" t="s">
        <v>86</v>
      </c>
    </row>
    <row r="465" spans="1:13" x14ac:dyDescent="0.25">
      <c r="A465" s="6">
        <v>14666</v>
      </c>
      <c r="B465" s="2">
        <f t="shared" ca="1" si="28"/>
        <v>42975</v>
      </c>
      <c r="C465" s="7" t="s">
        <v>18</v>
      </c>
      <c r="D465" s="8" t="s">
        <v>503</v>
      </c>
      <c r="E465" s="3" t="str">
        <f t="shared" si="29"/>
        <v>Surco,Lima,Lima</v>
      </c>
      <c r="F465" s="7" t="s">
        <v>15</v>
      </c>
      <c r="G465" s="3">
        <v>33</v>
      </c>
      <c r="H465" s="3">
        <f>tabla_ventas[[#This Row],[Precio Venta sin IGV]]-(tabla_ventas[[#This Row],[Precio Venta sin IGV]]*0.4)</f>
        <v>21856.799999999999</v>
      </c>
      <c r="I465" s="3">
        <v>36428</v>
      </c>
      <c r="J465" s="3">
        <f t="shared" si="30"/>
        <v>0.18</v>
      </c>
      <c r="K465" s="3">
        <f t="shared" si="31"/>
        <v>42985.04</v>
      </c>
      <c r="L465" s="5" t="s">
        <v>58</v>
      </c>
      <c r="M465" s="7" t="s">
        <v>86</v>
      </c>
    </row>
    <row r="466" spans="1:13" x14ac:dyDescent="0.25">
      <c r="A466" s="1">
        <v>14667</v>
      </c>
      <c r="B466" s="2">
        <f t="shared" ca="1" si="28"/>
        <v>43094</v>
      </c>
      <c r="C466" s="3" t="s">
        <v>18</v>
      </c>
      <c r="D466" s="4" t="s">
        <v>504</v>
      </c>
      <c r="E466" s="3" t="str">
        <f t="shared" si="29"/>
        <v>Surco,Lima,Lima</v>
      </c>
      <c r="F466" s="3" t="s">
        <v>15</v>
      </c>
      <c r="G466" s="3">
        <v>41</v>
      </c>
      <c r="H466" s="3">
        <f>tabla_ventas[[#This Row],[Precio Venta sin IGV]]-(tabla_ventas[[#This Row],[Precio Venta sin IGV]]*0.4)</f>
        <v>17207.400000000001</v>
      </c>
      <c r="I466" s="3">
        <v>28679</v>
      </c>
      <c r="J466" s="3">
        <f t="shared" si="30"/>
        <v>0.18</v>
      </c>
      <c r="K466" s="3">
        <f t="shared" si="31"/>
        <v>33841.22</v>
      </c>
      <c r="L466" s="5" t="s">
        <v>58</v>
      </c>
      <c r="M466" s="3" t="s">
        <v>86</v>
      </c>
    </row>
    <row r="467" spans="1:13" x14ac:dyDescent="0.25">
      <c r="A467" s="1">
        <v>14668</v>
      </c>
      <c r="B467" s="2">
        <f t="shared" ca="1" si="28"/>
        <v>43033</v>
      </c>
      <c r="C467" s="7" t="s">
        <v>80</v>
      </c>
      <c r="D467" s="8" t="s">
        <v>505</v>
      </c>
      <c r="E467" s="3" t="str">
        <f t="shared" si="29"/>
        <v>San Miguel, Lima, Lima</v>
      </c>
      <c r="F467" s="7" t="s">
        <v>15</v>
      </c>
      <c r="G467" s="3">
        <v>10</v>
      </c>
      <c r="H467" s="3">
        <f>tabla_ventas[[#This Row],[Precio Venta sin IGV]]-(tabla_ventas[[#This Row],[Precio Venta sin IGV]]*0.4)</f>
        <v>20394</v>
      </c>
      <c r="I467" s="3">
        <v>33990</v>
      </c>
      <c r="J467" s="3">
        <f t="shared" si="30"/>
        <v>0.18</v>
      </c>
      <c r="K467" s="3">
        <f t="shared" si="31"/>
        <v>40108.199999999997</v>
      </c>
      <c r="L467" s="5" t="s">
        <v>16</v>
      </c>
      <c r="M467" s="7" t="s">
        <v>17</v>
      </c>
    </row>
    <row r="468" spans="1:13" x14ac:dyDescent="0.25">
      <c r="A468" s="6">
        <v>14669</v>
      </c>
      <c r="B468" s="2">
        <f t="shared" ca="1" si="28"/>
        <v>42976</v>
      </c>
      <c r="C468" s="3" t="s">
        <v>80</v>
      </c>
      <c r="D468" s="4" t="s">
        <v>506</v>
      </c>
      <c r="E468" s="3" t="str">
        <f t="shared" si="29"/>
        <v>San Miguel, Lima, Lima</v>
      </c>
      <c r="F468" s="3" t="s">
        <v>15</v>
      </c>
      <c r="G468" s="3">
        <v>6</v>
      </c>
      <c r="H468" s="3">
        <f>tabla_ventas[[#This Row],[Precio Venta sin IGV]]-(tabla_ventas[[#This Row],[Precio Venta sin IGV]]*0.4)</f>
        <v>12176.4</v>
      </c>
      <c r="I468" s="3">
        <v>20294</v>
      </c>
      <c r="J468" s="3">
        <f t="shared" si="30"/>
        <v>0.18</v>
      </c>
      <c r="K468" s="3">
        <f t="shared" si="31"/>
        <v>23946.92</v>
      </c>
      <c r="L468" s="5" t="s">
        <v>16</v>
      </c>
      <c r="M468" s="3" t="s">
        <v>17</v>
      </c>
    </row>
    <row r="469" spans="1:13" x14ac:dyDescent="0.25">
      <c r="A469" s="1">
        <v>14670</v>
      </c>
      <c r="B469" s="2">
        <f t="shared" ca="1" si="28"/>
        <v>43031</v>
      </c>
      <c r="C469" s="7" t="s">
        <v>80</v>
      </c>
      <c r="D469" s="8" t="s">
        <v>507</v>
      </c>
      <c r="E469" s="3" t="str">
        <f t="shared" si="29"/>
        <v>San Miguel, Lima, Lima</v>
      </c>
      <c r="F469" s="7" t="s">
        <v>15</v>
      </c>
      <c r="G469" s="3">
        <v>140</v>
      </c>
      <c r="H469" s="3">
        <f>tabla_ventas[[#This Row],[Precio Venta sin IGV]]-(tabla_ventas[[#This Row],[Precio Venta sin IGV]]*0.4)</f>
        <v>23179.199999999997</v>
      </c>
      <c r="I469" s="3">
        <v>38632</v>
      </c>
      <c r="J469" s="3">
        <f t="shared" si="30"/>
        <v>0.18</v>
      </c>
      <c r="K469" s="3">
        <f t="shared" si="31"/>
        <v>45585.760000000002</v>
      </c>
      <c r="L469" s="5" t="s">
        <v>16</v>
      </c>
      <c r="M469" s="7" t="s">
        <v>17</v>
      </c>
    </row>
    <row r="470" spans="1:13" x14ac:dyDescent="0.25">
      <c r="A470" s="1">
        <v>14671</v>
      </c>
      <c r="B470" s="2">
        <f t="shared" ca="1" si="28"/>
        <v>42938</v>
      </c>
      <c r="C470" s="3" t="s">
        <v>80</v>
      </c>
      <c r="D470" s="4" t="s">
        <v>508</v>
      </c>
      <c r="E470" s="3" t="str">
        <f t="shared" si="29"/>
        <v>San Miguel, Lima, Lima</v>
      </c>
      <c r="F470" s="3" t="s">
        <v>15</v>
      </c>
      <c r="G470" s="3">
        <v>66</v>
      </c>
      <c r="H470" s="3">
        <f>tabla_ventas[[#This Row],[Precio Venta sin IGV]]-(tabla_ventas[[#This Row],[Precio Venta sin IGV]]*0.4)</f>
        <v>18093.599999999999</v>
      </c>
      <c r="I470" s="3">
        <v>30156</v>
      </c>
      <c r="J470" s="3">
        <f t="shared" si="30"/>
        <v>0.18</v>
      </c>
      <c r="K470" s="3">
        <f t="shared" si="31"/>
        <v>35584.080000000002</v>
      </c>
      <c r="L470" s="5" t="s">
        <v>16</v>
      </c>
      <c r="M470" s="3" t="s">
        <v>17</v>
      </c>
    </row>
    <row r="471" spans="1:13" x14ac:dyDescent="0.25">
      <c r="A471" s="6">
        <v>14672</v>
      </c>
      <c r="B471" s="2">
        <f t="shared" ca="1" si="28"/>
        <v>42946</v>
      </c>
      <c r="C471" s="7" t="s">
        <v>32</v>
      </c>
      <c r="D471" s="8" t="s">
        <v>509</v>
      </c>
      <c r="E471" s="3" t="str">
        <f t="shared" si="29"/>
        <v>Surco,Lima,Lima</v>
      </c>
      <c r="F471" s="7" t="s">
        <v>15</v>
      </c>
      <c r="G471" s="3">
        <v>110</v>
      </c>
      <c r="H471" s="3">
        <f>tabla_ventas[[#This Row],[Precio Venta sin IGV]]-(tabla_ventas[[#This Row],[Precio Venta sin IGV]]*0.4)</f>
        <v>10818.599999999999</v>
      </c>
      <c r="I471" s="3">
        <v>18031</v>
      </c>
      <c r="J471" s="3">
        <f t="shared" si="30"/>
        <v>0.18</v>
      </c>
      <c r="K471" s="3">
        <f t="shared" si="31"/>
        <v>21276.58</v>
      </c>
      <c r="L471" s="5" t="s">
        <v>58</v>
      </c>
      <c r="M471" s="7" t="s">
        <v>91</v>
      </c>
    </row>
    <row r="472" spans="1:13" x14ac:dyDescent="0.25">
      <c r="A472" s="1">
        <v>14673</v>
      </c>
      <c r="B472" s="2">
        <f t="shared" ca="1" si="28"/>
        <v>43059</v>
      </c>
      <c r="C472" s="3" t="s">
        <v>32</v>
      </c>
      <c r="D472" s="4" t="s">
        <v>510</v>
      </c>
      <c r="E472" s="3" t="str">
        <f t="shared" si="29"/>
        <v>Surco,Lima,Lima</v>
      </c>
      <c r="F472" s="3" t="s">
        <v>15</v>
      </c>
      <c r="G472" s="3">
        <v>104</v>
      </c>
      <c r="H472" s="3">
        <f>tabla_ventas[[#This Row],[Precio Venta sin IGV]]-(tabla_ventas[[#This Row],[Precio Venta sin IGV]]*0.4)</f>
        <v>12849</v>
      </c>
      <c r="I472" s="3">
        <v>21415</v>
      </c>
      <c r="J472" s="3">
        <f t="shared" si="30"/>
        <v>0.18</v>
      </c>
      <c r="K472" s="3">
        <f t="shared" si="31"/>
        <v>25269.7</v>
      </c>
      <c r="L472" s="5" t="s">
        <v>58</v>
      </c>
      <c r="M472" s="3" t="s">
        <v>91</v>
      </c>
    </row>
    <row r="473" spans="1:13" x14ac:dyDescent="0.25">
      <c r="A473" s="1">
        <v>14674</v>
      </c>
      <c r="B473" s="2">
        <f t="shared" ca="1" si="28"/>
        <v>43033</v>
      </c>
      <c r="C473" s="7" t="s">
        <v>32</v>
      </c>
      <c r="D473" s="8" t="s">
        <v>511</v>
      </c>
      <c r="E473" s="3" t="str">
        <f t="shared" si="29"/>
        <v>Surco,Lima,Lima</v>
      </c>
      <c r="F473" s="7" t="s">
        <v>15</v>
      </c>
      <c r="G473" s="3">
        <v>88</v>
      </c>
      <c r="H473" s="3">
        <f>tabla_ventas[[#This Row],[Precio Venta sin IGV]]-(tabla_ventas[[#This Row],[Precio Venta sin IGV]]*0.4)</f>
        <v>15129.599999999999</v>
      </c>
      <c r="I473" s="3">
        <v>25216</v>
      </c>
      <c r="J473" s="3">
        <f t="shared" si="30"/>
        <v>0.18</v>
      </c>
      <c r="K473" s="3">
        <f t="shared" si="31"/>
        <v>29754.880000000001</v>
      </c>
      <c r="L473" s="5" t="s">
        <v>58</v>
      </c>
      <c r="M473" s="7" t="s">
        <v>91</v>
      </c>
    </row>
    <row r="474" spans="1:13" x14ac:dyDescent="0.25">
      <c r="A474" s="6">
        <v>14675</v>
      </c>
      <c r="B474" s="2">
        <f t="shared" ca="1" si="28"/>
        <v>43064</v>
      </c>
      <c r="C474" s="3" t="s">
        <v>32</v>
      </c>
      <c r="D474" s="4" t="s">
        <v>512</v>
      </c>
      <c r="E474" s="3" t="str">
        <f t="shared" si="29"/>
        <v>Surco,Lima,Lima</v>
      </c>
      <c r="F474" s="3" t="s">
        <v>15</v>
      </c>
      <c r="G474" s="3">
        <v>6</v>
      </c>
      <c r="H474" s="3">
        <f>tabla_ventas[[#This Row],[Precio Venta sin IGV]]-(tabla_ventas[[#This Row],[Precio Venta sin IGV]]*0.4)</f>
        <v>11823</v>
      </c>
      <c r="I474" s="3">
        <v>19705</v>
      </c>
      <c r="J474" s="3">
        <f t="shared" si="30"/>
        <v>0.18</v>
      </c>
      <c r="K474" s="3">
        <f t="shared" si="31"/>
        <v>23251.9</v>
      </c>
      <c r="L474" s="5" t="s">
        <v>58</v>
      </c>
      <c r="M474" s="3" t="s">
        <v>91</v>
      </c>
    </row>
    <row r="475" spans="1:13" x14ac:dyDescent="0.25">
      <c r="A475" s="1">
        <v>14676</v>
      </c>
      <c r="B475" s="2">
        <f t="shared" ca="1" si="28"/>
        <v>43007</v>
      </c>
      <c r="C475" s="7" t="s">
        <v>25</v>
      </c>
      <c r="D475" s="8" t="s">
        <v>513</v>
      </c>
      <c r="E475" s="3" t="str">
        <f t="shared" si="29"/>
        <v>Ate,Lima,Lima</v>
      </c>
      <c r="F475" s="7" t="s">
        <v>15</v>
      </c>
      <c r="G475" s="3">
        <v>52</v>
      </c>
      <c r="H475" s="3">
        <f>tabla_ventas[[#This Row],[Precio Venta sin IGV]]-(tabla_ventas[[#This Row],[Precio Venta sin IGV]]*0.4)</f>
        <v>16151.4</v>
      </c>
      <c r="I475" s="3">
        <v>26919</v>
      </c>
      <c r="J475" s="3">
        <f t="shared" si="30"/>
        <v>0.18</v>
      </c>
      <c r="K475" s="3">
        <f t="shared" si="31"/>
        <v>31764.42</v>
      </c>
      <c r="L475" s="5" t="s">
        <v>20</v>
      </c>
      <c r="M475" s="7" t="s">
        <v>44</v>
      </c>
    </row>
    <row r="476" spans="1:13" x14ac:dyDescent="0.25">
      <c r="A476" s="1">
        <v>14677</v>
      </c>
      <c r="B476" s="2">
        <f t="shared" ca="1" si="28"/>
        <v>42945</v>
      </c>
      <c r="C476" s="3" t="s">
        <v>25</v>
      </c>
      <c r="D476" s="4" t="s">
        <v>514</v>
      </c>
      <c r="E476" s="3" t="str">
        <f t="shared" si="29"/>
        <v>Ate,Lima,Lima</v>
      </c>
      <c r="F476" s="3" t="s">
        <v>15</v>
      </c>
      <c r="G476" s="3">
        <v>140</v>
      </c>
      <c r="H476" s="3">
        <f>tabla_ventas[[#This Row],[Precio Venta sin IGV]]-(tabla_ventas[[#This Row],[Precio Venta sin IGV]]*0.4)</f>
        <v>20779.199999999997</v>
      </c>
      <c r="I476" s="3">
        <v>34632</v>
      </c>
      <c r="J476" s="3">
        <f t="shared" si="30"/>
        <v>0.18</v>
      </c>
      <c r="K476" s="3">
        <f t="shared" si="31"/>
        <v>40865.760000000002</v>
      </c>
      <c r="L476" s="5" t="s">
        <v>20</v>
      </c>
      <c r="M476" s="3" t="s">
        <v>44</v>
      </c>
    </row>
    <row r="477" spans="1:13" x14ac:dyDescent="0.25">
      <c r="A477" s="6">
        <v>14678</v>
      </c>
      <c r="B477" s="2">
        <f t="shared" ca="1" si="28"/>
        <v>42970</v>
      </c>
      <c r="C477" s="7" t="s">
        <v>25</v>
      </c>
      <c r="D477" s="8" t="s">
        <v>515</v>
      </c>
      <c r="E477" s="3" t="str">
        <f t="shared" si="29"/>
        <v>Ate,Lima,Lima</v>
      </c>
      <c r="F477" s="7" t="s">
        <v>15</v>
      </c>
      <c r="G477" s="3">
        <v>19</v>
      </c>
      <c r="H477" s="3">
        <f>tabla_ventas[[#This Row],[Precio Venta sin IGV]]-(tabla_ventas[[#This Row],[Precio Venta sin IGV]]*0.4)</f>
        <v>18337.199999999997</v>
      </c>
      <c r="I477" s="3">
        <v>30562</v>
      </c>
      <c r="J477" s="3">
        <f t="shared" si="30"/>
        <v>0.18</v>
      </c>
      <c r="K477" s="3">
        <f t="shared" si="31"/>
        <v>36063.160000000003</v>
      </c>
      <c r="L477" s="5" t="s">
        <v>20</v>
      </c>
      <c r="M477" s="7" t="s">
        <v>44</v>
      </c>
    </row>
    <row r="478" spans="1:13" x14ac:dyDescent="0.25">
      <c r="A478" s="1">
        <v>14679</v>
      </c>
      <c r="B478" s="2">
        <f t="shared" ca="1" si="28"/>
        <v>43094</v>
      </c>
      <c r="C478" s="3" t="s">
        <v>25</v>
      </c>
      <c r="D478" s="4" t="s">
        <v>516</v>
      </c>
      <c r="E478" s="3" t="str">
        <f t="shared" si="29"/>
        <v>Ate,Lima,Lima</v>
      </c>
      <c r="F478" s="3" t="s">
        <v>15</v>
      </c>
      <c r="G478" s="3">
        <v>123</v>
      </c>
      <c r="H478" s="3">
        <f>tabla_ventas[[#This Row],[Precio Venta sin IGV]]-(tabla_ventas[[#This Row],[Precio Venta sin IGV]]*0.4)</f>
        <v>12666</v>
      </c>
      <c r="I478" s="3">
        <v>21110</v>
      </c>
      <c r="J478" s="3">
        <f t="shared" si="30"/>
        <v>0.18</v>
      </c>
      <c r="K478" s="3">
        <f t="shared" si="31"/>
        <v>24909.8</v>
      </c>
      <c r="L478" s="5" t="s">
        <v>20</v>
      </c>
      <c r="M478" s="3" t="s">
        <v>44</v>
      </c>
    </row>
    <row r="479" spans="1:13" x14ac:dyDescent="0.25">
      <c r="A479" s="1">
        <v>14680</v>
      </c>
      <c r="B479" s="2">
        <f t="shared" ca="1" si="28"/>
        <v>43064</v>
      </c>
      <c r="C479" s="7" t="s">
        <v>13</v>
      </c>
      <c r="D479" s="8" t="s">
        <v>517</v>
      </c>
      <c r="E479" s="3" t="str">
        <f t="shared" si="29"/>
        <v>San Miguel, Lima, Lima</v>
      </c>
      <c r="F479" s="7" t="s">
        <v>15</v>
      </c>
      <c r="G479" s="3">
        <v>145</v>
      </c>
      <c r="H479" s="3">
        <f>tabla_ventas[[#This Row],[Precio Venta sin IGV]]-(tabla_ventas[[#This Row],[Precio Venta sin IGV]]*0.4)</f>
        <v>15769.8</v>
      </c>
      <c r="I479" s="3">
        <v>26283</v>
      </c>
      <c r="J479" s="3">
        <f t="shared" si="30"/>
        <v>0.18</v>
      </c>
      <c r="K479" s="3">
        <f t="shared" si="31"/>
        <v>31013.94</v>
      </c>
      <c r="L479" s="5" t="s">
        <v>16</v>
      </c>
      <c r="M479" s="7" t="s">
        <v>39</v>
      </c>
    </row>
    <row r="480" spans="1:13" x14ac:dyDescent="0.25">
      <c r="A480" s="6">
        <v>14681</v>
      </c>
      <c r="B480" s="2">
        <f t="shared" ca="1" si="28"/>
        <v>42977</v>
      </c>
      <c r="C480" s="3" t="s">
        <v>13</v>
      </c>
      <c r="D480" s="4" t="s">
        <v>518</v>
      </c>
      <c r="E480" s="3" t="str">
        <f t="shared" si="29"/>
        <v>San Miguel, Lima, Lima</v>
      </c>
      <c r="F480" s="3" t="s">
        <v>15</v>
      </c>
      <c r="G480" s="3">
        <v>39</v>
      </c>
      <c r="H480" s="3">
        <f>tabla_ventas[[#This Row],[Precio Venta sin IGV]]-(tabla_ventas[[#This Row],[Precio Venta sin IGV]]*0.4)</f>
        <v>18502.199999999997</v>
      </c>
      <c r="I480" s="3">
        <v>30837</v>
      </c>
      <c r="J480" s="3">
        <f t="shared" si="30"/>
        <v>0.18</v>
      </c>
      <c r="K480" s="3">
        <f t="shared" si="31"/>
        <v>36387.660000000003</v>
      </c>
      <c r="L480" s="5" t="s">
        <v>16</v>
      </c>
      <c r="M480" s="3" t="s">
        <v>39</v>
      </c>
    </row>
    <row r="481" spans="1:13" x14ac:dyDescent="0.25">
      <c r="A481" s="1">
        <v>14682</v>
      </c>
      <c r="B481" s="2">
        <f t="shared" ca="1" si="28"/>
        <v>43029</v>
      </c>
      <c r="C481" s="7" t="s">
        <v>13</v>
      </c>
      <c r="D481" s="8" t="s">
        <v>519</v>
      </c>
      <c r="E481" s="3" t="str">
        <f t="shared" si="29"/>
        <v>San Miguel, Lima, Lima</v>
      </c>
      <c r="F481" s="7" t="s">
        <v>15</v>
      </c>
      <c r="G481" s="3">
        <v>66</v>
      </c>
      <c r="H481" s="3">
        <f>tabla_ventas[[#This Row],[Precio Venta sin IGV]]-(tabla_ventas[[#This Row],[Precio Venta sin IGV]]*0.4)</f>
        <v>20596.8</v>
      </c>
      <c r="I481" s="3">
        <v>34328</v>
      </c>
      <c r="J481" s="3">
        <f t="shared" si="30"/>
        <v>0.18</v>
      </c>
      <c r="K481" s="3">
        <f t="shared" si="31"/>
        <v>40507.040000000001</v>
      </c>
      <c r="L481" s="5" t="s">
        <v>16</v>
      </c>
      <c r="M481" s="7" t="s">
        <v>39</v>
      </c>
    </row>
    <row r="482" spans="1:13" x14ac:dyDescent="0.25">
      <c r="A482" s="1">
        <v>14683</v>
      </c>
      <c r="B482" s="2">
        <f t="shared" ca="1" si="28"/>
        <v>43032</v>
      </c>
      <c r="C482" s="3" t="s">
        <v>32</v>
      </c>
      <c r="D482" s="4" t="s">
        <v>520</v>
      </c>
      <c r="E482" s="3" t="str">
        <f t="shared" si="29"/>
        <v>Surco,Lima,Lima</v>
      </c>
      <c r="F482" s="3" t="s">
        <v>15</v>
      </c>
      <c r="G482" s="3">
        <v>88</v>
      </c>
      <c r="H482" s="3">
        <f>tabla_ventas[[#This Row],[Precio Venta sin IGV]]-(tabla_ventas[[#This Row],[Precio Venta sin IGV]]*0.4)</f>
        <v>18790.8</v>
      </c>
      <c r="I482" s="3">
        <v>31318</v>
      </c>
      <c r="J482" s="3">
        <f t="shared" si="30"/>
        <v>0.18</v>
      </c>
      <c r="K482" s="3">
        <f t="shared" si="31"/>
        <v>36955.24</v>
      </c>
      <c r="L482" s="5" t="s">
        <v>58</v>
      </c>
      <c r="M482" s="3" t="s">
        <v>130</v>
      </c>
    </row>
    <row r="483" spans="1:13" x14ac:dyDescent="0.25">
      <c r="A483" s="6">
        <v>14684</v>
      </c>
      <c r="B483" s="2">
        <f t="shared" ca="1" si="28"/>
        <v>43003</v>
      </c>
      <c r="C483" s="7" t="s">
        <v>32</v>
      </c>
      <c r="D483" s="8" t="s">
        <v>521</v>
      </c>
      <c r="E483" s="3" t="str">
        <f t="shared" si="29"/>
        <v>Surco,Lima,Lima</v>
      </c>
      <c r="F483" s="7" t="s">
        <v>15</v>
      </c>
      <c r="G483" s="3">
        <v>160</v>
      </c>
      <c r="H483" s="3">
        <f>tabla_ventas[[#This Row],[Precio Venta sin IGV]]-(tabla_ventas[[#This Row],[Precio Venta sin IGV]]*0.4)</f>
        <v>14537.4</v>
      </c>
      <c r="I483" s="3">
        <v>24229</v>
      </c>
      <c r="J483" s="3">
        <f t="shared" si="30"/>
        <v>0.18</v>
      </c>
      <c r="K483" s="3">
        <f t="shared" si="31"/>
        <v>28590.22</v>
      </c>
      <c r="L483" s="5" t="s">
        <v>58</v>
      </c>
      <c r="M483" s="7" t="s">
        <v>130</v>
      </c>
    </row>
    <row r="484" spans="1:13" x14ac:dyDescent="0.25">
      <c r="A484" s="1">
        <v>14685</v>
      </c>
      <c r="B484" s="2">
        <f t="shared" ca="1" si="28"/>
        <v>43006</v>
      </c>
      <c r="C484" s="3" t="s">
        <v>32</v>
      </c>
      <c r="D484" s="4" t="s">
        <v>522</v>
      </c>
      <c r="E484" s="3" t="str">
        <f t="shared" si="29"/>
        <v>Surco,Lima,Lima</v>
      </c>
      <c r="F484" s="3" t="s">
        <v>15</v>
      </c>
      <c r="G484" s="3">
        <v>79</v>
      </c>
      <c r="H484" s="3">
        <f>tabla_ventas[[#This Row],[Precio Venta sin IGV]]-(tabla_ventas[[#This Row],[Precio Venta sin IGV]]*0.4)</f>
        <v>11629.2</v>
      </c>
      <c r="I484" s="3">
        <v>19382</v>
      </c>
      <c r="J484" s="3">
        <f t="shared" si="30"/>
        <v>0.18</v>
      </c>
      <c r="K484" s="3">
        <f t="shared" si="31"/>
        <v>22870.76</v>
      </c>
      <c r="L484" s="5" t="s">
        <v>58</v>
      </c>
      <c r="M484" s="3" t="s">
        <v>130</v>
      </c>
    </row>
    <row r="485" spans="1:13" x14ac:dyDescent="0.25">
      <c r="A485" s="1">
        <v>14686</v>
      </c>
      <c r="B485" s="2">
        <f t="shared" ca="1" si="28"/>
        <v>43038</v>
      </c>
      <c r="C485" s="7" t="s">
        <v>32</v>
      </c>
      <c r="D485" s="8" t="s">
        <v>523</v>
      </c>
      <c r="E485" s="3" t="str">
        <f t="shared" si="29"/>
        <v>Surco,Lima,Lima</v>
      </c>
      <c r="F485" s="7" t="s">
        <v>15</v>
      </c>
      <c r="G485" s="3">
        <v>136</v>
      </c>
      <c r="H485" s="3">
        <f>tabla_ventas[[#This Row],[Precio Venta sin IGV]]-(tabla_ventas[[#This Row],[Precio Venta sin IGV]]*0.4)</f>
        <v>19158.599999999999</v>
      </c>
      <c r="I485" s="3">
        <v>31931</v>
      </c>
      <c r="J485" s="3">
        <f t="shared" si="30"/>
        <v>0.18</v>
      </c>
      <c r="K485" s="3">
        <f t="shared" si="31"/>
        <v>37678.58</v>
      </c>
      <c r="L485" s="5" t="s">
        <v>58</v>
      </c>
      <c r="M485" s="7" t="s">
        <v>130</v>
      </c>
    </row>
    <row r="486" spans="1:13" x14ac:dyDescent="0.25">
      <c r="A486" s="6">
        <v>14687</v>
      </c>
      <c r="B486" s="2">
        <f t="shared" ca="1" si="28"/>
        <v>43038</v>
      </c>
      <c r="C486" s="3" t="s">
        <v>13</v>
      </c>
      <c r="D486" s="4" t="s">
        <v>524</v>
      </c>
      <c r="E486" s="3" t="str">
        <f t="shared" si="29"/>
        <v>Ate,Lima,Lima</v>
      </c>
      <c r="F486" s="3" t="s">
        <v>15</v>
      </c>
      <c r="G486" s="3">
        <v>31</v>
      </c>
      <c r="H486" s="3">
        <f>tabla_ventas[[#This Row],[Precio Venta sin IGV]]-(tabla_ventas[[#This Row],[Precio Venta sin IGV]]*0.4)</f>
        <v>16943.400000000001</v>
      </c>
      <c r="I486" s="3">
        <v>28239</v>
      </c>
      <c r="J486" s="3">
        <f t="shared" si="30"/>
        <v>0.18</v>
      </c>
      <c r="K486" s="3">
        <f t="shared" si="31"/>
        <v>33322.019999999997</v>
      </c>
      <c r="L486" s="5" t="s">
        <v>20</v>
      </c>
      <c r="M486" s="3" t="s">
        <v>44</v>
      </c>
    </row>
    <row r="487" spans="1:13" x14ac:dyDescent="0.25">
      <c r="A487" s="1">
        <v>14688</v>
      </c>
      <c r="B487" s="2">
        <f t="shared" ca="1" si="28"/>
        <v>43090</v>
      </c>
      <c r="C487" s="7" t="s">
        <v>13</v>
      </c>
      <c r="D487" s="8" t="s">
        <v>525</v>
      </c>
      <c r="E487" s="3" t="str">
        <f t="shared" si="29"/>
        <v>Ate,Lima,Lima</v>
      </c>
      <c r="F487" s="7" t="s">
        <v>15</v>
      </c>
      <c r="G487" s="3">
        <v>89</v>
      </c>
      <c r="H487" s="3">
        <f>tabla_ventas[[#This Row],[Precio Venta sin IGV]]-(tabla_ventas[[#This Row],[Precio Venta sin IGV]]*0.4)</f>
        <v>11590.8</v>
      </c>
      <c r="I487" s="3">
        <v>19318</v>
      </c>
      <c r="J487" s="3">
        <f t="shared" si="30"/>
        <v>0.18</v>
      </c>
      <c r="K487" s="3">
        <f t="shared" si="31"/>
        <v>22795.239999999998</v>
      </c>
      <c r="L487" s="5" t="s">
        <v>20</v>
      </c>
      <c r="M487" s="7" t="s">
        <v>44</v>
      </c>
    </row>
    <row r="488" spans="1:13" x14ac:dyDescent="0.25">
      <c r="A488" s="1">
        <v>14689</v>
      </c>
      <c r="B488" s="2">
        <f t="shared" ca="1" si="28"/>
        <v>42976</v>
      </c>
      <c r="C488" s="3" t="s">
        <v>13</v>
      </c>
      <c r="D488" s="4" t="s">
        <v>526</v>
      </c>
      <c r="E488" s="3" t="str">
        <f t="shared" si="29"/>
        <v>Ate,Lima,Lima</v>
      </c>
      <c r="F488" s="3" t="s">
        <v>15</v>
      </c>
      <c r="G488" s="3">
        <v>174</v>
      </c>
      <c r="H488" s="3">
        <f>tabla_ventas[[#This Row],[Precio Venta sin IGV]]-(tabla_ventas[[#This Row],[Precio Venta sin IGV]]*0.4)</f>
        <v>22050.6</v>
      </c>
      <c r="I488" s="3">
        <v>36751</v>
      </c>
      <c r="J488" s="3">
        <f t="shared" si="30"/>
        <v>0.18</v>
      </c>
      <c r="K488" s="3">
        <f t="shared" si="31"/>
        <v>43366.18</v>
      </c>
      <c r="L488" s="5" t="s">
        <v>20</v>
      </c>
      <c r="M488" s="3" t="s">
        <v>44</v>
      </c>
    </row>
    <row r="489" spans="1:13" x14ac:dyDescent="0.25">
      <c r="A489" s="6">
        <v>14690</v>
      </c>
      <c r="B489" s="2">
        <f t="shared" ca="1" si="28"/>
        <v>43095</v>
      </c>
      <c r="C489" s="7" t="s">
        <v>13</v>
      </c>
      <c r="D489" s="8" t="s">
        <v>527</v>
      </c>
      <c r="E489" s="3" t="str">
        <f t="shared" si="29"/>
        <v>Ate,Lima,Lima</v>
      </c>
      <c r="F489" s="7" t="s">
        <v>15</v>
      </c>
      <c r="G489" s="3">
        <v>70</v>
      </c>
      <c r="H489" s="3">
        <f>tabla_ventas[[#This Row],[Precio Venta sin IGV]]-(tabla_ventas[[#This Row],[Precio Venta sin IGV]]*0.4)</f>
        <v>17602.8</v>
      </c>
      <c r="I489" s="3">
        <v>29338</v>
      </c>
      <c r="J489" s="3">
        <f t="shared" si="30"/>
        <v>0.18</v>
      </c>
      <c r="K489" s="3">
        <f t="shared" si="31"/>
        <v>34618.839999999997</v>
      </c>
      <c r="L489" s="5" t="s">
        <v>20</v>
      </c>
      <c r="M489" s="7" t="s">
        <v>44</v>
      </c>
    </row>
    <row r="490" spans="1:13" x14ac:dyDescent="0.25">
      <c r="A490" s="1">
        <v>14691</v>
      </c>
      <c r="B490" s="2">
        <f t="shared" ca="1" si="28"/>
        <v>42972</v>
      </c>
      <c r="C490" s="3" t="s">
        <v>63</v>
      </c>
      <c r="D490" s="4" t="s">
        <v>528</v>
      </c>
      <c r="E490" s="3" t="str">
        <f t="shared" si="29"/>
        <v>La Molina,Lima, Lima</v>
      </c>
      <c r="F490" s="3" t="s">
        <v>15</v>
      </c>
      <c r="G490" s="3">
        <v>70</v>
      </c>
      <c r="H490" s="3">
        <f>tabla_ventas[[#This Row],[Precio Venta sin IGV]]-(tabla_ventas[[#This Row],[Precio Venta sin IGV]]*0.4)</f>
        <v>15690</v>
      </c>
      <c r="I490" s="3">
        <v>26150</v>
      </c>
      <c r="J490" s="3">
        <f t="shared" si="30"/>
        <v>0.18</v>
      </c>
      <c r="K490" s="3">
        <f t="shared" si="31"/>
        <v>30857</v>
      </c>
      <c r="L490" s="5" t="s">
        <v>27</v>
      </c>
      <c r="M490" s="3" t="s">
        <v>28</v>
      </c>
    </row>
    <row r="491" spans="1:13" x14ac:dyDescent="0.25">
      <c r="A491" s="1">
        <v>14692</v>
      </c>
      <c r="B491" s="2">
        <f t="shared" ca="1" si="28"/>
        <v>42937</v>
      </c>
      <c r="C491" s="7" t="s">
        <v>63</v>
      </c>
      <c r="D491" s="8" t="s">
        <v>529</v>
      </c>
      <c r="E491" s="3" t="str">
        <f t="shared" si="29"/>
        <v>La Molina,Lima, Lima</v>
      </c>
      <c r="F491" s="7" t="s">
        <v>15</v>
      </c>
      <c r="G491" s="3">
        <v>121</v>
      </c>
      <c r="H491" s="3">
        <f>tabla_ventas[[#This Row],[Precio Venta sin IGV]]-(tabla_ventas[[#This Row],[Precio Venta sin IGV]]*0.4)</f>
        <v>21480.6</v>
      </c>
      <c r="I491" s="3">
        <v>35801</v>
      </c>
      <c r="J491" s="3">
        <f t="shared" si="30"/>
        <v>0.18</v>
      </c>
      <c r="K491" s="3">
        <f t="shared" si="31"/>
        <v>42245.18</v>
      </c>
      <c r="L491" s="5" t="s">
        <v>27</v>
      </c>
      <c r="M491" s="7" t="s">
        <v>28</v>
      </c>
    </row>
    <row r="492" spans="1:13" x14ac:dyDescent="0.25">
      <c r="A492" s="6">
        <v>14693</v>
      </c>
      <c r="B492" s="2">
        <f t="shared" ca="1" si="28"/>
        <v>43028</v>
      </c>
      <c r="C492" s="3" t="s">
        <v>63</v>
      </c>
      <c r="D492" s="4" t="s">
        <v>530</v>
      </c>
      <c r="E492" s="3" t="str">
        <f t="shared" si="29"/>
        <v>La Molina,Lima, Lima</v>
      </c>
      <c r="F492" s="3" t="s">
        <v>15</v>
      </c>
      <c r="G492" s="3">
        <v>178</v>
      </c>
      <c r="H492" s="3">
        <f>tabla_ventas[[#This Row],[Precio Venta sin IGV]]-(tabla_ventas[[#This Row],[Precio Venta sin IGV]]*0.4)</f>
        <v>20596.199999999997</v>
      </c>
      <c r="I492" s="3">
        <v>34327</v>
      </c>
      <c r="J492" s="3">
        <f t="shared" si="30"/>
        <v>0.18</v>
      </c>
      <c r="K492" s="3">
        <f t="shared" si="31"/>
        <v>40505.86</v>
      </c>
      <c r="L492" s="5" t="s">
        <v>27</v>
      </c>
      <c r="M492" s="3" t="s">
        <v>28</v>
      </c>
    </row>
    <row r="493" spans="1:13" x14ac:dyDescent="0.25">
      <c r="A493" s="1">
        <v>14694</v>
      </c>
      <c r="B493" s="2">
        <f t="shared" ca="1" si="28"/>
        <v>43004</v>
      </c>
      <c r="C493" s="7" t="s">
        <v>63</v>
      </c>
      <c r="D493" s="8" t="s">
        <v>531</v>
      </c>
      <c r="E493" s="3" t="str">
        <f t="shared" si="29"/>
        <v>La Molina,Lima, Lima</v>
      </c>
      <c r="F493" s="7" t="s">
        <v>15</v>
      </c>
      <c r="G493" s="3">
        <v>120</v>
      </c>
      <c r="H493" s="3">
        <f>tabla_ventas[[#This Row],[Precio Venta sin IGV]]-(tabla_ventas[[#This Row],[Precio Venta sin IGV]]*0.4)</f>
        <v>11191.2</v>
      </c>
      <c r="I493" s="3">
        <v>18652</v>
      </c>
      <c r="J493" s="3">
        <f t="shared" si="30"/>
        <v>0.18</v>
      </c>
      <c r="K493" s="3">
        <f t="shared" si="31"/>
        <v>22009.360000000001</v>
      </c>
      <c r="L493" s="5" t="s">
        <v>27</v>
      </c>
      <c r="M493" s="7" t="s">
        <v>28</v>
      </c>
    </row>
    <row r="494" spans="1:13" x14ac:dyDescent="0.25">
      <c r="A494" s="1">
        <v>14695</v>
      </c>
      <c r="B494" s="2">
        <f t="shared" ca="1" si="28"/>
        <v>43097</v>
      </c>
      <c r="C494" s="3" t="s">
        <v>56</v>
      </c>
      <c r="D494" s="4" t="s">
        <v>532</v>
      </c>
      <c r="E494" s="3" t="str">
        <f t="shared" si="29"/>
        <v>Ate,Lima,Lima</v>
      </c>
      <c r="F494" s="3" t="s">
        <v>15</v>
      </c>
      <c r="G494" s="3">
        <v>112</v>
      </c>
      <c r="H494" s="3">
        <f>tabla_ventas[[#This Row],[Precio Venta sin IGV]]-(tabla_ventas[[#This Row],[Precio Venta sin IGV]]*0.4)</f>
        <v>23048.400000000001</v>
      </c>
      <c r="I494" s="3">
        <v>38414</v>
      </c>
      <c r="J494" s="3">
        <f t="shared" si="30"/>
        <v>0.18</v>
      </c>
      <c r="K494" s="3">
        <f t="shared" si="31"/>
        <v>45328.52</v>
      </c>
      <c r="L494" s="5" t="s">
        <v>20</v>
      </c>
      <c r="M494" s="3" t="s">
        <v>44</v>
      </c>
    </row>
    <row r="495" spans="1:13" x14ac:dyDescent="0.25">
      <c r="A495" s="6">
        <v>14696</v>
      </c>
      <c r="B495" s="2">
        <f t="shared" ca="1" si="28"/>
        <v>42939</v>
      </c>
      <c r="C495" s="7" t="s">
        <v>56</v>
      </c>
      <c r="D495" s="8" t="s">
        <v>533</v>
      </c>
      <c r="E495" s="3" t="str">
        <f t="shared" si="29"/>
        <v>Ate,Lima,Lima</v>
      </c>
      <c r="F495" s="7" t="s">
        <v>15</v>
      </c>
      <c r="G495" s="3">
        <v>4</v>
      </c>
      <c r="H495" s="3">
        <f>tabla_ventas[[#This Row],[Precio Venta sin IGV]]-(tabla_ventas[[#This Row],[Precio Venta sin IGV]]*0.4)</f>
        <v>22693.199999999997</v>
      </c>
      <c r="I495" s="3">
        <v>37822</v>
      </c>
      <c r="J495" s="3">
        <f t="shared" si="30"/>
        <v>0.18</v>
      </c>
      <c r="K495" s="3">
        <f t="shared" si="31"/>
        <v>44629.96</v>
      </c>
      <c r="L495" s="5" t="s">
        <v>20</v>
      </c>
      <c r="M495" s="7" t="s">
        <v>44</v>
      </c>
    </row>
    <row r="496" spans="1:13" x14ac:dyDescent="0.25">
      <c r="A496" s="1">
        <v>14697</v>
      </c>
      <c r="B496" s="2">
        <f t="shared" ca="1" si="28"/>
        <v>43063</v>
      </c>
      <c r="C496" s="3" t="s">
        <v>56</v>
      </c>
      <c r="D496" s="4" t="s">
        <v>534</v>
      </c>
      <c r="E496" s="3" t="str">
        <f t="shared" si="29"/>
        <v>Ate,Lima,Lima</v>
      </c>
      <c r="F496" s="3" t="s">
        <v>15</v>
      </c>
      <c r="G496" s="3">
        <v>127</v>
      </c>
      <c r="H496" s="3">
        <f>tabla_ventas[[#This Row],[Precio Venta sin IGV]]-(tabla_ventas[[#This Row],[Precio Venta sin IGV]]*0.4)</f>
        <v>21442.799999999999</v>
      </c>
      <c r="I496" s="3">
        <v>35738</v>
      </c>
      <c r="J496" s="3">
        <f t="shared" si="30"/>
        <v>0.18</v>
      </c>
      <c r="K496" s="3">
        <f t="shared" si="31"/>
        <v>42170.84</v>
      </c>
      <c r="L496" s="5" t="s">
        <v>20</v>
      </c>
      <c r="M496" s="3" t="s">
        <v>44</v>
      </c>
    </row>
    <row r="497" spans="1:13" x14ac:dyDescent="0.25">
      <c r="A497" s="1">
        <v>14698</v>
      </c>
      <c r="B497" s="2">
        <f t="shared" ca="1" si="28"/>
        <v>43062</v>
      </c>
      <c r="C497" s="7" t="s">
        <v>56</v>
      </c>
      <c r="D497" s="8" t="s">
        <v>535</v>
      </c>
      <c r="E497" s="3" t="str">
        <f t="shared" si="29"/>
        <v>Ate,Lima,Lima</v>
      </c>
      <c r="F497" s="7" t="s">
        <v>15</v>
      </c>
      <c r="G497" s="3">
        <v>79</v>
      </c>
      <c r="H497" s="3">
        <f>tabla_ventas[[#This Row],[Precio Venta sin IGV]]-(tabla_ventas[[#This Row],[Precio Venta sin IGV]]*0.4)</f>
        <v>13680</v>
      </c>
      <c r="I497" s="3">
        <v>22800</v>
      </c>
      <c r="J497" s="3">
        <f t="shared" si="30"/>
        <v>0.18</v>
      </c>
      <c r="K497" s="3">
        <f t="shared" si="31"/>
        <v>26904</v>
      </c>
      <c r="L497" s="5" t="s">
        <v>20</v>
      </c>
      <c r="M497" s="7" t="s">
        <v>44</v>
      </c>
    </row>
    <row r="498" spans="1:13" x14ac:dyDescent="0.25">
      <c r="A498" s="6">
        <v>14699</v>
      </c>
      <c r="B498" s="2">
        <f t="shared" ca="1" si="28"/>
        <v>42940</v>
      </c>
      <c r="C498" s="3" t="s">
        <v>25</v>
      </c>
      <c r="D498" s="4" t="s">
        <v>536</v>
      </c>
      <c r="E498" s="3" t="str">
        <f t="shared" si="29"/>
        <v>San Miguel, Lima, Lima</v>
      </c>
      <c r="F498" s="3" t="s">
        <v>15</v>
      </c>
      <c r="G498" s="3">
        <v>103</v>
      </c>
      <c r="H498" s="3">
        <f>tabla_ventas[[#This Row],[Precio Venta sin IGV]]-(tabla_ventas[[#This Row],[Precio Venta sin IGV]]*0.4)</f>
        <v>21415.8</v>
      </c>
      <c r="I498" s="3">
        <v>35693</v>
      </c>
      <c r="J498" s="3">
        <f t="shared" si="30"/>
        <v>0.18</v>
      </c>
      <c r="K498" s="3">
        <f t="shared" si="31"/>
        <v>42117.74</v>
      </c>
      <c r="L498" s="5" t="s">
        <v>16</v>
      </c>
      <c r="M498" s="3" t="s">
        <v>17</v>
      </c>
    </row>
    <row r="499" spans="1:13" x14ac:dyDescent="0.25">
      <c r="A499" s="1">
        <v>14700</v>
      </c>
      <c r="B499" s="2">
        <f t="shared" ca="1" si="28"/>
        <v>43096</v>
      </c>
      <c r="C499" s="7" t="s">
        <v>25</v>
      </c>
      <c r="D499" s="8" t="s">
        <v>537</v>
      </c>
      <c r="E499" s="3" t="str">
        <f t="shared" si="29"/>
        <v>San Miguel, Lima, Lima</v>
      </c>
      <c r="F499" s="7" t="s">
        <v>15</v>
      </c>
      <c r="G499" s="3">
        <v>37</v>
      </c>
      <c r="H499" s="3">
        <f>tabla_ventas[[#This Row],[Precio Venta sin IGV]]-(tabla_ventas[[#This Row],[Precio Venta sin IGV]]*0.4)</f>
        <v>19326.599999999999</v>
      </c>
      <c r="I499" s="3">
        <v>32211</v>
      </c>
      <c r="J499" s="3">
        <f t="shared" si="30"/>
        <v>0.18</v>
      </c>
      <c r="K499" s="3">
        <f t="shared" si="31"/>
        <v>38008.979999999996</v>
      </c>
      <c r="L499" s="5" t="s">
        <v>16</v>
      </c>
      <c r="M499" s="7" t="s">
        <v>17</v>
      </c>
    </row>
    <row r="500" spans="1:13" x14ac:dyDescent="0.25">
      <c r="A500" s="1">
        <v>14701</v>
      </c>
      <c r="B500" s="2">
        <f t="shared" ca="1" si="28"/>
        <v>42941</v>
      </c>
      <c r="C500" s="3" t="s">
        <v>25</v>
      </c>
      <c r="D500" s="4" t="s">
        <v>538</v>
      </c>
      <c r="E500" s="3" t="str">
        <f t="shared" si="29"/>
        <v>San Miguel, Lima, Lima</v>
      </c>
      <c r="F500" s="3" t="s">
        <v>15</v>
      </c>
      <c r="G500" s="3">
        <v>148</v>
      </c>
      <c r="H500" s="3">
        <f>tabla_ventas[[#This Row],[Precio Venta sin IGV]]-(tabla_ventas[[#This Row],[Precio Venta sin IGV]]*0.4)</f>
        <v>14430</v>
      </c>
      <c r="I500" s="3">
        <v>24050</v>
      </c>
      <c r="J500" s="3">
        <f t="shared" si="30"/>
        <v>0.18</v>
      </c>
      <c r="K500" s="3">
        <f t="shared" si="31"/>
        <v>28379</v>
      </c>
      <c r="L500" s="5" t="s">
        <v>16</v>
      </c>
      <c r="M500" s="3" t="s">
        <v>17</v>
      </c>
    </row>
    <row r="501" spans="1:13" x14ac:dyDescent="0.25">
      <c r="A501" s="6">
        <v>14702</v>
      </c>
      <c r="B501" s="2">
        <f t="shared" ca="1" si="28"/>
        <v>43062</v>
      </c>
      <c r="C501" s="7" t="s">
        <v>25</v>
      </c>
      <c r="D501" s="8" t="s">
        <v>539</v>
      </c>
      <c r="E501" s="3" t="str">
        <f t="shared" si="29"/>
        <v>San Miguel, Lima, Lima</v>
      </c>
      <c r="F501" s="7" t="s">
        <v>15</v>
      </c>
      <c r="G501" s="3">
        <v>6</v>
      </c>
      <c r="H501" s="3">
        <f>tabla_ventas[[#This Row],[Precio Venta sin IGV]]-(tabla_ventas[[#This Row],[Precio Venta sin IGV]]*0.4)</f>
        <v>23660.400000000001</v>
      </c>
      <c r="I501" s="3">
        <v>39434</v>
      </c>
      <c r="J501" s="3">
        <f t="shared" si="30"/>
        <v>0.18</v>
      </c>
      <c r="K501" s="3">
        <f t="shared" si="31"/>
        <v>46532.12</v>
      </c>
      <c r="L501" s="5" t="s">
        <v>16</v>
      </c>
      <c r="M501" s="7" t="s">
        <v>17</v>
      </c>
    </row>
    <row r="502" spans="1:13" x14ac:dyDescent="0.25">
      <c r="A502" s="1">
        <v>14703</v>
      </c>
      <c r="B502" s="2">
        <f t="shared" ca="1" si="28"/>
        <v>43067</v>
      </c>
      <c r="C502" s="3" t="s">
        <v>25</v>
      </c>
      <c r="D502" s="4" t="s">
        <v>540</v>
      </c>
      <c r="E502" s="3" t="str">
        <f t="shared" si="29"/>
        <v>San Miguel, Lima, Lima</v>
      </c>
      <c r="F502" s="3" t="s">
        <v>15</v>
      </c>
      <c r="G502" s="3">
        <v>85</v>
      </c>
      <c r="H502" s="3">
        <f>tabla_ventas[[#This Row],[Precio Venta sin IGV]]-(tabla_ventas[[#This Row],[Precio Venta sin IGV]]*0.4)</f>
        <v>23694.6</v>
      </c>
      <c r="I502" s="3">
        <v>39491</v>
      </c>
      <c r="J502" s="3">
        <f t="shared" si="30"/>
        <v>0.18</v>
      </c>
      <c r="K502" s="3">
        <f t="shared" si="31"/>
        <v>46599.38</v>
      </c>
      <c r="L502" s="5" t="s">
        <v>16</v>
      </c>
      <c r="M502" s="3" t="s">
        <v>17</v>
      </c>
    </row>
    <row r="503" spans="1:13" x14ac:dyDescent="0.25">
      <c r="A503" s="1">
        <v>14704</v>
      </c>
      <c r="B503" s="2">
        <f t="shared" ca="1" si="28"/>
        <v>43065</v>
      </c>
      <c r="C503" s="7" t="s">
        <v>25</v>
      </c>
      <c r="D503" s="8" t="s">
        <v>541</v>
      </c>
      <c r="E503" s="3" t="str">
        <f t="shared" si="29"/>
        <v>San Miguel, Lima, Lima</v>
      </c>
      <c r="F503" s="7" t="s">
        <v>15</v>
      </c>
      <c r="G503" s="3">
        <v>7</v>
      </c>
      <c r="H503" s="3">
        <f>tabla_ventas[[#This Row],[Precio Venta sin IGV]]-(tabla_ventas[[#This Row],[Precio Venta sin IGV]]*0.4)</f>
        <v>23699.4</v>
      </c>
      <c r="I503" s="3">
        <v>39499</v>
      </c>
      <c r="J503" s="3">
        <f t="shared" si="30"/>
        <v>0.18</v>
      </c>
      <c r="K503" s="3">
        <f t="shared" si="31"/>
        <v>46608.82</v>
      </c>
      <c r="L503" s="5" t="s">
        <v>16</v>
      </c>
      <c r="M503" s="7" t="s">
        <v>17</v>
      </c>
    </row>
    <row r="504" spans="1:13" x14ac:dyDescent="0.25">
      <c r="A504" s="6">
        <v>14705</v>
      </c>
      <c r="B504" s="2">
        <f t="shared" ca="1" si="28"/>
        <v>43098</v>
      </c>
      <c r="C504" s="3" t="s">
        <v>25</v>
      </c>
      <c r="D504" s="4" t="s">
        <v>542</v>
      </c>
      <c r="E504" s="3" t="str">
        <f t="shared" si="29"/>
        <v>San Miguel, Lima, Lima</v>
      </c>
      <c r="F504" s="3" t="s">
        <v>15</v>
      </c>
      <c r="G504" s="3">
        <v>116</v>
      </c>
      <c r="H504" s="3">
        <f>tabla_ventas[[#This Row],[Precio Venta sin IGV]]-(tabla_ventas[[#This Row],[Precio Venta sin IGV]]*0.4)</f>
        <v>11256.599999999999</v>
      </c>
      <c r="I504" s="3">
        <v>18761</v>
      </c>
      <c r="J504" s="3">
        <f t="shared" si="30"/>
        <v>0.18</v>
      </c>
      <c r="K504" s="3">
        <f t="shared" si="31"/>
        <v>22137.98</v>
      </c>
      <c r="L504" s="5" t="s">
        <v>16</v>
      </c>
      <c r="M504" s="3" t="s">
        <v>17</v>
      </c>
    </row>
    <row r="505" spans="1:13" x14ac:dyDescent="0.25">
      <c r="A505" s="1">
        <v>14706</v>
      </c>
      <c r="B505" s="2">
        <f t="shared" ca="1" si="28"/>
        <v>42944</v>
      </c>
      <c r="C505" s="7" t="s">
        <v>25</v>
      </c>
      <c r="D505" s="8" t="s">
        <v>543</v>
      </c>
      <c r="E505" s="3" t="str">
        <f t="shared" si="29"/>
        <v>San Miguel, Lima, Lima</v>
      </c>
      <c r="F505" s="7" t="s">
        <v>15</v>
      </c>
      <c r="G505" s="3">
        <v>129</v>
      </c>
      <c r="H505" s="3">
        <f>tabla_ventas[[#This Row],[Precio Venta sin IGV]]-(tabla_ventas[[#This Row],[Precio Venta sin IGV]]*0.4)</f>
        <v>18567.599999999999</v>
      </c>
      <c r="I505" s="3">
        <v>30946</v>
      </c>
      <c r="J505" s="3">
        <f t="shared" si="30"/>
        <v>0.18</v>
      </c>
      <c r="K505" s="3">
        <f t="shared" si="31"/>
        <v>36516.28</v>
      </c>
      <c r="L505" s="5" t="s">
        <v>16</v>
      </c>
      <c r="M505" s="7" t="s">
        <v>17</v>
      </c>
    </row>
    <row r="506" spans="1:13" x14ac:dyDescent="0.25">
      <c r="A506" s="1">
        <v>14707</v>
      </c>
      <c r="B506" s="2">
        <f t="shared" ca="1" si="28"/>
        <v>42938</v>
      </c>
      <c r="C506" s="3" t="s">
        <v>52</v>
      </c>
      <c r="D506" s="4" t="s">
        <v>544</v>
      </c>
      <c r="E506" s="3" t="str">
        <f t="shared" si="29"/>
        <v>Ate,Lima,Lima</v>
      </c>
      <c r="F506" s="3" t="s">
        <v>15</v>
      </c>
      <c r="G506" s="3">
        <v>155</v>
      </c>
      <c r="H506" s="3">
        <f>tabla_ventas[[#This Row],[Precio Venta sin IGV]]-(tabla_ventas[[#This Row],[Precio Venta sin IGV]]*0.4)</f>
        <v>18469.8</v>
      </c>
      <c r="I506" s="3">
        <v>30783</v>
      </c>
      <c r="J506" s="3">
        <f t="shared" si="30"/>
        <v>0.18</v>
      </c>
      <c r="K506" s="3">
        <f t="shared" si="31"/>
        <v>36323.94</v>
      </c>
      <c r="L506" s="5" t="s">
        <v>20</v>
      </c>
      <c r="M506" s="3" t="s">
        <v>21</v>
      </c>
    </row>
    <row r="507" spans="1:13" x14ac:dyDescent="0.25">
      <c r="A507" s="6">
        <v>14708</v>
      </c>
      <c r="B507" s="2">
        <f t="shared" ca="1" si="28"/>
        <v>43032</v>
      </c>
      <c r="C507" s="7" t="s">
        <v>52</v>
      </c>
      <c r="D507" s="8" t="s">
        <v>545</v>
      </c>
      <c r="E507" s="3" t="str">
        <f t="shared" si="29"/>
        <v>Ate,Lima,Lima</v>
      </c>
      <c r="F507" s="7" t="s">
        <v>15</v>
      </c>
      <c r="G507" s="3">
        <v>167</v>
      </c>
      <c r="H507" s="3">
        <f>tabla_ventas[[#This Row],[Precio Venta sin IGV]]-(tabla_ventas[[#This Row],[Precio Venta sin IGV]]*0.4)</f>
        <v>16969.199999999997</v>
      </c>
      <c r="I507" s="3">
        <v>28282</v>
      </c>
      <c r="J507" s="3">
        <f t="shared" si="30"/>
        <v>0.18</v>
      </c>
      <c r="K507" s="3">
        <f t="shared" si="31"/>
        <v>33372.76</v>
      </c>
      <c r="L507" s="5" t="s">
        <v>20</v>
      </c>
      <c r="M507" s="7" t="s">
        <v>21</v>
      </c>
    </row>
    <row r="508" spans="1:13" x14ac:dyDescent="0.25">
      <c r="A508" s="1">
        <v>14709</v>
      </c>
      <c r="B508" s="2">
        <f t="shared" ca="1" si="28"/>
        <v>42938</v>
      </c>
      <c r="C508" s="3" t="s">
        <v>52</v>
      </c>
      <c r="D508" s="4" t="s">
        <v>546</v>
      </c>
      <c r="E508" s="3" t="str">
        <f t="shared" si="29"/>
        <v>Ate,Lima,Lima</v>
      </c>
      <c r="F508" s="3" t="s">
        <v>15</v>
      </c>
      <c r="G508" s="3">
        <v>75</v>
      </c>
      <c r="H508" s="3">
        <f>tabla_ventas[[#This Row],[Precio Venta sin IGV]]-(tabla_ventas[[#This Row],[Precio Venta sin IGV]]*0.4)</f>
        <v>14018.4</v>
      </c>
      <c r="I508" s="3">
        <v>23364</v>
      </c>
      <c r="J508" s="3">
        <f t="shared" si="30"/>
        <v>0.18</v>
      </c>
      <c r="K508" s="3">
        <f t="shared" si="31"/>
        <v>27569.52</v>
      </c>
      <c r="L508" s="5" t="s">
        <v>20</v>
      </c>
      <c r="M508" s="3" t="s">
        <v>21</v>
      </c>
    </row>
    <row r="509" spans="1:13" x14ac:dyDescent="0.25">
      <c r="A509" s="1">
        <v>14710</v>
      </c>
      <c r="B509" s="2">
        <f t="shared" ca="1" si="28"/>
        <v>43069</v>
      </c>
      <c r="C509" s="7" t="s">
        <v>52</v>
      </c>
      <c r="D509" s="8" t="s">
        <v>547</v>
      </c>
      <c r="E509" s="3" t="str">
        <f t="shared" si="29"/>
        <v>Ate,Lima,Lima</v>
      </c>
      <c r="F509" s="7" t="s">
        <v>15</v>
      </c>
      <c r="G509" s="3">
        <v>135</v>
      </c>
      <c r="H509" s="3">
        <f>tabla_ventas[[#This Row],[Precio Venta sin IGV]]-(tabla_ventas[[#This Row],[Precio Venta sin IGV]]*0.4)</f>
        <v>18912.599999999999</v>
      </c>
      <c r="I509" s="3">
        <v>31521</v>
      </c>
      <c r="J509" s="3">
        <f t="shared" si="30"/>
        <v>0.18</v>
      </c>
      <c r="K509" s="3">
        <f t="shared" si="31"/>
        <v>37194.78</v>
      </c>
      <c r="L509" s="5" t="s">
        <v>20</v>
      </c>
      <c r="M509" s="7" t="s">
        <v>21</v>
      </c>
    </row>
    <row r="510" spans="1:13" x14ac:dyDescent="0.25">
      <c r="A510" s="6">
        <v>14711</v>
      </c>
      <c r="B510" s="2">
        <f t="shared" ca="1" si="28"/>
        <v>43093</v>
      </c>
      <c r="C510" s="3" t="s">
        <v>52</v>
      </c>
      <c r="D510" s="4" t="s">
        <v>548</v>
      </c>
      <c r="E510" s="3" t="str">
        <f t="shared" si="29"/>
        <v>Surco,Lima,Lima</v>
      </c>
      <c r="F510" s="3" t="s">
        <v>15</v>
      </c>
      <c r="G510" s="3">
        <v>31</v>
      </c>
      <c r="H510" s="3">
        <f>tabla_ventas[[#This Row],[Precio Venta sin IGV]]-(tabla_ventas[[#This Row],[Precio Venta sin IGV]]*0.4)</f>
        <v>13524</v>
      </c>
      <c r="I510" s="3">
        <v>22540</v>
      </c>
      <c r="J510" s="3">
        <f t="shared" si="30"/>
        <v>0.18</v>
      </c>
      <c r="K510" s="3">
        <f t="shared" si="31"/>
        <v>26597.200000000001</v>
      </c>
      <c r="L510" s="5" t="s">
        <v>58</v>
      </c>
      <c r="M510" s="3" t="s">
        <v>86</v>
      </c>
    </row>
    <row r="511" spans="1:13" x14ac:dyDescent="0.25">
      <c r="A511" s="1">
        <v>14712</v>
      </c>
      <c r="B511" s="2">
        <f t="shared" ca="1" si="28"/>
        <v>43095</v>
      </c>
      <c r="C511" s="7" t="s">
        <v>52</v>
      </c>
      <c r="D511" s="8" t="s">
        <v>549</v>
      </c>
      <c r="E511" s="3" t="str">
        <f t="shared" si="29"/>
        <v>Surco,Lima,Lima</v>
      </c>
      <c r="F511" s="7" t="s">
        <v>15</v>
      </c>
      <c r="G511" s="3">
        <v>50</v>
      </c>
      <c r="H511" s="3">
        <f>tabla_ventas[[#This Row],[Precio Venta sin IGV]]-(tabla_ventas[[#This Row],[Precio Venta sin IGV]]*0.4)</f>
        <v>20437.199999999997</v>
      </c>
      <c r="I511" s="3">
        <v>34062</v>
      </c>
      <c r="J511" s="3">
        <f t="shared" si="30"/>
        <v>0.18</v>
      </c>
      <c r="K511" s="3">
        <f t="shared" si="31"/>
        <v>40193.160000000003</v>
      </c>
      <c r="L511" s="5" t="s">
        <v>58</v>
      </c>
      <c r="M511" s="7" t="s">
        <v>86</v>
      </c>
    </row>
    <row r="512" spans="1:13" x14ac:dyDescent="0.25">
      <c r="A512" s="1">
        <v>14713</v>
      </c>
      <c r="B512" s="2">
        <f t="shared" ca="1" si="28"/>
        <v>42999</v>
      </c>
      <c r="C512" s="3" t="s">
        <v>52</v>
      </c>
      <c r="D512" s="4" t="s">
        <v>550</v>
      </c>
      <c r="E512" s="3" t="str">
        <f t="shared" si="29"/>
        <v>Surco,Lima,Lima</v>
      </c>
      <c r="F512" s="3" t="s">
        <v>15</v>
      </c>
      <c r="G512" s="3">
        <v>173</v>
      </c>
      <c r="H512" s="3">
        <f>tabla_ventas[[#This Row],[Precio Venta sin IGV]]-(tabla_ventas[[#This Row],[Precio Venta sin IGV]]*0.4)</f>
        <v>16645.199999999997</v>
      </c>
      <c r="I512" s="3">
        <v>27742</v>
      </c>
      <c r="J512" s="3">
        <f t="shared" si="30"/>
        <v>0.18</v>
      </c>
      <c r="K512" s="3">
        <f t="shared" si="31"/>
        <v>32735.559999999998</v>
      </c>
      <c r="L512" s="5" t="s">
        <v>58</v>
      </c>
      <c r="M512" s="3" t="s">
        <v>86</v>
      </c>
    </row>
    <row r="513" spans="1:13" x14ac:dyDescent="0.25">
      <c r="A513" s="6">
        <v>14714</v>
      </c>
      <c r="B513" s="2">
        <f t="shared" ca="1" si="28"/>
        <v>43063</v>
      </c>
      <c r="C513" s="7" t="s">
        <v>52</v>
      </c>
      <c r="D513" s="8" t="s">
        <v>551</v>
      </c>
      <c r="E513" s="3" t="str">
        <f t="shared" si="29"/>
        <v>Surco,Lima,Lima</v>
      </c>
      <c r="F513" s="7" t="s">
        <v>15</v>
      </c>
      <c r="G513" s="3">
        <v>61</v>
      </c>
      <c r="H513" s="3">
        <f>tabla_ventas[[#This Row],[Precio Venta sin IGV]]-(tabla_ventas[[#This Row],[Precio Venta sin IGV]]*0.4)</f>
        <v>11031</v>
      </c>
      <c r="I513" s="3">
        <v>18385</v>
      </c>
      <c r="J513" s="3">
        <f t="shared" si="30"/>
        <v>0.18</v>
      </c>
      <c r="K513" s="3">
        <f t="shared" si="31"/>
        <v>21694.3</v>
      </c>
      <c r="L513" s="5" t="s">
        <v>58</v>
      </c>
      <c r="M513" s="7" t="s">
        <v>86</v>
      </c>
    </row>
    <row r="514" spans="1:13" x14ac:dyDescent="0.25">
      <c r="A514" s="1">
        <v>14715</v>
      </c>
      <c r="B514" s="2">
        <f t="shared" ref="B514:B577" ca="1" si="32">DATE(2017,RANDBETWEEN(7,12),RANDBETWEEN(20,30))</f>
        <v>42967</v>
      </c>
      <c r="C514" s="3" t="s">
        <v>13</v>
      </c>
      <c r="D514" s="4" t="s">
        <v>552</v>
      </c>
      <c r="E514" s="3" t="str">
        <f t="shared" ref="E514:E577" si="33">IF(L514="San Miguel","San Miguel, Lima, Lima",IF(L514="La Molina","La Molina,Lima, Lima",IF(L514="Ate","Ate,Lima,Lima","Surco,Lima,Lima")))</f>
        <v>Ate,Lima,Lima</v>
      </c>
      <c r="F514" s="3" t="s">
        <v>15</v>
      </c>
      <c r="G514" s="3">
        <v>6</v>
      </c>
      <c r="H514" s="3">
        <f>tabla_ventas[[#This Row],[Precio Venta sin IGV]]-(tabla_ventas[[#This Row],[Precio Venta sin IGV]]*0.4)</f>
        <v>13747.199999999999</v>
      </c>
      <c r="I514" s="3">
        <v>22912</v>
      </c>
      <c r="J514" s="3">
        <f t="shared" ref="J514:J577" si="34">IF(I514&gt;20000&lt;25000,18%,IF(I514&gt;25001,18%,18%))</f>
        <v>0.18</v>
      </c>
      <c r="K514" s="3">
        <f t="shared" ref="K514:K577" si="35">I514+I514*J514</f>
        <v>27036.16</v>
      </c>
      <c r="L514" s="5" t="s">
        <v>20</v>
      </c>
      <c r="M514" s="3" t="s">
        <v>21</v>
      </c>
    </row>
    <row r="515" spans="1:13" x14ac:dyDescent="0.25">
      <c r="A515" s="1">
        <v>14716</v>
      </c>
      <c r="B515" s="2">
        <f t="shared" ca="1" si="32"/>
        <v>43064</v>
      </c>
      <c r="C515" s="7" t="s">
        <v>13</v>
      </c>
      <c r="D515" s="8" t="s">
        <v>553</v>
      </c>
      <c r="E515" s="3" t="str">
        <f t="shared" si="33"/>
        <v>Ate,Lima,Lima</v>
      </c>
      <c r="F515" s="7" t="s">
        <v>15</v>
      </c>
      <c r="G515" s="3">
        <v>90</v>
      </c>
      <c r="H515" s="3">
        <f>tabla_ventas[[#This Row],[Precio Venta sin IGV]]-(tabla_ventas[[#This Row],[Precio Venta sin IGV]]*0.4)</f>
        <v>19390.199999999997</v>
      </c>
      <c r="I515" s="3">
        <v>32317</v>
      </c>
      <c r="J515" s="3">
        <f t="shared" si="34"/>
        <v>0.18</v>
      </c>
      <c r="K515" s="3">
        <f t="shared" si="35"/>
        <v>38134.06</v>
      </c>
      <c r="L515" s="5" t="s">
        <v>20</v>
      </c>
      <c r="M515" s="7" t="s">
        <v>21</v>
      </c>
    </row>
    <row r="516" spans="1:13" x14ac:dyDescent="0.25">
      <c r="A516" s="6">
        <v>14717</v>
      </c>
      <c r="B516" s="2">
        <f t="shared" ca="1" si="32"/>
        <v>43032</v>
      </c>
      <c r="C516" s="3" t="s">
        <v>13</v>
      </c>
      <c r="D516" s="4" t="s">
        <v>554</v>
      </c>
      <c r="E516" s="3" t="str">
        <f t="shared" si="33"/>
        <v>Ate,Lima,Lima</v>
      </c>
      <c r="F516" s="3" t="s">
        <v>15</v>
      </c>
      <c r="G516" s="3">
        <v>143</v>
      </c>
      <c r="H516" s="3">
        <f>tabla_ventas[[#This Row],[Precio Venta sin IGV]]-(tabla_ventas[[#This Row],[Precio Venta sin IGV]]*0.4)</f>
        <v>22950.6</v>
      </c>
      <c r="I516" s="3">
        <v>38251</v>
      </c>
      <c r="J516" s="3">
        <f t="shared" si="34"/>
        <v>0.18</v>
      </c>
      <c r="K516" s="3">
        <f t="shared" si="35"/>
        <v>45136.18</v>
      </c>
      <c r="L516" s="5" t="s">
        <v>20</v>
      </c>
      <c r="M516" s="3" t="s">
        <v>21</v>
      </c>
    </row>
    <row r="517" spans="1:13" x14ac:dyDescent="0.25">
      <c r="A517" s="1">
        <v>14718</v>
      </c>
      <c r="B517" s="2">
        <f t="shared" ca="1" si="32"/>
        <v>43008</v>
      </c>
      <c r="C517" s="7" t="s">
        <v>13</v>
      </c>
      <c r="D517" s="8" t="s">
        <v>555</v>
      </c>
      <c r="E517" s="3" t="str">
        <f t="shared" si="33"/>
        <v>Ate,Lima,Lima</v>
      </c>
      <c r="F517" s="7" t="s">
        <v>15</v>
      </c>
      <c r="G517" s="3">
        <v>93</v>
      </c>
      <c r="H517" s="3">
        <f>tabla_ventas[[#This Row],[Precio Venta sin IGV]]-(tabla_ventas[[#This Row],[Precio Venta sin IGV]]*0.4)</f>
        <v>11895.599999999999</v>
      </c>
      <c r="I517" s="3">
        <v>19826</v>
      </c>
      <c r="J517" s="3">
        <f t="shared" si="34"/>
        <v>0.18</v>
      </c>
      <c r="K517" s="3">
        <f t="shared" si="35"/>
        <v>23394.68</v>
      </c>
      <c r="L517" s="5" t="s">
        <v>20</v>
      </c>
      <c r="M517" s="7" t="s">
        <v>21</v>
      </c>
    </row>
    <row r="518" spans="1:13" x14ac:dyDescent="0.25">
      <c r="A518" s="1">
        <v>14719</v>
      </c>
      <c r="B518" s="2">
        <f t="shared" ca="1" si="32"/>
        <v>43091</v>
      </c>
      <c r="C518" s="3" t="s">
        <v>13</v>
      </c>
      <c r="D518" s="4" t="s">
        <v>556</v>
      </c>
      <c r="E518" s="3" t="str">
        <f t="shared" si="33"/>
        <v>La Molina,Lima, Lima</v>
      </c>
      <c r="F518" s="3" t="s">
        <v>15</v>
      </c>
      <c r="G518" s="3">
        <v>114</v>
      </c>
      <c r="H518" s="3">
        <f>tabla_ventas[[#This Row],[Precio Venta sin IGV]]-(tabla_ventas[[#This Row],[Precio Venta sin IGV]]*0.4)</f>
        <v>16303.199999999999</v>
      </c>
      <c r="I518" s="3">
        <v>27172</v>
      </c>
      <c r="J518" s="3">
        <f t="shared" si="34"/>
        <v>0.18</v>
      </c>
      <c r="K518" s="3">
        <f t="shared" si="35"/>
        <v>32062.959999999999</v>
      </c>
      <c r="L518" s="5" t="s">
        <v>27</v>
      </c>
      <c r="M518" s="3" t="s">
        <v>28</v>
      </c>
    </row>
    <row r="519" spans="1:13" x14ac:dyDescent="0.25">
      <c r="A519" s="6">
        <v>14720</v>
      </c>
      <c r="B519" s="2">
        <f t="shared" ca="1" si="32"/>
        <v>43004</v>
      </c>
      <c r="C519" s="7" t="s">
        <v>13</v>
      </c>
      <c r="D519" s="8" t="s">
        <v>557</v>
      </c>
      <c r="E519" s="3" t="str">
        <f t="shared" si="33"/>
        <v>La Molina,Lima, Lima</v>
      </c>
      <c r="F519" s="7" t="s">
        <v>15</v>
      </c>
      <c r="G519" s="3">
        <v>115</v>
      </c>
      <c r="H519" s="3">
        <f>tabla_ventas[[#This Row],[Precio Venta sin IGV]]-(tabla_ventas[[#This Row],[Precio Venta sin IGV]]*0.4)</f>
        <v>12645.6</v>
      </c>
      <c r="I519" s="3">
        <v>21076</v>
      </c>
      <c r="J519" s="3">
        <f t="shared" si="34"/>
        <v>0.18</v>
      </c>
      <c r="K519" s="3">
        <f t="shared" si="35"/>
        <v>24869.68</v>
      </c>
      <c r="L519" s="5" t="s">
        <v>27</v>
      </c>
      <c r="M519" s="7" t="s">
        <v>28</v>
      </c>
    </row>
    <row r="520" spans="1:13" x14ac:dyDescent="0.25">
      <c r="A520" s="1">
        <v>14721</v>
      </c>
      <c r="B520" s="2">
        <f t="shared" ca="1" si="32"/>
        <v>42936</v>
      </c>
      <c r="C520" s="3" t="s">
        <v>13</v>
      </c>
      <c r="D520" s="4" t="s">
        <v>558</v>
      </c>
      <c r="E520" s="3" t="str">
        <f t="shared" si="33"/>
        <v>La Molina,Lima, Lima</v>
      </c>
      <c r="F520" s="3" t="s">
        <v>15</v>
      </c>
      <c r="G520" s="3">
        <v>98</v>
      </c>
      <c r="H520" s="3">
        <f>tabla_ventas[[#This Row],[Precio Venta sin IGV]]-(tabla_ventas[[#This Row],[Precio Venta sin IGV]]*0.4)</f>
        <v>14238.6</v>
      </c>
      <c r="I520" s="3">
        <v>23731</v>
      </c>
      <c r="J520" s="3">
        <f t="shared" si="34"/>
        <v>0.18</v>
      </c>
      <c r="K520" s="3">
        <f t="shared" si="35"/>
        <v>28002.58</v>
      </c>
      <c r="L520" s="5" t="s">
        <v>27</v>
      </c>
      <c r="M520" s="3" t="s">
        <v>28</v>
      </c>
    </row>
    <row r="521" spans="1:13" x14ac:dyDescent="0.25">
      <c r="A521" s="1">
        <v>14722</v>
      </c>
      <c r="B521" s="2">
        <f t="shared" ca="1" si="32"/>
        <v>43065</v>
      </c>
      <c r="C521" s="7" t="s">
        <v>13</v>
      </c>
      <c r="D521" s="8" t="s">
        <v>559</v>
      </c>
      <c r="E521" s="3" t="str">
        <f t="shared" si="33"/>
        <v>La Molina,Lima, Lima</v>
      </c>
      <c r="F521" s="7" t="s">
        <v>15</v>
      </c>
      <c r="G521" s="3">
        <v>174</v>
      </c>
      <c r="H521" s="3">
        <f>tabla_ventas[[#This Row],[Precio Venta sin IGV]]-(tabla_ventas[[#This Row],[Precio Venta sin IGV]]*0.4)</f>
        <v>17438.400000000001</v>
      </c>
      <c r="I521" s="3">
        <v>29064</v>
      </c>
      <c r="J521" s="3">
        <f t="shared" si="34"/>
        <v>0.18</v>
      </c>
      <c r="K521" s="3">
        <f t="shared" si="35"/>
        <v>34295.519999999997</v>
      </c>
      <c r="L521" s="5" t="s">
        <v>27</v>
      </c>
      <c r="M521" s="7" t="s">
        <v>28</v>
      </c>
    </row>
    <row r="522" spans="1:13" x14ac:dyDescent="0.25">
      <c r="A522" s="6">
        <v>14723</v>
      </c>
      <c r="B522" s="2">
        <f t="shared" ca="1" si="32"/>
        <v>42942</v>
      </c>
      <c r="C522" s="3" t="s">
        <v>63</v>
      </c>
      <c r="D522" s="4" t="s">
        <v>560</v>
      </c>
      <c r="E522" s="3" t="str">
        <f t="shared" si="33"/>
        <v>Surco,Lima,Lima</v>
      </c>
      <c r="F522" s="3" t="s">
        <v>15</v>
      </c>
      <c r="G522" s="3">
        <v>107</v>
      </c>
      <c r="H522" s="3">
        <f>tabla_ventas[[#This Row],[Precio Venta sin IGV]]-(tabla_ventas[[#This Row],[Precio Venta sin IGV]]*0.4)</f>
        <v>11172.599999999999</v>
      </c>
      <c r="I522" s="3">
        <v>18621</v>
      </c>
      <c r="J522" s="3">
        <f t="shared" si="34"/>
        <v>0.18</v>
      </c>
      <c r="K522" s="3">
        <f t="shared" si="35"/>
        <v>21972.78</v>
      </c>
      <c r="L522" s="5" t="s">
        <v>58</v>
      </c>
      <c r="M522" s="3" t="s">
        <v>130</v>
      </c>
    </row>
    <row r="523" spans="1:13" x14ac:dyDescent="0.25">
      <c r="A523" s="1">
        <v>14724</v>
      </c>
      <c r="B523" s="2">
        <f t="shared" ca="1" si="32"/>
        <v>43008</v>
      </c>
      <c r="C523" s="7" t="s">
        <v>63</v>
      </c>
      <c r="D523" s="8" t="s">
        <v>561</v>
      </c>
      <c r="E523" s="3" t="str">
        <f t="shared" si="33"/>
        <v>Surco,Lima,Lima</v>
      </c>
      <c r="F523" s="7" t="s">
        <v>15</v>
      </c>
      <c r="G523" s="3">
        <v>9</v>
      </c>
      <c r="H523" s="3">
        <f>tabla_ventas[[#This Row],[Precio Venta sin IGV]]-(tabla_ventas[[#This Row],[Precio Venta sin IGV]]*0.4)</f>
        <v>16735.8</v>
      </c>
      <c r="I523" s="3">
        <v>27893</v>
      </c>
      <c r="J523" s="3">
        <f t="shared" si="34"/>
        <v>0.18</v>
      </c>
      <c r="K523" s="3">
        <f t="shared" si="35"/>
        <v>32913.74</v>
      </c>
      <c r="L523" s="5" t="s">
        <v>58</v>
      </c>
      <c r="M523" s="7" t="s">
        <v>130</v>
      </c>
    </row>
    <row r="524" spans="1:13" x14ac:dyDescent="0.25">
      <c r="A524" s="1">
        <v>14725</v>
      </c>
      <c r="B524" s="2">
        <f t="shared" ca="1" si="32"/>
        <v>43001</v>
      </c>
      <c r="C524" s="3" t="s">
        <v>63</v>
      </c>
      <c r="D524" s="4" t="s">
        <v>562</v>
      </c>
      <c r="E524" s="3" t="str">
        <f t="shared" si="33"/>
        <v>Surco,Lima,Lima</v>
      </c>
      <c r="F524" s="3" t="s">
        <v>15</v>
      </c>
      <c r="G524" s="3">
        <v>51</v>
      </c>
      <c r="H524" s="3">
        <f>tabla_ventas[[#This Row],[Precio Venta sin IGV]]-(tabla_ventas[[#This Row],[Precio Venta sin IGV]]*0.4)</f>
        <v>14490.6</v>
      </c>
      <c r="I524" s="3">
        <v>24151</v>
      </c>
      <c r="J524" s="3">
        <f t="shared" si="34"/>
        <v>0.18</v>
      </c>
      <c r="K524" s="3">
        <f t="shared" si="35"/>
        <v>28498.18</v>
      </c>
      <c r="L524" s="5" t="s">
        <v>58</v>
      </c>
      <c r="M524" s="3" t="s">
        <v>130</v>
      </c>
    </row>
    <row r="525" spans="1:13" x14ac:dyDescent="0.25">
      <c r="A525" s="6">
        <v>14726</v>
      </c>
      <c r="B525" s="2">
        <f t="shared" ca="1" si="32"/>
        <v>42941</v>
      </c>
      <c r="C525" s="7" t="s">
        <v>63</v>
      </c>
      <c r="D525" s="8" t="s">
        <v>563</v>
      </c>
      <c r="E525" s="3" t="str">
        <f t="shared" si="33"/>
        <v>Surco,Lima,Lima</v>
      </c>
      <c r="F525" s="7" t="s">
        <v>15</v>
      </c>
      <c r="G525" s="3">
        <v>149</v>
      </c>
      <c r="H525" s="3">
        <f>tabla_ventas[[#This Row],[Precio Venta sin IGV]]-(tabla_ventas[[#This Row],[Precio Venta sin IGV]]*0.4)</f>
        <v>10906.8</v>
      </c>
      <c r="I525" s="3">
        <v>18178</v>
      </c>
      <c r="J525" s="3">
        <f t="shared" si="34"/>
        <v>0.18</v>
      </c>
      <c r="K525" s="3">
        <f t="shared" si="35"/>
        <v>21450.04</v>
      </c>
      <c r="L525" s="5" t="s">
        <v>58</v>
      </c>
      <c r="M525" s="7" t="s">
        <v>130</v>
      </c>
    </row>
    <row r="526" spans="1:13" x14ac:dyDescent="0.25">
      <c r="A526" s="1">
        <v>14727</v>
      </c>
      <c r="B526" s="2">
        <f t="shared" ca="1" si="32"/>
        <v>43095</v>
      </c>
      <c r="C526" s="3" t="s">
        <v>80</v>
      </c>
      <c r="D526" s="4" t="s">
        <v>564</v>
      </c>
      <c r="E526" s="3" t="str">
        <f t="shared" si="33"/>
        <v>Ate,Lima,Lima</v>
      </c>
      <c r="F526" s="3" t="s">
        <v>15</v>
      </c>
      <c r="G526" s="3">
        <v>137</v>
      </c>
      <c r="H526" s="3">
        <f>tabla_ventas[[#This Row],[Precio Venta sin IGV]]-(tabla_ventas[[#This Row],[Precio Venta sin IGV]]*0.4)</f>
        <v>23781.599999999999</v>
      </c>
      <c r="I526" s="3">
        <v>39636</v>
      </c>
      <c r="J526" s="3">
        <f t="shared" si="34"/>
        <v>0.18</v>
      </c>
      <c r="K526" s="3">
        <f t="shared" si="35"/>
        <v>46770.479999999996</v>
      </c>
      <c r="L526" s="5" t="s">
        <v>20</v>
      </c>
      <c r="M526" s="3" t="s">
        <v>44</v>
      </c>
    </row>
    <row r="527" spans="1:13" x14ac:dyDescent="0.25">
      <c r="A527" s="1">
        <v>14728</v>
      </c>
      <c r="B527" s="2">
        <f t="shared" ca="1" si="32"/>
        <v>43007</v>
      </c>
      <c r="C527" s="7" t="s">
        <v>80</v>
      </c>
      <c r="D527" s="8" t="s">
        <v>565</v>
      </c>
      <c r="E527" s="3" t="str">
        <f t="shared" si="33"/>
        <v>Ate,Lima,Lima</v>
      </c>
      <c r="F527" s="7" t="s">
        <v>15</v>
      </c>
      <c r="G527" s="3">
        <v>179</v>
      </c>
      <c r="H527" s="3">
        <f>tabla_ventas[[#This Row],[Precio Venta sin IGV]]-(tabla_ventas[[#This Row],[Precio Venta sin IGV]]*0.4)</f>
        <v>12157.8</v>
      </c>
      <c r="I527" s="3">
        <v>20263</v>
      </c>
      <c r="J527" s="3">
        <f t="shared" si="34"/>
        <v>0.18</v>
      </c>
      <c r="K527" s="3">
        <f t="shared" si="35"/>
        <v>23910.34</v>
      </c>
      <c r="L527" s="5" t="s">
        <v>20</v>
      </c>
      <c r="M527" s="7" t="s">
        <v>44</v>
      </c>
    </row>
    <row r="528" spans="1:13" x14ac:dyDescent="0.25">
      <c r="A528" s="6">
        <v>14729</v>
      </c>
      <c r="B528" s="2">
        <f t="shared" ca="1" si="32"/>
        <v>43008</v>
      </c>
      <c r="C528" s="3" t="s">
        <v>80</v>
      </c>
      <c r="D528" s="4" t="s">
        <v>566</v>
      </c>
      <c r="E528" s="3" t="str">
        <f t="shared" si="33"/>
        <v>Ate,Lima,Lima</v>
      </c>
      <c r="F528" s="3" t="s">
        <v>15</v>
      </c>
      <c r="G528" s="3">
        <v>21</v>
      </c>
      <c r="H528" s="3">
        <f>tabla_ventas[[#This Row],[Precio Venta sin IGV]]-(tabla_ventas[[#This Row],[Precio Venta sin IGV]]*0.4)</f>
        <v>22784.400000000001</v>
      </c>
      <c r="I528" s="3">
        <v>37974</v>
      </c>
      <c r="J528" s="3">
        <f t="shared" si="34"/>
        <v>0.18</v>
      </c>
      <c r="K528" s="3">
        <f t="shared" si="35"/>
        <v>44809.32</v>
      </c>
      <c r="L528" s="5" t="s">
        <v>20</v>
      </c>
      <c r="M528" s="3" t="s">
        <v>44</v>
      </c>
    </row>
    <row r="529" spans="1:13" x14ac:dyDescent="0.25">
      <c r="A529" s="1">
        <v>14730</v>
      </c>
      <c r="B529" s="2">
        <f t="shared" ca="1" si="32"/>
        <v>43099</v>
      </c>
      <c r="C529" s="7" t="s">
        <v>80</v>
      </c>
      <c r="D529" s="8" t="s">
        <v>567</v>
      </c>
      <c r="E529" s="3" t="str">
        <f t="shared" si="33"/>
        <v>Ate,Lima,Lima</v>
      </c>
      <c r="F529" s="7" t="s">
        <v>15</v>
      </c>
      <c r="G529" s="3">
        <v>115</v>
      </c>
      <c r="H529" s="3">
        <f>tabla_ventas[[#This Row],[Precio Venta sin IGV]]-(tabla_ventas[[#This Row],[Precio Venta sin IGV]]*0.4)</f>
        <v>19252.199999999997</v>
      </c>
      <c r="I529" s="3">
        <v>32087</v>
      </c>
      <c r="J529" s="3">
        <f t="shared" si="34"/>
        <v>0.18</v>
      </c>
      <c r="K529" s="3">
        <f t="shared" si="35"/>
        <v>37862.660000000003</v>
      </c>
      <c r="L529" s="5" t="s">
        <v>20</v>
      </c>
      <c r="M529" s="7" t="s">
        <v>44</v>
      </c>
    </row>
    <row r="530" spans="1:13" x14ac:dyDescent="0.25">
      <c r="A530" s="1">
        <v>14731</v>
      </c>
      <c r="B530" s="2">
        <f t="shared" ca="1" si="32"/>
        <v>42943</v>
      </c>
      <c r="C530" s="3" t="s">
        <v>80</v>
      </c>
      <c r="D530" s="4" t="s">
        <v>568</v>
      </c>
      <c r="E530" s="3" t="str">
        <f t="shared" si="33"/>
        <v>Surco,Lima,Lima</v>
      </c>
      <c r="F530" s="3" t="s">
        <v>15</v>
      </c>
      <c r="G530" s="3">
        <v>150</v>
      </c>
      <c r="H530" s="3">
        <f>tabla_ventas[[#This Row],[Precio Venta sin IGV]]-(tabla_ventas[[#This Row],[Precio Venta sin IGV]]*0.4)</f>
        <v>11751.599999999999</v>
      </c>
      <c r="I530" s="3">
        <v>19586</v>
      </c>
      <c r="J530" s="3">
        <f t="shared" si="34"/>
        <v>0.18</v>
      </c>
      <c r="K530" s="3">
        <f t="shared" si="35"/>
        <v>23111.48</v>
      </c>
      <c r="L530" s="5" t="s">
        <v>58</v>
      </c>
      <c r="M530" s="3" t="s">
        <v>86</v>
      </c>
    </row>
    <row r="531" spans="1:13" x14ac:dyDescent="0.25">
      <c r="A531" s="6">
        <v>14732</v>
      </c>
      <c r="B531" s="2">
        <f t="shared" ca="1" si="32"/>
        <v>43095</v>
      </c>
      <c r="C531" s="7" t="s">
        <v>80</v>
      </c>
      <c r="D531" s="8" t="s">
        <v>569</v>
      </c>
      <c r="E531" s="3" t="str">
        <f t="shared" si="33"/>
        <v>Surco,Lima,Lima</v>
      </c>
      <c r="F531" s="7" t="s">
        <v>15</v>
      </c>
      <c r="G531" s="3">
        <v>31</v>
      </c>
      <c r="H531" s="3">
        <f>tabla_ventas[[#This Row],[Precio Venta sin IGV]]-(tabla_ventas[[#This Row],[Precio Venta sin IGV]]*0.4)</f>
        <v>15202.199999999999</v>
      </c>
      <c r="I531" s="3">
        <v>25337</v>
      </c>
      <c r="J531" s="3">
        <f t="shared" si="34"/>
        <v>0.18</v>
      </c>
      <c r="K531" s="3">
        <f t="shared" si="35"/>
        <v>29897.66</v>
      </c>
      <c r="L531" s="5" t="s">
        <v>58</v>
      </c>
      <c r="M531" s="7" t="s">
        <v>86</v>
      </c>
    </row>
    <row r="532" spans="1:13" x14ac:dyDescent="0.25">
      <c r="A532" s="1">
        <v>14733</v>
      </c>
      <c r="B532" s="2">
        <f t="shared" ca="1" si="32"/>
        <v>42970</v>
      </c>
      <c r="C532" s="3" t="s">
        <v>80</v>
      </c>
      <c r="D532" s="4" t="s">
        <v>570</v>
      </c>
      <c r="E532" s="3" t="str">
        <f t="shared" si="33"/>
        <v>Surco,Lima,Lima</v>
      </c>
      <c r="F532" s="3" t="s">
        <v>15</v>
      </c>
      <c r="G532" s="3">
        <v>20</v>
      </c>
      <c r="H532" s="3">
        <f>tabla_ventas[[#This Row],[Precio Venta sin IGV]]-(tabla_ventas[[#This Row],[Precio Venta sin IGV]]*0.4)</f>
        <v>18097.199999999997</v>
      </c>
      <c r="I532" s="3">
        <v>30162</v>
      </c>
      <c r="J532" s="3">
        <f t="shared" si="34"/>
        <v>0.18</v>
      </c>
      <c r="K532" s="3">
        <f t="shared" si="35"/>
        <v>35591.160000000003</v>
      </c>
      <c r="L532" s="5" t="s">
        <v>58</v>
      </c>
      <c r="M532" s="3" t="s">
        <v>86</v>
      </c>
    </row>
    <row r="533" spans="1:13" x14ac:dyDescent="0.25">
      <c r="A533" s="1">
        <v>14734</v>
      </c>
      <c r="B533" s="2">
        <f t="shared" ca="1" si="32"/>
        <v>43030</v>
      </c>
      <c r="C533" s="7" t="s">
        <v>80</v>
      </c>
      <c r="D533" s="8" t="s">
        <v>571</v>
      </c>
      <c r="E533" s="3" t="str">
        <f t="shared" si="33"/>
        <v>Surco,Lima,Lima</v>
      </c>
      <c r="F533" s="7" t="s">
        <v>15</v>
      </c>
      <c r="G533" s="3">
        <v>32</v>
      </c>
      <c r="H533" s="3">
        <f>tabla_ventas[[#This Row],[Precio Venta sin IGV]]-(tabla_ventas[[#This Row],[Precio Venta sin IGV]]*0.4)</f>
        <v>22968.6</v>
      </c>
      <c r="I533" s="3">
        <v>38281</v>
      </c>
      <c r="J533" s="3">
        <f t="shared" si="34"/>
        <v>0.18</v>
      </c>
      <c r="K533" s="3">
        <f t="shared" si="35"/>
        <v>45171.58</v>
      </c>
      <c r="L533" s="5" t="s">
        <v>58</v>
      </c>
      <c r="M533" s="7" t="s">
        <v>86</v>
      </c>
    </row>
    <row r="534" spans="1:13" x14ac:dyDescent="0.25">
      <c r="A534" s="6">
        <v>14735</v>
      </c>
      <c r="B534" s="2">
        <f t="shared" ca="1" si="32"/>
        <v>42967</v>
      </c>
      <c r="C534" s="3" t="s">
        <v>32</v>
      </c>
      <c r="D534" s="4" t="s">
        <v>572</v>
      </c>
      <c r="E534" s="3" t="str">
        <f t="shared" si="33"/>
        <v>Surco,Lima,Lima</v>
      </c>
      <c r="F534" s="3" t="s">
        <v>15</v>
      </c>
      <c r="G534" s="3">
        <v>173</v>
      </c>
      <c r="H534" s="3">
        <f>tabla_ventas[[#This Row],[Precio Venta sin IGV]]-(tabla_ventas[[#This Row],[Precio Venta sin IGV]]*0.4)</f>
        <v>21723</v>
      </c>
      <c r="I534" s="3">
        <v>36205</v>
      </c>
      <c r="J534" s="3">
        <f t="shared" si="34"/>
        <v>0.18</v>
      </c>
      <c r="K534" s="3">
        <f t="shared" si="35"/>
        <v>42721.9</v>
      </c>
      <c r="L534" s="5" t="s">
        <v>58</v>
      </c>
      <c r="M534" s="3" t="s">
        <v>59</v>
      </c>
    </row>
    <row r="535" spans="1:13" x14ac:dyDescent="0.25">
      <c r="A535" s="1">
        <v>14736</v>
      </c>
      <c r="B535" s="2">
        <f t="shared" ca="1" si="32"/>
        <v>43063</v>
      </c>
      <c r="C535" s="7" t="s">
        <v>32</v>
      </c>
      <c r="D535" s="8" t="s">
        <v>573</v>
      </c>
      <c r="E535" s="3" t="str">
        <f t="shared" si="33"/>
        <v>Surco,Lima,Lima</v>
      </c>
      <c r="F535" s="7" t="s">
        <v>15</v>
      </c>
      <c r="G535" s="3">
        <v>171</v>
      </c>
      <c r="H535" s="3">
        <f>tabla_ventas[[#This Row],[Precio Venta sin IGV]]-(tabla_ventas[[#This Row],[Precio Venta sin IGV]]*0.4)</f>
        <v>15637.199999999999</v>
      </c>
      <c r="I535" s="3">
        <v>26062</v>
      </c>
      <c r="J535" s="3">
        <f t="shared" si="34"/>
        <v>0.18</v>
      </c>
      <c r="K535" s="3">
        <f t="shared" si="35"/>
        <v>30753.16</v>
      </c>
      <c r="L535" s="5" t="s">
        <v>58</v>
      </c>
      <c r="M535" s="7" t="s">
        <v>59</v>
      </c>
    </row>
    <row r="536" spans="1:13" x14ac:dyDescent="0.25">
      <c r="A536" s="1">
        <v>14737</v>
      </c>
      <c r="B536" s="2">
        <f t="shared" ca="1" si="32"/>
        <v>42971</v>
      </c>
      <c r="C536" s="3" t="s">
        <v>32</v>
      </c>
      <c r="D536" s="4" t="s">
        <v>574</v>
      </c>
      <c r="E536" s="3" t="str">
        <f t="shared" si="33"/>
        <v>Surco,Lima,Lima</v>
      </c>
      <c r="F536" s="3" t="s">
        <v>15</v>
      </c>
      <c r="G536" s="3">
        <v>88</v>
      </c>
      <c r="H536" s="3">
        <f>tabla_ventas[[#This Row],[Precio Venta sin IGV]]-(tabla_ventas[[#This Row],[Precio Venta sin IGV]]*0.4)</f>
        <v>23595.599999999999</v>
      </c>
      <c r="I536" s="3">
        <v>39326</v>
      </c>
      <c r="J536" s="3">
        <f t="shared" si="34"/>
        <v>0.18</v>
      </c>
      <c r="K536" s="3">
        <f t="shared" si="35"/>
        <v>46404.68</v>
      </c>
      <c r="L536" s="5" t="s">
        <v>58</v>
      </c>
      <c r="M536" s="3" t="s">
        <v>59</v>
      </c>
    </row>
    <row r="537" spans="1:13" x14ac:dyDescent="0.25">
      <c r="A537" s="6">
        <v>14738</v>
      </c>
      <c r="B537" s="2">
        <f t="shared" ca="1" si="32"/>
        <v>43007</v>
      </c>
      <c r="C537" s="7" t="s">
        <v>32</v>
      </c>
      <c r="D537" s="8" t="s">
        <v>575</v>
      </c>
      <c r="E537" s="3" t="str">
        <f t="shared" si="33"/>
        <v>Surco,Lima,Lima</v>
      </c>
      <c r="F537" s="7" t="s">
        <v>15</v>
      </c>
      <c r="G537" s="3">
        <v>76</v>
      </c>
      <c r="H537" s="3">
        <f>tabla_ventas[[#This Row],[Precio Venta sin IGV]]-(tabla_ventas[[#This Row],[Precio Venta sin IGV]]*0.4)</f>
        <v>13924.8</v>
      </c>
      <c r="I537" s="3">
        <v>23208</v>
      </c>
      <c r="J537" s="3">
        <f t="shared" si="34"/>
        <v>0.18</v>
      </c>
      <c r="K537" s="3">
        <f t="shared" si="35"/>
        <v>27385.439999999999</v>
      </c>
      <c r="L537" s="5" t="s">
        <v>58</v>
      </c>
      <c r="M537" s="7" t="s">
        <v>59</v>
      </c>
    </row>
    <row r="538" spans="1:13" x14ac:dyDescent="0.25">
      <c r="A538" s="1">
        <v>14739</v>
      </c>
      <c r="B538" s="2">
        <f t="shared" ca="1" si="32"/>
        <v>42971</v>
      </c>
      <c r="C538" s="3" t="s">
        <v>25</v>
      </c>
      <c r="D538" s="4" t="s">
        <v>576</v>
      </c>
      <c r="E538" s="3" t="str">
        <f t="shared" si="33"/>
        <v>Surco,Lima,Lima</v>
      </c>
      <c r="F538" s="3" t="s">
        <v>15</v>
      </c>
      <c r="G538" s="3">
        <v>102</v>
      </c>
      <c r="H538" s="3">
        <f>tabla_ventas[[#This Row],[Precio Venta sin IGV]]-(tabla_ventas[[#This Row],[Precio Venta sin IGV]]*0.4)</f>
        <v>19228.8</v>
      </c>
      <c r="I538" s="3">
        <v>32048</v>
      </c>
      <c r="J538" s="3">
        <f t="shared" si="34"/>
        <v>0.18</v>
      </c>
      <c r="K538" s="3">
        <f t="shared" si="35"/>
        <v>37816.639999999999</v>
      </c>
      <c r="L538" s="5" t="s">
        <v>58</v>
      </c>
      <c r="M538" s="3" t="s">
        <v>106</v>
      </c>
    </row>
    <row r="539" spans="1:13" x14ac:dyDescent="0.25">
      <c r="A539" s="1">
        <v>14740</v>
      </c>
      <c r="B539" s="2">
        <f t="shared" ca="1" si="32"/>
        <v>43031</v>
      </c>
      <c r="C539" s="7" t="s">
        <v>25</v>
      </c>
      <c r="D539" s="8" t="s">
        <v>577</v>
      </c>
      <c r="E539" s="3" t="str">
        <f t="shared" si="33"/>
        <v>Surco,Lima,Lima</v>
      </c>
      <c r="F539" s="7" t="s">
        <v>15</v>
      </c>
      <c r="G539" s="3">
        <v>179</v>
      </c>
      <c r="H539" s="3">
        <f>tabla_ventas[[#This Row],[Precio Venta sin IGV]]-(tabla_ventas[[#This Row],[Precio Venta sin IGV]]*0.4)</f>
        <v>12595.199999999999</v>
      </c>
      <c r="I539" s="3">
        <v>20992</v>
      </c>
      <c r="J539" s="3">
        <f t="shared" si="34"/>
        <v>0.18</v>
      </c>
      <c r="K539" s="3">
        <f t="shared" si="35"/>
        <v>24770.560000000001</v>
      </c>
      <c r="L539" s="5" t="s">
        <v>58</v>
      </c>
      <c r="M539" s="7" t="s">
        <v>106</v>
      </c>
    </row>
    <row r="540" spans="1:13" x14ac:dyDescent="0.25">
      <c r="A540" s="6">
        <v>14741</v>
      </c>
      <c r="B540" s="2">
        <f t="shared" ca="1" si="32"/>
        <v>43065</v>
      </c>
      <c r="C540" s="3" t="s">
        <v>25</v>
      </c>
      <c r="D540" s="4" t="s">
        <v>578</v>
      </c>
      <c r="E540" s="3" t="str">
        <f t="shared" si="33"/>
        <v>Surco,Lima,Lima</v>
      </c>
      <c r="F540" s="3" t="s">
        <v>15</v>
      </c>
      <c r="G540" s="3">
        <v>151</v>
      </c>
      <c r="H540" s="3">
        <f>tabla_ventas[[#This Row],[Precio Venta sin IGV]]-(tabla_ventas[[#This Row],[Precio Venta sin IGV]]*0.4)</f>
        <v>14855.4</v>
      </c>
      <c r="I540" s="3">
        <v>24759</v>
      </c>
      <c r="J540" s="3">
        <f t="shared" si="34"/>
        <v>0.18</v>
      </c>
      <c r="K540" s="3">
        <f t="shared" si="35"/>
        <v>29215.62</v>
      </c>
      <c r="L540" s="5" t="s">
        <v>58</v>
      </c>
      <c r="M540" s="3" t="s">
        <v>106</v>
      </c>
    </row>
    <row r="541" spans="1:13" x14ac:dyDescent="0.25">
      <c r="A541" s="1">
        <v>14742</v>
      </c>
      <c r="B541" s="2">
        <f t="shared" ca="1" si="32"/>
        <v>43090</v>
      </c>
      <c r="C541" s="7" t="s">
        <v>25</v>
      </c>
      <c r="D541" s="8" t="s">
        <v>579</v>
      </c>
      <c r="E541" s="3" t="str">
        <f t="shared" si="33"/>
        <v>Surco,Lima,Lima</v>
      </c>
      <c r="F541" s="7" t="s">
        <v>15</v>
      </c>
      <c r="G541" s="3">
        <v>4</v>
      </c>
      <c r="H541" s="3">
        <f>tabla_ventas[[#This Row],[Precio Venta sin IGV]]-(tabla_ventas[[#This Row],[Precio Venta sin IGV]]*0.4)</f>
        <v>19450.199999999997</v>
      </c>
      <c r="I541" s="3">
        <v>32417</v>
      </c>
      <c r="J541" s="3">
        <f t="shared" si="34"/>
        <v>0.18</v>
      </c>
      <c r="K541" s="3">
        <f t="shared" si="35"/>
        <v>38252.06</v>
      </c>
      <c r="L541" s="5" t="s">
        <v>58</v>
      </c>
      <c r="M541" s="7" t="s">
        <v>106</v>
      </c>
    </row>
    <row r="542" spans="1:13" x14ac:dyDescent="0.25">
      <c r="A542" s="1">
        <v>14743</v>
      </c>
      <c r="B542" s="2">
        <f t="shared" ca="1" si="32"/>
        <v>42942</v>
      </c>
      <c r="C542" s="3" t="s">
        <v>25</v>
      </c>
      <c r="D542" s="4" t="s">
        <v>580</v>
      </c>
      <c r="E542" s="3" t="str">
        <f t="shared" si="33"/>
        <v>Ate,Lima,Lima</v>
      </c>
      <c r="F542" s="3" t="s">
        <v>15</v>
      </c>
      <c r="G542" s="3">
        <v>137</v>
      </c>
      <c r="H542" s="3">
        <f>tabla_ventas[[#This Row],[Precio Venta sin IGV]]-(tabla_ventas[[#This Row],[Precio Venta sin IGV]]*0.4)</f>
        <v>14210.4</v>
      </c>
      <c r="I542" s="3">
        <v>23684</v>
      </c>
      <c r="J542" s="3">
        <f t="shared" si="34"/>
        <v>0.18</v>
      </c>
      <c r="K542" s="3">
        <f t="shared" si="35"/>
        <v>27947.119999999999</v>
      </c>
      <c r="L542" s="5" t="s">
        <v>20</v>
      </c>
      <c r="M542" s="3" t="s">
        <v>44</v>
      </c>
    </row>
    <row r="543" spans="1:13" x14ac:dyDescent="0.25">
      <c r="A543" s="6">
        <v>14744</v>
      </c>
      <c r="B543" s="2">
        <f t="shared" ca="1" si="32"/>
        <v>43096</v>
      </c>
      <c r="C543" s="7" t="s">
        <v>25</v>
      </c>
      <c r="D543" s="8" t="s">
        <v>581</v>
      </c>
      <c r="E543" s="3" t="str">
        <f t="shared" si="33"/>
        <v>Ate,Lima,Lima</v>
      </c>
      <c r="F543" s="7" t="s">
        <v>15</v>
      </c>
      <c r="G543" s="3">
        <v>131</v>
      </c>
      <c r="H543" s="3">
        <f>tabla_ventas[[#This Row],[Precio Venta sin IGV]]-(tabla_ventas[[#This Row],[Precio Venta sin IGV]]*0.4)</f>
        <v>14440.199999999999</v>
      </c>
      <c r="I543" s="3">
        <v>24067</v>
      </c>
      <c r="J543" s="3">
        <f t="shared" si="34"/>
        <v>0.18</v>
      </c>
      <c r="K543" s="3">
        <f t="shared" si="35"/>
        <v>28399.059999999998</v>
      </c>
      <c r="L543" s="5" t="s">
        <v>20</v>
      </c>
      <c r="M543" s="7" t="s">
        <v>44</v>
      </c>
    </row>
    <row r="544" spans="1:13" x14ac:dyDescent="0.25">
      <c r="A544" s="1">
        <v>14745</v>
      </c>
      <c r="B544" s="2">
        <f t="shared" ca="1" si="32"/>
        <v>43033</v>
      </c>
      <c r="C544" s="3" t="s">
        <v>25</v>
      </c>
      <c r="D544" s="4" t="s">
        <v>582</v>
      </c>
      <c r="E544" s="3" t="str">
        <f t="shared" si="33"/>
        <v>Ate,Lima,Lima</v>
      </c>
      <c r="F544" s="3" t="s">
        <v>15</v>
      </c>
      <c r="G544" s="3">
        <v>66</v>
      </c>
      <c r="H544" s="3">
        <f>tabla_ventas[[#This Row],[Precio Venta sin IGV]]-(tabla_ventas[[#This Row],[Precio Venta sin IGV]]*0.4)</f>
        <v>17295</v>
      </c>
      <c r="I544" s="3">
        <v>28825</v>
      </c>
      <c r="J544" s="3">
        <f t="shared" si="34"/>
        <v>0.18</v>
      </c>
      <c r="K544" s="3">
        <f t="shared" si="35"/>
        <v>34013.5</v>
      </c>
      <c r="L544" s="5" t="s">
        <v>20</v>
      </c>
      <c r="M544" s="3" t="s">
        <v>44</v>
      </c>
    </row>
    <row r="545" spans="1:13" x14ac:dyDescent="0.25">
      <c r="A545" s="1">
        <v>14746</v>
      </c>
      <c r="B545" s="2">
        <f t="shared" ca="1" si="32"/>
        <v>42939</v>
      </c>
      <c r="C545" s="7" t="s">
        <v>25</v>
      </c>
      <c r="D545" s="8" t="s">
        <v>583</v>
      </c>
      <c r="E545" s="3" t="str">
        <f t="shared" si="33"/>
        <v>Ate,Lima,Lima</v>
      </c>
      <c r="F545" s="7" t="s">
        <v>15</v>
      </c>
      <c r="G545" s="3">
        <v>3</v>
      </c>
      <c r="H545" s="3">
        <f>tabla_ventas[[#This Row],[Precio Venta sin IGV]]-(tabla_ventas[[#This Row],[Precio Venta sin IGV]]*0.4)</f>
        <v>20668.199999999997</v>
      </c>
      <c r="I545" s="3">
        <v>34447</v>
      </c>
      <c r="J545" s="3">
        <f t="shared" si="34"/>
        <v>0.18</v>
      </c>
      <c r="K545" s="3">
        <f t="shared" si="35"/>
        <v>40647.46</v>
      </c>
      <c r="L545" s="5" t="s">
        <v>20</v>
      </c>
      <c r="M545" s="7" t="s">
        <v>44</v>
      </c>
    </row>
    <row r="546" spans="1:13" x14ac:dyDescent="0.25">
      <c r="A546" s="6">
        <v>14747</v>
      </c>
      <c r="B546" s="2">
        <f t="shared" ca="1" si="32"/>
        <v>42939</v>
      </c>
      <c r="C546" s="3" t="s">
        <v>32</v>
      </c>
      <c r="D546" s="4" t="s">
        <v>584</v>
      </c>
      <c r="E546" s="3" t="str">
        <f t="shared" si="33"/>
        <v>San Miguel, Lima, Lima</v>
      </c>
      <c r="F546" s="3" t="s">
        <v>15</v>
      </c>
      <c r="G546" s="3">
        <v>81</v>
      </c>
      <c r="H546" s="3">
        <f>tabla_ventas[[#This Row],[Precio Venta sin IGV]]-(tabla_ventas[[#This Row],[Precio Venta sin IGV]]*0.4)</f>
        <v>20035.199999999997</v>
      </c>
      <c r="I546" s="3">
        <v>33392</v>
      </c>
      <c r="J546" s="3">
        <f t="shared" si="34"/>
        <v>0.18</v>
      </c>
      <c r="K546" s="3">
        <f t="shared" si="35"/>
        <v>39402.559999999998</v>
      </c>
      <c r="L546" s="5" t="s">
        <v>16</v>
      </c>
      <c r="M546" s="3" t="s">
        <v>17</v>
      </c>
    </row>
    <row r="547" spans="1:13" x14ac:dyDescent="0.25">
      <c r="A547" s="1">
        <v>14748</v>
      </c>
      <c r="B547" s="2">
        <f t="shared" ca="1" si="32"/>
        <v>43031</v>
      </c>
      <c r="C547" s="7" t="s">
        <v>32</v>
      </c>
      <c r="D547" s="8" t="s">
        <v>585</v>
      </c>
      <c r="E547" s="3" t="str">
        <f t="shared" si="33"/>
        <v>San Miguel, Lima, Lima</v>
      </c>
      <c r="F547" s="7" t="s">
        <v>15</v>
      </c>
      <c r="G547" s="3">
        <v>122</v>
      </c>
      <c r="H547" s="3">
        <f>tabla_ventas[[#This Row],[Precio Venta sin IGV]]-(tabla_ventas[[#This Row],[Precio Venta sin IGV]]*0.4)</f>
        <v>23709</v>
      </c>
      <c r="I547" s="3">
        <v>39515</v>
      </c>
      <c r="J547" s="3">
        <f t="shared" si="34"/>
        <v>0.18</v>
      </c>
      <c r="K547" s="3">
        <f t="shared" si="35"/>
        <v>46627.7</v>
      </c>
      <c r="L547" s="5" t="s">
        <v>16</v>
      </c>
      <c r="M547" s="7" t="s">
        <v>17</v>
      </c>
    </row>
    <row r="548" spans="1:13" x14ac:dyDescent="0.25">
      <c r="A548" s="1">
        <v>14749</v>
      </c>
      <c r="B548" s="2">
        <f t="shared" ca="1" si="32"/>
        <v>43033</v>
      </c>
      <c r="C548" s="3" t="s">
        <v>32</v>
      </c>
      <c r="D548" s="4" t="s">
        <v>586</v>
      </c>
      <c r="E548" s="3" t="str">
        <f t="shared" si="33"/>
        <v>San Miguel, Lima, Lima</v>
      </c>
      <c r="F548" s="3" t="s">
        <v>15</v>
      </c>
      <c r="G548" s="3">
        <v>42</v>
      </c>
      <c r="H548" s="3">
        <f>tabla_ventas[[#This Row],[Precio Venta sin IGV]]-(tabla_ventas[[#This Row],[Precio Venta sin IGV]]*0.4)</f>
        <v>13371.6</v>
      </c>
      <c r="I548" s="3">
        <v>22286</v>
      </c>
      <c r="J548" s="3">
        <f t="shared" si="34"/>
        <v>0.18</v>
      </c>
      <c r="K548" s="3">
        <f t="shared" si="35"/>
        <v>26297.48</v>
      </c>
      <c r="L548" s="5" t="s">
        <v>16</v>
      </c>
      <c r="M548" s="3" t="s">
        <v>17</v>
      </c>
    </row>
    <row r="549" spans="1:13" x14ac:dyDescent="0.25">
      <c r="A549" s="6">
        <v>14750</v>
      </c>
      <c r="B549" s="2">
        <f t="shared" ca="1" si="32"/>
        <v>43008</v>
      </c>
      <c r="C549" s="7" t="s">
        <v>32</v>
      </c>
      <c r="D549" s="8" t="s">
        <v>587</v>
      </c>
      <c r="E549" s="3" t="str">
        <f t="shared" si="33"/>
        <v>San Miguel, Lima, Lima</v>
      </c>
      <c r="F549" s="7" t="s">
        <v>15</v>
      </c>
      <c r="G549" s="3">
        <v>125</v>
      </c>
      <c r="H549" s="3">
        <f>tabla_ventas[[#This Row],[Precio Venta sin IGV]]-(tabla_ventas[[#This Row],[Precio Venta sin IGV]]*0.4)</f>
        <v>16044</v>
      </c>
      <c r="I549" s="3">
        <v>26740</v>
      </c>
      <c r="J549" s="3">
        <f t="shared" si="34"/>
        <v>0.18</v>
      </c>
      <c r="K549" s="3">
        <f t="shared" si="35"/>
        <v>31553.200000000001</v>
      </c>
      <c r="L549" s="5" t="s">
        <v>16</v>
      </c>
      <c r="M549" s="7" t="s">
        <v>17</v>
      </c>
    </row>
    <row r="550" spans="1:13" x14ac:dyDescent="0.25">
      <c r="A550" s="1">
        <v>14751</v>
      </c>
      <c r="B550" s="2">
        <f t="shared" ca="1" si="32"/>
        <v>43007</v>
      </c>
      <c r="C550" s="3" t="s">
        <v>104</v>
      </c>
      <c r="D550" s="4" t="s">
        <v>588</v>
      </c>
      <c r="E550" s="3" t="str">
        <f t="shared" si="33"/>
        <v>Surco,Lima,Lima</v>
      </c>
      <c r="F550" s="3" t="s">
        <v>15</v>
      </c>
      <c r="G550" s="3">
        <v>44</v>
      </c>
      <c r="H550" s="3">
        <f>tabla_ventas[[#This Row],[Precio Venta sin IGV]]-(tabla_ventas[[#This Row],[Precio Venta sin IGV]]*0.4)</f>
        <v>20783.400000000001</v>
      </c>
      <c r="I550" s="3">
        <v>34639</v>
      </c>
      <c r="J550" s="3">
        <f t="shared" si="34"/>
        <v>0.18</v>
      </c>
      <c r="K550" s="3">
        <f t="shared" si="35"/>
        <v>40874.019999999997</v>
      </c>
      <c r="L550" s="5" t="s">
        <v>58</v>
      </c>
      <c r="M550" s="3" t="s">
        <v>96</v>
      </c>
    </row>
    <row r="551" spans="1:13" x14ac:dyDescent="0.25">
      <c r="A551" s="1">
        <v>14752</v>
      </c>
      <c r="B551" s="2">
        <f t="shared" ca="1" si="32"/>
        <v>43092</v>
      </c>
      <c r="C551" s="7" t="s">
        <v>104</v>
      </c>
      <c r="D551" s="8" t="s">
        <v>589</v>
      </c>
      <c r="E551" s="3" t="str">
        <f t="shared" si="33"/>
        <v>Surco,Lima,Lima</v>
      </c>
      <c r="F551" s="7" t="s">
        <v>15</v>
      </c>
      <c r="G551" s="3">
        <v>149</v>
      </c>
      <c r="H551" s="3">
        <f>tabla_ventas[[#This Row],[Precio Venta sin IGV]]-(tabla_ventas[[#This Row],[Precio Venta sin IGV]]*0.4)</f>
        <v>17397.599999999999</v>
      </c>
      <c r="I551" s="3">
        <v>28996</v>
      </c>
      <c r="J551" s="3">
        <f t="shared" si="34"/>
        <v>0.18</v>
      </c>
      <c r="K551" s="3">
        <f t="shared" si="35"/>
        <v>34215.279999999999</v>
      </c>
      <c r="L551" s="5" t="s">
        <v>58</v>
      </c>
      <c r="M551" s="7" t="s">
        <v>96</v>
      </c>
    </row>
    <row r="552" spans="1:13" x14ac:dyDescent="0.25">
      <c r="A552" s="6">
        <v>14753</v>
      </c>
      <c r="B552" s="2">
        <f t="shared" ca="1" si="32"/>
        <v>43067</v>
      </c>
      <c r="C552" s="3" t="s">
        <v>104</v>
      </c>
      <c r="D552" s="4" t="s">
        <v>590</v>
      </c>
      <c r="E552" s="3" t="str">
        <f t="shared" si="33"/>
        <v>Surco,Lima,Lima</v>
      </c>
      <c r="F552" s="3" t="s">
        <v>15</v>
      </c>
      <c r="G552" s="3">
        <v>89</v>
      </c>
      <c r="H552" s="3">
        <f>tabla_ventas[[#This Row],[Precio Venta sin IGV]]-(tabla_ventas[[#This Row],[Precio Venta sin IGV]]*0.4)</f>
        <v>23976</v>
      </c>
      <c r="I552" s="3">
        <v>39960</v>
      </c>
      <c r="J552" s="3">
        <f t="shared" si="34"/>
        <v>0.18</v>
      </c>
      <c r="K552" s="3">
        <f t="shared" si="35"/>
        <v>47152.800000000003</v>
      </c>
      <c r="L552" s="5" t="s">
        <v>58</v>
      </c>
      <c r="M552" s="3" t="s">
        <v>96</v>
      </c>
    </row>
    <row r="553" spans="1:13" x14ac:dyDescent="0.25">
      <c r="A553" s="1">
        <v>14754</v>
      </c>
      <c r="B553" s="2">
        <f t="shared" ca="1" si="32"/>
        <v>42940</v>
      </c>
      <c r="C553" s="7" t="s">
        <v>104</v>
      </c>
      <c r="D553" s="8" t="s">
        <v>591</v>
      </c>
      <c r="E553" s="3" t="str">
        <f t="shared" si="33"/>
        <v>Surco,Lima,Lima</v>
      </c>
      <c r="F553" s="7" t="s">
        <v>15</v>
      </c>
      <c r="G553" s="3">
        <v>95</v>
      </c>
      <c r="H553" s="3">
        <f>tabla_ventas[[#This Row],[Precio Venta sin IGV]]-(tabla_ventas[[#This Row],[Precio Venta sin IGV]]*0.4)</f>
        <v>11400.599999999999</v>
      </c>
      <c r="I553" s="3">
        <v>19001</v>
      </c>
      <c r="J553" s="3">
        <f t="shared" si="34"/>
        <v>0.18</v>
      </c>
      <c r="K553" s="3">
        <f t="shared" si="35"/>
        <v>22421.18</v>
      </c>
      <c r="L553" s="5" t="s">
        <v>58</v>
      </c>
      <c r="M553" s="7" t="s">
        <v>96</v>
      </c>
    </row>
    <row r="554" spans="1:13" x14ac:dyDescent="0.25">
      <c r="A554" s="1">
        <v>14755</v>
      </c>
      <c r="B554" s="2">
        <f t="shared" ca="1" si="32"/>
        <v>43035</v>
      </c>
      <c r="C554" s="3" t="s">
        <v>25</v>
      </c>
      <c r="D554" s="4" t="s">
        <v>592</v>
      </c>
      <c r="E554" s="3" t="str">
        <f t="shared" si="33"/>
        <v>Surco,Lima,Lima</v>
      </c>
      <c r="F554" s="3" t="s">
        <v>15</v>
      </c>
      <c r="G554" s="3">
        <v>11</v>
      </c>
      <c r="H554" s="3">
        <f>tabla_ventas[[#This Row],[Precio Venta sin IGV]]-(tabla_ventas[[#This Row],[Precio Venta sin IGV]]*0.4)</f>
        <v>10998</v>
      </c>
      <c r="I554" s="3">
        <v>18330</v>
      </c>
      <c r="J554" s="3">
        <f t="shared" si="34"/>
        <v>0.18</v>
      </c>
      <c r="K554" s="3">
        <f t="shared" si="35"/>
        <v>21629.4</v>
      </c>
      <c r="L554" s="5" t="s">
        <v>58</v>
      </c>
      <c r="M554" s="3" t="s">
        <v>96</v>
      </c>
    </row>
    <row r="555" spans="1:13" x14ac:dyDescent="0.25">
      <c r="A555" s="6">
        <v>14756</v>
      </c>
      <c r="B555" s="2">
        <f t="shared" ca="1" si="32"/>
        <v>43089</v>
      </c>
      <c r="C555" s="7" t="s">
        <v>25</v>
      </c>
      <c r="D555" s="8" t="s">
        <v>593</v>
      </c>
      <c r="E555" s="3" t="str">
        <f t="shared" si="33"/>
        <v>Surco,Lima,Lima</v>
      </c>
      <c r="F555" s="7" t="s">
        <v>15</v>
      </c>
      <c r="G555" s="3">
        <v>143</v>
      </c>
      <c r="H555" s="3">
        <f>tabla_ventas[[#This Row],[Precio Venta sin IGV]]-(tabla_ventas[[#This Row],[Precio Venta sin IGV]]*0.4)</f>
        <v>19974.599999999999</v>
      </c>
      <c r="I555" s="3">
        <v>33291</v>
      </c>
      <c r="J555" s="3">
        <f t="shared" si="34"/>
        <v>0.18</v>
      </c>
      <c r="K555" s="3">
        <f t="shared" si="35"/>
        <v>39283.379999999997</v>
      </c>
      <c r="L555" s="5" t="s">
        <v>58</v>
      </c>
      <c r="M555" s="7" t="s">
        <v>96</v>
      </c>
    </row>
    <row r="556" spans="1:13" x14ac:dyDescent="0.25">
      <c r="A556" s="1">
        <v>14757</v>
      </c>
      <c r="B556" s="2">
        <f t="shared" ca="1" si="32"/>
        <v>43061</v>
      </c>
      <c r="C556" s="3" t="s">
        <v>25</v>
      </c>
      <c r="D556" s="4" t="s">
        <v>594</v>
      </c>
      <c r="E556" s="3" t="str">
        <f t="shared" si="33"/>
        <v>Surco,Lima,Lima</v>
      </c>
      <c r="F556" s="3" t="s">
        <v>15</v>
      </c>
      <c r="G556" s="3">
        <v>42</v>
      </c>
      <c r="H556" s="3">
        <f>tabla_ventas[[#This Row],[Precio Venta sin IGV]]-(tabla_ventas[[#This Row],[Precio Venta sin IGV]]*0.4)</f>
        <v>18145.199999999997</v>
      </c>
      <c r="I556" s="3">
        <v>30242</v>
      </c>
      <c r="J556" s="3">
        <f t="shared" si="34"/>
        <v>0.18</v>
      </c>
      <c r="K556" s="3">
        <f t="shared" si="35"/>
        <v>35685.56</v>
      </c>
      <c r="L556" s="5" t="s">
        <v>58</v>
      </c>
      <c r="M556" s="3" t="s">
        <v>96</v>
      </c>
    </row>
    <row r="557" spans="1:13" x14ac:dyDescent="0.25">
      <c r="A557" s="1">
        <v>14758</v>
      </c>
      <c r="B557" s="2">
        <f t="shared" ca="1" si="32"/>
        <v>43002</v>
      </c>
      <c r="C557" s="7" t="s">
        <v>25</v>
      </c>
      <c r="D557" s="8" t="s">
        <v>595</v>
      </c>
      <c r="E557" s="3" t="str">
        <f t="shared" si="33"/>
        <v>Surco,Lima,Lima</v>
      </c>
      <c r="F557" s="7" t="s">
        <v>15</v>
      </c>
      <c r="G557" s="3">
        <v>126</v>
      </c>
      <c r="H557" s="3">
        <f>tabla_ventas[[#This Row],[Precio Venta sin IGV]]-(tabla_ventas[[#This Row],[Precio Venta sin IGV]]*0.4)</f>
        <v>15417</v>
      </c>
      <c r="I557" s="3">
        <v>25695</v>
      </c>
      <c r="J557" s="3">
        <f t="shared" si="34"/>
        <v>0.18</v>
      </c>
      <c r="K557" s="3">
        <f t="shared" si="35"/>
        <v>30320.1</v>
      </c>
      <c r="L557" s="5" t="s">
        <v>58</v>
      </c>
      <c r="M557" s="7" t="s">
        <v>96</v>
      </c>
    </row>
    <row r="558" spans="1:13" x14ac:dyDescent="0.25">
      <c r="A558" s="6">
        <v>14759</v>
      </c>
      <c r="B558" s="2">
        <f t="shared" ca="1" si="32"/>
        <v>42974</v>
      </c>
      <c r="C558" s="3" t="s">
        <v>63</v>
      </c>
      <c r="D558" s="4" t="s">
        <v>596</v>
      </c>
      <c r="E558" s="3" t="str">
        <f t="shared" si="33"/>
        <v>San Miguel, Lima, Lima</v>
      </c>
      <c r="F558" s="3" t="s">
        <v>15</v>
      </c>
      <c r="G558" s="3">
        <v>150</v>
      </c>
      <c r="H558" s="3">
        <f>tabla_ventas[[#This Row],[Precio Venta sin IGV]]-(tabla_ventas[[#This Row],[Precio Venta sin IGV]]*0.4)</f>
        <v>22386</v>
      </c>
      <c r="I558" s="3">
        <v>37310</v>
      </c>
      <c r="J558" s="3">
        <f t="shared" si="34"/>
        <v>0.18</v>
      </c>
      <c r="K558" s="3">
        <f t="shared" si="35"/>
        <v>44025.8</v>
      </c>
      <c r="L558" s="5" t="s">
        <v>16</v>
      </c>
      <c r="M558" s="3" t="s">
        <v>17</v>
      </c>
    </row>
    <row r="559" spans="1:13" x14ac:dyDescent="0.25">
      <c r="A559" s="1">
        <v>14760</v>
      </c>
      <c r="B559" s="2">
        <f t="shared" ca="1" si="32"/>
        <v>43029</v>
      </c>
      <c r="C559" s="7" t="s">
        <v>63</v>
      </c>
      <c r="D559" s="8" t="s">
        <v>597</v>
      </c>
      <c r="E559" s="3" t="str">
        <f t="shared" si="33"/>
        <v>San Miguel, Lima, Lima</v>
      </c>
      <c r="F559" s="7" t="s">
        <v>15</v>
      </c>
      <c r="G559" s="3">
        <v>151</v>
      </c>
      <c r="H559" s="3">
        <f>tabla_ventas[[#This Row],[Precio Venta sin IGV]]-(tabla_ventas[[#This Row],[Precio Venta sin IGV]]*0.4)</f>
        <v>13029</v>
      </c>
      <c r="I559" s="3">
        <v>21715</v>
      </c>
      <c r="J559" s="3">
        <f t="shared" si="34"/>
        <v>0.18</v>
      </c>
      <c r="K559" s="3">
        <f t="shared" si="35"/>
        <v>25623.7</v>
      </c>
      <c r="L559" s="5" t="s">
        <v>16</v>
      </c>
      <c r="M559" s="7" t="s">
        <v>17</v>
      </c>
    </row>
    <row r="560" spans="1:13" x14ac:dyDescent="0.25">
      <c r="A560" s="1">
        <v>14761</v>
      </c>
      <c r="B560" s="2">
        <f t="shared" ca="1" si="32"/>
        <v>43029</v>
      </c>
      <c r="C560" s="3" t="s">
        <v>63</v>
      </c>
      <c r="D560" s="4" t="s">
        <v>598</v>
      </c>
      <c r="E560" s="3" t="str">
        <f t="shared" si="33"/>
        <v>San Miguel, Lima, Lima</v>
      </c>
      <c r="F560" s="3" t="s">
        <v>15</v>
      </c>
      <c r="G560" s="3">
        <v>145</v>
      </c>
      <c r="H560" s="3">
        <f>tabla_ventas[[#This Row],[Precio Venta sin IGV]]-(tabla_ventas[[#This Row],[Precio Venta sin IGV]]*0.4)</f>
        <v>16339.8</v>
      </c>
      <c r="I560" s="3">
        <v>27233</v>
      </c>
      <c r="J560" s="3">
        <f t="shared" si="34"/>
        <v>0.18</v>
      </c>
      <c r="K560" s="3">
        <f t="shared" si="35"/>
        <v>32134.94</v>
      </c>
      <c r="L560" s="5" t="s">
        <v>16</v>
      </c>
      <c r="M560" s="3" t="s">
        <v>17</v>
      </c>
    </row>
    <row r="561" spans="1:13" x14ac:dyDescent="0.25">
      <c r="A561" s="6">
        <v>14762</v>
      </c>
      <c r="B561" s="2">
        <f t="shared" ca="1" si="32"/>
        <v>43036</v>
      </c>
      <c r="C561" s="7" t="s">
        <v>63</v>
      </c>
      <c r="D561" s="8" t="s">
        <v>599</v>
      </c>
      <c r="E561" s="3" t="str">
        <f t="shared" si="33"/>
        <v>San Miguel, Lima, Lima</v>
      </c>
      <c r="F561" s="7" t="s">
        <v>15</v>
      </c>
      <c r="G561" s="3">
        <v>146</v>
      </c>
      <c r="H561" s="3">
        <f>tabla_ventas[[#This Row],[Precio Venta sin IGV]]-(tabla_ventas[[#This Row],[Precio Venta sin IGV]]*0.4)</f>
        <v>21589.199999999997</v>
      </c>
      <c r="I561" s="3">
        <v>35982</v>
      </c>
      <c r="J561" s="3">
        <f t="shared" si="34"/>
        <v>0.18</v>
      </c>
      <c r="K561" s="3">
        <f t="shared" si="35"/>
        <v>42458.76</v>
      </c>
      <c r="L561" s="5" t="s">
        <v>16</v>
      </c>
      <c r="M561" s="7" t="s">
        <v>17</v>
      </c>
    </row>
    <row r="562" spans="1:13" x14ac:dyDescent="0.25">
      <c r="A562" s="1">
        <v>14763</v>
      </c>
      <c r="B562" s="2">
        <f t="shared" ca="1" si="32"/>
        <v>42975</v>
      </c>
      <c r="C562" s="3" t="s">
        <v>52</v>
      </c>
      <c r="D562" s="4" t="s">
        <v>600</v>
      </c>
      <c r="E562" s="3" t="str">
        <f t="shared" si="33"/>
        <v>San Miguel, Lima, Lima</v>
      </c>
      <c r="F562" s="3" t="s">
        <v>15</v>
      </c>
      <c r="G562" s="3">
        <v>48</v>
      </c>
      <c r="H562" s="3">
        <f>tabla_ventas[[#This Row],[Precio Venta sin IGV]]-(tabla_ventas[[#This Row],[Precio Venta sin IGV]]*0.4)</f>
        <v>14160.6</v>
      </c>
      <c r="I562" s="3">
        <v>23601</v>
      </c>
      <c r="J562" s="3">
        <f t="shared" si="34"/>
        <v>0.18</v>
      </c>
      <c r="K562" s="3">
        <f t="shared" si="35"/>
        <v>27849.18</v>
      </c>
      <c r="L562" s="5" t="s">
        <v>16</v>
      </c>
      <c r="M562" s="3" t="s">
        <v>17</v>
      </c>
    </row>
    <row r="563" spans="1:13" x14ac:dyDescent="0.25">
      <c r="A563" s="1">
        <v>14764</v>
      </c>
      <c r="B563" s="2">
        <f t="shared" ca="1" si="32"/>
        <v>43062</v>
      </c>
      <c r="C563" s="7" t="s">
        <v>52</v>
      </c>
      <c r="D563" s="8" t="s">
        <v>601</v>
      </c>
      <c r="E563" s="3" t="str">
        <f t="shared" si="33"/>
        <v>San Miguel, Lima, Lima</v>
      </c>
      <c r="F563" s="7" t="s">
        <v>15</v>
      </c>
      <c r="G563" s="3">
        <v>178</v>
      </c>
      <c r="H563" s="3">
        <f>tabla_ventas[[#This Row],[Precio Venta sin IGV]]-(tabla_ventas[[#This Row],[Precio Venta sin IGV]]*0.4)</f>
        <v>22725.599999999999</v>
      </c>
      <c r="I563" s="3">
        <v>37876</v>
      </c>
      <c r="J563" s="3">
        <f t="shared" si="34"/>
        <v>0.18</v>
      </c>
      <c r="K563" s="3">
        <f t="shared" si="35"/>
        <v>44693.68</v>
      </c>
      <c r="L563" s="5" t="s">
        <v>16</v>
      </c>
      <c r="M563" s="7" t="s">
        <v>17</v>
      </c>
    </row>
    <row r="564" spans="1:13" x14ac:dyDescent="0.25">
      <c r="A564" s="6">
        <v>14765</v>
      </c>
      <c r="B564" s="2">
        <f t="shared" ca="1" si="32"/>
        <v>43068</v>
      </c>
      <c r="C564" s="3" t="s">
        <v>52</v>
      </c>
      <c r="D564" s="4" t="s">
        <v>602</v>
      </c>
      <c r="E564" s="3" t="str">
        <f t="shared" si="33"/>
        <v>San Miguel, Lima, Lima</v>
      </c>
      <c r="F564" s="3" t="s">
        <v>15</v>
      </c>
      <c r="G564" s="3">
        <v>145</v>
      </c>
      <c r="H564" s="3">
        <f>tabla_ventas[[#This Row],[Precio Venta sin IGV]]-(tabla_ventas[[#This Row],[Precio Venta sin IGV]]*0.4)</f>
        <v>18054.599999999999</v>
      </c>
      <c r="I564" s="3">
        <v>30091</v>
      </c>
      <c r="J564" s="3">
        <f t="shared" si="34"/>
        <v>0.18</v>
      </c>
      <c r="K564" s="3">
        <f t="shared" si="35"/>
        <v>35507.379999999997</v>
      </c>
      <c r="L564" s="5" t="s">
        <v>16</v>
      </c>
      <c r="M564" s="3" t="s">
        <v>17</v>
      </c>
    </row>
    <row r="565" spans="1:13" x14ac:dyDescent="0.25">
      <c r="A565" s="1">
        <v>14766</v>
      </c>
      <c r="B565" s="2">
        <f t="shared" ca="1" si="32"/>
        <v>43000</v>
      </c>
      <c r="C565" s="7" t="s">
        <v>52</v>
      </c>
      <c r="D565" s="8" t="s">
        <v>603</v>
      </c>
      <c r="E565" s="3" t="str">
        <f t="shared" si="33"/>
        <v>San Miguel, Lima, Lima</v>
      </c>
      <c r="F565" s="7" t="s">
        <v>15</v>
      </c>
      <c r="G565" s="3">
        <v>12</v>
      </c>
      <c r="H565" s="3">
        <f>tabla_ventas[[#This Row],[Precio Venta sin IGV]]-(tabla_ventas[[#This Row],[Precio Venta sin IGV]]*0.4)</f>
        <v>13962</v>
      </c>
      <c r="I565" s="3">
        <v>23270</v>
      </c>
      <c r="J565" s="3">
        <f t="shared" si="34"/>
        <v>0.18</v>
      </c>
      <c r="K565" s="3">
        <f t="shared" si="35"/>
        <v>27458.6</v>
      </c>
      <c r="L565" s="5" t="s">
        <v>16</v>
      </c>
      <c r="M565" s="7" t="s">
        <v>17</v>
      </c>
    </row>
    <row r="566" spans="1:13" x14ac:dyDescent="0.25">
      <c r="A566" s="1">
        <v>14767</v>
      </c>
      <c r="B566" s="2">
        <f t="shared" ca="1" si="32"/>
        <v>43059</v>
      </c>
      <c r="C566" s="3" t="s">
        <v>18</v>
      </c>
      <c r="D566" s="4" t="s">
        <v>604</v>
      </c>
      <c r="E566" s="3" t="str">
        <f t="shared" si="33"/>
        <v>San Miguel, Lima, Lima</v>
      </c>
      <c r="F566" s="3" t="s">
        <v>15</v>
      </c>
      <c r="G566" s="3">
        <v>165</v>
      </c>
      <c r="H566" s="3">
        <f>tabla_ventas[[#This Row],[Precio Venta sin IGV]]-(tabla_ventas[[#This Row],[Precio Venta sin IGV]]*0.4)</f>
        <v>23032.799999999999</v>
      </c>
      <c r="I566" s="3">
        <v>38388</v>
      </c>
      <c r="J566" s="3">
        <f t="shared" si="34"/>
        <v>0.18</v>
      </c>
      <c r="K566" s="3">
        <f t="shared" si="35"/>
        <v>45297.84</v>
      </c>
      <c r="L566" s="5" t="s">
        <v>16</v>
      </c>
      <c r="M566" s="3" t="s">
        <v>39</v>
      </c>
    </row>
    <row r="567" spans="1:13" x14ac:dyDescent="0.25">
      <c r="A567" s="6">
        <v>14768</v>
      </c>
      <c r="B567" s="2">
        <f t="shared" ca="1" si="32"/>
        <v>43068</v>
      </c>
      <c r="C567" s="7" t="s">
        <v>18</v>
      </c>
      <c r="D567" s="8" t="s">
        <v>605</v>
      </c>
      <c r="E567" s="3" t="str">
        <f t="shared" si="33"/>
        <v>San Miguel, Lima, Lima</v>
      </c>
      <c r="F567" s="7" t="s">
        <v>15</v>
      </c>
      <c r="G567" s="3">
        <v>128</v>
      </c>
      <c r="H567" s="3">
        <f>tabla_ventas[[#This Row],[Precio Venta sin IGV]]-(tabla_ventas[[#This Row],[Precio Venta sin IGV]]*0.4)</f>
        <v>15336.599999999999</v>
      </c>
      <c r="I567" s="3">
        <v>25561</v>
      </c>
      <c r="J567" s="3">
        <f t="shared" si="34"/>
        <v>0.18</v>
      </c>
      <c r="K567" s="3">
        <f t="shared" si="35"/>
        <v>30161.98</v>
      </c>
      <c r="L567" s="5" t="s">
        <v>16</v>
      </c>
      <c r="M567" s="7" t="s">
        <v>39</v>
      </c>
    </row>
    <row r="568" spans="1:13" x14ac:dyDescent="0.25">
      <c r="A568" s="1">
        <v>14769</v>
      </c>
      <c r="B568" s="2">
        <f t="shared" ca="1" si="32"/>
        <v>43000</v>
      </c>
      <c r="C568" s="3" t="s">
        <v>18</v>
      </c>
      <c r="D568" s="4" t="s">
        <v>606</v>
      </c>
      <c r="E568" s="3" t="str">
        <f t="shared" si="33"/>
        <v>San Miguel, Lima, Lima</v>
      </c>
      <c r="F568" s="3" t="s">
        <v>15</v>
      </c>
      <c r="G568" s="3">
        <v>166</v>
      </c>
      <c r="H568" s="3">
        <f>tabla_ventas[[#This Row],[Precio Venta sin IGV]]-(tabla_ventas[[#This Row],[Precio Venta sin IGV]]*0.4)</f>
        <v>18421.8</v>
      </c>
      <c r="I568" s="3">
        <v>30703</v>
      </c>
      <c r="J568" s="3">
        <f t="shared" si="34"/>
        <v>0.18</v>
      </c>
      <c r="K568" s="3">
        <f t="shared" si="35"/>
        <v>36229.54</v>
      </c>
      <c r="L568" s="5" t="s">
        <v>16</v>
      </c>
      <c r="M568" s="3" t="s">
        <v>39</v>
      </c>
    </row>
    <row r="569" spans="1:13" x14ac:dyDescent="0.25">
      <c r="A569" s="1">
        <v>14770</v>
      </c>
      <c r="B569" s="2">
        <f t="shared" ca="1" si="32"/>
        <v>42968</v>
      </c>
      <c r="C569" s="7" t="s">
        <v>18</v>
      </c>
      <c r="D569" s="8" t="s">
        <v>607</v>
      </c>
      <c r="E569" s="3" t="str">
        <f t="shared" si="33"/>
        <v>San Miguel, Lima, Lima</v>
      </c>
      <c r="F569" s="7" t="s">
        <v>15</v>
      </c>
      <c r="G569" s="3">
        <v>43</v>
      </c>
      <c r="H569" s="3">
        <f>tabla_ventas[[#This Row],[Precio Venta sin IGV]]-(tabla_ventas[[#This Row],[Precio Venta sin IGV]]*0.4)</f>
        <v>22714.799999999999</v>
      </c>
      <c r="I569" s="3">
        <v>37858</v>
      </c>
      <c r="J569" s="3">
        <f t="shared" si="34"/>
        <v>0.18</v>
      </c>
      <c r="K569" s="3">
        <f t="shared" si="35"/>
        <v>44672.44</v>
      </c>
      <c r="L569" s="5" t="s">
        <v>16</v>
      </c>
      <c r="M569" s="7" t="s">
        <v>39</v>
      </c>
    </row>
    <row r="570" spans="1:13" x14ac:dyDescent="0.25">
      <c r="A570" s="6">
        <v>14771</v>
      </c>
      <c r="B570" s="2">
        <f t="shared" ca="1" si="32"/>
        <v>42970</v>
      </c>
      <c r="C570" s="3" t="s">
        <v>13</v>
      </c>
      <c r="D570" s="4" t="s">
        <v>608</v>
      </c>
      <c r="E570" s="3" t="str">
        <f t="shared" si="33"/>
        <v>Ate,Lima,Lima</v>
      </c>
      <c r="F570" s="3" t="s">
        <v>15</v>
      </c>
      <c r="G570" s="3">
        <v>83</v>
      </c>
      <c r="H570" s="3">
        <f>tabla_ventas[[#This Row],[Precio Venta sin IGV]]-(tabla_ventas[[#This Row],[Precio Venta sin IGV]]*0.4)</f>
        <v>17469.599999999999</v>
      </c>
      <c r="I570" s="3">
        <v>29116</v>
      </c>
      <c r="J570" s="3">
        <f t="shared" si="34"/>
        <v>0.18</v>
      </c>
      <c r="K570" s="3">
        <f t="shared" si="35"/>
        <v>34356.879999999997</v>
      </c>
      <c r="L570" s="5" t="s">
        <v>20</v>
      </c>
      <c r="M570" s="3" t="s">
        <v>21</v>
      </c>
    </row>
    <row r="571" spans="1:13" x14ac:dyDescent="0.25">
      <c r="A571" s="1">
        <v>14772</v>
      </c>
      <c r="B571" s="2">
        <f t="shared" ca="1" si="32"/>
        <v>43035</v>
      </c>
      <c r="C571" s="7" t="s">
        <v>13</v>
      </c>
      <c r="D571" s="8" t="s">
        <v>609</v>
      </c>
      <c r="E571" s="3" t="str">
        <f t="shared" si="33"/>
        <v>Ate,Lima,Lima</v>
      </c>
      <c r="F571" s="7" t="s">
        <v>15</v>
      </c>
      <c r="G571" s="3">
        <v>177</v>
      </c>
      <c r="H571" s="3">
        <f>tabla_ventas[[#This Row],[Precio Venta sin IGV]]-(tabla_ventas[[#This Row],[Precio Venta sin IGV]]*0.4)</f>
        <v>21247.199999999997</v>
      </c>
      <c r="I571" s="3">
        <v>35412</v>
      </c>
      <c r="J571" s="3">
        <f t="shared" si="34"/>
        <v>0.18</v>
      </c>
      <c r="K571" s="3">
        <f t="shared" si="35"/>
        <v>41786.160000000003</v>
      </c>
      <c r="L571" s="5" t="s">
        <v>20</v>
      </c>
      <c r="M571" s="7" t="s">
        <v>21</v>
      </c>
    </row>
    <row r="572" spans="1:13" x14ac:dyDescent="0.25">
      <c r="A572" s="1">
        <v>14773</v>
      </c>
      <c r="B572" s="2">
        <f t="shared" ca="1" si="32"/>
        <v>43002</v>
      </c>
      <c r="C572" s="3" t="s">
        <v>13</v>
      </c>
      <c r="D572" s="4" t="s">
        <v>610</v>
      </c>
      <c r="E572" s="3" t="str">
        <f t="shared" si="33"/>
        <v>Ate,Lima,Lima</v>
      </c>
      <c r="F572" s="3" t="s">
        <v>15</v>
      </c>
      <c r="G572" s="3">
        <v>165</v>
      </c>
      <c r="H572" s="3">
        <f>tabla_ventas[[#This Row],[Precio Venta sin IGV]]-(tabla_ventas[[#This Row],[Precio Venta sin IGV]]*0.4)</f>
        <v>17218.199999999997</v>
      </c>
      <c r="I572" s="3">
        <v>28697</v>
      </c>
      <c r="J572" s="3">
        <f t="shared" si="34"/>
        <v>0.18</v>
      </c>
      <c r="K572" s="3">
        <f t="shared" si="35"/>
        <v>33862.46</v>
      </c>
      <c r="L572" s="5" t="s">
        <v>20</v>
      </c>
      <c r="M572" s="3" t="s">
        <v>21</v>
      </c>
    </row>
    <row r="573" spans="1:13" x14ac:dyDescent="0.25">
      <c r="A573" s="6">
        <v>14774</v>
      </c>
      <c r="B573" s="2">
        <f t="shared" ca="1" si="32"/>
        <v>43002</v>
      </c>
      <c r="C573" s="7" t="s">
        <v>13</v>
      </c>
      <c r="D573" s="8" t="s">
        <v>611</v>
      </c>
      <c r="E573" s="3" t="str">
        <f t="shared" si="33"/>
        <v>Ate,Lima,Lima</v>
      </c>
      <c r="F573" s="7" t="s">
        <v>15</v>
      </c>
      <c r="G573" s="3">
        <v>161</v>
      </c>
      <c r="H573" s="3">
        <f>tabla_ventas[[#This Row],[Precio Venta sin IGV]]-(tabla_ventas[[#This Row],[Precio Venta sin IGV]]*0.4)</f>
        <v>17509.199999999997</v>
      </c>
      <c r="I573" s="3">
        <v>29182</v>
      </c>
      <c r="J573" s="3">
        <f t="shared" si="34"/>
        <v>0.18</v>
      </c>
      <c r="K573" s="3">
        <f t="shared" si="35"/>
        <v>34434.76</v>
      </c>
      <c r="L573" s="5" t="s">
        <v>20</v>
      </c>
      <c r="M573" s="7" t="s">
        <v>21</v>
      </c>
    </row>
    <row r="574" spans="1:13" x14ac:dyDescent="0.25">
      <c r="A574" s="1">
        <v>14775</v>
      </c>
      <c r="B574" s="2">
        <f t="shared" ca="1" si="32"/>
        <v>43028</v>
      </c>
      <c r="C574" s="3" t="s">
        <v>13</v>
      </c>
      <c r="D574" s="4" t="s">
        <v>612</v>
      </c>
      <c r="E574" s="3" t="str">
        <f t="shared" si="33"/>
        <v>Surco,Lima,Lima</v>
      </c>
      <c r="F574" s="3" t="s">
        <v>15</v>
      </c>
      <c r="G574" s="3">
        <v>88</v>
      </c>
      <c r="H574" s="3">
        <f>tabla_ventas[[#This Row],[Precio Venta sin IGV]]-(tabla_ventas[[#This Row],[Precio Venta sin IGV]]*0.4)</f>
        <v>18217.8</v>
      </c>
      <c r="I574" s="3">
        <v>30363</v>
      </c>
      <c r="J574" s="3">
        <f t="shared" si="34"/>
        <v>0.18</v>
      </c>
      <c r="K574" s="3">
        <f t="shared" si="35"/>
        <v>35828.339999999997</v>
      </c>
      <c r="L574" s="5" t="s">
        <v>58</v>
      </c>
      <c r="M574" s="3" t="s">
        <v>106</v>
      </c>
    </row>
    <row r="575" spans="1:13" x14ac:dyDescent="0.25">
      <c r="A575" s="1">
        <v>14776</v>
      </c>
      <c r="B575" s="2">
        <f t="shared" ca="1" si="32"/>
        <v>43005</v>
      </c>
      <c r="C575" s="7" t="s">
        <v>13</v>
      </c>
      <c r="D575" s="8" t="s">
        <v>613</v>
      </c>
      <c r="E575" s="3" t="str">
        <f t="shared" si="33"/>
        <v>Surco,Lima,Lima</v>
      </c>
      <c r="F575" s="7" t="s">
        <v>15</v>
      </c>
      <c r="G575" s="3">
        <v>102</v>
      </c>
      <c r="H575" s="3">
        <f>tabla_ventas[[#This Row],[Precio Venta sin IGV]]-(tabla_ventas[[#This Row],[Precio Venta sin IGV]]*0.4)</f>
        <v>11826.599999999999</v>
      </c>
      <c r="I575" s="3">
        <v>19711</v>
      </c>
      <c r="J575" s="3">
        <f t="shared" si="34"/>
        <v>0.18</v>
      </c>
      <c r="K575" s="3">
        <f t="shared" si="35"/>
        <v>23258.98</v>
      </c>
      <c r="L575" s="5" t="s">
        <v>58</v>
      </c>
      <c r="M575" s="7" t="s">
        <v>106</v>
      </c>
    </row>
    <row r="576" spans="1:13" x14ac:dyDescent="0.25">
      <c r="A576" s="6">
        <v>14777</v>
      </c>
      <c r="B576" s="2">
        <f t="shared" ca="1" si="32"/>
        <v>43038</v>
      </c>
      <c r="C576" s="3" t="s">
        <v>13</v>
      </c>
      <c r="D576" s="4" t="s">
        <v>614</v>
      </c>
      <c r="E576" s="3" t="str">
        <f t="shared" si="33"/>
        <v>Surco,Lima,Lima</v>
      </c>
      <c r="F576" s="3" t="s">
        <v>15</v>
      </c>
      <c r="G576" s="3">
        <v>34</v>
      </c>
      <c r="H576" s="3">
        <f>tabla_ventas[[#This Row],[Precio Venta sin IGV]]-(tabla_ventas[[#This Row],[Precio Venta sin IGV]]*0.4)</f>
        <v>11562</v>
      </c>
      <c r="I576" s="3">
        <v>19270</v>
      </c>
      <c r="J576" s="3">
        <f t="shared" si="34"/>
        <v>0.18</v>
      </c>
      <c r="K576" s="3">
        <f t="shared" si="35"/>
        <v>22738.6</v>
      </c>
      <c r="L576" s="5" t="s">
        <v>58</v>
      </c>
      <c r="M576" s="3" t="s">
        <v>106</v>
      </c>
    </row>
    <row r="577" spans="1:13" x14ac:dyDescent="0.25">
      <c r="A577" s="1">
        <v>14778</v>
      </c>
      <c r="B577" s="2">
        <f t="shared" ca="1" si="32"/>
        <v>43091</v>
      </c>
      <c r="C577" s="7" t="s">
        <v>13</v>
      </c>
      <c r="D577" s="8" t="s">
        <v>615</v>
      </c>
      <c r="E577" s="3" t="str">
        <f t="shared" si="33"/>
        <v>Surco,Lima,Lima</v>
      </c>
      <c r="F577" s="7" t="s">
        <v>15</v>
      </c>
      <c r="G577" s="3">
        <v>153</v>
      </c>
      <c r="H577" s="3">
        <f>tabla_ventas[[#This Row],[Precio Venta sin IGV]]-(tabla_ventas[[#This Row],[Precio Venta sin IGV]]*0.4)</f>
        <v>14461.199999999999</v>
      </c>
      <c r="I577" s="3">
        <v>24102</v>
      </c>
      <c r="J577" s="3">
        <f t="shared" si="34"/>
        <v>0.18</v>
      </c>
      <c r="K577" s="3">
        <f t="shared" si="35"/>
        <v>28440.36</v>
      </c>
      <c r="L577" s="5" t="s">
        <v>58</v>
      </c>
      <c r="M577" s="7" t="s">
        <v>106</v>
      </c>
    </row>
    <row r="578" spans="1:13" x14ac:dyDescent="0.25">
      <c r="A578" s="1">
        <v>14779</v>
      </c>
      <c r="B578" s="2">
        <f t="shared" ref="B578:B641" ca="1" si="36">DATE(2017,RANDBETWEEN(7,12),RANDBETWEEN(20,30))</f>
        <v>43099</v>
      </c>
      <c r="C578" s="3" t="s">
        <v>32</v>
      </c>
      <c r="D578" s="4" t="s">
        <v>616</v>
      </c>
      <c r="E578" s="3" t="str">
        <f t="shared" ref="E578:E641" si="37">IF(L578="San Miguel","San Miguel, Lima, Lima",IF(L578="La Molina","La Molina,Lima, Lima",IF(L578="Ate","Ate,Lima,Lima","Surco,Lima,Lima")))</f>
        <v>San Miguel, Lima, Lima</v>
      </c>
      <c r="F578" s="3" t="s">
        <v>15</v>
      </c>
      <c r="G578" s="3">
        <v>175</v>
      </c>
      <c r="H578" s="3">
        <f>tabla_ventas[[#This Row],[Precio Venta sin IGV]]-(tabla_ventas[[#This Row],[Precio Venta sin IGV]]*0.4)</f>
        <v>22712.400000000001</v>
      </c>
      <c r="I578" s="3">
        <v>37854</v>
      </c>
      <c r="J578" s="3">
        <f t="shared" ref="J578:J641" si="38">IF(I578&gt;20000&lt;25000,18%,IF(I578&gt;25001,18%,18%))</f>
        <v>0.18</v>
      </c>
      <c r="K578" s="3">
        <f t="shared" ref="K578:K641" si="39">I578+I578*J578</f>
        <v>44667.72</v>
      </c>
      <c r="L578" s="5" t="s">
        <v>16</v>
      </c>
      <c r="M578" s="3" t="s">
        <v>17</v>
      </c>
    </row>
    <row r="579" spans="1:13" x14ac:dyDescent="0.25">
      <c r="A579" s="6">
        <v>14780</v>
      </c>
      <c r="B579" s="2">
        <f t="shared" ca="1" si="36"/>
        <v>43031</v>
      </c>
      <c r="C579" s="7" t="s">
        <v>32</v>
      </c>
      <c r="D579" s="8" t="s">
        <v>617</v>
      </c>
      <c r="E579" s="3" t="str">
        <f t="shared" si="37"/>
        <v>San Miguel, Lima, Lima</v>
      </c>
      <c r="F579" s="7" t="s">
        <v>15</v>
      </c>
      <c r="G579" s="3">
        <v>171</v>
      </c>
      <c r="H579" s="3">
        <f>tabla_ventas[[#This Row],[Precio Venta sin IGV]]-(tabla_ventas[[#This Row],[Precio Venta sin IGV]]*0.4)</f>
        <v>19501.8</v>
      </c>
      <c r="I579" s="3">
        <v>32503</v>
      </c>
      <c r="J579" s="3">
        <f t="shared" si="38"/>
        <v>0.18</v>
      </c>
      <c r="K579" s="3">
        <f t="shared" si="39"/>
        <v>38353.54</v>
      </c>
      <c r="L579" s="5" t="s">
        <v>16</v>
      </c>
      <c r="M579" s="7" t="s">
        <v>17</v>
      </c>
    </row>
    <row r="580" spans="1:13" x14ac:dyDescent="0.25">
      <c r="A580" s="1">
        <v>14781</v>
      </c>
      <c r="B580" s="2">
        <f t="shared" ca="1" si="36"/>
        <v>42999</v>
      </c>
      <c r="C580" s="3" t="s">
        <v>32</v>
      </c>
      <c r="D580" s="4" t="s">
        <v>617</v>
      </c>
      <c r="E580" s="3" t="str">
        <f t="shared" si="37"/>
        <v>San Miguel, Lima, Lima</v>
      </c>
      <c r="F580" s="3" t="s">
        <v>15</v>
      </c>
      <c r="G580" s="3">
        <v>50</v>
      </c>
      <c r="H580" s="3">
        <f>tabla_ventas[[#This Row],[Precio Venta sin IGV]]-(tabla_ventas[[#This Row],[Precio Venta sin IGV]]*0.4)</f>
        <v>20282.400000000001</v>
      </c>
      <c r="I580" s="3">
        <v>33804</v>
      </c>
      <c r="J580" s="3">
        <f t="shared" si="38"/>
        <v>0.18</v>
      </c>
      <c r="K580" s="3">
        <f t="shared" si="39"/>
        <v>39888.720000000001</v>
      </c>
      <c r="L580" s="5" t="s">
        <v>16</v>
      </c>
      <c r="M580" s="3" t="s">
        <v>17</v>
      </c>
    </row>
    <row r="581" spans="1:13" x14ac:dyDescent="0.25">
      <c r="A581" s="1">
        <v>14782</v>
      </c>
      <c r="B581" s="2">
        <f t="shared" ca="1" si="36"/>
        <v>43001</v>
      </c>
      <c r="C581" s="7" t="s">
        <v>32</v>
      </c>
      <c r="D581" s="8" t="s">
        <v>618</v>
      </c>
      <c r="E581" s="3" t="str">
        <f t="shared" si="37"/>
        <v>San Miguel, Lima, Lima</v>
      </c>
      <c r="F581" s="7" t="s">
        <v>15</v>
      </c>
      <c r="G581" s="3">
        <v>57</v>
      </c>
      <c r="H581" s="3">
        <f>tabla_ventas[[#This Row],[Precio Venta sin IGV]]-(tabla_ventas[[#This Row],[Precio Venta sin IGV]]*0.4)</f>
        <v>23538.6</v>
      </c>
      <c r="I581" s="3">
        <v>39231</v>
      </c>
      <c r="J581" s="3">
        <f t="shared" si="38"/>
        <v>0.18</v>
      </c>
      <c r="K581" s="3">
        <f t="shared" si="39"/>
        <v>46292.58</v>
      </c>
      <c r="L581" s="5" t="s">
        <v>16</v>
      </c>
      <c r="M581" s="7" t="s">
        <v>17</v>
      </c>
    </row>
    <row r="582" spans="1:13" x14ac:dyDescent="0.25">
      <c r="A582" s="6">
        <v>14783</v>
      </c>
      <c r="B582" s="2">
        <f t="shared" ca="1" si="36"/>
        <v>43036</v>
      </c>
      <c r="C582" s="3" t="s">
        <v>32</v>
      </c>
      <c r="D582" s="4" t="s">
        <v>619</v>
      </c>
      <c r="E582" s="3" t="str">
        <f t="shared" si="37"/>
        <v>Surco,Lima,Lima</v>
      </c>
      <c r="F582" s="3" t="s">
        <v>15</v>
      </c>
      <c r="G582" s="3">
        <v>143</v>
      </c>
      <c r="H582" s="3">
        <f>tabla_ventas[[#This Row],[Precio Venta sin IGV]]-(tabla_ventas[[#This Row],[Precio Venta sin IGV]]*0.4)</f>
        <v>20403</v>
      </c>
      <c r="I582" s="3">
        <v>34005</v>
      </c>
      <c r="J582" s="3">
        <f t="shared" si="38"/>
        <v>0.18</v>
      </c>
      <c r="K582" s="3">
        <f t="shared" si="39"/>
        <v>40125.9</v>
      </c>
      <c r="L582" s="5" t="s">
        <v>58</v>
      </c>
      <c r="M582" s="3" t="s">
        <v>86</v>
      </c>
    </row>
    <row r="583" spans="1:13" x14ac:dyDescent="0.25">
      <c r="A583" s="1">
        <v>14784</v>
      </c>
      <c r="B583" s="2">
        <f t="shared" ca="1" si="36"/>
        <v>42998</v>
      </c>
      <c r="C583" s="7" t="s">
        <v>32</v>
      </c>
      <c r="D583" s="8" t="s">
        <v>620</v>
      </c>
      <c r="E583" s="3" t="str">
        <f t="shared" si="37"/>
        <v>Surco,Lima,Lima</v>
      </c>
      <c r="F583" s="7" t="s">
        <v>15</v>
      </c>
      <c r="G583" s="3">
        <v>126</v>
      </c>
      <c r="H583" s="3">
        <f>tabla_ventas[[#This Row],[Precio Venta sin IGV]]-(tabla_ventas[[#This Row],[Precio Venta sin IGV]]*0.4)</f>
        <v>16108.199999999999</v>
      </c>
      <c r="I583" s="3">
        <v>26847</v>
      </c>
      <c r="J583" s="3">
        <f t="shared" si="38"/>
        <v>0.18</v>
      </c>
      <c r="K583" s="3">
        <f t="shared" si="39"/>
        <v>31679.46</v>
      </c>
      <c r="L583" s="5" t="s">
        <v>58</v>
      </c>
      <c r="M583" s="7" t="s">
        <v>86</v>
      </c>
    </row>
    <row r="584" spans="1:13" x14ac:dyDescent="0.25">
      <c r="A584" s="1">
        <v>14785</v>
      </c>
      <c r="B584" s="2">
        <f t="shared" ca="1" si="36"/>
        <v>43032</v>
      </c>
      <c r="C584" s="3" t="s">
        <v>32</v>
      </c>
      <c r="D584" s="4" t="s">
        <v>621</v>
      </c>
      <c r="E584" s="3" t="str">
        <f t="shared" si="37"/>
        <v>Surco,Lima,Lima</v>
      </c>
      <c r="F584" s="3" t="s">
        <v>15</v>
      </c>
      <c r="G584" s="3">
        <v>67</v>
      </c>
      <c r="H584" s="3">
        <f>tabla_ventas[[#This Row],[Precio Venta sin IGV]]-(tabla_ventas[[#This Row],[Precio Venta sin IGV]]*0.4)</f>
        <v>15642</v>
      </c>
      <c r="I584" s="3">
        <v>26070</v>
      </c>
      <c r="J584" s="3">
        <f t="shared" si="38"/>
        <v>0.18</v>
      </c>
      <c r="K584" s="3">
        <f t="shared" si="39"/>
        <v>30762.6</v>
      </c>
      <c r="L584" s="5" t="s">
        <v>58</v>
      </c>
      <c r="M584" s="3" t="s">
        <v>86</v>
      </c>
    </row>
    <row r="585" spans="1:13" x14ac:dyDescent="0.25">
      <c r="A585" s="6">
        <v>14786</v>
      </c>
      <c r="B585" s="2">
        <f t="shared" ca="1" si="36"/>
        <v>43065</v>
      </c>
      <c r="C585" s="7" t="s">
        <v>32</v>
      </c>
      <c r="D585" s="8" t="s">
        <v>622</v>
      </c>
      <c r="E585" s="3" t="str">
        <f t="shared" si="37"/>
        <v>Surco,Lima,Lima</v>
      </c>
      <c r="F585" s="7" t="s">
        <v>15</v>
      </c>
      <c r="G585" s="3">
        <v>45</v>
      </c>
      <c r="H585" s="3">
        <f>tabla_ventas[[#This Row],[Precio Venta sin IGV]]-(tabla_ventas[[#This Row],[Precio Venta sin IGV]]*0.4)</f>
        <v>12862.199999999999</v>
      </c>
      <c r="I585" s="3">
        <v>21437</v>
      </c>
      <c r="J585" s="3">
        <f t="shared" si="38"/>
        <v>0.18</v>
      </c>
      <c r="K585" s="3">
        <f t="shared" si="39"/>
        <v>25295.66</v>
      </c>
      <c r="L585" s="5" t="s">
        <v>58</v>
      </c>
      <c r="M585" s="7" t="s">
        <v>86</v>
      </c>
    </row>
    <row r="586" spans="1:13" x14ac:dyDescent="0.25">
      <c r="A586" s="1">
        <v>14787</v>
      </c>
      <c r="B586" s="2">
        <f t="shared" ca="1" si="36"/>
        <v>43000</v>
      </c>
      <c r="C586" s="3" t="s">
        <v>32</v>
      </c>
      <c r="D586" s="4" t="s">
        <v>623</v>
      </c>
      <c r="E586" s="3" t="str">
        <f t="shared" si="37"/>
        <v>Surco,Lima,Lima</v>
      </c>
      <c r="F586" s="3" t="s">
        <v>15</v>
      </c>
      <c r="G586" s="3">
        <v>36</v>
      </c>
      <c r="H586" s="3">
        <f>tabla_ventas[[#This Row],[Precio Venta sin IGV]]-(tabla_ventas[[#This Row],[Precio Venta sin IGV]]*0.4)</f>
        <v>11357.4</v>
      </c>
      <c r="I586" s="3">
        <v>18929</v>
      </c>
      <c r="J586" s="3">
        <f t="shared" si="38"/>
        <v>0.18</v>
      </c>
      <c r="K586" s="3">
        <f t="shared" si="39"/>
        <v>22336.22</v>
      </c>
      <c r="L586" s="5" t="s">
        <v>58</v>
      </c>
      <c r="M586" s="3" t="s">
        <v>106</v>
      </c>
    </row>
    <row r="587" spans="1:13" x14ac:dyDescent="0.25">
      <c r="A587" s="1">
        <v>14788</v>
      </c>
      <c r="B587" s="2">
        <f t="shared" ca="1" si="36"/>
        <v>43006</v>
      </c>
      <c r="C587" s="7" t="s">
        <v>32</v>
      </c>
      <c r="D587" s="8" t="s">
        <v>624</v>
      </c>
      <c r="E587" s="3" t="str">
        <f t="shared" si="37"/>
        <v>Surco,Lima,Lima</v>
      </c>
      <c r="F587" s="7" t="s">
        <v>15</v>
      </c>
      <c r="G587" s="3">
        <v>48</v>
      </c>
      <c r="H587" s="3">
        <f>tabla_ventas[[#This Row],[Precio Venta sin IGV]]-(tabla_ventas[[#This Row],[Precio Venta sin IGV]]*0.4)</f>
        <v>10913.4</v>
      </c>
      <c r="I587" s="3">
        <v>18189</v>
      </c>
      <c r="J587" s="3">
        <f t="shared" si="38"/>
        <v>0.18</v>
      </c>
      <c r="K587" s="3">
        <f t="shared" si="39"/>
        <v>21463.02</v>
      </c>
      <c r="L587" s="5" t="s">
        <v>58</v>
      </c>
      <c r="M587" s="7" t="s">
        <v>106</v>
      </c>
    </row>
    <row r="588" spans="1:13" x14ac:dyDescent="0.25">
      <c r="A588" s="6">
        <v>14789</v>
      </c>
      <c r="B588" s="2">
        <f t="shared" ca="1" si="36"/>
        <v>43001</v>
      </c>
      <c r="C588" s="3" t="s">
        <v>32</v>
      </c>
      <c r="D588" s="4" t="s">
        <v>625</v>
      </c>
      <c r="E588" s="3" t="str">
        <f t="shared" si="37"/>
        <v>Surco,Lima,Lima</v>
      </c>
      <c r="F588" s="3" t="s">
        <v>15</v>
      </c>
      <c r="G588" s="3">
        <v>91</v>
      </c>
      <c r="H588" s="3">
        <f>tabla_ventas[[#This Row],[Precio Venta sin IGV]]-(tabla_ventas[[#This Row],[Precio Venta sin IGV]]*0.4)</f>
        <v>12689.4</v>
      </c>
      <c r="I588" s="3">
        <v>21149</v>
      </c>
      <c r="J588" s="3">
        <f t="shared" si="38"/>
        <v>0.18</v>
      </c>
      <c r="K588" s="3">
        <f t="shared" si="39"/>
        <v>24955.82</v>
      </c>
      <c r="L588" s="5" t="s">
        <v>58</v>
      </c>
      <c r="M588" s="3" t="s">
        <v>106</v>
      </c>
    </row>
    <row r="589" spans="1:13" x14ac:dyDescent="0.25">
      <c r="A589" s="1">
        <v>14790</v>
      </c>
      <c r="B589" s="2">
        <f t="shared" ca="1" si="36"/>
        <v>42972</v>
      </c>
      <c r="C589" s="7" t="s">
        <v>32</v>
      </c>
      <c r="D589" s="8" t="s">
        <v>626</v>
      </c>
      <c r="E589" s="3" t="str">
        <f t="shared" si="37"/>
        <v>Surco,Lima,Lima</v>
      </c>
      <c r="F589" s="7" t="s">
        <v>15</v>
      </c>
      <c r="G589" s="3">
        <v>111</v>
      </c>
      <c r="H589" s="3">
        <f>tabla_ventas[[#This Row],[Precio Venta sin IGV]]-(tabla_ventas[[#This Row],[Precio Venta sin IGV]]*0.4)</f>
        <v>15018.599999999999</v>
      </c>
      <c r="I589" s="3">
        <v>25031</v>
      </c>
      <c r="J589" s="3">
        <f t="shared" si="38"/>
        <v>0.18</v>
      </c>
      <c r="K589" s="3">
        <f t="shared" si="39"/>
        <v>29536.58</v>
      </c>
      <c r="L589" s="5" t="s">
        <v>58</v>
      </c>
      <c r="M589" s="7" t="s">
        <v>106</v>
      </c>
    </row>
    <row r="590" spans="1:13" x14ac:dyDescent="0.25">
      <c r="A590" s="1">
        <v>14791</v>
      </c>
      <c r="B590" s="2">
        <f t="shared" ca="1" si="36"/>
        <v>43062</v>
      </c>
      <c r="C590" s="3" t="s">
        <v>63</v>
      </c>
      <c r="D590" s="4" t="s">
        <v>627</v>
      </c>
      <c r="E590" s="3" t="str">
        <f t="shared" si="37"/>
        <v>Ate,Lima,Lima</v>
      </c>
      <c r="F590" s="3" t="s">
        <v>15</v>
      </c>
      <c r="G590" s="3">
        <v>46</v>
      </c>
      <c r="H590" s="3">
        <f>tabla_ventas[[#This Row],[Precio Venta sin IGV]]-(tabla_ventas[[#This Row],[Precio Venta sin IGV]]*0.4)</f>
        <v>22169.4</v>
      </c>
      <c r="I590" s="3">
        <v>36949</v>
      </c>
      <c r="J590" s="3">
        <f t="shared" si="38"/>
        <v>0.18</v>
      </c>
      <c r="K590" s="3">
        <f t="shared" si="39"/>
        <v>43599.82</v>
      </c>
      <c r="L590" s="5" t="s">
        <v>20</v>
      </c>
      <c r="M590" s="3" t="s">
        <v>44</v>
      </c>
    </row>
    <row r="591" spans="1:13" x14ac:dyDescent="0.25">
      <c r="A591" s="6">
        <v>14792</v>
      </c>
      <c r="B591" s="2">
        <f t="shared" ca="1" si="36"/>
        <v>42972</v>
      </c>
      <c r="C591" s="7" t="s">
        <v>63</v>
      </c>
      <c r="D591" s="8" t="s">
        <v>628</v>
      </c>
      <c r="E591" s="3" t="str">
        <f t="shared" si="37"/>
        <v>Ate,Lima,Lima</v>
      </c>
      <c r="F591" s="7" t="s">
        <v>15</v>
      </c>
      <c r="G591" s="3">
        <v>40</v>
      </c>
      <c r="H591" s="3">
        <f>tabla_ventas[[#This Row],[Precio Venta sin IGV]]-(tabla_ventas[[#This Row],[Precio Venta sin IGV]]*0.4)</f>
        <v>12867.6</v>
      </c>
      <c r="I591" s="3">
        <v>21446</v>
      </c>
      <c r="J591" s="3">
        <f t="shared" si="38"/>
        <v>0.18</v>
      </c>
      <c r="K591" s="3">
        <f t="shared" si="39"/>
        <v>25306.28</v>
      </c>
      <c r="L591" s="5" t="s">
        <v>20</v>
      </c>
      <c r="M591" s="7" t="s">
        <v>44</v>
      </c>
    </row>
    <row r="592" spans="1:13" x14ac:dyDescent="0.25">
      <c r="A592" s="1">
        <v>14793</v>
      </c>
      <c r="B592" s="2">
        <f t="shared" ca="1" si="36"/>
        <v>43030</v>
      </c>
      <c r="C592" s="3" t="s">
        <v>63</v>
      </c>
      <c r="D592" s="4" t="s">
        <v>629</v>
      </c>
      <c r="E592" s="3" t="str">
        <f t="shared" si="37"/>
        <v>Ate,Lima,Lima</v>
      </c>
      <c r="F592" s="3" t="s">
        <v>15</v>
      </c>
      <c r="G592" s="3">
        <v>35</v>
      </c>
      <c r="H592" s="3">
        <f>tabla_ventas[[#This Row],[Precio Venta sin IGV]]-(tabla_ventas[[#This Row],[Precio Venta sin IGV]]*0.4)</f>
        <v>16726.8</v>
      </c>
      <c r="I592" s="3">
        <v>27878</v>
      </c>
      <c r="J592" s="3">
        <f t="shared" si="38"/>
        <v>0.18</v>
      </c>
      <c r="K592" s="3">
        <f t="shared" si="39"/>
        <v>32896.04</v>
      </c>
      <c r="L592" s="5" t="s">
        <v>20</v>
      </c>
      <c r="M592" s="3" t="s">
        <v>44</v>
      </c>
    </row>
    <row r="593" spans="1:13" x14ac:dyDescent="0.25">
      <c r="A593" s="1">
        <v>14794</v>
      </c>
      <c r="B593" s="2">
        <f t="shared" ca="1" si="36"/>
        <v>43062</v>
      </c>
      <c r="C593" s="7" t="s">
        <v>63</v>
      </c>
      <c r="D593" s="8" t="s">
        <v>630</v>
      </c>
      <c r="E593" s="3" t="str">
        <f t="shared" si="37"/>
        <v>Ate,Lima,Lima</v>
      </c>
      <c r="F593" s="7" t="s">
        <v>15</v>
      </c>
      <c r="G593" s="3">
        <v>41</v>
      </c>
      <c r="H593" s="3">
        <f>tabla_ventas[[#This Row],[Precio Venta sin IGV]]-(tabla_ventas[[#This Row],[Precio Venta sin IGV]]*0.4)</f>
        <v>19239.599999999999</v>
      </c>
      <c r="I593" s="3">
        <v>32066</v>
      </c>
      <c r="J593" s="3">
        <f t="shared" si="38"/>
        <v>0.18</v>
      </c>
      <c r="K593" s="3">
        <f t="shared" si="39"/>
        <v>37837.879999999997</v>
      </c>
      <c r="L593" s="5" t="s">
        <v>20</v>
      </c>
      <c r="M593" s="7" t="s">
        <v>44</v>
      </c>
    </row>
    <row r="594" spans="1:13" x14ac:dyDescent="0.25">
      <c r="A594" s="6">
        <v>14795</v>
      </c>
      <c r="B594" s="2">
        <f t="shared" ca="1" si="36"/>
        <v>43068</v>
      </c>
      <c r="C594" s="3" t="s">
        <v>80</v>
      </c>
      <c r="D594" s="4" t="s">
        <v>631</v>
      </c>
      <c r="E594" s="3" t="str">
        <f t="shared" si="37"/>
        <v>Surco,Lima,Lima</v>
      </c>
      <c r="F594" s="3" t="s">
        <v>34</v>
      </c>
      <c r="G594" s="3">
        <v>156</v>
      </c>
      <c r="H594" s="3">
        <f>tabla_ventas[[#This Row],[Precio Venta sin IGV]]-(tabla_ventas[[#This Row],[Precio Venta sin IGV]]*0.4)</f>
        <v>11739.599999999999</v>
      </c>
      <c r="I594" s="3">
        <v>19566</v>
      </c>
      <c r="J594" s="3">
        <f t="shared" si="38"/>
        <v>0.18</v>
      </c>
      <c r="K594" s="3">
        <f t="shared" si="39"/>
        <v>23087.88</v>
      </c>
      <c r="L594" s="5" t="s">
        <v>58</v>
      </c>
      <c r="M594" s="3" t="s">
        <v>86</v>
      </c>
    </row>
    <row r="595" spans="1:13" x14ac:dyDescent="0.25">
      <c r="A595" s="1">
        <v>14796</v>
      </c>
      <c r="B595" s="2">
        <f t="shared" ca="1" si="36"/>
        <v>42939</v>
      </c>
      <c r="C595" s="7" t="s">
        <v>80</v>
      </c>
      <c r="D595" s="8" t="s">
        <v>632</v>
      </c>
      <c r="E595" s="3" t="str">
        <f t="shared" si="37"/>
        <v>Surco,Lima,Lima</v>
      </c>
      <c r="F595" s="7" t="s">
        <v>34</v>
      </c>
      <c r="G595" s="3">
        <v>177</v>
      </c>
      <c r="H595" s="3">
        <f>tabla_ventas[[#This Row],[Precio Venta sin IGV]]-(tabla_ventas[[#This Row],[Precio Venta sin IGV]]*0.4)</f>
        <v>18469.199999999997</v>
      </c>
      <c r="I595" s="3">
        <v>30782</v>
      </c>
      <c r="J595" s="3">
        <f t="shared" si="38"/>
        <v>0.18</v>
      </c>
      <c r="K595" s="3">
        <f t="shared" si="39"/>
        <v>36322.76</v>
      </c>
      <c r="L595" s="5" t="s">
        <v>58</v>
      </c>
      <c r="M595" s="7" t="s">
        <v>86</v>
      </c>
    </row>
    <row r="596" spans="1:13" x14ac:dyDescent="0.25">
      <c r="A596" s="1">
        <v>14797</v>
      </c>
      <c r="B596" s="2">
        <f t="shared" ca="1" si="36"/>
        <v>43001</v>
      </c>
      <c r="C596" s="3" t="s">
        <v>80</v>
      </c>
      <c r="D596" s="4" t="s">
        <v>633</v>
      </c>
      <c r="E596" s="3" t="str">
        <f t="shared" si="37"/>
        <v>Surco,Lima,Lima</v>
      </c>
      <c r="F596" s="3" t="s">
        <v>34</v>
      </c>
      <c r="G596" s="3">
        <v>174</v>
      </c>
      <c r="H596" s="3">
        <f>tabla_ventas[[#This Row],[Precio Venta sin IGV]]-(tabla_ventas[[#This Row],[Precio Venta sin IGV]]*0.4)</f>
        <v>12763.199999999999</v>
      </c>
      <c r="I596" s="3">
        <v>21272</v>
      </c>
      <c r="J596" s="3">
        <f t="shared" si="38"/>
        <v>0.18</v>
      </c>
      <c r="K596" s="3">
        <f t="shared" si="39"/>
        <v>25100.959999999999</v>
      </c>
      <c r="L596" s="5" t="s">
        <v>58</v>
      </c>
      <c r="M596" s="3" t="s">
        <v>86</v>
      </c>
    </row>
    <row r="597" spans="1:13" x14ac:dyDescent="0.25">
      <c r="A597" s="6">
        <v>14798</v>
      </c>
      <c r="B597" s="2">
        <f t="shared" ca="1" si="36"/>
        <v>43092</v>
      </c>
      <c r="C597" s="7" t="s">
        <v>80</v>
      </c>
      <c r="D597" s="8" t="s">
        <v>634</v>
      </c>
      <c r="E597" s="3" t="str">
        <f t="shared" si="37"/>
        <v>Surco,Lima,Lima</v>
      </c>
      <c r="F597" s="7" t="s">
        <v>34</v>
      </c>
      <c r="G597" s="3">
        <v>145</v>
      </c>
      <c r="H597" s="3">
        <f>tabla_ventas[[#This Row],[Precio Venta sin IGV]]-(tabla_ventas[[#This Row],[Precio Venta sin IGV]]*0.4)</f>
        <v>11442.599999999999</v>
      </c>
      <c r="I597" s="3">
        <v>19071</v>
      </c>
      <c r="J597" s="3">
        <f t="shared" si="38"/>
        <v>0.18</v>
      </c>
      <c r="K597" s="3">
        <f t="shared" si="39"/>
        <v>22503.78</v>
      </c>
      <c r="L597" s="5" t="s">
        <v>58</v>
      </c>
      <c r="M597" s="7" t="s">
        <v>86</v>
      </c>
    </row>
    <row r="598" spans="1:13" x14ac:dyDescent="0.25">
      <c r="A598" s="1">
        <v>14799</v>
      </c>
      <c r="B598" s="2">
        <f t="shared" ca="1" si="36"/>
        <v>43001</v>
      </c>
      <c r="C598" s="3" t="s">
        <v>56</v>
      </c>
      <c r="D598" s="4" t="s">
        <v>635</v>
      </c>
      <c r="E598" s="3" t="str">
        <f t="shared" si="37"/>
        <v>Surco,Lima,Lima</v>
      </c>
      <c r="F598" s="3" t="s">
        <v>15</v>
      </c>
      <c r="G598" s="3">
        <v>41</v>
      </c>
      <c r="H598" s="3">
        <f>tabla_ventas[[#This Row],[Precio Venta sin IGV]]-(tabla_ventas[[#This Row],[Precio Venta sin IGV]]*0.4)</f>
        <v>22912.799999999999</v>
      </c>
      <c r="I598" s="3">
        <v>38188</v>
      </c>
      <c r="J598" s="3">
        <f t="shared" si="38"/>
        <v>0.18</v>
      </c>
      <c r="K598" s="3">
        <f t="shared" si="39"/>
        <v>45061.84</v>
      </c>
      <c r="L598" s="5" t="s">
        <v>58</v>
      </c>
      <c r="M598" s="3" t="s">
        <v>86</v>
      </c>
    </row>
    <row r="599" spans="1:13" x14ac:dyDescent="0.25">
      <c r="A599" s="1">
        <v>14800</v>
      </c>
      <c r="B599" s="2">
        <f t="shared" ca="1" si="36"/>
        <v>43005</v>
      </c>
      <c r="C599" s="7" t="s">
        <v>56</v>
      </c>
      <c r="D599" s="8" t="s">
        <v>636</v>
      </c>
      <c r="E599" s="3" t="str">
        <f t="shared" si="37"/>
        <v>Surco,Lima,Lima</v>
      </c>
      <c r="F599" s="7" t="s">
        <v>15</v>
      </c>
      <c r="G599" s="3">
        <v>81</v>
      </c>
      <c r="H599" s="3">
        <f>tabla_ventas[[#This Row],[Precio Venta sin IGV]]-(tabla_ventas[[#This Row],[Precio Venta sin IGV]]*0.4)</f>
        <v>20233.199999999997</v>
      </c>
      <c r="I599" s="3">
        <v>33722</v>
      </c>
      <c r="J599" s="3">
        <f t="shared" si="38"/>
        <v>0.18</v>
      </c>
      <c r="K599" s="3">
        <f t="shared" si="39"/>
        <v>39791.96</v>
      </c>
      <c r="L599" s="5" t="s">
        <v>58</v>
      </c>
      <c r="M599" s="7" t="s">
        <v>86</v>
      </c>
    </row>
    <row r="600" spans="1:13" x14ac:dyDescent="0.25">
      <c r="A600" s="6">
        <v>14801</v>
      </c>
      <c r="B600" s="2">
        <f t="shared" ca="1" si="36"/>
        <v>43032</v>
      </c>
      <c r="C600" s="3" t="s">
        <v>56</v>
      </c>
      <c r="D600" s="4" t="s">
        <v>637</v>
      </c>
      <c r="E600" s="3" t="str">
        <f t="shared" si="37"/>
        <v>Surco,Lima,Lima</v>
      </c>
      <c r="F600" s="3" t="s">
        <v>15</v>
      </c>
      <c r="G600" s="3">
        <v>77</v>
      </c>
      <c r="H600" s="3">
        <f>tabla_ventas[[#This Row],[Precio Venta sin IGV]]-(tabla_ventas[[#This Row],[Precio Venta sin IGV]]*0.4)</f>
        <v>22374</v>
      </c>
      <c r="I600" s="3">
        <v>37290</v>
      </c>
      <c r="J600" s="3">
        <f t="shared" si="38"/>
        <v>0.18</v>
      </c>
      <c r="K600" s="3">
        <f t="shared" si="39"/>
        <v>44002.2</v>
      </c>
      <c r="L600" s="5" t="s">
        <v>58</v>
      </c>
      <c r="M600" s="3" t="s">
        <v>86</v>
      </c>
    </row>
    <row r="601" spans="1:13" x14ac:dyDescent="0.25">
      <c r="A601" s="1">
        <v>14802</v>
      </c>
      <c r="B601" s="2">
        <f t="shared" ca="1" si="36"/>
        <v>42976</v>
      </c>
      <c r="C601" s="7" t="s">
        <v>56</v>
      </c>
      <c r="D601" s="8" t="s">
        <v>638</v>
      </c>
      <c r="E601" s="3" t="str">
        <f t="shared" si="37"/>
        <v>Surco,Lima,Lima</v>
      </c>
      <c r="F601" s="7" t="s">
        <v>15</v>
      </c>
      <c r="G601" s="3">
        <v>67</v>
      </c>
      <c r="H601" s="3">
        <f>tabla_ventas[[#This Row],[Precio Venta sin IGV]]-(tabla_ventas[[#This Row],[Precio Venta sin IGV]]*0.4)</f>
        <v>14796</v>
      </c>
      <c r="I601" s="3">
        <v>24660</v>
      </c>
      <c r="J601" s="3">
        <f t="shared" si="38"/>
        <v>0.18</v>
      </c>
      <c r="K601" s="3">
        <f t="shared" si="39"/>
        <v>29098.799999999999</v>
      </c>
      <c r="L601" s="5" t="s">
        <v>58</v>
      </c>
      <c r="M601" s="7" t="s">
        <v>86</v>
      </c>
    </row>
    <row r="602" spans="1:13" x14ac:dyDescent="0.25">
      <c r="A602" s="1">
        <v>14803</v>
      </c>
      <c r="B602" s="2">
        <f t="shared" ca="1" si="36"/>
        <v>42972</v>
      </c>
      <c r="C602" s="3" t="s">
        <v>32</v>
      </c>
      <c r="D602" s="4" t="s">
        <v>639</v>
      </c>
      <c r="E602" s="3" t="str">
        <f t="shared" si="37"/>
        <v>Surco,Lima,Lima</v>
      </c>
      <c r="F602" s="3" t="s">
        <v>34</v>
      </c>
      <c r="G602" s="3">
        <v>24</v>
      </c>
      <c r="H602" s="3">
        <f>tabla_ventas[[#This Row],[Precio Venta sin IGV]]-(tabla_ventas[[#This Row],[Precio Venta sin IGV]]*0.4)</f>
        <v>12454.199999999999</v>
      </c>
      <c r="I602" s="3">
        <v>20757</v>
      </c>
      <c r="J602" s="3">
        <f t="shared" si="38"/>
        <v>0.18</v>
      </c>
      <c r="K602" s="3">
        <f t="shared" si="39"/>
        <v>24493.26</v>
      </c>
      <c r="L602" s="5" t="s">
        <v>58</v>
      </c>
      <c r="M602" s="3" t="s">
        <v>86</v>
      </c>
    </row>
    <row r="603" spans="1:13" x14ac:dyDescent="0.25">
      <c r="A603" s="6">
        <v>14804</v>
      </c>
      <c r="B603" s="2">
        <f t="shared" ca="1" si="36"/>
        <v>42939</v>
      </c>
      <c r="C603" s="7" t="s">
        <v>32</v>
      </c>
      <c r="D603" s="8" t="s">
        <v>640</v>
      </c>
      <c r="E603" s="3" t="str">
        <f t="shared" si="37"/>
        <v>Surco,Lima,Lima</v>
      </c>
      <c r="F603" s="7" t="s">
        <v>34</v>
      </c>
      <c r="G603" s="3">
        <v>166</v>
      </c>
      <c r="H603" s="3">
        <f>tabla_ventas[[#This Row],[Precio Venta sin IGV]]-(tabla_ventas[[#This Row],[Precio Venta sin IGV]]*0.4)</f>
        <v>23543.4</v>
      </c>
      <c r="I603" s="3">
        <v>39239</v>
      </c>
      <c r="J603" s="3">
        <f t="shared" si="38"/>
        <v>0.18</v>
      </c>
      <c r="K603" s="3">
        <f t="shared" si="39"/>
        <v>46302.02</v>
      </c>
      <c r="L603" s="5" t="s">
        <v>58</v>
      </c>
      <c r="M603" s="7" t="s">
        <v>86</v>
      </c>
    </row>
    <row r="604" spans="1:13" x14ac:dyDescent="0.25">
      <c r="A604" s="1">
        <v>14805</v>
      </c>
      <c r="B604" s="2">
        <f t="shared" ca="1" si="36"/>
        <v>42973</v>
      </c>
      <c r="C604" s="3" t="s">
        <v>32</v>
      </c>
      <c r="D604" s="4" t="s">
        <v>641</v>
      </c>
      <c r="E604" s="3" t="str">
        <f t="shared" si="37"/>
        <v>Surco,Lima,Lima</v>
      </c>
      <c r="F604" s="3" t="s">
        <v>34</v>
      </c>
      <c r="G604" s="3">
        <v>134</v>
      </c>
      <c r="H604" s="3">
        <f>tabla_ventas[[#This Row],[Precio Venta sin IGV]]-(tabla_ventas[[#This Row],[Precio Venta sin IGV]]*0.4)</f>
        <v>23302.199999999997</v>
      </c>
      <c r="I604" s="3">
        <v>38837</v>
      </c>
      <c r="J604" s="3">
        <f t="shared" si="38"/>
        <v>0.18</v>
      </c>
      <c r="K604" s="3">
        <f t="shared" si="39"/>
        <v>45827.66</v>
      </c>
      <c r="L604" s="5" t="s">
        <v>58</v>
      </c>
      <c r="M604" s="3" t="s">
        <v>86</v>
      </c>
    </row>
    <row r="605" spans="1:13" x14ac:dyDescent="0.25">
      <c r="A605" s="1">
        <v>14806</v>
      </c>
      <c r="B605" s="2">
        <f t="shared" ca="1" si="36"/>
        <v>43094</v>
      </c>
      <c r="C605" s="7" t="s">
        <v>32</v>
      </c>
      <c r="D605" s="8" t="s">
        <v>642</v>
      </c>
      <c r="E605" s="3" t="str">
        <f t="shared" si="37"/>
        <v>Surco,Lima,Lima</v>
      </c>
      <c r="F605" s="7" t="s">
        <v>34</v>
      </c>
      <c r="G605" s="3">
        <v>49</v>
      </c>
      <c r="H605" s="3">
        <f>tabla_ventas[[#This Row],[Precio Venta sin IGV]]-(tabla_ventas[[#This Row],[Precio Venta sin IGV]]*0.4)</f>
        <v>14910.599999999999</v>
      </c>
      <c r="I605" s="3">
        <v>24851</v>
      </c>
      <c r="J605" s="3">
        <f t="shared" si="38"/>
        <v>0.18</v>
      </c>
      <c r="K605" s="3">
        <f t="shared" si="39"/>
        <v>29324.18</v>
      </c>
      <c r="L605" s="5" t="s">
        <v>58</v>
      </c>
      <c r="M605" s="7" t="s">
        <v>86</v>
      </c>
    </row>
    <row r="606" spans="1:13" x14ac:dyDescent="0.25">
      <c r="A606" s="6">
        <v>14807</v>
      </c>
      <c r="B606" s="2">
        <f t="shared" ca="1" si="36"/>
        <v>43062</v>
      </c>
      <c r="C606" s="3" t="s">
        <v>104</v>
      </c>
      <c r="D606" s="4" t="s">
        <v>643</v>
      </c>
      <c r="E606" s="3" t="str">
        <f t="shared" si="37"/>
        <v>Surco,Lima,Lima</v>
      </c>
      <c r="F606" s="3" t="s">
        <v>34</v>
      </c>
      <c r="G606" s="3">
        <v>103</v>
      </c>
      <c r="H606" s="3">
        <f>tabla_ventas[[#This Row],[Precio Venta sin IGV]]-(tabla_ventas[[#This Row],[Precio Venta sin IGV]]*0.4)</f>
        <v>11025.599999999999</v>
      </c>
      <c r="I606" s="3">
        <v>18376</v>
      </c>
      <c r="J606" s="3">
        <f t="shared" si="38"/>
        <v>0.18</v>
      </c>
      <c r="K606" s="3">
        <f t="shared" si="39"/>
        <v>21683.68</v>
      </c>
      <c r="L606" s="5" t="s">
        <v>58</v>
      </c>
      <c r="M606" s="3" t="s">
        <v>106</v>
      </c>
    </row>
    <row r="607" spans="1:13" x14ac:dyDescent="0.25">
      <c r="A607" s="1">
        <v>14808</v>
      </c>
      <c r="B607" s="2">
        <f t="shared" ca="1" si="36"/>
        <v>42974</v>
      </c>
      <c r="C607" s="7" t="s">
        <v>104</v>
      </c>
      <c r="D607" s="8" t="s">
        <v>644</v>
      </c>
      <c r="E607" s="3" t="str">
        <f t="shared" si="37"/>
        <v>Surco,Lima,Lima</v>
      </c>
      <c r="F607" s="7" t="s">
        <v>34</v>
      </c>
      <c r="G607" s="3">
        <v>20</v>
      </c>
      <c r="H607" s="3">
        <f>tabla_ventas[[#This Row],[Precio Venta sin IGV]]-(tabla_ventas[[#This Row],[Precio Venta sin IGV]]*0.4)</f>
        <v>17355</v>
      </c>
      <c r="I607" s="3">
        <v>28925</v>
      </c>
      <c r="J607" s="3">
        <f t="shared" si="38"/>
        <v>0.18</v>
      </c>
      <c r="K607" s="3">
        <f t="shared" si="39"/>
        <v>34131.5</v>
      </c>
      <c r="L607" s="5" t="s">
        <v>58</v>
      </c>
      <c r="M607" s="7" t="s">
        <v>106</v>
      </c>
    </row>
    <row r="608" spans="1:13" x14ac:dyDescent="0.25">
      <c r="A608" s="1">
        <v>14809</v>
      </c>
      <c r="B608" s="2">
        <f t="shared" ca="1" si="36"/>
        <v>43035</v>
      </c>
      <c r="C608" s="3" t="s">
        <v>104</v>
      </c>
      <c r="D608" s="4" t="s">
        <v>645</v>
      </c>
      <c r="E608" s="3" t="str">
        <f t="shared" si="37"/>
        <v>Surco,Lima,Lima</v>
      </c>
      <c r="F608" s="3" t="s">
        <v>34</v>
      </c>
      <c r="G608" s="3">
        <v>121</v>
      </c>
      <c r="H608" s="3">
        <f>tabla_ventas[[#This Row],[Precio Venta sin IGV]]-(tabla_ventas[[#This Row],[Precio Venta sin IGV]]*0.4)</f>
        <v>16368</v>
      </c>
      <c r="I608" s="3">
        <v>27280</v>
      </c>
      <c r="J608" s="3">
        <f t="shared" si="38"/>
        <v>0.18</v>
      </c>
      <c r="K608" s="3">
        <f t="shared" si="39"/>
        <v>32190.400000000001</v>
      </c>
      <c r="L608" s="5" t="s">
        <v>58</v>
      </c>
      <c r="M608" s="3" t="s">
        <v>106</v>
      </c>
    </row>
    <row r="609" spans="1:13" x14ac:dyDescent="0.25">
      <c r="A609" s="6">
        <v>14810</v>
      </c>
      <c r="B609" s="2">
        <f t="shared" ca="1" si="36"/>
        <v>43098</v>
      </c>
      <c r="C609" s="7" t="s">
        <v>104</v>
      </c>
      <c r="D609" s="8" t="s">
        <v>646</v>
      </c>
      <c r="E609" s="3" t="str">
        <f t="shared" si="37"/>
        <v>Surco,Lima,Lima</v>
      </c>
      <c r="F609" s="7" t="s">
        <v>34</v>
      </c>
      <c r="G609" s="3">
        <v>20</v>
      </c>
      <c r="H609" s="3">
        <f>tabla_ventas[[#This Row],[Precio Venta sin IGV]]-(tabla_ventas[[#This Row],[Precio Venta sin IGV]]*0.4)</f>
        <v>11350.2</v>
      </c>
      <c r="I609" s="3">
        <v>18917</v>
      </c>
      <c r="J609" s="3">
        <f t="shared" si="38"/>
        <v>0.18</v>
      </c>
      <c r="K609" s="3">
        <f t="shared" si="39"/>
        <v>22322.06</v>
      </c>
      <c r="L609" s="5" t="s">
        <v>58</v>
      </c>
      <c r="M609" s="7" t="s">
        <v>106</v>
      </c>
    </row>
    <row r="610" spans="1:13" x14ac:dyDescent="0.25">
      <c r="A610" s="1">
        <v>14811</v>
      </c>
      <c r="B610" s="2">
        <f t="shared" ca="1" si="36"/>
        <v>43030</v>
      </c>
      <c r="C610" s="3" t="s">
        <v>52</v>
      </c>
      <c r="D610" s="4" t="s">
        <v>647</v>
      </c>
      <c r="E610" s="3" t="str">
        <f t="shared" si="37"/>
        <v>Surco,Lima,Lima</v>
      </c>
      <c r="F610" s="3" t="s">
        <v>15</v>
      </c>
      <c r="G610" s="3">
        <v>125</v>
      </c>
      <c r="H610" s="3">
        <f>tabla_ventas[[#This Row],[Precio Venta sin IGV]]-(tabla_ventas[[#This Row],[Precio Venta sin IGV]]*0.4)</f>
        <v>17768.400000000001</v>
      </c>
      <c r="I610" s="3">
        <v>29614</v>
      </c>
      <c r="J610" s="3">
        <f t="shared" si="38"/>
        <v>0.18</v>
      </c>
      <c r="K610" s="3">
        <f t="shared" si="39"/>
        <v>34944.519999999997</v>
      </c>
      <c r="L610" s="5" t="s">
        <v>58</v>
      </c>
      <c r="M610" s="3" t="s">
        <v>96</v>
      </c>
    </row>
    <row r="611" spans="1:13" x14ac:dyDescent="0.25">
      <c r="A611" s="1">
        <v>14812</v>
      </c>
      <c r="B611" s="2">
        <f t="shared" ca="1" si="36"/>
        <v>43029</v>
      </c>
      <c r="C611" s="7" t="s">
        <v>52</v>
      </c>
      <c r="D611" s="8" t="s">
        <v>648</v>
      </c>
      <c r="E611" s="3" t="str">
        <f t="shared" si="37"/>
        <v>Surco,Lima,Lima</v>
      </c>
      <c r="F611" s="7" t="s">
        <v>15</v>
      </c>
      <c r="G611" s="3">
        <v>177</v>
      </c>
      <c r="H611" s="3">
        <f>tabla_ventas[[#This Row],[Precio Venta sin IGV]]-(tabla_ventas[[#This Row],[Precio Venta sin IGV]]*0.4)</f>
        <v>13686.6</v>
      </c>
      <c r="I611" s="3">
        <v>22811</v>
      </c>
      <c r="J611" s="3">
        <f t="shared" si="38"/>
        <v>0.18</v>
      </c>
      <c r="K611" s="3">
        <f t="shared" si="39"/>
        <v>26916.98</v>
      </c>
      <c r="L611" s="5" t="s">
        <v>58</v>
      </c>
      <c r="M611" s="7" t="s">
        <v>96</v>
      </c>
    </row>
    <row r="612" spans="1:13" x14ac:dyDescent="0.25">
      <c r="A612" s="6">
        <v>14813</v>
      </c>
      <c r="B612" s="2">
        <f t="shared" ca="1" si="36"/>
        <v>43028</v>
      </c>
      <c r="C612" s="3" t="s">
        <v>52</v>
      </c>
      <c r="D612" s="4" t="s">
        <v>649</v>
      </c>
      <c r="E612" s="3" t="str">
        <f t="shared" si="37"/>
        <v>Surco,Lima,Lima</v>
      </c>
      <c r="F612" s="3" t="s">
        <v>15</v>
      </c>
      <c r="G612" s="3">
        <v>75</v>
      </c>
      <c r="H612" s="3">
        <f>tabla_ventas[[#This Row],[Precio Venta sin IGV]]-(tabla_ventas[[#This Row],[Precio Venta sin IGV]]*0.4)</f>
        <v>14212.8</v>
      </c>
      <c r="I612" s="3">
        <v>23688</v>
      </c>
      <c r="J612" s="3">
        <f t="shared" si="38"/>
        <v>0.18</v>
      </c>
      <c r="K612" s="3">
        <f t="shared" si="39"/>
        <v>27951.84</v>
      </c>
      <c r="L612" s="5" t="s">
        <v>58</v>
      </c>
      <c r="M612" s="3" t="s">
        <v>96</v>
      </c>
    </row>
    <row r="613" spans="1:13" x14ac:dyDescent="0.25">
      <c r="A613" s="1">
        <v>14814</v>
      </c>
      <c r="B613" s="2">
        <f t="shared" ca="1" si="36"/>
        <v>43035</v>
      </c>
      <c r="C613" s="7" t="s">
        <v>52</v>
      </c>
      <c r="D613" s="8" t="s">
        <v>650</v>
      </c>
      <c r="E613" s="3" t="str">
        <f t="shared" si="37"/>
        <v>Surco,Lima,Lima</v>
      </c>
      <c r="F613" s="7" t="s">
        <v>15</v>
      </c>
      <c r="G613" s="3">
        <v>177</v>
      </c>
      <c r="H613" s="3">
        <f>tabla_ventas[[#This Row],[Precio Venta sin IGV]]-(tabla_ventas[[#This Row],[Precio Venta sin IGV]]*0.4)</f>
        <v>21044.400000000001</v>
      </c>
      <c r="I613" s="3">
        <v>35074</v>
      </c>
      <c r="J613" s="3">
        <f t="shared" si="38"/>
        <v>0.18</v>
      </c>
      <c r="K613" s="3">
        <f t="shared" si="39"/>
        <v>41387.32</v>
      </c>
      <c r="L613" s="5" t="s">
        <v>58</v>
      </c>
      <c r="M613" s="7" t="s">
        <v>86</v>
      </c>
    </row>
    <row r="614" spans="1:13" x14ac:dyDescent="0.25">
      <c r="A614" s="1">
        <v>14815</v>
      </c>
      <c r="B614" s="2">
        <f t="shared" ca="1" si="36"/>
        <v>43098</v>
      </c>
      <c r="C614" s="3" t="s">
        <v>52</v>
      </c>
      <c r="D614" s="4" t="s">
        <v>651</v>
      </c>
      <c r="E614" s="3" t="str">
        <f t="shared" si="37"/>
        <v>Surco,Lima,Lima</v>
      </c>
      <c r="F614" s="3" t="s">
        <v>15</v>
      </c>
      <c r="G614" s="3">
        <v>75</v>
      </c>
      <c r="H614" s="3">
        <f>tabla_ventas[[#This Row],[Precio Venta sin IGV]]-(tabla_ventas[[#This Row],[Precio Venta sin IGV]]*0.4)</f>
        <v>19993.8</v>
      </c>
      <c r="I614" s="3">
        <v>33323</v>
      </c>
      <c r="J614" s="3">
        <f t="shared" si="38"/>
        <v>0.18</v>
      </c>
      <c r="K614" s="3">
        <f t="shared" si="39"/>
        <v>39321.14</v>
      </c>
      <c r="L614" s="5" t="s">
        <v>58</v>
      </c>
      <c r="M614" s="3" t="s">
        <v>86</v>
      </c>
    </row>
    <row r="615" spans="1:13" x14ac:dyDescent="0.25">
      <c r="A615" s="6">
        <v>14816</v>
      </c>
      <c r="B615" s="2">
        <f t="shared" ca="1" si="36"/>
        <v>43001</v>
      </c>
      <c r="C615" s="7" t="s">
        <v>52</v>
      </c>
      <c r="D615" s="8" t="s">
        <v>652</v>
      </c>
      <c r="E615" s="3" t="str">
        <f t="shared" si="37"/>
        <v>Surco,Lima,Lima</v>
      </c>
      <c r="F615" s="7" t="s">
        <v>15</v>
      </c>
      <c r="G615" s="3">
        <v>152</v>
      </c>
      <c r="H615" s="3">
        <f>tabla_ventas[[#This Row],[Precio Venta sin IGV]]-(tabla_ventas[[#This Row],[Precio Venta sin IGV]]*0.4)</f>
        <v>21642</v>
      </c>
      <c r="I615" s="3">
        <v>36070</v>
      </c>
      <c r="J615" s="3">
        <f t="shared" si="38"/>
        <v>0.18</v>
      </c>
      <c r="K615" s="3">
        <f t="shared" si="39"/>
        <v>42562.6</v>
      </c>
      <c r="L615" s="5" t="s">
        <v>58</v>
      </c>
      <c r="M615" s="7" t="s">
        <v>86</v>
      </c>
    </row>
    <row r="616" spans="1:13" x14ac:dyDescent="0.25">
      <c r="A616" s="1">
        <v>14817</v>
      </c>
      <c r="B616" s="2">
        <f t="shared" ca="1" si="36"/>
        <v>43089</v>
      </c>
      <c r="C616" s="3" t="s">
        <v>13</v>
      </c>
      <c r="D616" s="4" t="s">
        <v>653</v>
      </c>
      <c r="E616" s="3" t="str">
        <f t="shared" si="37"/>
        <v>Surco,Lima,Lima</v>
      </c>
      <c r="F616" s="3" t="s">
        <v>15</v>
      </c>
      <c r="G616" s="3">
        <v>37</v>
      </c>
      <c r="H616" s="3">
        <f>tabla_ventas[[#This Row],[Precio Venta sin IGV]]-(tabla_ventas[[#This Row],[Precio Venta sin IGV]]*0.4)</f>
        <v>14485.199999999999</v>
      </c>
      <c r="I616" s="3">
        <v>24142</v>
      </c>
      <c r="J616" s="3">
        <f t="shared" si="38"/>
        <v>0.18</v>
      </c>
      <c r="K616" s="3">
        <f t="shared" si="39"/>
        <v>28487.559999999998</v>
      </c>
      <c r="L616" s="5" t="s">
        <v>58</v>
      </c>
      <c r="M616" s="3" t="s">
        <v>106</v>
      </c>
    </row>
    <row r="617" spans="1:13" x14ac:dyDescent="0.25">
      <c r="A617" s="1">
        <v>14818</v>
      </c>
      <c r="B617" s="2">
        <f t="shared" ca="1" si="36"/>
        <v>43061</v>
      </c>
      <c r="C617" s="7" t="s">
        <v>13</v>
      </c>
      <c r="D617" s="8" t="s">
        <v>654</v>
      </c>
      <c r="E617" s="3" t="str">
        <f t="shared" si="37"/>
        <v>Surco,Lima,Lima</v>
      </c>
      <c r="F617" s="7" t="s">
        <v>15</v>
      </c>
      <c r="G617" s="3">
        <v>158</v>
      </c>
      <c r="H617" s="3">
        <f>tabla_ventas[[#This Row],[Precio Venta sin IGV]]-(tabla_ventas[[#This Row],[Precio Venta sin IGV]]*0.4)</f>
        <v>16454.400000000001</v>
      </c>
      <c r="I617" s="3">
        <v>27424</v>
      </c>
      <c r="J617" s="3">
        <f t="shared" si="38"/>
        <v>0.18</v>
      </c>
      <c r="K617" s="3">
        <f t="shared" si="39"/>
        <v>32360.32</v>
      </c>
      <c r="L617" s="5" t="s">
        <v>58</v>
      </c>
      <c r="M617" s="7" t="s">
        <v>106</v>
      </c>
    </row>
    <row r="618" spans="1:13" x14ac:dyDescent="0.25">
      <c r="A618" s="6">
        <v>14819</v>
      </c>
      <c r="B618" s="2">
        <f t="shared" ca="1" si="36"/>
        <v>43007</v>
      </c>
      <c r="C618" s="3" t="s">
        <v>13</v>
      </c>
      <c r="D618" s="4" t="s">
        <v>655</v>
      </c>
      <c r="E618" s="3" t="str">
        <f t="shared" si="37"/>
        <v>Surco,Lima,Lima</v>
      </c>
      <c r="F618" s="3" t="s">
        <v>15</v>
      </c>
      <c r="G618" s="3">
        <v>26</v>
      </c>
      <c r="H618" s="3">
        <f>tabla_ventas[[#This Row],[Precio Venta sin IGV]]-(tabla_ventas[[#This Row],[Precio Venta sin IGV]]*0.4)</f>
        <v>19182</v>
      </c>
      <c r="I618" s="3">
        <v>31970</v>
      </c>
      <c r="J618" s="3">
        <f t="shared" si="38"/>
        <v>0.18</v>
      </c>
      <c r="K618" s="3">
        <f t="shared" si="39"/>
        <v>37724.6</v>
      </c>
      <c r="L618" s="5" t="s">
        <v>58</v>
      </c>
      <c r="M618" s="3" t="s">
        <v>106</v>
      </c>
    </row>
    <row r="619" spans="1:13" x14ac:dyDescent="0.25">
      <c r="A619" s="1">
        <v>14820</v>
      </c>
      <c r="B619" s="2">
        <f t="shared" ca="1" si="36"/>
        <v>42939</v>
      </c>
      <c r="C619" s="7" t="s">
        <v>13</v>
      </c>
      <c r="D619" s="8" t="s">
        <v>656</v>
      </c>
      <c r="E619" s="3" t="str">
        <f t="shared" si="37"/>
        <v>Surco,Lima,Lima</v>
      </c>
      <c r="F619" s="7" t="s">
        <v>15</v>
      </c>
      <c r="G619" s="3">
        <v>52</v>
      </c>
      <c r="H619" s="3">
        <f>tabla_ventas[[#This Row],[Precio Venta sin IGV]]-(tabla_ventas[[#This Row],[Precio Venta sin IGV]]*0.4)</f>
        <v>11223.599999999999</v>
      </c>
      <c r="I619" s="3">
        <v>18706</v>
      </c>
      <c r="J619" s="3">
        <f t="shared" si="38"/>
        <v>0.18</v>
      </c>
      <c r="K619" s="3">
        <f t="shared" si="39"/>
        <v>22073.08</v>
      </c>
      <c r="L619" s="5" t="s">
        <v>58</v>
      </c>
      <c r="M619" s="7" t="s">
        <v>106</v>
      </c>
    </row>
    <row r="620" spans="1:13" x14ac:dyDescent="0.25">
      <c r="A620" s="1">
        <v>14821</v>
      </c>
      <c r="B620" s="2">
        <f t="shared" ca="1" si="36"/>
        <v>43091</v>
      </c>
      <c r="C620" s="3" t="s">
        <v>63</v>
      </c>
      <c r="D620" s="4" t="s">
        <v>657</v>
      </c>
      <c r="E620" s="3" t="str">
        <f t="shared" si="37"/>
        <v>Surco,Lima,Lima</v>
      </c>
      <c r="F620" s="3" t="s">
        <v>15</v>
      </c>
      <c r="G620" s="3">
        <v>125</v>
      </c>
      <c r="H620" s="3">
        <f>tabla_ventas[[#This Row],[Precio Venta sin IGV]]-(tabla_ventas[[#This Row],[Precio Venta sin IGV]]*0.4)</f>
        <v>13794.6</v>
      </c>
      <c r="I620" s="3">
        <v>22991</v>
      </c>
      <c r="J620" s="3">
        <f t="shared" si="38"/>
        <v>0.18</v>
      </c>
      <c r="K620" s="3">
        <f t="shared" si="39"/>
        <v>27129.38</v>
      </c>
      <c r="L620" s="5" t="s">
        <v>58</v>
      </c>
      <c r="M620" s="3" t="s">
        <v>86</v>
      </c>
    </row>
    <row r="621" spans="1:13" x14ac:dyDescent="0.25">
      <c r="A621" s="6">
        <v>14822</v>
      </c>
      <c r="B621" s="2">
        <f t="shared" ca="1" si="36"/>
        <v>43038</v>
      </c>
      <c r="C621" s="7" t="s">
        <v>63</v>
      </c>
      <c r="D621" s="8" t="s">
        <v>658</v>
      </c>
      <c r="E621" s="3" t="str">
        <f t="shared" si="37"/>
        <v>Surco,Lima,Lima</v>
      </c>
      <c r="F621" s="7" t="s">
        <v>15</v>
      </c>
      <c r="G621" s="3">
        <v>73</v>
      </c>
      <c r="H621" s="3">
        <f>tabla_ventas[[#This Row],[Precio Venta sin IGV]]-(tabla_ventas[[#This Row],[Precio Venta sin IGV]]*0.4)</f>
        <v>12727.199999999999</v>
      </c>
      <c r="I621" s="3">
        <v>21212</v>
      </c>
      <c r="J621" s="3">
        <f t="shared" si="38"/>
        <v>0.18</v>
      </c>
      <c r="K621" s="3">
        <f t="shared" si="39"/>
        <v>25030.16</v>
      </c>
      <c r="L621" s="5" t="s">
        <v>58</v>
      </c>
      <c r="M621" s="7" t="s">
        <v>86</v>
      </c>
    </row>
    <row r="622" spans="1:13" x14ac:dyDescent="0.25">
      <c r="A622" s="1">
        <v>14823</v>
      </c>
      <c r="B622" s="2">
        <f t="shared" ca="1" si="36"/>
        <v>42998</v>
      </c>
      <c r="C622" s="3" t="s">
        <v>63</v>
      </c>
      <c r="D622" s="4" t="s">
        <v>659</v>
      </c>
      <c r="E622" s="3" t="str">
        <f t="shared" si="37"/>
        <v>Surco,Lima,Lima</v>
      </c>
      <c r="F622" s="3" t="s">
        <v>15</v>
      </c>
      <c r="G622" s="3">
        <v>81</v>
      </c>
      <c r="H622" s="3">
        <f>tabla_ventas[[#This Row],[Precio Venta sin IGV]]-(tabla_ventas[[#This Row],[Precio Venta sin IGV]]*0.4)</f>
        <v>21359.4</v>
      </c>
      <c r="I622" s="3">
        <v>35599</v>
      </c>
      <c r="J622" s="3">
        <f t="shared" si="38"/>
        <v>0.18</v>
      </c>
      <c r="K622" s="3">
        <f t="shared" si="39"/>
        <v>42006.82</v>
      </c>
      <c r="L622" s="5" t="s">
        <v>58</v>
      </c>
      <c r="M622" s="3" t="s">
        <v>86</v>
      </c>
    </row>
    <row r="623" spans="1:13" x14ac:dyDescent="0.25">
      <c r="A623" s="1">
        <v>14824</v>
      </c>
      <c r="B623" s="2">
        <f t="shared" ca="1" si="36"/>
        <v>42941</v>
      </c>
      <c r="C623" s="7" t="s">
        <v>63</v>
      </c>
      <c r="D623" s="8" t="s">
        <v>660</v>
      </c>
      <c r="E623" s="3" t="str">
        <f t="shared" si="37"/>
        <v>Surco,Lima,Lima</v>
      </c>
      <c r="F623" s="7" t="s">
        <v>15</v>
      </c>
      <c r="G623" s="3">
        <v>162</v>
      </c>
      <c r="H623" s="3">
        <f>tabla_ventas[[#This Row],[Precio Venta sin IGV]]-(tabla_ventas[[#This Row],[Precio Venta sin IGV]]*0.4)</f>
        <v>19007.400000000001</v>
      </c>
      <c r="I623" s="3">
        <v>31679</v>
      </c>
      <c r="J623" s="3">
        <f t="shared" si="38"/>
        <v>0.18</v>
      </c>
      <c r="K623" s="3">
        <f t="shared" si="39"/>
        <v>37381.22</v>
      </c>
      <c r="L623" s="5" t="s">
        <v>58</v>
      </c>
      <c r="M623" s="7" t="s">
        <v>86</v>
      </c>
    </row>
    <row r="624" spans="1:13" x14ac:dyDescent="0.25">
      <c r="A624" s="6">
        <v>14825</v>
      </c>
      <c r="B624" s="2">
        <f t="shared" ca="1" si="36"/>
        <v>43069</v>
      </c>
      <c r="C624" s="3" t="s">
        <v>56</v>
      </c>
      <c r="D624" s="4" t="s">
        <v>661</v>
      </c>
      <c r="E624" s="3" t="str">
        <f t="shared" si="37"/>
        <v>Surco,Lima,Lima</v>
      </c>
      <c r="F624" s="3" t="s">
        <v>15</v>
      </c>
      <c r="G624" s="3">
        <v>177</v>
      </c>
      <c r="H624" s="3">
        <f>tabla_ventas[[#This Row],[Precio Venta sin IGV]]-(tabla_ventas[[#This Row],[Precio Venta sin IGV]]*0.4)</f>
        <v>11902.8</v>
      </c>
      <c r="I624" s="3">
        <v>19838</v>
      </c>
      <c r="J624" s="3">
        <f t="shared" si="38"/>
        <v>0.18</v>
      </c>
      <c r="K624" s="3">
        <f t="shared" si="39"/>
        <v>23408.84</v>
      </c>
      <c r="L624" s="5" t="s">
        <v>58</v>
      </c>
      <c r="M624" s="3" t="s">
        <v>91</v>
      </c>
    </row>
    <row r="625" spans="1:13" x14ac:dyDescent="0.25">
      <c r="A625" s="1">
        <v>14826</v>
      </c>
      <c r="B625" s="2">
        <f t="shared" ca="1" si="36"/>
        <v>43034</v>
      </c>
      <c r="C625" s="7" t="s">
        <v>56</v>
      </c>
      <c r="D625" s="8" t="s">
        <v>662</v>
      </c>
      <c r="E625" s="3" t="str">
        <f t="shared" si="37"/>
        <v>Surco,Lima,Lima</v>
      </c>
      <c r="F625" s="7" t="s">
        <v>15</v>
      </c>
      <c r="G625" s="3">
        <v>63</v>
      </c>
      <c r="H625" s="3">
        <f>tabla_ventas[[#This Row],[Precio Venta sin IGV]]-(tabla_ventas[[#This Row],[Precio Venta sin IGV]]*0.4)</f>
        <v>14491.199999999999</v>
      </c>
      <c r="I625" s="3">
        <v>24152</v>
      </c>
      <c r="J625" s="3">
        <f t="shared" si="38"/>
        <v>0.18</v>
      </c>
      <c r="K625" s="3">
        <f t="shared" si="39"/>
        <v>28499.360000000001</v>
      </c>
      <c r="L625" s="5" t="s">
        <v>58</v>
      </c>
      <c r="M625" s="7" t="s">
        <v>91</v>
      </c>
    </row>
    <row r="626" spans="1:13" x14ac:dyDescent="0.25">
      <c r="A626" s="1">
        <v>14827</v>
      </c>
      <c r="B626" s="2">
        <f t="shared" ca="1" si="36"/>
        <v>43037</v>
      </c>
      <c r="C626" s="3" t="s">
        <v>56</v>
      </c>
      <c r="D626" s="4" t="s">
        <v>663</v>
      </c>
      <c r="E626" s="3" t="str">
        <f t="shared" si="37"/>
        <v>Surco,Lima,Lima</v>
      </c>
      <c r="F626" s="3" t="s">
        <v>15</v>
      </c>
      <c r="G626" s="3">
        <v>66</v>
      </c>
      <c r="H626" s="3">
        <f>tabla_ventas[[#This Row],[Precio Venta sin IGV]]-(tabla_ventas[[#This Row],[Precio Venta sin IGV]]*0.4)</f>
        <v>19740.599999999999</v>
      </c>
      <c r="I626" s="3">
        <v>32901</v>
      </c>
      <c r="J626" s="3">
        <f t="shared" si="38"/>
        <v>0.18</v>
      </c>
      <c r="K626" s="3">
        <f t="shared" si="39"/>
        <v>38823.18</v>
      </c>
      <c r="L626" s="5" t="s">
        <v>58</v>
      </c>
      <c r="M626" s="3" t="s">
        <v>91</v>
      </c>
    </row>
    <row r="627" spans="1:13" x14ac:dyDescent="0.25">
      <c r="A627" s="6">
        <v>14828</v>
      </c>
      <c r="B627" s="2">
        <f t="shared" ca="1" si="36"/>
        <v>42937</v>
      </c>
      <c r="C627" s="7" t="s">
        <v>56</v>
      </c>
      <c r="D627" s="8" t="s">
        <v>664</v>
      </c>
      <c r="E627" s="3" t="str">
        <f t="shared" si="37"/>
        <v>Surco,Lima,Lima</v>
      </c>
      <c r="F627" s="7" t="s">
        <v>15</v>
      </c>
      <c r="G627" s="3">
        <v>134</v>
      </c>
      <c r="H627" s="3">
        <f>tabla_ventas[[#This Row],[Precio Venta sin IGV]]-(tabla_ventas[[#This Row],[Precio Venta sin IGV]]*0.4)</f>
        <v>20205</v>
      </c>
      <c r="I627" s="3">
        <v>33675</v>
      </c>
      <c r="J627" s="3">
        <f t="shared" si="38"/>
        <v>0.18</v>
      </c>
      <c r="K627" s="3">
        <f t="shared" si="39"/>
        <v>39736.5</v>
      </c>
      <c r="L627" s="5" t="s">
        <v>58</v>
      </c>
      <c r="M627" s="7" t="s">
        <v>91</v>
      </c>
    </row>
    <row r="628" spans="1:13" x14ac:dyDescent="0.25">
      <c r="A628" s="1">
        <v>14829</v>
      </c>
      <c r="B628" s="2">
        <f t="shared" ca="1" si="36"/>
        <v>42936</v>
      </c>
      <c r="C628" s="3" t="s">
        <v>13</v>
      </c>
      <c r="D628" s="4" t="s">
        <v>665</v>
      </c>
      <c r="E628" s="3" t="str">
        <f t="shared" si="37"/>
        <v>Surco,Lima,Lima</v>
      </c>
      <c r="F628" s="3" t="s">
        <v>15</v>
      </c>
      <c r="G628" s="3">
        <v>147</v>
      </c>
      <c r="H628" s="3">
        <f>tabla_ventas[[#This Row],[Precio Venta sin IGV]]-(tabla_ventas[[#This Row],[Precio Venta sin IGV]]*0.4)</f>
        <v>18064.8</v>
      </c>
      <c r="I628" s="3">
        <v>30108</v>
      </c>
      <c r="J628" s="3">
        <f t="shared" si="38"/>
        <v>0.18</v>
      </c>
      <c r="K628" s="3">
        <f t="shared" si="39"/>
        <v>35527.440000000002</v>
      </c>
      <c r="L628" s="5" t="s">
        <v>58</v>
      </c>
      <c r="M628" s="3" t="s">
        <v>59</v>
      </c>
    </row>
    <row r="629" spans="1:13" x14ac:dyDescent="0.25">
      <c r="A629" s="1">
        <v>14830</v>
      </c>
      <c r="B629" s="2">
        <f t="shared" ca="1" si="36"/>
        <v>43037</v>
      </c>
      <c r="C629" s="7" t="s">
        <v>13</v>
      </c>
      <c r="D629" s="8" t="s">
        <v>666</v>
      </c>
      <c r="E629" s="3" t="str">
        <f t="shared" si="37"/>
        <v>Surco,Lima,Lima</v>
      </c>
      <c r="F629" s="7" t="s">
        <v>15</v>
      </c>
      <c r="G629" s="3">
        <v>173</v>
      </c>
      <c r="H629" s="3">
        <f>tabla_ventas[[#This Row],[Precio Venta sin IGV]]-(tabla_ventas[[#This Row],[Precio Venta sin IGV]]*0.4)</f>
        <v>11468.4</v>
      </c>
      <c r="I629" s="3">
        <v>19114</v>
      </c>
      <c r="J629" s="3">
        <f t="shared" si="38"/>
        <v>0.18</v>
      </c>
      <c r="K629" s="3">
        <f t="shared" si="39"/>
        <v>22554.52</v>
      </c>
      <c r="L629" s="5" t="s">
        <v>58</v>
      </c>
      <c r="M629" s="7" t="s">
        <v>59</v>
      </c>
    </row>
    <row r="630" spans="1:13" x14ac:dyDescent="0.25">
      <c r="A630" s="6">
        <v>14831</v>
      </c>
      <c r="B630" s="2">
        <f t="shared" ca="1" si="36"/>
        <v>42946</v>
      </c>
      <c r="C630" s="3" t="s">
        <v>13</v>
      </c>
      <c r="D630" s="4" t="s">
        <v>667</v>
      </c>
      <c r="E630" s="3" t="str">
        <f t="shared" si="37"/>
        <v>Surco,Lima,Lima</v>
      </c>
      <c r="F630" s="3" t="s">
        <v>15</v>
      </c>
      <c r="G630" s="3">
        <v>95</v>
      </c>
      <c r="H630" s="3">
        <f>tabla_ventas[[#This Row],[Precio Venta sin IGV]]-(tabla_ventas[[#This Row],[Precio Venta sin IGV]]*0.4)</f>
        <v>17050.199999999997</v>
      </c>
      <c r="I630" s="3">
        <v>28417</v>
      </c>
      <c r="J630" s="3">
        <f t="shared" si="38"/>
        <v>0.18</v>
      </c>
      <c r="K630" s="3">
        <f t="shared" si="39"/>
        <v>33532.06</v>
      </c>
      <c r="L630" s="5" t="s">
        <v>58</v>
      </c>
      <c r="M630" s="3" t="s">
        <v>59</v>
      </c>
    </row>
    <row r="631" spans="1:13" x14ac:dyDescent="0.25">
      <c r="A631" s="1">
        <v>14832</v>
      </c>
      <c r="B631" s="2">
        <f t="shared" ca="1" si="36"/>
        <v>43097</v>
      </c>
      <c r="C631" s="7" t="s">
        <v>13</v>
      </c>
      <c r="D631" s="8" t="s">
        <v>668</v>
      </c>
      <c r="E631" s="3" t="str">
        <f t="shared" si="37"/>
        <v>Surco,Lima,Lima</v>
      </c>
      <c r="F631" s="7" t="s">
        <v>15</v>
      </c>
      <c r="G631" s="3">
        <v>139</v>
      </c>
      <c r="H631" s="3">
        <f>tabla_ventas[[#This Row],[Precio Venta sin IGV]]-(tabla_ventas[[#This Row],[Precio Venta sin IGV]]*0.4)</f>
        <v>21516.6</v>
      </c>
      <c r="I631" s="3">
        <v>35861</v>
      </c>
      <c r="J631" s="3">
        <f t="shared" si="38"/>
        <v>0.18</v>
      </c>
      <c r="K631" s="3">
        <f t="shared" si="39"/>
        <v>42315.979999999996</v>
      </c>
      <c r="L631" s="5" t="s">
        <v>58</v>
      </c>
      <c r="M631" s="7" t="s">
        <v>59</v>
      </c>
    </row>
    <row r="632" spans="1:13" x14ac:dyDescent="0.25">
      <c r="A632" s="1">
        <v>14833</v>
      </c>
      <c r="B632" s="2">
        <f t="shared" ca="1" si="36"/>
        <v>42999</v>
      </c>
      <c r="C632" s="3" t="s">
        <v>80</v>
      </c>
      <c r="D632" s="4" t="s">
        <v>669</v>
      </c>
      <c r="E632" s="3" t="str">
        <f t="shared" si="37"/>
        <v>Surco,Lima,Lima</v>
      </c>
      <c r="F632" s="3" t="s">
        <v>34</v>
      </c>
      <c r="G632" s="3">
        <v>165</v>
      </c>
      <c r="H632" s="3">
        <f>tabla_ventas[[#This Row],[Precio Venta sin IGV]]-(tabla_ventas[[#This Row],[Precio Venta sin IGV]]*0.4)</f>
        <v>11997.599999999999</v>
      </c>
      <c r="I632" s="3">
        <v>19996</v>
      </c>
      <c r="J632" s="3">
        <f t="shared" si="38"/>
        <v>0.18</v>
      </c>
      <c r="K632" s="3">
        <f t="shared" si="39"/>
        <v>23595.279999999999</v>
      </c>
      <c r="L632" s="5" t="s">
        <v>58</v>
      </c>
      <c r="M632" s="3" t="s">
        <v>106</v>
      </c>
    </row>
    <row r="633" spans="1:13" x14ac:dyDescent="0.25">
      <c r="A633" s="6">
        <v>14834</v>
      </c>
      <c r="B633" s="2">
        <f t="shared" ca="1" si="36"/>
        <v>43096</v>
      </c>
      <c r="C633" s="7" t="s">
        <v>80</v>
      </c>
      <c r="D633" s="8" t="s">
        <v>670</v>
      </c>
      <c r="E633" s="3" t="str">
        <f t="shared" si="37"/>
        <v>Surco,Lima,Lima</v>
      </c>
      <c r="F633" s="7" t="s">
        <v>34</v>
      </c>
      <c r="G633" s="3">
        <v>142</v>
      </c>
      <c r="H633" s="3">
        <f>tabla_ventas[[#This Row],[Precio Venta sin IGV]]-(tabla_ventas[[#This Row],[Precio Venta sin IGV]]*0.4)</f>
        <v>17806.8</v>
      </c>
      <c r="I633" s="3">
        <v>29678</v>
      </c>
      <c r="J633" s="3">
        <f t="shared" si="38"/>
        <v>0.18</v>
      </c>
      <c r="K633" s="3">
        <f t="shared" si="39"/>
        <v>35020.04</v>
      </c>
      <c r="L633" s="5" t="s">
        <v>58</v>
      </c>
      <c r="M633" s="7" t="s">
        <v>106</v>
      </c>
    </row>
    <row r="634" spans="1:13" x14ac:dyDescent="0.25">
      <c r="A634" s="1">
        <v>14835</v>
      </c>
      <c r="B634" s="2">
        <f t="shared" ca="1" si="36"/>
        <v>43031</v>
      </c>
      <c r="C634" s="3" t="s">
        <v>80</v>
      </c>
      <c r="D634" s="4" t="s">
        <v>671</v>
      </c>
      <c r="E634" s="3" t="str">
        <f t="shared" si="37"/>
        <v>Surco,Lima,Lima</v>
      </c>
      <c r="F634" s="3" t="s">
        <v>34</v>
      </c>
      <c r="G634" s="3">
        <v>132</v>
      </c>
      <c r="H634" s="3">
        <f>tabla_ventas[[#This Row],[Precio Venta sin IGV]]-(tabla_ventas[[#This Row],[Precio Venta sin IGV]]*0.4)</f>
        <v>22856.400000000001</v>
      </c>
      <c r="I634" s="3">
        <v>38094</v>
      </c>
      <c r="J634" s="3">
        <f t="shared" si="38"/>
        <v>0.18</v>
      </c>
      <c r="K634" s="3">
        <f t="shared" si="39"/>
        <v>44950.92</v>
      </c>
      <c r="L634" s="5" t="s">
        <v>58</v>
      </c>
      <c r="M634" s="3" t="s">
        <v>106</v>
      </c>
    </row>
    <row r="635" spans="1:13" x14ac:dyDescent="0.25">
      <c r="A635" s="1">
        <v>14836</v>
      </c>
      <c r="B635" s="2">
        <f t="shared" ca="1" si="36"/>
        <v>43092</v>
      </c>
      <c r="C635" s="7" t="s">
        <v>80</v>
      </c>
      <c r="D635" s="8" t="s">
        <v>672</v>
      </c>
      <c r="E635" s="3" t="str">
        <f t="shared" si="37"/>
        <v>Surco,Lima,Lima</v>
      </c>
      <c r="F635" s="7" t="s">
        <v>34</v>
      </c>
      <c r="G635" s="3">
        <v>166</v>
      </c>
      <c r="H635" s="3">
        <f>tabla_ventas[[#This Row],[Precio Venta sin IGV]]-(tabla_ventas[[#This Row],[Precio Venta sin IGV]]*0.4)</f>
        <v>17828.400000000001</v>
      </c>
      <c r="I635" s="3">
        <v>29714</v>
      </c>
      <c r="J635" s="3">
        <f t="shared" si="38"/>
        <v>0.18</v>
      </c>
      <c r="K635" s="3">
        <f t="shared" si="39"/>
        <v>35062.519999999997</v>
      </c>
      <c r="L635" s="5" t="s">
        <v>58</v>
      </c>
      <c r="M635" s="7" t="s">
        <v>106</v>
      </c>
    </row>
    <row r="636" spans="1:13" x14ac:dyDescent="0.25">
      <c r="A636" s="6">
        <v>14837</v>
      </c>
      <c r="B636" s="2">
        <f t="shared" ca="1" si="36"/>
        <v>42945</v>
      </c>
      <c r="C636" s="3" t="s">
        <v>32</v>
      </c>
      <c r="D636" s="4" t="s">
        <v>673</v>
      </c>
      <c r="E636" s="3" t="str">
        <f t="shared" si="37"/>
        <v>Surco,Lima,Lima</v>
      </c>
      <c r="F636" s="3" t="s">
        <v>15</v>
      </c>
      <c r="G636" s="3">
        <v>148</v>
      </c>
      <c r="H636" s="3">
        <f>tabla_ventas[[#This Row],[Precio Venta sin IGV]]-(tabla_ventas[[#This Row],[Precio Venta sin IGV]]*0.4)</f>
        <v>15064.8</v>
      </c>
      <c r="I636" s="3">
        <v>25108</v>
      </c>
      <c r="J636" s="3">
        <f t="shared" si="38"/>
        <v>0.18</v>
      </c>
      <c r="K636" s="3">
        <f t="shared" si="39"/>
        <v>29627.439999999999</v>
      </c>
      <c r="L636" s="5" t="s">
        <v>58</v>
      </c>
      <c r="M636" s="3" t="s">
        <v>106</v>
      </c>
    </row>
    <row r="637" spans="1:13" x14ac:dyDescent="0.25">
      <c r="A637" s="1">
        <v>14838</v>
      </c>
      <c r="B637" s="2">
        <f t="shared" ca="1" si="36"/>
        <v>43090</v>
      </c>
      <c r="C637" s="7" t="s">
        <v>32</v>
      </c>
      <c r="D637" s="8" t="s">
        <v>674</v>
      </c>
      <c r="E637" s="3" t="str">
        <f t="shared" si="37"/>
        <v>Surco,Lima,Lima</v>
      </c>
      <c r="F637" s="7" t="s">
        <v>15</v>
      </c>
      <c r="G637" s="3">
        <v>176</v>
      </c>
      <c r="H637" s="3">
        <f>tabla_ventas[[#This Row],[Precio Venta sin IGV]]-(tabla_ventas[[#This Row],[Precio Venta sin IGV]]*0.4)</f>
        <v>10911.599999999999</v>
      </c>
      <c r="I637" s="3">
        <v>18186</v>
      </c>
      <c r="J637" s="3">
        <f t="shared" si="38"/>
        <v>0.18</v>
      </c>
      <c r="K637" s="3">
        <f t="shared" si="39"/>
        <v>21459.48</v>
      </c>
      <c r="L637" s="5" t="s">
        <v>58</v>
      </c>
      <c r="M637" s="7" t="s">
        <v>106</v>
      </c>
    </row>
    <row r="638" spans="1:13" x14ac:dyDescent="0.25">
      <c r="A638" s="1">
        <v>14839</v>
      </c>
      <c r="B638" s="2">
        <f t="shared" ca="1" si="36"/>
        <v>43096</v>
      </c>
      <c r="C638" s="3" t="s">
        <v>32</v>
      </c>
      <c r="D638" s="4" t="s">
        <v>675</v>
      </c>
      <c r="E638" s="3" t="str">
        <f t="shared" si="37"/>
        <v>Surco,Lima,Lima</v>
      </c>
      <c r="F638" s="3" t="s">
        <v>15</v>
      </c>
      <c r="G638" s="3">
        <v>61</v>
      </c>
      <c r="H638" s="3">
        <f>tabla_ventas[[#This Row],[Precio Venta sin IGV]]-(tabla_ventas[[#This Row],[Precio Venta sin IGV]]*0.4)</f>
        <v>18153</v>
      </c>
      <c r="I638" s="3">
        <v>30255</v>
      </c>
      <c r="J638" s="3">
        <f t="shared" si="38"/>
        <v>0.18</v>
      </c>
      <c r="K638" s="3">
        <f t="shared" si="39"/>
        <v>35700.9</v>
      </c>
      <c r="L638" s="5" t="s">
        <v>58</v>
      </c>
      <c r="M638" s="3" t="s">
        <v>106</v>
      </c>
    </row>
    <row r="639" spans="1:13" x14ac:dyDescent="0.25">
      <c r="A639" s="6">
        <v>14840</v>
      </c>
      <c r="B639" s="2">
        <f t="shared" ca="1" si="36"/>
        <v>42972</v>
      </c>
      <c r="C639" s="7" t="s">
        <v>32</v>
      </c>
      <c r="D639" s="8" t="s">
        <v>676</v>
      </c>
      <c r="E639" s="3" t="str">
        <f t="shared" si="37"/>
        <v>Surco,Lima,Lima</v>
      </c>
      <c r="F639" s="7" t="s">
        <v>15</v>
      </c>
      <c r="G639" s="3">
        <v>139</v>
      </c>
      <c r="H639" s="3">
        <f>tabla_ventas[[#This Row],[Precio Venta sin IGV]]-(tabla_ventas[[#This Row],[Precio Venta sin IGV]]*0.4)</f>
        <v>13284.6</v>
      </c>
      <c r="I639" s="3">
        <v>22141</v>
      </c>
      <c r="J639" s="3">
        <f t="shared" si="38"/>
        <v>0.18</v>
      </c>
      <c r="K639" s="3">
        <f t="shared" si="39"/>
        <v>26126.38</v>
      </c>
      <c r="L639" s="5" t="s">
        <v>58</v>
      </c>
      <c r="M639" s="7" t="s">
        <v>106</v>
      </c>
    </row>
    <row r="640" spans="1:13" x14ac:dyDescent="0.25">
      <c r="A640" s="1">
        <v>14841</v>
      </c>
      <c r="B640" s="2">
        <f t="shared" ca="1" si="36"/>
        <v>43063</v>
      </c>
      <c r="C640" s="3" t="s">
        <v>52</v>
      </c>
      <c r="D640" s="4" t="s">
        <v>677</v>
      </c>
      <c r="E640" s="3" t="str">
        <f t="shared" si="37"/>
        <v>Surco,Lima,Lima</v>
      </c>
      <c r="F640" s="3" t="s">
        <v>34</v>
      </c>
      <c r="G640" s="3">
        <v>7</v>
      </c>
      <c r="H640" s="3">
        <f>tabla_ventas[[#This Row],[Precio Venta sin IGV]]-(tabla_ventas[[#This Row],[Precio Venta sin IGV]]*0.4)</f>
        <v>20478</v>
      </c>
      <c r="I640" s="3">
        <v>34130</v>
      </c>
      <c r="J640" s="3">
        <f t="shared" si="38"/>
        <v>0.18</v>
      </c>
      <c r="K640" s="3">
        <f t="shared" si="39"/>
        <v>40273.4</v>
      </c>
      <c r="L640" s="5" t="s">
        <v>58</v>
      </c>
      <c r="M640" s="3" t="s">
        <v>106</v>
      </c>
    </row>
    <row r="641" spans="1:13" x14ac:dyDescent="0.25">
      <c r="A641" s="1">
        <v>14842</v>
      </c>
      <c r="B641" s="2">
        <f t="shared" ca="1" si="36"/>
        <v>43031</v>
      </c>
      <c r="C641" s="7" t="s">
        <v>52</v>
      </c>
      <c r="D641" s="8" t="s">
        <v>678</v>
      </c>
      <c r="E641" s="3" t="str">
        <f t="shared" si="37"/>
        <v>Surco,Lima,Lima</v>
      </c>
      <c r="F641" s="7" t="s">
        <v>34</v>
      </c>
      <c r="G641" s="3">
        <v>128</v>
      </c>
      <c r="H641" s="3">
        <f>tabla_ventas[[#This Row],[Precio Venta sin IGV]]-(tabla_ventas[[#This Row],[Precio Venta sin IGV]]*0.4)</f>
        <v>11837.4</v>
      </c>
      <c r="I641" s="3">
        <v>19729</v>
      </c>
      <c r="J641" s="3">
        <f t="shared" si="38"/>
        <v>0.18</v>
      </c>
      <c r="K641" s="3">
        <f t="shared" si="39"/>
        <v>23280.22</v>
      </c>
      <c r="L641" s="5" t="s">
        <v>58</v>
      </c>
      <c r="M641" s="7" t="s">
        <v>106</v>
      </c>
    </row>
    <row r="642" spans="1:13" x14ac:dyDescent="0.25">
      <c r="A642" s="6">
        <v>14843</v>
      </c>
      <c r="B642" s="2">
        <f t="shared" ref="B642:B705" ca="1" si="40">DATE(2017,RANDBETWEEN(7,12),RANDBETWEEN(20,30))</f>
        <v>42939</v>
      </c>
      <c r="C642" s="3" t="s">
        <v>52</v>
      </c>
      <c r="D642" s="4" t="s">
        <v>679</v>
      </c>
      <c r="E642" s="3" t="str">
        <f t="shared" ref="E642:E705" si="41">IF(L642="San Miguel","San Miguel, Lima, Lima",IF(L642="La Molina","La Molina,Lima, Lima",IF(L642="Ate","Ate,Lima,Lima","Surco,Lima,Lima")))</f>
        <v>Surco,Lima,Lima</v>
      </c>
      <c r="F642" s="3" t="s">
        <v>34</v>
      </c>
      <c r="G642" s="3">
        <v>90</v>
      </c>
      <c r="H642" s="3">
        <f>tabla_ventas[[#This Row],[Precio Venta sin IGV]]-(tabla_ventas[[#This Row],[Precio Venta sin IGV]]*0.4)</f>
        <v>20068.199999999997</v>
      </c>
      <c r="I642" s="3">
        <v>33447</v>
      </c>
      <c r="J642" s="3">
        <f t="shared" ref="J642:J705" si="42">IF(I642&gt;20000&lt;25000,18%,IF(I642&gt;25001,18%,18%))</f>
        <v>0.18</v>
      </c>
      <c r="K642" s="3">
        <f t="shared" ref="K642:K705" si="43">I642+I642*J642</f>
        <v>39467.46</v>
      </c>
      <c r="L642" s="5" t="s">
        <v>58</v>
      </c>
      <c r="M642" s="3" t="s">
        <v>106</v>
      </c>
    </row>
    <row r="643" spans="1:13" x14ac:dyDescent="0.25">
      <c r="A643" s="1">
        <v>14844</v>
      </c>
      <c r="B643" s="2">
        <f t="shared" ca="1" si="40"/>
        <v>43063</v>
      </c>
      <c r="C643" s="7" t="s">
        <v>52</v>
      </c>
      <c r="D643" s="8" t="s">
        <v>680</v>
      </c>
      <c r="E643" s="3" t="str">
        <f t="shared" si="41"/>
        <v>Surco,Lima,Lima</v>
      </c>
      <c r="F643" s="7" t="s">
        <v>34</v>
      </c>
      <c r="G643" s="3">
        <v>31</v>
      </c>
      <c r="H643" s="3">
        <f>tabla_ventas[[#This Row],[Precio Venta sin IGV]]-(tabla_ventas[[#This Row],[Precio Venta sin IGV]]*0.4)</f>
        <v>19609.199999999997</v>
      </c>
      <c r="I643" s="3">
        <v>32682</v>
      </c>
      <c r="J643" s="3">
        <f t="shared" si="42"/>
        <v>0.18</v>
      </c>
      <c r="K643" s="3">
        <f t="shared" si="43"/>
        <v>38564.76</v>
      </c>
      <c r="L643" s="5" t="s">
        <v>58</v>
      </c>
      <c r="M643" s="7" t="s">
        <v>106</v>
      </c>
    </row>
    <row r="644" spans="1:13" x14ac:dyDescent="0.25">
      <c r="A644" s="1">
        <v>14845</v>
      </c>
      <c r="B644" s="2">
        <f t="shared" ca="1" si="40"/>
        <v>43068</v>
      </c>
      <c r="C644" s="3" t="s">
        <v>52</v>
      </c>
      <c r="D644" s="4" t="s">
        <v>681</v>
      </c>
      <c r="E644" s="3" t="str">
        <f t="shared" si="41"/>
        <v>Surco,Lima,Lima</v>
      </c>
      <c r="F644" s="3" t="s">
        <v>15</v>
      </c>
      <c r="G644" s="3">
        <v>162</v>
      </c>
      <c r="H644" s="3">
        <f>tabla_ventas[[#This Row],[Precio Venta sin IGV]]-(tabla_ventas[[#This Row],[Precio Venta sin IGV]]*0.4)</f>
        <v>16585.8</v>
      </c>
      <c r="I644" s="3">
        <v>27643</v>
      </c>
      <c r="J644" s="3">
        <f t="shared" si="42"/>
        <v>0.18</v>
      </c>
      <c r="K644" s="3">
        <f t="shared" si="43"/>
        <v>32618.739999999998</v>
      </c>
      <c r="L644" s="5" t="s">
        <v>58</v>
      </c>
      <c r="M644" s="3" t="s">
        <v>91</v>
      </c>
    </row>
    <row r="645" spans="1:13" x14ac:dyDescent="0.25">
      <c r="A645" s="6">
        <v>14846</v>
      </c>
      <c r="B645" s="2">
        <f t="shared" ca="1" si="40"/>
        <v>42936</v>
      </c>
      <c r="C645" s="7" t="s">
        <v>52</v>
      </c>
      <c r="D645" s="8" t="s">
        <v>682</v>
      </c>
      <c r="E645" s="3" t="str">
        <f t="shared" si="41"/>
        <v>Surco,Lima,Lima</v>
      </c>
      <c r="F645" s="7" t="s">
        <v>15</v>
      </c>
      <c r="G645" s="3">
        <v>149</v>
      </c>
      <c r="H645" s="3">
        <f>tabla_ventas[[#This Row],[Precio Venta sin IGV]]-(tabla_ventas[[#This Row],[Precio Venta sin IGV]]*0.4)</f>
        <v>10819.2</v>
      </c>
      <c r="I645" s="3">
        <v>18032</v>
      </c>
      <c r="J645" s="3">
        <f t="shared" si="42"/>
        <v>0.18</v>
      </c>
      <c r="K645" s="3">
        <f t="shared" si="43"/>
        <v>21277.759999999998</v>
      </c>
      <c r="L645" s="5" t="s">
        <v>58</v>
      </c>
      <c r="M645" s="7" t="s">
        <v>91</v>
      </c>
    </row>
    <row r="646" spans="1:13" x14ac:dyDescent="0.25">
      <c r="A646" s="1">
        <v>14847</v>
      </c>
      <c r="B646" s="2">
        <f t="shared" ca="1" si="40"/>
        <v>43098</v>
      </c>
      <c r="C646" s="3" t="s">
        <v>52</v>
      </c>
      <c r="D646" s="4" t="s">
        <v>683</v>
      </c>
      <c r="E646" s="3" t="str">
        <f t="shared" si="41"/>
        <v>Surco,Lima,Lima</v>
      </c>
      <c r="F646" s="3" t="s">
        <v>15</v>
      </c>
      <c r="G646" s="3">
        <v>82</v>
      </c>
      <c r="H646" s="3">
        <f>tabla_ventas[[#This Row],[Precio Venta sin IGV]]-(tabla_ventas[[#This Row],[Precio Venta sin IGV]]*0.4)</f>
        <v>16939.199999999997</v>
      </c>
      <c r="I646" s="3">
        <v>28232</v>
      </c>
      <c r="J646" s="3">
        <f t="shared" si="42"/>
        <v>0.18</v>
      </c>
      <c r="K646" s="3">
        <f t="shared" si="43"/>
        <v>33313.760000000002</v>
      </c>
      <c r="L646" s="5" t="s">
        <v>58</v>
      </c>
      <c r="M646" s="3" t="s">
        <v>91</v>
      </c>
    </row>
    <row r="647" spans="1:13" x14ac:dyDescent="0.25">
      <c r="A647" s="1">
        <v>14848</v>
      </c>
      <c r="B647" s="2">
        <f t="shared" ca="1" si="40"/>
        <v>42945</v>
      </c>
      <c r="C647" s="7" t="s">
        <v>52</v>
      </c>
      <c r="D647" s="8" t="s">
        <v>684</v>
      </c>
      <c r="E647" s="3" t="str">
        <f t="shared" si="41"/>
        <v>Surco,Lima,Lima</v>
      </c>
      <c r="F647" s="7" t="s">
        <v>15</v>
      </c>
      <c r="G647" s="3">
        <v>124</v>
      </c>
      <c r="H647" s="3">
        <f>tabla_ventas[[#This Row],[Precio Venta sin IGV]]-(tabla_ventas[[#This Row],[Precio Venta sin IGV]]*0.4)</f>
        <v>19312.8</v>
      </c>
      <c r="I647" s="3">
        <v>32188</v>
      </c>
      <c r="J647" s="3">
        <f t="shared" si="42"/>
        <v>0.18</v>
      </c>
      <c r="K647" s="3">
        <f t="shared" si="43"/>
        <v>37981.839999999997</v>
      </c>
      <c r="L647" s="5" t="s">
        <v>58</v>
      </c>
      <c r="M647" s="7" t="s">
        <v>91</v>
      </c>
    </row>
    <row r="648" spans="1:13" x14ac:dyDescent="0.25">
      <c r="A648" s="6">
        <v>14849</v>
      </c>
      <c r="B648" s="2">
        <f t="shared" ca="1" si="40"/>
        <v>43036</v>
      </c>
      <c r="C648" s="3" t="s">
        <v>63</v>
      </c>
      <c r="D648" s="4" t="s">
        <v>685</v>
      </c>
      <c r="E648" s="3" t="str">
        <f t="shared" si="41"/>
        <v>San Miguel, Lima, Lima</v>
      </c>
      <c r="F648" s="3" t="s">
        <v>15</v>
      </c>
      <c r="G648" s="3">
        <v>150</v>
      </c>
      <c r="H648" s="3">
        <f>tabla_ventas[[#This Row],[Precio Venta sin IGV]]-(tabla_ventas[[#This Row],[Precio Venta sin IGV]]*0.4)</f>
        <v>11044.2</v>
      </c>
      <c r="I648" s="3">
        <v>18407</v>
      </c>
      <c r="J648" s="3">
        <f t="shared" si="42"/>
        <v>0.18</v>
      </c>
      <c r="K648" s="3">
        <f t="shared" si="43"/>
        <v>21720.26</v>
      </c>
      <c r="L648" s="5" t="s">
        <v>16</v>
      </c>
      <c r="M648" s="3" t="s">
        <v>17</v>
      </c>
    </row>
    <row r="649" spans="1:13" x14ac:dyDescent="0.25">
      <c r="A649" s="1">
        <v>14850</v>
      </c>
      <c r="B649" s="2">
        <f t="shared" ca="1" si="40"/>
        <v>42938</v>
      </c>
      <c r="C649" s="7" t="s">
        <v>63</v>
      </c>
      <c r="D649" s="8" t="s">
        <v>686</v>
      </c>
      <c r="E649" s="3" t="str">
        <f t="shared" si="41"/>
        <v>San Miguel, Lima, Lima</v>
      </c>
      <c r="F649" s="7" t="s">
        <v>15</v>
      </c>
      <c r="G649" s="3">
        <v>105</v>
      </c>
      <c r="H649" s="3">
        <f>tabla_ventas[[#This Row],[Precio Venta sin IGV]]-(tabla_ventas[[#This Row],[Precio Venta sin IGV]]*0.4)</f>
        <v>16179</v>
      </c>
      <c r="I649" s="3">
        <v>26965</v>
      </c>
      <c r="J649" s="3">
        <f t="shared" si="42"/>
        <v>0.18</v>
      </c>
      <c r="K649" s="3">
        <f t="shared" si="43"/>
        <v>31818.7</v>
      </c>
      <c r="L649" s="5" t="s">
        <v>16</v>
      </c>
      <c r="M649" s="7" t="s">
        <v>17</v>
      </c>
    </row>
    <row r="650" spans="1:13" x14ac:dyDescent="0.25">
      <c r="A650" s="1">
        <v>14851</v>
      </c>
      <c r="B650" s="2">
        <f t="shared" ca="1" si="40"/>
        <v>42938</v>
      </c>
      <c r="C650" s="3" t="s">
        <v>63</v>
      </c>
      <c r="D650" s="4" t="s">
        <v>687</v>
      </c>
      <c r="E650" s="3" t="str">
        <f t="shared" si="41"/>
        <v>San Miguel, Lima, Lima</v>
      </c>
      <c r="F650" s="3" t="s">
        <v>15</v>
      </c>
      <c r="G650" s="3">
        <v>156</v>
      </c>
      <c r="H650" s="3">
        <f>tabla_ventas[[#This Row],[Precio Venta sin IGV]]-(tabla_ventas[[#This Row],[Precio Venta sin IGV]]*0.4)</f>
        <v>17284.199999999997</v>
      </c>
      <c r="I650" s="3">
        <v>28807</v>
      </c>
      <c r="J650" s="3">
        <f t="shared" si="42"/>
        <v>0.18</v>
      </c>
      <c r="K650" s="3">
        <f t="shared" si="43"/>
        <v>33992.26</v>
      </c>
      <c r="L650" s="5" t="s">
        <v>16</v>
      </c>
      <c r="M650" s="3" t="s">
        <v>17</v>
      </c>
    </row>
    <row r="651" spans="1:13" x14ac:dyDescent="0.25">
      <c r="A651" s="6">
        <v>14852</v>
      </c>
      <c r="B651" s="2">
        <f t="shared" ca="1" si="40"/>
        <v>43000</v>
      </c>
      <c r="C651" s="7" t="s">
        <v>63</v>
      </c>
      <c r="D651" s="8" t="s">
        <v>688</v>
      </c>
      <c r="E651" s="3" t="str">
        <f t="shared" si="41"/>
        <v>Surco,Lima,Lima</v>
      </c>
      <c r="F651" s="7" t="s">
        <v>15</v>
      </c>
      <c r="G651" s="3">
        <v>1</v>
      </c>
      <c r="H651" s="3">
        <f>tabla_ventas[[#This Row],[Precio Venta sin IGV]]-(tabla_ventas[[#This Row],[Precio Venta sin IGV]]*0.4)</f>
        <v>14880</v>
      </c>
      <c r="I651" s="3">
        <v>24800</v>
      </c>
      <c r="J651" s="3">
        <f t="shared" si="42"/>
        <v>0.18</v>
      </c>
      <c r="K651" s="3">
        <f t="shared" si="43"/>
        <v>29264</v>
      </c>
      <c r="L651" s="5" t="s">
        <v>58</v>
      </c>
      <c r="M651" s="7" t="s">
        <v>106</v>
      </c>
    </row>
    <row r="652" spans="1:13" x14ac:dyDescent="0.25">
      <c r="A652" s="1">
        <v>14853</v>
      </c>
      <c r="B652" s="2">
        <f t="shared" ca="1" si="40"/>
        <v>43093</v>
      </c>
      <c r="C652" s="3" t="s">
        <v>63</v>
      </c>
      <c r="D652" s="4" t="s">
        <v>689</v>
      </c>
      <c r="E652" s="3" t="str">
        <f t="shared" si="41"/>
        <v>Surco,Lima,Lima</v>
      </c>
      <c r="F652" s="3" t="s">
        <v>15</v>
      </c>
      <c r="G652" s="3">
        <v>124</v>
      </c>
      <c r="H652" s="3">
        <f>tabla_ventas[[#This Row],[Precio Venta sin IGV]]-(tabla_ventas[[#This Row],[Precio Venta sin IGV]]*0.4)</f>
        <v>20055</v>
      </c>
      <c r="I652" s="3">
        <v>33425</v>
      </c>
      <c r="J652" s="3">
        <f t="shared" si="42"/>
        <v>0.18</v>
      </c>
      <c r="K652" s="3">
        <f t="shared" si="43"/>
        <v>39441.5</v>
      </c>
      <c r="L652" s="5" t="s">
        <v>58</v>
      </c>
      <c r="M652" s="3" t="s">
        <v>106</v>
      </c>
    </row>
    <row r="653" spans="1:13" x14ac:dyDescent="0.25">
      <c r="A653" s="1">
        <v>14854</v>
      </c>
      <c r="B653" s="2">
        <f t="shared" ca="1" si="40"/>
        <v>42942</v>
      </c>
      <c r="C653" s="7" t="s">
        <v>63</v>
      </c>
      <c r="D653" s="8" t="s">
        <v>690</v>
      </c>
      <c r="E653" s="3" t="str">
        <f t="shared" si="41"/>
        <v>Surco,Lima,Lima</v>
      </c>
      <c r="F653" s="7" t="s">
        <v>15</v>
      </c>
      <c r="G653" s="3">
        <v>2</v>
      </c>
      <c r="H653" s="3">
        <f>tabla_ventas[[#This Row],[Precio Venta sin IGV]]-(tabla_ventas[[#This Row],[Precio Venta sin IGV]]*0.4)</f>
        <v>16517.400000000001</v>
      </c>
      <c r="I653" s="3">
        <v>27529</v>
      </c>
      <c r="J653" s="3">
        <f t="shared" si="42"/>
        <v>0.18</v>
      </c>
      <c r="K653" s="3">
        <f t="shared" si="43"/>
        <v>32484.22</v>
      </c>
      <c r="L653" s="5" t="s">
        <v>58</v>
      </c>
      <c r="M653" s="7" t="s">
        <v>106</v>
      </c>
    </row>
    <row r="654" spans="1:13" x14ac:dyDescent="0.25">
      <c r="A654" s="6">
        <v>14855</v>
      </c>
      <c r="B654" s="2">
        <f t="shared" ca="1" si="40"/>
        <v>43095</v>
      </c>
      <c r="C654" s="3" t="s">
        <v>56</v>
      </c>
      <c r="D654" s="4" t="s">
        <v>691</v>
      </c>
      <c r="E654" s="3" t="str">
        <f t="shared" si="41"/>
        <v>Surco,Lima,Lima</v>
      </c>
      <c r="F654" s="3" t="s">
        <v>15</v>
      </c>
      <c r="G654" s="3">
        <v>136</v>
      </c>
      <c r="H654" s="3">
        <f>tabla_ventas[[#This Row],[Precio Venta sin IGV]]-(tabla_ventas[[#This Row],[Precio Venta sin IGV]]*0.4)</f>
        <v>20623.199999999997</v>
      </c>
      <c r="I654" s="3">
        <v>34372</v>
      </c>
      <c r="J654" s="3">
        <f t="shared" si="42"/>
        <v>0.18</v>
      </c>
      <c r="K654" s="3">
        <f t="shared" si="43"/>
        <v>40558.959999999999</v>
      </c>
      <c r="L654" s="5" t="s">
        <v>58</v>
      </c>
      <c r="M654" s="3" t="s">
        <v>96</v>
      </c>
    </row>
    <row r="655" spans="1:13" x14ac:dyDescent="0.25">
      <c r="A655" s="1">
        <v>14856</v>
      </c>
      <c r="B655" s="2">
        <f t="shared" ca="1" si="40"/>
        <v>43096</v>
      </c>
      <c r="C655" s="7" t="s">
        <v>56</v>
      </c>
      <c r="D655" s="8" t="s">
        <v>692</v>
      </c>
      <c r="E655" s="3" t="str">
        <f t="shared" si="41"/>
        <v>Surco,Lima,Lima</v>
      </c>
      <c r="F655" s="7" t="s">
        <v>15</v>
      </c>
      <c r="G655" s="3">
        <v>154</v>
      </c>
      <c r="H655" s="3">
        <f>tabla_ventas[[#This Row],[Precio Venta sin IGV]]-(tabla_ventas[[#This Row],[Precio Venta sin IGV]]*0.4)</f>
        <v>13897.8</v>
      </c>
      <c r="I655" s="3">
        <v>23163</v>
      </c>
      <c r="J655" s="3">
        <f t="shared" si="42"/>
        <v>0.18</v>
      </c>
      <c r="K655" s="3">
        <f t="shared" si="43"/>
        <v>27332.34</v>
      </c>
      <c r="L655" s="5" t="s">
        <v>58</v>
      </c>
      <c r="M655" s="7" t="s">
        <v>96</v>
      </c>
    </row>
    <row r="656" spans="1:13" x14ac:dyDescent="0.25">
      <c r="A656" s="1">
        <v>14857</v>
      </c>
      <c r="B656" s="2">
        <f t="shared" ca="1" si="40"/>
        <v>42942</v>
      </c>
      <c r="C656" s="3" t="s">
        <v>56</v>
      </c>
      <c r="D656" s="4" t="s">
        <v>693</v>
      </c>
      <c r="E656" s="3" t="str">
        <f t="shared" si="41"/>
        <v>Surco,Lima,Lima</v>
      </c>
      <c r="F656" s="3" t="s">
        <v>15</v>
      </c>
      <c r="G656" s="3">
        <v>122</v>
      </c>
      <c r="H656" s="3">
        <f>tabla_ventas[[#This Row],[Precio Venta sin IGV]]-(tabla_ventas[[#This Row],[Precio Venta sin IGV]]*0.4)</f>
        <v>16113.599999999999</v>
      </c>
      <c r="I656" s="3">
        <v>26856</v>
      </c>
      <c r="J656" s="3">
        <f t="shared" si="42"/>
        <v>0.18</v>
      </c>
      <c r="K656" s="3">
        <f t="shared" si="43"/>
        <v>31690.080000000002</v>
      </c>
      <c r="L656" s="5" t="s">
        <v>58</v>
      </c>
      <c r="M656" s="3" t="s">
        <v>96</v>
      </c>
    </row>
    <row r="657" spans="1:13" x14ac:dyDescent="0.25">
      <c r="A657" s="6">
        <v>14858</v>
      </c>
      <c r="B657" s="2">
        <f t="shared" ca="1" si="40"/>
        <v>43003</v>
      </c>
      <c r="C657" s="7" t="s">
        <v>56</v>
      </c>
      <c r="D657" s="8" t="s">
        <v>694</v>
      </c>
      <c r="E657" s="3" t="str">
        <f t="shared" si="41"/>
        <v>Surco,Lima,Lima</v>
      </c>
      <c r="F657" s="7" t="s">
        <v>15</v>
      </c>
      <c r="G657" s="3">
        <v>54</v>
      </c>
      <c r="H657" s="3">
        <f>tabla_ventas[[#This Row],[Precio Venta sin IGV]]-(tabla_ventas[[#This Row],[Precio Venta sin IGV]]*0.4)</f>
        <v>19178.400000000001</v>
      </c>
      <c r="I657" s="3">
        <v>31964</v>
      </c>
      <c r="J657" s="3">
        <f t="shared" si="42"/>
        <v>0.18</v>
      </c>
      <c r="K657" s="3">
        <f t="shared" si="43"/>
        <v>37717.519999999997</v>
      </c>
      <c r="L657" s="5" t="s">
        <v>58</v>
      </c>
      <c r="M657" s="7" t="s">
        <v>96</v>
      </c>
    </row>
    <row r="658" spans="1:13" x14ac:dyDescent="0.25">
      <c r="A658" s="1">
        <v>14859</v>
      </c>
      <c r="B658" s="2">
        <f t="shared" ca="1" si="40"/>
        <v>42967</v>
      </c>
      <c r="C658" s="3" t="s">
        <v>25</v>
      </c>
      <c r="D658" s="4" t="s">
        <v>695</v>
      </c>
      <c r="E658" s="3" t="str">
        <f t="shared" si="41"/>
        <v>San Miguel, Lima, Lima</v>
      </c>
      <c r="F658" s="3" t="s">
        <v>15</v>
      </c>
      <c r="G658" s="3">
        <v>156</v>
      </c>
      <c r="H658" s="3">
        <f>tabla_ventas[[#This Row],[Precio Venta sin IGV]]-(tabla_ventas[[#This Row],[Precio Venta sin IGV]]*0.4)</f>
        <v>15930.599999999999</v>
      </c>
      <c r="I658" s="3">
        <v>26551</v>
      </c>
      <c r="J658" s="3">
        <f t="shared" si="42"/>
        <v>0.18</v>
      </c>
      <c r="K658" s="3">
        <f t="shared" si="43"/>
        <v>31330.18</v>
      </c>
      <c r="L658" s="5" t="s">
        <v>16</v>
      </c>
      <c r="M658" s="3" t="s">
        <v>17</v>
      </c>
    </row>
    <row r="659" spans="1:13" x14ac:dyDescent="0.25">
      <c r="A659" s="1">
        <v>14860</v>
      </c>
      <c r="B659" s="2">
        <f t="shared" ca="1" si="40"/>
        <v>43094</v>
      </c>
      <c r="C659" s="7" t="s">
        <v>25</v>
      </c>
      <c r="D659" s="8" t="s">
        <v>696</v>
      </c>
      <c r="E659" s="3" t="str">
        <f t="shared" si="41"/>
        <v>San Miguel, Lima, Lima</v>
      </c>
      <c r="F659" s="7" t="s">
        <v>15</v>
      </c>
      <c r="G659" s="3">
        <v>101</v>
      </c>
      <c r="H659" s="3">
        <f>tabla_ventas[[#This Row],[Precio Venta sin IGV]]-(tabla_ventas[[#This Row],[Precio Venta sin IGV]]*0.4)</f>
        <v>16271.4</v>
      </c>
      <c r="I659" s="3">
        <v>27119</v>
      </c>
      <c r="J659" s="3">
        <f t="shared" si="42"/>
        <v>0.18</v>
      </c>
      <c r="K659" s="3">
        <f t="shared" si="43"/>
        <v>32000.42</v>
      </c>
      <c r="L659" s="5" t="s">
        <v>16</v>
      </c>
      <c r="M659" s="7" t="s">
        <v>17</v>
      </c>
    </row>
    <row r="660" spans="1:13" x14ac:dyDescent="0.25">
      <c r="A660" s="6">
        <v>14861</v>
      </c>
      <c r="B660" s="2">
        <f t="shared" ca="1" si="40"/>
        <v>42998</v>
      </c>
      <c r="C660" s="3" t="s">
        <v>25</v>
      </c>
      <c r="D660" s="4" t="s">
        <v>697</v>
      </c>
      <c r="E660" s="3" t="str">
        <f t="shared" si="41"/>
        <v>San Miguel, Lima, Lima</v>
      </c>
      <c r="F660" s="3" t="s">
        <v>15</v>
      </c>
      <c r="G660" s="3">
        <v>25</v>
      </c>
      <c r="H660" s="3">
        <f>tabla_ventas[[#This Row],[Precio Venta sin IGV]]-(tabla_ventas[[#This Row],[Precio Venta sin IGV]]*0.4)</f>
        <v>23545.8</v>
      </c>
      <c r="I660" s="3">
        <v>39243</v>
      </c>
      <c r="J660" s="3">
        <f t="shared" si="42"/>
        <v>0.18</v>
      </c>
      <c r="K660" s="3">
        <f t="shared" si="43"/>
        <v>46306.74</v>
      </c>
      <c r="L660" s="5" t="s">
        <v>16</v>
      </c>
      <c r="M660" s="3" t="s">
        <v>17</v>
      </c>
    </row>
    <row r="661" spans="1:13" x14ac:dyDescent="0.25">
      <c r="A661" s="1">
        <v>14862</v>
      </c>
      <c r="B661" s="2">
        <f t="shared" ca="1" si="40"/>
        <v>43091</v>
      </c>
      <c r="C661" s="7" t="s">
        <v>25</v>
      </c>
      <c r="D661" s="8" t="s">
        <v>698</v>
      </c>
      <c r="E661" s="3" t="str">
        <f t="shared" si="41"/>
        <v>San Miguel, Lima, Lima</v>
      </c>
      <c r="F661" s="7" t="s">
        <v>15</v>
      </c>
      <c r="G661" s="3">
        <v>71</v>
      </c>
      <c r="H661" s="3">
        <f>tabla_ventas[[#This Row],[Precio Venta sin IGV]]-(tabla_ventas[[#This Row],[Precio Venta sin IGV]]*0.4)</f>
        <v>15940.199999999999</v>
      </c>
      <c r="I661" s="3">
        <v>26567</v>
      </c>
      <c r="J661" s="3">
        <f t="shared" si="42"/>
        <v>0.18</v>
      </c>
      <c r="K661" s="3">
        <f t="shared" si="43"/>
        <v>31349.059999999998</v>
      </c>
      <c r="L661" s="5" t="s">
        <v>16</v>
      </c>
      <c r="M661" s="7" t="s">
        <v>17</v>
      </c>
    </row>
    <row r="662" spans="1:13" x14ac:dyDescent="0.25">
      <c r="A662" s="1">
        <v>14863</v>
      </c>
      <c r="B662" s="2">
        <f t="shared" ca="1" si="40"/>
        <v>43097</v>
      </c>
      <c r="C662" s="3" t="s">
        <v>52</v>
      </c>
      <c r="D662" s="4" t="s">
        <v>699</v>
      </c>
      <c r="E662" s="3" t="str">
        <f t="shared" si="41"/>
        <v>San Miguel, Lima, Lima</v>
      </c>
      <c r="F662" s="3" t="s">
        <v>15</v>
      </c>
      <c r="G662" s="3">
        <v>17</v>
      </c>
      <c r="H662" s="3">
        <f>tabla_ventas[[#This Row],[Precio Venta sin IGV]]-(tabla_ventas[[#This Row],[Precio Venta sin IGV]]*0.4)</f>
        <v>23616.6</v>
      </c>
      <c r="I662" s="3">
        <v>39361</v>
      </c>
      <c r="J662" s="3">
        <f t="shared" si="42"/>
        <v>0.18</v>
      </c>
      <c r="K662" s="3">
        <f t="shared" si="43"/>
        <v>46445.979999999996</v>
      </c>
      <c r="L662" s="5" t="s">
        <v>16</v>
      </c>
      <c r="M662" s="3" t="s">
        <v>17</v>
      </c>
    </row>
    <row r="663" spans="1:13" x14ac:dyDescent="0.25">
      <c r="A663" s="6">
        <v>14864</v>
      </c>
      <c r="B663" s="2">
        <f t="shared" ca="1" si="40"/>
        <v>43090</v>
      </c>
      <c r="C663" s="7" t="s">
        <v>52</v>
      </c>
      <c r="D663" s="8" t="s">
        <v>700</v>
      </c>
      <c r="E663" s="3" t="str">
        <f t="shared" si="41"/>
        <v>San Miguel, Lima, Lima</v>
      </c>
      <c r="F663" s="7" t="s">
        <v>15</v>
      </c>
      <c r="G663" s="3">
        <v>62</v>
      </c>
      <c r="H663" s="3">
        <f>tabla_ventas[[#This Row],[Precio Venta sin IGV]]-(tabla_ventas[[#This Row],[Precio Venta sin IGV]]*0.4)</f>
        <v>15612</v>
      </c>
      <c r="I663" s="3">
        <v>26020</v>
      </c>
      <c r="J663" s="3">
        <f t="shared" si="42"/>
        <v>0.18</v>
      </c>
      <c r="K663" s="3">
        <f t="shared" si="43"/>
        <v>30703.599999999999</v>
      </c>
      <c r="L663" s="5" t="s">
        <v>16</v>
      </c>
      <c r="M663" s="7" t="s">
        <v>17</v>
      </c>
    </row>
    <row r="664" spans="1:13" x14ac:dyDescent="0.25">
      <c r="A664" s="1">
        <v>14865</v>
      </c>
      <c r="B664" s="2">
        <f t="shared" ca="1" si="40"/>
        <v>42972</v>
      </c>
      <c r="C664" s="3" t="s">
        <v>52</v>
      </c>
      <c r="D664" s="4" t="s">
        <v>701</v>
      </c>
      <c r="E664" s="3" t="str">
        <f t="shared" si="41"/>
        <v>San Miguel, Lima, Lima</v>
      </c>
      <c r="F664" s="3" t="s">
        <v>15</v>
      </c>
      <c r="G664" s="3">
        <v>4</v>
      </c>
      <c r="H664" s="3">
        <f>tabla_ventas[[#This Row],[Precio Venta sin IGV]]-(tabla_ventas[[#This Row],[Precio Venta sin IGV]]*0.4)</f>
        <v>17555.400000000001</v>
      </c>
      <c r="I664" s="3">
        <v>29259</v>
      </c>
      <c r="J664" s="3">
        <f t="shared" si="42"/>
        <v>0.18</v>
      </c>
      <c r="K664" s="3">
        <f t="shared" si="43"/>
        <v>34525.620000000003</v>
      </c>
      <c r="L664" s="5" t="s">
        <v>16</v>
      </c>
      <c r="M664" s="3" t="s">
        <v>17</v>
      </c>
    </row>
    <row r="665" spans="1:13" x14ac:dyDescent="0.25">
      <c r="A665" s="1">
        <v>14866</v>
      </c>
      <c r="B665" s="2">
        <f t="shared" ca="1" si="40"/>
        <v>42936</v>
      </c>
      <c r="C665" s="7" t="s">
        <v>52</v>
      </c>
      <c r="D665" s="8" t="s">
        <v>702</v>
      </c>
      <c r="E665" s="3" t="str">
        <f t="shared" si="41"/>
        <v>San Miguel, Lima, Lima</v>
      </c>
      <c r="F665" s="7" t="s">
        <v>15</v>
      </c>
      <c r="G665" s="3">
        <v>3</v>
      </c>
      <c r="H665" s="3">
        <f>tabla_ventas[[#This Row],[Precio Venta sin IGV]]-(tabla_ventas[[#This Row],[Precio Venta sin IGV]]*0.4)</f>
        <v>23928</v>
      </c>
      <c r="I665" s="3">
        <v>39880</v>
      </c>
      <c r="J665" s="3">
        <f t="shared" si="42"/>
        <v>0.18</v>
      </c>
      <c r="K665" s="3">
        <f t="shared" si="43"/>
        <v>47058.400000000001</v>
      </c>
      <c r="L665" s="5" t="s">
        <v>16</v>
      </c>
      <c r="M665" s="7" t="s">
        <v>17</v>
      </c>
    </row>
    <row r="666" spans="1:13" x14ac:dyDescent="0.25">
      <c r="A666" s="6">
        <v>14867</v>
      </c>
      <c r="B666" s="2">
        <f t="shared" ca="1" si="40"/>
        <v>43003</v>
      </c>
      <c r="C666" s="3" t="s">
        <v>18</v>
      </c>
      <c r="D666" s="4" t="s">
        <v>703</v>
      </c>
      <c r="E666" s="3" t="str">
        <f t="shared" si="41"/>
        <v>Ate,Lima,Lima</v>
      </c>
      <c r="F666" s="3" t="s">
        <v>15</v>
      </c>
      <c r="G666" s="3">
        <v>48</v>
      </c>
      <c r="H666" s="3">
        <f>tabla_ventas[[#This Row],[Precio Venta sin IGV]]-(tabla_ventas[[#This Row],[Precio Venta sin IGV]]*0.4)</f>
        <v>22992</v>
      </c>
      <c r="I666" s="3">
        <v>38320</v>
      </c>
      <c r="J666" s="3">
        <f t="shared" si="42"/>
        <v>0.18</v>
      </c>
      <c r="K666" s="3">
        <f t="shared" si="43"/>
        <v>45217.599999999999</v>
      </c>
      <c r="L666" s="5" t="s">
        <v>20</v>
      </c>
      <c r="M666" s="3" t="s">
        <v>44</v>
      </c>
    </row>
    <row r="667" spans="1:13" x14ac:dyDescent="0.25">
      <c r="A667" s="1">
        <v>14868</v>
      </c>
      <c r="B667" s="2">
        <f t="shared" ca="1" si="40"/>
        <v>43032</v>
      </c>
      <c r="C667" s="7" t="s">
        <v>18</v>
      </c>
      <c r="D667" s="8" t="s">
        <v>704</v>
      </c>
      <c r="E667" s="3" t="str">
        <f t="shared" si="41"/>
        <v>Ate,Lima,Lima</v>
      </c>
      <c r="F667" s="7" t="s">
        <v>15</v>
      </c>
      <c r="G667" s="3">
        <v>148</v>
      </c>
      <c r="H667" s="3">
        <f>tabla_ventas[[#This Row],[Precio Venta sin IGV]]-(tabla_ventas[[#This Row],[Precio Venta sin IGV]]*0.4)</f>
        <v>18312.599999999999</v>
      </c>
      <c r="I667" s="3">
        <v>30521</v>
      </c>
      <c r="J667" s="3">
        <f t="shared" si="42"/>
        <v>0.18</v>
      </c>
      <c r="K667" s="3">
        <f t="shared" si="43"/>
        <v>36014.78</v>
      </c>
      <c r="L667" s="5" t="s">
        <v>20</v>
      </c>
      <c r="M667" s="7" t="s">
        <v>44</v>
      </c>
    </row>
    <row r="668" spans="1:13" x14ac:dyDescent="0.25">
      <c r="A668" s="1">
        <v>14869</v>
      </c>
      <c r="B668" s="2">
        <f t="shared" ca="1" si="40"/>
        <v>43095</v>
      </c>
      <c r="C668" s="3" t="s">
        <v>18</v>
      </c>
      <c r="D668" s="4" t="s">
        <v>705</v>
      </c>
      <c r="E668" s="3" t="str">
        <f t="shared" si="41"/>
        <v>Ate,Lima,Lima</v>
      </c>
      <c r="F668" s="3" t="s">
        <v>15</v>
      </c>
      <c r="G668" s="3">
        <v>50</v>
      </c>
      <c r="H668" s="3">
        <f>tabla_ventas[[#This Row],[Precio Venta sin IGV]]-(tabla_ventas[[#This Row],[Precio Venta sin IGV]]*0.4)</f>
        <v>21964.199999999997</v>
      </c>
      <c r="I668" s="3">
        <v>36607</v>
      </c>
      <c r="J668" s="3">
        <f t="shared" si="42"/>
        <v>0.18</v>
      </c>
      <c r="K668" s="3">
        <f t="shared" si="43"/>
        <v>43196.26</v>
      </c>
      <c r="L668" s="5" t="s">
        <v>20</v>
      </c>
      <c r="M668" s="3" t="s">
        <v>44</v>
      </c>
    </row>
    <row r="669" spans="1:13" x14ac:dyDescent="0.25">
      <c r="A669" s="6">
        <v>14870</v>
      </c>
      <c r="B669" s="2">
        <f t="shared" ca="1" si="40"/>
        <v>42969</v>
      </c>
      <c r="C669" s="7" t="s">
        <v>18</v>
      </c>
      <c r="D669" s="8" t="s">
        <v>706</v>
      </c>
      <c r="E669" s="3" t="str">
        <f t="shared" si="41"/>
        <v>Ate,Lima,Lima</v>
      </c>
      <c r="F669" s="7" t="s">
        <v>15</v>
      </c>
      <c r="G669" s="3">
        <v>117</v>
      </c>
      <c r="H669" s="3">
        <f>tabla_ventas[[#This Row],[Precio Venta sin IGV]]-(tabla_ventas[[#This Row],[Precio Venta sin IGV]]*0.4)</f>
        <v>15003.599999999999</v>
      </c>
      <c r="I669" s="3">
        <v>25006</v>
      </c>
      <c r="J669" s="3">
        <f t="shared" si="42"/>
        <v>0.18</v>
      </c>
      <c r="K669" s="3">
        <f t="shared" si="43"/>
        <v>29507.08</v>
      </c>
      <c r="L669" s="5" t="s">
        <v>20</v>
      </c>
      <c r="M669" s="7" t="s">
        <v>44</v>
      </c>
    </row>
    <row r="670" spans="1:13" x14ac:dyDescent="0.25">
      <c r="A670" s="1">
        <v>14871</v>
      </c>
      <c r="B670" s="2">
        <f t="shared" ca="1" si="40"/>
        <v>42973</v>
      </c>
      <c r="C670" s="3" t="s">
        <v>13</v>
      </c>
      <c r="D670" s="4" t="s">
        <v>707</v>
      </c>
      <c r="E670" s="3" t="str">
        <f t="shared" si="41"/>
        <v>Surco,Lima,Lima</v>
      </c>
      <c r="F670" s="3" t="s">
        <v>15</v>
      </c>
      <c r="G670" s="3">
        <v>21</v>
      </c>
      <c r="H670" s="3">
        <f>tabla_ventas[[#This Row],[Precio Venta sin IGV]]-(tabla_ventas[[#This Row],[Precio Venta sin IGV]]*0.4)</f>
        <v>16402.8</v>
      </c>
      <c r="I670" s="3">
        <v>27338</v>
      </c>
      <c r="J670" s="3">
        <f t="shared" si="42"/>
        <v>0.18</v>
      </c>
      <c r="K670" s="3">
        <f t="shared" si="43"/>
        <v>32258.84</v>
      </c>
      <c r="L670" s="5" t="s">
        <v>58</v>
      </c>
      <c r="M670" s="3" t="s">
        <v>59</v>
      </c>
    </row>
    <row r="671" spans="1:13" x14ac:dyDescent="0.25">
      <c r="A671" s="1">
        <v>14872</v>
      </c>
      <c r="B671" s="2">
        <f t="shared" ca="1" si="40"/>
        <v>42976</v>
      </c>
      <c r="C671" s="7" t="s">
        <v>13</v>
      </c>
      <c r="D671" s="8" t="s">
        <v>708</v>
      </c>
      <c r="E671" s="3" t="str">
        <f t="shared" si="41"/>
        <v>Surco,Lima,Lima</v>
      </c>
      <c r="F671" s="7" t="s">
        <v>15</v>
      </c>
      <c r="G671" s="3">
        <v>129</v>
      </c>
      <c r="H671" s="3">
        <f>tabla_ventas[[#This Row],[Precio Venta sin IGV]]-(tabla_ventas[[#This Row],[Precio Venta sin IGV]]*0.4)</f>
        <v>14506.199999999999</v>
      </c>
      <c r="I671" s="3">
        <v>24177</v>
      </c>
      <c r="J671" s="3">
        <f t="shared" si="42"/>
        <v>0.18</v>
      </c>
      <c r="K671" s="3">
        <f t="shared" si="43"/>
        <v>28528.86</v>
      </c>
      <c r="L671" s="5" t="s">
        <v>58</v>
      </c>
      <c r="M671" s="7" t="s">
        <v>59</v>
      </c>
    </row>
    <row r="672" spans="1:13" x14ac:dyDescent="0.25">
      <c r="A672" s="6">
        <v>14873</v>
      </c>
      <c r="B672" s="2">
        <f t="shared" ca="1" si="40"/>
        <v>43001</v>
      </c>
      <c r="C672" s="3" t="s">
        <v>13</v>
      </c>
      <c r="D672" s="4" t="s">
        <v>709</v>
      </c>
      <c r="E672" s="3" t="str">
        <f t="shared" si="41"/>
        <v>Surco,Lima,Lima</v>
      </c>
      <c r="F672" s="3" t="s">
        <v>15</v>
      </c>
      <c r="G672" s="3">
        <v>79</v>
      </c>
      <c r="H672" s="3">
        <f>tabla_ventas[[#This Row],[Precio Venta sin IGV]]-(tabla_ventas[[#This Row],[Precio Venta sin IGV]]*0.4)</f>
        <v>15943.199999999999</v>
      </c>
      <c r="I672" s="3">
        <v>26572</v>
      </c>
      <c r="J672" s="3">
        <f t="shared" si="42"/>
        <v>0.18</v>
      </c>
      <c r="K672" s="3">
        <f t="shared" si="43"/>
        <v>31354.959999999999</v>
      </c>
      <c r="L672" s="5" t="s">
        <v>58</v>
      </c>
      <c r="M672" s="3" t="s">
        <v>59</v>
      </c>
    </row>
    <row r="673" spans="1:13" x14ac:dyDescent="0.25">
      <c r="A673" s="1">
        <v>14874</v>
      </c>
      <c r="B673" s="2">
        <f t="shared" ca="1" si="40"/>
        <v>43033</v>
      </c>
      <c r="C673" s="7" t="s">
        <v>13</v>
      </c>
      <c r="D673" s="8" t="s">
        <v>710</v>
      </c>
      <c r="E673" s="3" t="str">
        <f t="shared" si="41"/>
        <v>Surco,Lima,Lima</v>
      </c>
      <c r="F673" s="7" t="s">
        <v>15</v>
      </c>
      <c r="G673" s="3">
        <v>147</v>
      </c>
      <c r="H673" s="3">
        <f>tabla_ventas[[#This Row],[Precio Venta sin IGV]]-(tabla_ventas[[#This Row],[Precio Venta sin IGV]]*0.4)</f>
        <v>23143.8</v>
      </c>
      <c r="I673" s="3">
        <v>38573</v>
      </c>
      <c r="J673" s="3">
        <f t="shared" si="42"/>
        <v>0.18</v>
      </c>
      <c r="K673" s="3">
        <f t="shared" si="43"/>
        <v>45516.14</v>
      </c>
      <c r="L673" s="5" t="s">
        <v>58</v>
      </c>
      <c r="M673" s="7" t="s">
        <v>59</v>
      </c>
    </row>
    <row r="674" spans="1:13" x14ac:dyDescent="0.25">
      <c r="A674" s="1">
        <v>14875</v>
      </c>
      <c r="B674" s="2">
        <f t="shared" ca="1" si="40"/>
        <v>42976</v>
      </c>
      <c r="C674" s="3" t="s">
        <v>63</v>
      </c>
      <c r="D674" s="4" t="s">
        <v>711</v>
      </c>
      <c r="E674" s="3" t="str">
        <f t="shared" si="41"/>
        <v>San Miguel, Lima, Lima</v>
      </c>
      <c r="F674" s="3" t="s">
        <v>15</v>
      </c>
      <c r="G674" s="3">
        <v>88</v>
      </c>
      <c r="H674" s="3">
        <f>tabla_ventas[[#This Row],[Precio Venta sin IGV]]-(tabla_ventas[[#This Row],[Precio Venta sin IGV]]*0.4)</f>
        <v>18315.599999999999</v>
      </c>
      <c r="I674" s="3">
        <v>30526</v>
      </c>
      <c r="J674" s="3">
        <f t="shared" si="42"/>
        <v>0.18</v>
      </c>
      <c r="K674" s="3">
        <f t="shared" si="43"/>
        <v>36020.68</v>
      </c>
      <c r="L674" s="5" t="s">
        <v>16</v>
      </c>
      <c r="M674" s="3" t="s">
        <v>17</v>
      </c>
    </row>
    <row r="675" spans="1:13" x14ac:dyDescent="0.25">
      <c r="A675" s="6">
        <v>14876</v>
      </c>
      <c r="B675" s="2">
        <f t="shared" ca="1" si="40"/>
        <v>43031</v>
      </c>
      <c r="C675" s="7" t="s">
        <v>63</v>
      </c>
      <c r="D675" s="8" t="s">
        <v>712</v>
      </c>
      <c r="E675" s="3" t="str">
        <f t="shared" si="41"/>
        <v>San Miguel, Lima, Lima</v>
      </c>
      <c r="F675" s="7" t="s">
        <v>15</v>
      </c>
      <c r="G675" s="3">
        <v>83</v>
      </c>
      <c r="H675" s="3">
        <f>tabla_ventas[[#This Row],[Precio Venta sin IGV]]-(tabla_ventas[[#This Row],[Precio Venta sin IGV]]*0.4)</f>
        <v>23854.799999999999</v>
      </c>
      <c r="I675" s="3">
        <v>39758</v>
      </c>
      <c r="J675" s="3">
        <f t="shared" si="42"/>
        <v>0.18</v>
      </c>
      <c r="K675" s="3">
        <f t="shared" si="43"/>
        <v>46914.44</v>
      </c>
      <c r="L675" s="5" t="s">
        <v>16</v>
      </c>
      <c r="M675" s="7" t="s">
        <v>17</v>
      </c>
    </row>
    <row r="676" spans="1:13" x14ac:dyDescent="0.25">
      <c r="A676" s="1">
        <v>14877</v>
      </c>
      <c r="B676" s="2">
        <f t="shared" ca="1" si="40"/>
        <v>42975</v>
      </c>
      <c r="C676" s="3" t="s">
        <v>63</v>
      </c>
      <c r="D676" s="4" t="s">
        <v>713</v>
      </c>
      <c r="E676" s="3" t="str">
        <f t="shared" si="41"/>
        <v>San Miguel, Lima, Lima</v>
      </c>
      <c r="F676" s="3" t="s">
        <v>15</v>
      </c>
      <c r="G676" s="3">
        <v>78</v>
      </c>
      <c r="H676" s="3">
        <f>tabla_ventas[[#This Row],[Precio Venta sin IGV]]-(tabla_ventas[[#This Row],[Precio Venta sin IGV]]*0.4)</f>
        <v>11045.4</v>
      </c>
      <c r="I676" s="3">
        <v>18409</v>
      </c>
      <c r="J676" s="3">
        <f t="shared" si="42"/>
        <v>0.18</v>
      </c>
      <c r="K676" s="3">
        <f t="shared" si="43"/>
        <v>21722.62</v>
      </c>
      <c r="L676" s="5" t="s">
        <v>16</v>
      </c>
      <c r="M676" s="3" t="s">
        <v>17</v>
      </c>
    </row>
    <row r="677" spans="1:13" x14ac:dyDescent="0.25">
      <c r="A677" s="1">
        <v>14878</v>
      </c>
      <c r="B677" s="2">
        <f t="shared" ca="1" si="40"/>
        <v>42969</v>
      </c>
      <c r="C677" s="7" t="s">
        <v>63</v>
      </c>
      <c r="D677" s="8" t="s">
        <v>714</v>
      </c>
      <c r="E677" s="3" t="str">
        <f t="shared" si="41"/>
        <v>San Miguel, Lima, Lima</v>
      </c>
      <c r="F677" s="7" t="s">
        <v>15</v>
      </c>
      <c r="G677" s="3">
        <v>157</v>
      </c>
      <c r="H677" s="3">
        <f>tabla_ventas[[#This Row],[Precio Venta sin IGV]]-(tabla_ventas[[#This Row],[Precio Venta sin IGV]]*0.4)</f>
        <v>17383.199999999997</v>
      </c>
      <c r="I677" s="3">
        <v>28972</v>
      </c>
      <c r="J677" s="3">
        <f t="shared" si="42"/>
        <v>0.18</v>
      </c>
      <c r="K677" s="3">
        <f t="shared" si="43"/>
        <v>34186.959999999999</v>
      </c>
      <c r="L677" s="5" t="s">
        <v>16</v>
      </c>
      <c r="M677" s="7" t="s">
        <v>17</v>
      </c>
    </row>
    <row r="678" spans="1:13" x14ac:dyDescent="0.25">
      <c r="A678" s="6">
        <v>14879</v>
      </c>
      <c r="B678" s="2">
        <f t="shared" ca="1" si="40"/>
        <v>43031</v>
      </c>
      <c r="C678" s="3" t="s">
        <v>63</v>
      </c>
      <c r="D678" s="4" t="s">
        <v>715</v>
      </c>
      <c r="E678" s="3" t="str">
        <f t="shared" si="41"/>
        <v>Surco,Lima,Lima</v>
      </c>
      <c r="F678" s="3" t="s">
        <v>15</v>
      </c>
      <c r="G678" s="3">
        <v>15</v>
      </c>
      <c r="H678" s="3">
        <f>tabla_ventas[[#This Row],[Precio Venta sin IGV]]-(tabla_ventas[[#This Row],[Precio Venta sin IGV]]*0.4)</f>
        <v>23675.4</v>
      </c>
      <c r="I678" s="3">
        <v>39459</v>
      </c>
      <c r="J678" s="3">
        <f t="shared" si="42"/>
        <v>0.18</v>
      </c>
      <c r="K678" s="3">
        <f t="shared" si="43"/>
        <v>46561.62</v>
      </c>
      <c r="L678" s="5" t="s">
        <v>58</v>
      </c>
      <c r="M678" s="3" t="s">
        <v>130</v>
      </c>
    </row>
    <row r="679" spans="1:13" x14ac:dyDescent="0.25">
      <c r="A679" s="1">
        <v>14880</v>
      </c>
      <c r="B679" s="2">
        <f t="shared" ca="1" si="40"/>
        <v>42941</v>
      </c>
      <c r="C679" s="7" t="s">
        <v>63</v>
      </c>
      <c r="D679" s="8" t="s">
        <v>716</v>
      </c>
      <c r="E679" s="3" t="str">
        <f t="shared" si="41"/>
        <v>Surco,Lima,Lima</v>
      </c>
      <c r="F679" s="7" t="s">
        <v>15</v>
      </c>
      <c r="G679" s="3">
        <v>124</v>
      </c>
      <c r="H679" s="3">
        <f>tabla_ventas[[#This Row],[Precio Venta sin IGV]]-(tabla_ventas[[#This Row],[Precio Venta sin IGV]]*0.4)</f>
        <v>23375.4</v>
      </c>
      <c r="I679" s="3">
        <v>38959</v>
      </c>
      <c r="J679" s="3">
        <f t="shared" si="42"/>
        <v>0.18</v>
      </c>
      <c r="K679" s="3">
        <f t="shared" si="43"/>
        <v>45971.62</v>
      </c>
      <c r="L679" s="5" t="s">
        <v>58</v>
      </c>
      <c r="M679" s="7" t="s">
        <v>130</v>
      </c>
    </row>
    <row r="680" spans="1:13" x14ac:dyDescent="0.25">
      <c r="A680" s="1">
        <v>14881</v>
      </c>
      <c r="B680" s="2">
        <f t="shared" ca="1" si="40"/>
        <v>43030</v>
      </c>
      <c r="C680" s="3" t="s">
        <v>63</v>
      </c>
      <c r="D680" s="4" t="s">
        <v>717</v>
      </c>
      <c r="E680" s="3" t="str">
        <f t="shared" si="41"/>
        <v>Surco,Lima,Lima</v>
      </c>
      <c r="F680" s="3" t="s">
        <v>15</v>
      </c>
      <c r="G680" s="3">
        <v>33</v>
      </c>
      <c r="H680" s="3">
        <f>tabla_ventas[[#This Row],[Precio Venta sin IGV]]-(tabla_ventas[[#This Row],[Precio Venta sin IGV]]*0.4)</f>
        <v>15697.199999999999</v>
      </c>
      <c r="I680" s="3">
        <v>26162</v>
      </c>
      <c r="J680" s="3">
        <f t="shared" si="42"/>
        <v>0.18</v>
      </c>
      <c r="K680" s="3">
        <f t="shared" si="43"/>
        <v>30871.16</v>
      </c>
      <c r="L680" s="5" t="s">
        <v>58</v>
      </c>
      <c r="M680" s="3" t="s">
        <v>130</v>
      </c>
    </row>
    <row r="681" spans="1:13" x14ac:dyDescent="0.25">
      <c r="A681" s="6">
        <v>14882</v>
      </c>
      <c r="B681" s="2">
        <f t="shared" ca="1" si="40"/>
        <v>42936</v>
      </c>
      <c r="C681" s="7" t="s">
        <v>63</v>
      </c>
      <c r="D681" s="8" t="s">
        <v>718</v>
      </c>
      <c r="E681" s="3" t="str">
        <f t="shared" si="41"/>
        <v>Surco,Lima,Lima</v>
      </c>
      <c r="F681" s="7" t="s">
        <v>15</v>
      </c>
      <c r="G681" s="3">
        <v>157</v>
      </c>
      <c r="H681" s="3">
        <f>tabla_ventas[[#This Row],[Precio Venta sin IGV]]-(tabla_ventas[[#This Row],[Precio Venta sin IGV]]*0.4)</f>
        <v>11868.599999999999</v>
      </c>
      <c r="I681" s="3">
        <v>19781</v>
      </c>
      <c r="J681" s="3">
        <f t="shared" si="42"/>
        <v>0.18</v>
      </c>
      <c r="K681" s="3">
        <f t="shared" si="43"/>
        <v>23341.58</v>
      </c>
      <c r="L681" s="5" t="s">
        <v>58</v>
      </c>
      <c r="M681" s="7" t="s">
        <v>130</v>
      </c>
    </row>
    <row r="682" spans="1:13" x14ac:dyDescent="0.25">
      <c r="A682" s="1">
        <v>14883</v>
      </c>
      <c r="B682" s="2">
        <f t="shared" ca="1" si="40"/>
        <v>42967</v>
      </c>
      <c r="C682" s="3" t="s">
        <v>104</v>
      </c>
      <c r="D682" s="4" t="s">
        <v>719</v>
      </c>
      <c r="E682" s="3" t="str">
        <f t="shared" si="41"/>
        <v>Surco,Lima,Lima</v>
      </c>
      <c r="F682" s="3" t="s">
        <v>15</v>
      </c>
      <c r="G682" s="3">
        <v>128</v>
      </c>
      <c r="H682" s="3">
        <f>tabla_ventas[[#This Row],[Precio Venta sin IGV]]-(tabla_ventas[[#This Row],[Precio Venta sin IGV]]*0.4)</f>
        <v>20625.599999999999</v>
      </c>
      <c r="I682" s="3">
        <v>34376</v>
      </c>
      <c r="J682" s="3">
        <f t="shared" si="42"/>
        <v>0.18</v>
      </c>
      <c r="K682" s="3">
        <f t="shared" si="43"/>
        <v>40563.68</v>
      </c>
      <c r="L682" s="5" t="s">
        <v>58</v>
      </c>
      <c r="M682" s="3" t="s">
        <v>69</v>
      </c>
    </row>
    <row r="683" spans="1:13" x14ac:dyDescent="0.25">
      <c r="A683" s="1">
        <v>14884</v>
      </c>
      <c r="B683" s="2">
        <f t="shared" ca="1" si="40"/>
        <v>42945</v>
      </c>
      <c r="C683" s="7" t="s">
        <v>104</v>
      </c>
      <c r="D683" s="8" t="s">
        <v>720</v>
      </c>
      <c r="E683" s="3" t="str">
        <f t="shared" si="41"/>
        <v>Surco,Lima,Lima</v>
      </c>
      <c r="F683" s="7" t="s">
        <v>15</v>
      </c>
      <c r="G683" s="3">
        <v>99</v>
      </c>
      <c r="H683" s="3">
        <f>tabla_ventas[[#This Row],[Precio Venta sin IGV]]-(tabla_ventas[[#This Row],[Precio Venta sin IGV]]*0.4)</f>
        <v>17460</v>
      </c>
      <c r="I683" s="3">
        <v>29100</v>
      </c>
      <c r="J683" s="3">
        <f t="shared" si="42"/>
        <v>0.18</v>
      </c>
      <c r="K683" s="3">
        <f t="shared" si="43"/>
        <v>34338</v>
      </c>
      <c r="L683" s="5" t="s">
        <v>58</v>
      </c>
      <c r="M683" s="7" t="s">
        <v>69</v>
      </c>
    </row>
    <row r="684" spans="1:13" x14ac:dyDescent="0.25">
      <c r="A684" s="6">
        <v>14885</v>
      </c>
      <c r="B684" s="2">
        <f t="shared" ca="1" si="40"/>
        <v>43091</v>
      </c>
      <c r="C684" s="3" t="s">
        <v>104</v>
      </c>
      <c r="D684" s="4" t="s">
        <v>721</v>
      </c>
      <c r="E684" s="3" t="str">
        <f t="shared" si="41"/>
        <v>Surco,Lima,Lima</v>
      </c>
      <c r="F684" s="3" t="s">
        <v>15</v>
      </c>
      <c r="G684" s="3">
        <v>170</v>
      </c>
      <c r="H684" s="3">
        <f>tabla_ventas[[#This Row],[Precio Venta sin IGV]]-(tabla_ventas[[#This Row],[Precio Venta sin IGV]]*0.4)</f>
        <v>14745</v>
      </c>
      <c r="I684" s="3">
        <v>24575</v>
      </c>
      <c r="J684" s="3">
        <f t="shared" si="42"/>
        <v>0.18</v>
      </c>
      <c r="K684" s="3">
        <f t="shared" si="43"/>
        <v>28998.5</v>
      </c>
      <c r="L684" s="5" t="s">
        <v>58</v>
      </c>
      <c r="M684" s="3" t="s">
        <v>69</v>
      </c>
    </row>
    <row r="685" spans="1:13" x14ac:dyDescent="0.25">
      <c r="A685" s="1">
        <v>14886</v>
      </c>
      <c r="B685" s="2">
        <f t="shared" ca="1" si="40"/>
        <v>43061</v>
      </c>
      <c r="C685" s="7" t="s">
        <v>63</v>
      </c>
      <c r="D685" s="8" t="s">
        <v>722</v>
      </c>
      <c r="E685" s="3" t="str">
        <f t="shared" si="41"/>
        <v>Surco,Lima,Lima</v>
      </c>
      <c r="F685" s="7" t="s">
        <v>15</v>
      </c>
      <c r="G685" s="3">
        <v>150</v>
      </c>
      <c r="H685" s="3">
        <f>tabla_ventas[[#This Row],[Precio Venta sin IGV]]-(tabla_ventas[[#This Row],[Precio Venta sin IGV]]*0.4)</f>
        <v>21142.199999999997</v>
      </c>
      <c r="I685" s="3">
        <v>35237</v>
      </c>
      <c r="J685" s="3">
        <f t="shared" si="42"/>
        <v>0.18</v>
      </c>
      <c r="K685" s="3">
        <f t="shared" si="43"/>
        <v>41579.660000000003</v>
      </c>
      <c r="L685" s="5" t="s">
        <v>58</v>
      </c>
      <c r="M685" s="7" t="s">
        <v>130</v>
      </c>
    </row>
    <row r="686" spans="1:13" x14ac:dyDescent="0.25">
      <c r="A686" s="1">
        <v>14887</v>
      </c>
      <c r="B686" s="2">
        <f t="shared" ca="1" si="40"/>
        <v>43067</v>
      </c>
      <c r="C686" s="3" t="s">
        <v>63</v>
      </c>
      <c r="D686" s="4" t="s">
        <v>723</v>
      </c>
      <c r="E686" s="3" t="str">
        <f t="shared" si="41"/>
        <v>Surco,Lima,Lima</v>
      </c>
      <c r="F686" s="3" t="s">
        <v>15</v>
      </c>
      <c r="G686" s="3">
        <v>148</v>
      </c>
      <c r="H686" s="3">
        <f>tabla_ventas[[#This Row],[Precio Venta sin IGV]]-(tabla_ventas[[#This Row],[Precio Venta sin IGV]]*0.4)</f>
        <v>15007.199999999999</v>
      </c>
      <c r="I686" s="3">
        <v>25012</v>
      </c>
      <c r="J686" s="3">
        <f t="shared" si="42"/>
        <v>0.18</v>
      </c>
      <c r="K686" s="3">
        <f t="shared" si="43"/>
        <v>29514.16</v>
      </c>
      <c r="L686" s="5" t="s">
        <v>58</v>
      </c>
      <c r="M686" s="3" t="s">
        <v>130</v>
      </c>
    </row>
    <row r="687" spans="1:13" x14ac:dyDescent="0.25">
      <c r="A687" s="6">
        <v>14888</v>
      </c>
      <c r="B687" s="2">
        <f t="shared" ca="1" si="40"/>
        <v>42999</v>
      </c>
      <c r="C687" s="7" t="s">
        <v>63</v>
      </c>
      <c r="D687" s="8" t="s">
        <v>724</v>
      </c>
      <c r="E687" s="3" t="str">
        <f t="shared" si="41"/>
        <v>Surco,Lima,Lima</v>
      </c>
      <c r="F687" s="7" t="s">
        <v>15</v>
      </c>
      <c r="G687" s="3">
        <v>126</v>
      </c>
      <c r="H687" s="3">
        <f>tabla_ventas[[#This Row],[Precio Venta sin IGV]]-(tabla_ventas[[#This Row],[Precio Venta sin IGV]]*0.4)</f>
        <v>20662.8</v>
      </c>
      <c r="I687" s="3">
        <v>34438</v>
      </c>
      <c r="J687" s="3">
        <f t="shared" si="42"/>
        <v>0.18</v>
      </c>
      <c r="K687" s="3">
        <f t="shared" si="43"/>
        <v>40636.839999999997</v>
      </c>
      <c r="L687" s="5" t="s">
        <v>58</v>
      </c>
      <c r="M687" s="7" t="s">
        <v>130</v>
      </c>
    </row>
    <row r="688" spans="1:13" x14ac:dyDescent="0.25">
      <c r="A688" s="1">
        <v>14889</v>
      </c>
      <c r="B688" s="2">
        <f t="shared" ca="1" si="40"/>
        <v>43089</v>
      </c>
      <c r="C688" s="3" t="s">
        <v>63</v>
      </c>
      <c r="D688" s="4" t="s">
        <v>725</v>
      </c>
      <c r="E688" s="3" t="str">
        <f t="shared" si="41"/>
        <v>Surco,Lima,Lima</v>
      </c>
      <c r="F688" s="3" t="s">
        <v>15</v>
      </c>
      <c r="G688" s="3">
        <v>44</v>
      </c>
      <c r="H688" s="3">
        <f>tabla_ventas[[#This Row],[Precio Venta sin IGV]]-(tabla_ventas[[#This Row],[Precio Venta sin IGV]]*0.4)</f>
        <v>21448.199999999997</v>
      </c>
      <c r="I688" s="3">
        <v>35747</v>
      </c>
      <c r="J688" s="3">
        <f t="shared" si="42"/>
        <v>0.18</v>
      </c>
      <c r="K688" s="3">
        <f t="shared" si="43"/>
        <v>42181.46</v>
      </c>
      <c r="L688" s="5" t="s">
        <v>58</v>
      </c>
      <c r="M688" s="3" t="s">
        <v>130</v>
      </c>
    </row>
    <row r="689" spans="1:13" x14ac:dyDescent="0.25">
      <c r="A689" s="1">
        <v>14890</v>
      </c>
      <c r="B689" s="2">
        <f t="shared" ca="1" si="40"/>
        <v>42968</v>
      </c>
      <c r="C689" s="7" t="s">
        <v>63</v>
      </c>
      <c r="D689" s="8" t="s">
        <v>726</v>
      </c>
      <c r="E689" s="3" t="str">
        <f t="shared" si="41"/>
        <v>La Molina,Lima, Lima</v>
      </c>
      <c r="F689" s="7" t="s">
        <v>34</v>
      </c>
      <c r="G689" s="3">
        <v>156</v>
      </c>
      <c r="H689" s="3">
        <f>tabla_ventas[[#This Row],[Precio Venta sin IGV]]-(tabla_ventas[[#This Row],[Precio Venta sin IGV]]*0.4)</f>
        <v>15946.199999999999</v>
      </c>
      <c r="I689" s="3">
        <v>26577</v>
      </c>
      <c r="J689" s="3">
        <f t="shared" si="42"/>
        <v>0.18</v>
      </c>
      <c r="K689" s="3">
        <f t="shared" si="43"/>
        <v>31360.86</v>
      </c>
      <c r="L689" s="5" t="s">
        <v>27</v>
      </c>
      <c r="M689" s="7" t="s">
        <v>28</v>
      </c>
    </row>
    <row r="690" spans="1:13" x14ac:dyDescent="0.25">
      <c r="A690" s="6">
        <v>14891</v>
      </c>
      <c r="B690" s="2">
        <f t="shared" ca="1" si="40"/>
        <v>42998</v>
      </c>
      <c r="C690" s="3" t="s">
        <v>63</v>
      </c>
      <c r="D690" s="4" t="s">
        <v>727</v>
      </c>
      <c r="E690" s="3" t="str">
        <f t="shared" si="41"/>
        <v>La Molina,Lima, Lima</v>
      </c>
      <c r="F690" s="3" t="s">
        <v>34</v>
      </c>
      <c r="G690" s="3">
        <v>112</v>
      </c>
      <c r="H690" s="3">
        <f>tabla_ventas[[#This Row],[Precio Venta sin IGV]]-(tabla_ventas[[#This Row],[Precio Venta sin IGV]]*0.4)</f>
        <v>11073.599999999999</v>
      </c>
      <c r="I690" s="3">
        <v>18456</v>
      </c>
      <c r="J690" s="3">
        <f t="shared" si="42"/>
        <v>0.18</v>
      </c>
      <c r="K690" s="3">
        <f t="shared" si="43"/>
        <v>21778.080000000002</v>
      </c>
      <c r="L690" s="5" t="s">
        <v>27</v>
      </c>
      <c r="M690" s="3" t="s">
        <v>28</v>
      </c>
    </row>
    <row r="691" spans="1:13" x14ac:dyDescent="0.25">
      <c r="A691" s="1">
        <v>14892</v>
      </c>
      <c r="B691" s="2">
        <f t="shared" ca="1" si="40"/>
        <v>43000</v>
      </c>
      <c r="C691" s="7" t="s">
        <v>63</v>
      </c>
      <c r="D691" s="8" t="s">
        <v>728</v>
      </c>
      <c r="E691" s="3" t="str">
        <f t="shared" si="41"/>
        <v>La Molina,Lima, Lima</v>
      </c>
      <c r="F691" s="7" t="s">
        <v>34</v>
      </c>
      <c r="G691" s="3">
        <v>24</v>
      </c>
      <c r="H691" s="3">
        <f>tabla_ventas[[#This Row],[Precio Venta sin IGV]]-(tabla_ventas[[#This Row],[Precio Venta sin IGV]]*0.4)</f>
        <v>22141.199999999997</v>
      </c>
      <c r="I691" s="3">
        <v>36902</v>
      </c>
      <c r="J691" s="3">
        <f t="shared" si="42"/>
        <v>0.18</v>
      </c>
      <c r="K691" s="3">
        <f t="shared" si="43"/>
        <v>43544.36</v>
      </c>
      <c r="L691" s="5" t="s">
        <v>27</v>
      </c>
      <c r="M691" s="7" t="s">
        <v>28</v>
      </c>
    </row>
    <row r="692" spans="1:13" x14ac:dyDescent="0.25">
      <c r="A692" s="1">
        <v>14893</v>
      </c>
      <c r="B692" s="2">
        <f t="shared" ca="1" si="40"/>
        <v>43038</v>
      </c>
      <c r="C692" s="3" t="s">
        <v>63</v>
      </c>
      <c r="D692" s="4" t="s">
        <v>729</v>
      </c>
      <c r="E692" s="3" t="str">
        <f t="shared" si="41"/>
        <v>La Molina,Lima, Lima</v>
      </c>
      <c r="F692" s="3" t="s">
        <v>34</v>
      </c>
      <c r="G692" s="3">
        <v>72</v>
      </c>
      <c r="H692" s="3">
        <f>tabla_ventas[[#This Row],[Precio Venta sin IGV]]-(tabla_ventas[[#This Row],[Precio Venta sin IGV]]*0.4)</f>
        <v>17837.400000000001</v>
      </c>
      <c r="I692" s="3">
        <v>29729</v>
      </c>
      <c r="J692" s="3">
        <f t="shared" si="42"/>
        <v>0.18</v>
      </c>
      <c r="K692" s="3">
        <f t="shared" si="43"/>
        <v>35080.22</v>
      </c>
      <c r="L692" s="5" t="s">
        <v>27</v>
      </c>
      <c r="M692" s="3" t="s">
        <v>28</v>
      </c>
    </row>
    <row r="693" spans="1:13" x14ac:dyDescent="0.25">
      <c r="A693" s="6">
        <v>14894</v>
      </c>
      <c r="B693" s="2">
        <f t="shared" ca="1" si="40"/>
        <v>43094</v>
      </c>
      <c r="C693" s="7" t="s">
        <v>80</v>
      </c>
      <c r="D693" s="8" t="s">
        <v>730</v>
      </c>
      <c r="E693" s="3" t="str">
        <f t="shared" si="41"/>
        <v>Ate,Lima,Lima</v>
      </c>
      <c r="F693" s="7" t="s">
        <v>15</v>
      </c>
      <c r="G693" s="3">
        <v>76</v>
      </c>
      <c r="H693" s="3">
        <f>tabla_ventas[[#This Row],[Precio Venta sin IGV]]-(tabla_ventas[[#This Row],[Precio Venta sin IGV]]*0.4)</f>
        <v>17967.599999999999</v>
      </c>
      <c r="I693" s="3">
        <v>29946</v>
      </c>
      <c r="J693" s="3">
        <f t="shared" si="42"/>
        <v>0.18</v>
      </c>
      <c r="K693" s="3">
        <f t="shared" si="43"/>
        <v>35336.28</v>
      </c>
      <c r="L693" s="5" t="s">
        <v>20</v>
      </c>
      <c r="M693" s="7" t="s">
        <v>21</v>
      </c>
    </row>
    <row r="694" spans="1:13" x14ac:dyDescent="0.25">
      <c r="A694" s="1">
        <v>14895</v>
      </c>
      <c r="B694" s="2">
        <f t="shared" ca="1" si="40"/>
        <v>43001</v>
      </c>
      <c r="C694" s="3" t="s">
        <v>80</v>
      </c>
      <c r="D694" s="4" t="s">
        <v>731</v>
      </c>
      <c r="E694" s="3" t="str">
        <f t="shared" si="41"/>
        <v>Ate,Lima,Lima</v>
      </c>
      <c r="F694" s="3" t="s">
        <v>15</v>
      </c>
      <c r="G694" s="3">
        <v>70</v>
      </c>
      <c r="H694" s="3">
        <f>tabla_ventas[[#This Row],[Precio Venta sin IGV]]-(tabla_ventas[[#This Row],[Precio Venta sin IGV]]*0.4)</f>
        <v>10965.599999999999</v>
      </c>
      <c r="I694" s="3">
        <v>18276</v>
      </c>
      <c r="J694" s="3">
        <f t="shared" si="42"/>
        <v>0.18</v>
      </c>
      <c r="K694" s="3">
        <f t="shared" si="43"/>
        <v>21565.68</v>
      </c>
      <c r="L694" s="5" t="s">
        <v>20</v>
      </c>
      <c r="M694" s="3" t="s">
        <v>21</v>
      </c>
    </row>
    <row r="695" spans="1:13" x14ac:dyDescent="0.25">
      <c r="A695" s="1">
        <v>14896</v>
      </c>
      <c r="B695" s="2">
        <f t="shared" ca="1" si="40"/>
        <v>43034</v>
      </c>
      <c r="C695" s="7" t="s">
        <v>80</v>
      </c>
      <c r="D695" s="8" t="s">
        <v>732</v>
      </c>
      <c r="E695" s="3" t="str">
        <f t="shared" si="41"/>
        <v>Ate,Lima,Lima</v>
      </c>
      <c r="F695" s="7" t="s">
        <v>15</v>
      </c>
      <c r="G695" s="3">
        <v>70</v>
      </c>
      <c r="H695" s="3">
        <f>tabla_ventas[[#This Row],[Precio Venta sin IGV]]-(tabla_ventas[[#This Row],[Precio Venta sin IGV]]*0.4)</f>
        <v>22555.199999999997</v>
      </c>
      <c r="I695" s="3">
        <v>37592</v>
      </c>
      <c r="J695" s="3">
        <f t="shared" si="42"/>
        <v>0.18</v>
      </c>
      <c r="K695" s="3">
        <f t="shared" si="43"/>
        <v>44358.559999999998</v>
      </c>
      <c r="L695" s="5" t="s">
        <v>20</v>
      </c>
      <c r="M695" s="7" t="s">
        <v>21</v>
      </c>
    </row>
    <row r="696" spans="1:13" x14ac:dyDescent="0.25">
      <c r="A696" s="6">
        <v>14897</v>
      </c>
      <c r="B696" s="2">
        <f t="shared" ca="1" si="40"/>
        <v>42973</v>
      </c>
      <c r="C696" s="3" t="s">
        <v>80</v>
      </c>
      <c r="D696" s="4" t="s">
        <v>733</v>
      </c>
      <c r="E696" s="3" t="str">
        <f t="shared" si="41"/>
        <v>Surco,Lima,Lima</v>
      </c>
      <c r="F696" s="3" t="s">
        <v>15</v>
      </c>
      <c r="G696" s="3">
        <v>146</v>
      </c>
      <c r="H696" s="3">
        <f>tabla_ventas[[#This Row],[Precio Venta sin IGV]]-(tabla_ventas[[#This Row],[Precio Venta sin IGV]]*0.4)</f>
        <v>14789.4</v>
      </c>
      <c r="I696" s="3">
        <v>24649</v>
      </c>
      <c r="J696" s="3">
        <f t="shared" si="42"/>
        <v>0.18</v>
      </c>
      <c r="K696" s="3">
        <f t="shared" si="43"/>
        <v>29085.82</v>
      </c>
      <c r="L696" s="5" t="s">
        <v>58</v>
      </c>
      <c r="M696" s="3" t="s">
        <v>86</v>
      </c>
    </row>
    <row r="697" spans="1:13" x14ac:dyDescent="0.25">
      <c r="A697" s="1">
        <v>14898</v>
      </c>
      <c r="B697" s="2">
        <f t="shared" ca="1" si="40"/>
        <v>43063</v>
      </c>
      <c r="C697" s="7" t="s">
        <v>80</v>
      </c>
      <c r="D697" s="8" t="s">
        <v>734</v>
      </c>
      <c r="E697" s="3" t="str">
        <f t="shared" si="41"/>
        <v>Surco,Lima,Lima</v>
      </c>
      <c r="F697" s="7" t="s">
        <v>15</v>
      </c>
      <c r="G697" s="3">
        <v>100</v>
      </c>
      <c r="H697" s="3">
        <f>tabla_ventas[[#This Row],[Precio Venta sin IGV]]-(tabla_ventas[[#This Row],[Precio Venta sin IGV]]*0.4)</f>
        <v>15078.599999999999</v>
      </c>
      <c r="I697" s="3">
        <v>25131</v>
      </c>
      <c r="J697" s="3">
        <f t="shared" si="42"/>
        <v>0.18</v>
      </c>
      <c r="K697" s="3">
        <f t="shared" si="43"/>
        <v>29654.58</v>
      </c>
      <c r="L697" s="5" t="s">
        <v>58</v>
      </c>
      <c r="M697" s="7" t="s">
        <v>86</v>
      </c>
    </row>
    <row r="698" spans="1:13" x14ac:dyDescent="0.25">
      <c r="A698" s="1">
        <v>14899</v>
      </c>
      <c r="B698" s="2">
        <f t="shared" ca="1" si="40"/>
        <v>43001</v>
      </c>
      <c r="C698" s="3" t="s">
        <v>80</v>
      </c>
      <c r="D698" s="4" t="s">
        <v>735</v>
      </c>
      <c r="E698" s="3" t="str">
        <f t="shared" si="41"/>
        <v>Surco,Lima,Lima</v>
      </c>
      <c r="F698" s="3" t="s">
        <v>15</v>
      </c>
      <c r="G698" s="3">
        <v>177</v>
      </c>
      <c r="H698" s="3">
        <f>tabla_ventas[[#This Row],[Precio Venta sin IGV]]-(tabla_ventas[[#This Row],[Precio Venta sin IGV]]*0.4)</f>
        <v>23126.400000000001</v>
      </c>
      <c r="I698" s="3">
        <v>38544</v>
      </c>
      <c r="J698" s="3">
        <f t="shared" si="42"/>
        <v>0.18</v>
      </c>
      <c r="K698" s="3">
        <f t="shared" si="43"/>
        <v>45481.919999999998</v>
      </c>
      <c r="L698" s="5" t="s">
        <v>58</v>
      </c>
      <c r="M698" s="3" t="s">
        <v>86</v>
      </c>
    </row>
    <row r="699" spans="1:13" x14ac:dyDescent="0.25">
      <c r="A699" s="6">
        <v>14900</v>
      </c>
      <c r="B699" s="2">
        <f t="shared" ca="1" si="40"/>
        <v>43065</v>
      </c>
      <c r="C699" s="7" t="s">
        <v>80</v>
      </c>
      <c r="D699" s="8" t="s">
        <v>736</v>
      </c>
      <c r="E699" s="3" t="str">
        <f t="shared" si="41"/>
        <v>Surco,Lima,Lima</v>
      </c>
      <c r="F699" s="7" t="s">
        <v>15</v>
      </c>
      <c r="G699" s="3">
        <v>96</v>
      </c>
      <c r="H699" s="3">
        <f>tabla_ventas[[#This Row],[Precio Venta sin IGV]]-(tabla_ventas[[#This Row],[Precio Venta sin IGV]]*0.4)</f>
        <v>15380.4</v>
      </c>
      <c r="I699" s="3">
        <v>25634</v>
      </c>
      <c r="J699" s="3">
        <f t="shared" si="42"/>
        <v>0.18</v>
      </c>
      <c r="K699" s="3">
        <f t="shared" si="43"/>
        <v>30248.12</v>
      </c>
      <c r="L699" s="5" t="s">
        <v>58</v>
      </c>
      <c r="M699" s="7" t="s">
        <v>86</v>
      </c>
    </row>
    <row r="700" spans="1:13" x14ac:dyDescent="0.25">
      <c r="A700" s="1">
        <v>14901</v>
      </c>
      <c r="B700" s="2">
        <f t="shared" ca="1" si="40"/>
        <v>43031</v>
      </c>
      <c r="C700" s="3" t="s">
        <v>80</v>
      </c>
      <c r="D700" s="4" t="s">
        <v>737</v>
      </c>
      <c r="E700" s="3" t="str">
        <f t="shared" si="41"/>
        <v>Ate,Lima,Lima</v>
      </c>
      <c r="F700" s="3" t="s">
        <v>15</v>
      </c>
      <c r="G700" s="3">
        <v>63</v>
      </c>
      <c r="H700" s="3">
        <f>tabla_ventas[[#This Row],[Precio Venta sin IGV]]-(tabla_ventas[[#This Row],[Precio Venta sin IGV]]*0.4)</f>
        <v>16470.599999999999</v>
      </c>
      <c r="I700" s="3">
        <v>27451</v>
      </c>
      <c r="J700" s="3">
        <f t="shared" si="42"/>
        <v>0.18</v>
      </c>
      <c r="K700" s="3">
        <f t="shared" si="43"/>
        <v>32392.18</v>
      </c>
      <c r="L700" s="5" t="s">
        <v>20</v>
      </c>
      <c r="M700" s="3" t="s">
        <v>21</v>
      </c>
    </row>
    <row r="701" spans="1:13" x14ac:dyDescent="0.25">
      <c r="A701" s="1">
        <v>14902</v>
      </c>
      <c r="B701" s="2">
        <f t="shared" ca="1" si="40"/>
        <v>43008</v>
      </c>
      <c r="C701" s="7" t="s">
        <v>80</v>
      </c>
      <c r="D701" s="8" t="s">
        <v>738</v>
      </c>
      <c r="E701" s="3" t="str">
        <f t="shared" si="41"/>
        <v>Ate,Lima,Lima</v>
      </c>
      <c r="F701" s="7" t="s">
        <v>15</v>
      </c>
      <c r="G701" s="3">
        <v>16</v>
      </c>
      <c r="H701" s="3">
        <f>tabla_ventas[[#This Row],[Precio Venta sin IGV]]-(tabla_ventas[[#This Row],[Precio Venta sin IGV]]*0.4)</f>
        <v>18872.400000000001</v>
      </c>
      <c r="I701" s="3">
        <v>31454</v>
      </c>
      <c r="J701" s="3">
        <f t="shared" si="42"/>
        <v>0.18</v>
      </c>
      <c r="K701" s="3">
        <f t="shared" si="43"/>
        <v>37115.72</v>
      </c>
      <c r="L701" s="5" t="s">
        <v>20</v>
      </c>
      <c r="M701" s="7" t="s">
        <v>21</v>
      </c>
    </row>
    <row r="702" spans="1:13" x14ac:dyDescent="0.25">
      <c r="A702" s="6">
        <v>14903</v>
      </c>
      <c r="B702" s="2">
        <f t="shared" ca="1" si="40"/>
        <v>42973</v>
      </c>
      <c r="C702" s="3" t="s">
        <v>80</v>
      </c>
      <c r="D702" s="4" t="s">
        <v>739</v>
      </c>
      <c r="E702" s="3" t="str">
        <f t="shared" si="41"/>
        <v>Ate,Lima,Lima</v>
      </c>
      <c r="F702" s="3" t="s">
        <v>15</v>
      </c>
      <c r="G702" s="3">
        <v>172</v>
      </c>
      <c r="H702" s="3">
        <f>tabla_ventas[[#This Row],[Precio Venta sin IGV]]-(tabla_ventas[[#This Row],[Precio Venta sin IGV]]*0.4)</f>
        <v>13552.8</v>
      </c>
      <c r="I702" s="3">
        <v>22588</v>
      </c>
      <c r="J702" s="3">
        <f t="shared" si="42"/>
        <v>0.18</v>
      </c>
      <c r="K702" s="3">
        <f t="shared" si="43"/>
        <v>26653.84</v>
      </c>
      <c r="L702" s="5" t="s">
        <v>20</v>
      </c>
      <c r="M702" s="3" t="s">
        <v>21</v>
      </c>
    </row>
    <row r="703" spans="1:13" x14ac:dyDescent="0.25">
      <c r="A703" s="1">
        <v>14904</v>
      </c>
      <c r="B703" s="2">
        <f t="shared" ca="1" si="40"/>
        <v>43007</v>
      </c>
      <c r="C703" s="7" t="s">
        <v>80</v>
      </c>
      <c r="D703" s="8" t="s">
        <v>740</v>
      </c>
      <c r="E703" s="3" t="str">
        <f t="shared" si="41"/>
        <v>Surco,Lima,Lima</v>
      </c>
      <c r="F703" s="7" t="s">
        <v>15</v>
      </c>
      <c r="G703" s="3">
        <v>45</v>
      </c>
      <c r="H703" s="3">
        <f>tabla_ventas[[#This Row],[Precio Venta sin IGV]]-(tabla_ventas[[#This Row],[Precio Venta sin IGV]]*0.4)</f>
        <v>22975.199999999997</v>
      </c>
      <c r="I703" s="3">
        <v>38292</v>
      </c>
      <c r="J703" s="3">
        <f t="shared" si="42"/>
        <v>0.18</v>
      </c>
      <c r="K703" s="3">
        <f t="shared" si="43"/>
        <v>45184.56</v>
      </c>
      <c r="L703" s="5" t="s">
        <v>58</v>
      </c>
      <c r="M703" s="7" t="s">
        <v>106</v>
      </c>
    </row>
    <row r="704" spans="1:13" x14ac:dyDescent="0.25">
      <c r="A704" s="1">
        <v>14905</v>
      </c>
      <c r="B704" s="2">
        <f t="shared" ca="1" si="40"/>
        <v>43060</v>
      </c>
      <c r="C704" s="3" t="s">
        <v>80</v>
      </c>
      <c r="D704" s="4" t="s">
        <v>741</v>
      </c>
      <c r="E704" s="3" t="str">
        <f t="shared" si="41"/>
        <v>Surco,Lima,Lima</v>
      </c>
      <c r="F704" s="3" t="s">
        <v>15</v>
      </c>
      <c r="G704" s="3">
        <v>135</v>
      </c>
      <c r="H704" s="3">
        <f>tabla_ventas[[#This Row],[Precio Venta sin IGV]]-(tabla_ventas[[#This Row],[Precio Venta sin IGV]]*0.4)</f>
        <v>21474</v>
      </c>
      <c r="I704" s="3">
        <v>35790</v>
      </c>
      <c r="J704" s="3">
        <f t="shared" si="42"/>
        <v>0.18</v>
      </c>
      <c r="K704" s="3">
        <f t="shared" si="43"/>
        <v>42232.2</v>
      </c>
      <c r="L704" s="5" t="s">
        <v>58</v>
      </c>
      <c r="M704" s="3" t="s">
        <v>106</v>
      </c>
    </row>
    <row r="705" spans="1:13" x14ac:dyDescent="0.25">
      <c r="A705" s="6">
        <v>14906</v>
      </c>
      <c r="B705" s="2">
        <f t="shared" ca="1" si="40"/>
        <v>42973</v>
      </c>
      <c r="C705" s="7" t="s">
        <v>80</v>
      </c>
      <c r="D705" s="8" t="s">
        <v>742</v>
      </c>
      <c r="E705" s="3" t="str">
        <f t="shared" si="41"/>
        <v>Surco,Lima,Lima</v>
      </c>
      <c r="F705" s="7" t="s">
        <v>15</v>
      </c>
      <c r="G705" s="3">
        <v>14</v>
      </c>
      <c r="H705" s="3">
        <f>tabla_ventas[[#This Row],[Precio Venta sin IGV]]-(tabla_ventas[[#This Row],[Precio Venta sin IGV]]*0.4)</f>
        <v>17823.599999999999</v>
      </c>
      <c r="I705" s="3">
        <v>29706</v>
      </c>
      <c r="J705" s="3">
        <f t="shared" si="42"/>
        <v>0.18</v>
      </c>
      <c r="K705" s="3">
        <f t="shared" si="43"/>
        <v>35053.08</v>
      </c>
      <c r="L705" s="5" t="s">
        <v>58</v>
      </c>
      <c r="M705" s="7" t="s">
        <v>106</v>
      </c>
    </row>
    <row r="706" spans="1:13" x14ac:dyDescent="0.25">
      <c r="A706" s="1">
        <v>14907</v>
      </c>
      <c r="B706" s="2">
        <f t="shared" ref="B706:B769" ca="1" si="44">DATE(2017,RANDBETWEEN(7,12),RANDBETWEEN(20,30))</f>
        <v>43069</v>
      </c>
      <c r="C706" s="3" t="s">
        <v>80</v>
      </c>
      <c r="D706" s="4" t="s">
        <v>743</v>
      </c>
      <c r="E706" s="3" t="str">
        <f t="shared" ref="E706:E769" si="45">IF(L706="San Miguel","San Miguel, Lima, Lima",IF(L706="La Molina","La Molina,Lima, Lima",IF(L706="Ate","Ate,Lima,Lima","Surco,Lima,Lima")))</f>
        <v>Surco,Lima,Lima</v>
      </c>
      <c r="F706" s="3" t="s">
        <v>15</v>
      </c>
      <c r="G706" s="3">
        <v>32</v>
      </c>
      <c r="H706" s="3">
        <f>tabla_ventas[[#This Row],[Precio Venta sin IGV]]-(tabla_ventas[[#This Row],[Precio Venta sin IGV]]*0.4)</f>
        <v>15927</v>
      </c>
      <c r="I706" s="3">
        <v>26545</v>
      </c>
      <c r="J706" s="3">
        <f t="shared" ref="J706:J769" si="46">IF(I706&gt;20000&lt;25000,18%,IF(I706&gt;25001,18%,18%))</f>
        <v>0.18</v>
      </c>
      <c r="K706" s="3">
        <f t="shared" ref="K706:K769" si="47">I706+I706*J706</f>
        <v>31323.1</v>
      </c>
      <c r="L706" s="5" t="s">
        <v>58</v>
      </c>
      <c r="M706" s="3" t="s">
        <v>106</v>
      </c>
    </row>
    <row r="707" spans="1:13" x14ac:dyDescent="0.25">
      <c r="A707" s="1">
        <v>14908</v>
      </c>
      <c r="B707" s="2">
        <f t="shared" ca="1" si="44"/>
        <v>42976</v>
      </c>
      <c r="C707" s="7" t="s">
        <v>80</v>
      </c>
      <c r="D707" s="8" t="s">
        <v>744</v>
      </c>
      <c r="E707" s="3" t="str">
        <f t="shared" si="45"/>
        <v>San Miguel, Lima, Lima</v>
      </c>
      <c r="F707" s="7" t="s">
        <v>15</v>
      </c>
      <c r="G707" s="3">
        <v>170</v>
      </c>
      <c r="H707" s="3">
        <f>tabla_ventas[[#This Row],[Precio Venta sin IGV]]-(tabla_ventas[[#This Row],[Precio Venta sin IGV]]*0.4)</f>
        <v>20211.599999999999</v>
      </c>
      <c r="I707" s="3">
        <v>33686</v>
      </c>
      <c r="J707" s="3">
        <f t="shared" si="46"/>
        <v>0.18</v>
      </c>
      <c r="K707" s="3">
        <f t="shared" si="47"/>
        <v>39749.479999999996</v>
      </c>
      <c r="L707" s="5" t="s">
        <v>16</v>
      </c>
      <c r="M707" s="7" t="s">
        <v>17</v>
      </c>
    </row>
    <row r="708" spans="1:13" x14ac:dyDescent="0.25">
      <c r="A708" s="6">
        <v>14909</v>
      </c>
      <c r="B708" s="2">
        <f t="shared" ca="1" si="44"/>
        <v>43059</v>
      </c>
      <c r="C708" s="3" t="s">
        <v>80</v>
      </c>
      <c r="D708" s="4" t="s">
        <v>745</v>
      </c>
      <c r="E708" s="3" t="str">
        <f t="shared" si="45"/>
        <v>San Miguel, Lima, Lima</v>
      </c>
      <c r="F708" s="3" t="s">
        <v>15</v>
      </c>
      <c r="G708" s="3">
        <v>159</v>
      </c>
      <c r="H708" s="3">
        <f>tabla_ventas[[#This Row],[Precio Venta sin IGV]]-(tabla_ventas[[#This Row],[Precio Venta sin IGV]]*0.4)</f>
        <v>18452.400000000001</v>
      </c>
      <c r="I708" s="3">
        <v>30754</v>
      </c>
      <c r="J708" s="3">
        <f t="shared" si="46"/>
        <v>0.18</v>
      </c>
      <c r="K708" s="3">
        <f t="shared" si="47"/>
        <v>36289.72</v>
      </c>
      <c r="L708" s="5" t="s">
        <v>16</v>
      </c>
      <c r="M708" s="3" t="s">
        <v>17</v>
      </c>
    </row>
    <row r="709" spans="1:13" x14ac:dyDescent="0.25">
      <c r="A709" s="1">
        <v>14910</v>
      </c>
      <c r="B709" s="2">
        <f t="shared" ca="1" si="44"/>
        <v>43006</v>
      </c>
      <c r="C709" s="7" t="s">
        <v>80</v>
      </c>
      <c r="D709" s="8" t="s">
        <v>746</v>
      </c>
      <c r="E709" s="3" t="str">
        <f t="shared" si="45"/>
        <v>San Miguel, Lima, Lima</v>
      </c>
      <c r="F709" s="7" t="s">
        <v>15</v>
      </c>
      <c r="G709" s="3">
        <v>43</v>
      </c>
      <c r="H709" s="3">
        <f>tabla_ventas[[#This Row],[Precio Venta sin IGV]]-(tabla_ventas[[#This Row],[Precio Venta sin IGV]]*0.4)</f>
        <v>23927.4</v>
      </c>
      <c r="I709" s="3">
        <v>39879</v>
      </c>
      <c r="J709" s="3">
        <f t="shared" si="46"/>
        <v>0.18</v>
      </c>
      <c r="K709" s="3">
        <f t="shared" si="47"/>
        <v>47057.22</v>
      </c>
      <c r="L709" s="5" t="s">
        <v>16</v>
      </c>
      <c r="M709" s="7" t="s">
        <v>17</v>
      </c>
    </row>
    <row r="710" spans="1:13" x14ac:dyDescent="0.25">
      <c r="A710" s="1">
        <v>14911</v>
      </c>
      <c r="B710" s="2">
        <f t="shared" ca="1" si="44"/>
        <v>43034</v>
      </c>
      <c r="C710" s="3" t="s">
        <v>80</v>
      </c>
      <c r="D710" s="4" t="s">
        <v>747</v>
      </c>
      <c r="E710" s="3" t="str">
        <f t="shared" si="45"/>
        <v>San Miguel, Lima, Lima</v>
      </c>
      <c r="F710" s="3" t="s">
        <v>15</v>
      </c>
      <c r="G710" s="3">
        <v>90</v>
      </c>
      <c r="H710" s="3">
        <f>tabla_ventas[[#This Row],[Precio Venta sin IGV]]-(tabla_ventas[[#This Row],[Precio Venta sin IGV]]*0.4)</f>
        <v>21042</v>
      </c>
      <c r="I710" s="3">
        <v>35070</v>
      </c>
      <c r="J710" s="3">
        <f t="shared" si="46"/>
        <v>0.18</v>
      </c>
      <c r="K710" s="3">
        <f t="shared" si="47"/>
        <v>41382.6</v>
      </c>
      <c r="L710" s="5" t="s">
        <v>16</v>
      </c>
      <c r="M710" s="3" t="s">
        <v>17</v>
      </c>
    </row>
    <row r="711" spans="1:13" x14ac:dyDescent="0.25">
      <c r="A711" s="6">
        <v>14912</v>
      </c>
      <c r="B711" s="2">
        <f t="shared" ca="1" si="44"/>
        <v>43000</v>
      </c>
      <c r="C711" s="7" t="s">
        <v>32</v>
      </c>
      <c r="D711" s="8" t="s">
        <v>748</v>
      </c>
      <c r="E711" s="3" t="str">
        <f t="shared" si="45"/>
        <v>San Miguel, Lima, Lima</v>
      </c>
      <c r="F711" s="7" t="s">
        <v>15</v>
      </c>
      <c r="G711" s="3">
        <v>110</v>
      </c>
      <c r="H711" s="3">
        <f>tabla_ventas[[#This Row],[Precio Venta sin IGV]]-(tabla_ventas[[#This Row],[Precio Venta sin IGV]]*0.4)</f>
        <v>11089.2</v>
      </c>
      <c r="I711" s="3">
        <v>18482</v>
      </c>
      <c r="J711" s="3">
        <f t="shared" si="46"/>
        <v>0.18</v>
      </c>
      <c r="K711" s="3">
        <f t="shared" si="47"/>
        <v>21808.76</v>
      </c>
      <c r="L711" s="5" t="s">
        <v>16</v>
      </c>
      <c r="M711" s="7" t="s">
        <v>39</v>
      </c>
    </row>
    <row r="712" spans="1:13" x14ac:dyDescent="0.25">
      <c r="A712" s="1">
        <v>14913</v>
      </c>
      <c r="B712" s="2">
        <f t="shared" ca="1" si="44"/>
        <v>42946</v>
      </c>
      <c r="C712" s="3" t="s">
        <v>32</v>
      </c>
      <c r="D712" s="4" t="s">
        <v>749</v>
      </c>
      <c r="E712" s="3" t="str">
        <f t="shared" si="45"/>
        <v>San Miguel, Lima, Lima</v>
      </c>
      <c r="F712" s="3" t="s">
        <v>15</v>
      </c>
      <c r="G712" s="3">
        <v>133</v>
      </c>
      <c r="H712" s="3">
        <f>tabla_ventas[[#This Row],[Precio Venta sin IGV]]-(tabla_ventas[[#This Row],[Precio Venta sin IGV]]*0.4)</f>
        <v>16453.199999999997</v>
      </c>
      <c r="I712" s="3">
        <v>27422</v>
      </c>
      <c r="J712" s="3">
        <f t="shared" si="46"/>
        <v>0.18</v>
      </c>
      <c r="K712" s="3">
        <f t="shared" si="47"/>
        <v>32357.96</v>
      </c>
      <c r="L712" s="5" t="s">
        <v>16</v>
      </c>
      <c r="M712" s="3" t="s">
        <v>39</v>
      </c>
    </row>
    <row r="713" spans="1:13" x14ac:dyDescent="0.25">
      <c r="A713" s="1">
        <v>14914</v>
      </c>
      <c r="B713" s="2">
        <f t="shared" ca="1" si="44"/>
        <v>42969</v>
      </c>
      <c r="C713" s="7" t="s">
        <v>32</v>
      </c>
      <c r="D713" s="8" t="s">
        <v>750</v>
      </c>
      <c r="E713" s="3" t="str">
        <f t="shared" si="45"/>
        <v>San Miguel, Lima, Lima</v>
      </c>
      <c r="F713" s="7" t="s">
        <v>15</v>
      </c>
      <c r="G713" s="3">
        <v>32</v>
      </c>
      <c r="H713" s="3">
        <f>tabla_ventas[[#This Row],[Precio Venta sin IGV]]-(tabla_ventas[[#This Row],[Precio Venta sin IGV]]*0.4)</f>
        <v>21574.799999999999</v>
      </c>
      <c r="I713" s="3">
        <v>35958</v>
      </c>
      <c r="J713" s="3">
        <f t="shared" si="46"/>
        <v>0.18</v>
      </c>
      <c r="K713" s="3">
        <f t="shared" si="47"/>
        <v>42430.44</v>
      </c>
      <c r="L713" s="5" t="s">
        <v>16</v>
      </c>
      <c r="M713" s="7" t="s">
        <v>39</v>
      </c>
    </row>
    <row r="714" spans="1:13" x14ac:dyDescent="0.25">
      <c r="A714" s="6">
        <v>14915</v>
      </c>
      <c r="B714" s="2">
        <f t="shared" ca="1" si="44"/>
        <v>43066</v>
      </c>
      <c r="C714" s="3" t="s">
        <v>32</v>
      </c>
      <c r="D714" s="4" t="s">
        <v>751</v>
      </c>
      <c r="E714" s="3" t="str">
        <f t="shared" si="45"/>
        <v>San Miguel, Lima, Lima</v>
      </c>
      <c r="F714" s="3" t="s">
        <v>15</v>
      </c>
      <c r="G714" s="3">
        <v>109</v>
      </c>
      <c r="H714" s="3">
        <f>tabla_ventas[[#This Row],[Precio Venta sin IGV]]-(tabla_ventas[[#This Row],[Precio Venta sin IGV]]*0.4)</f>
        <v>15943.199999999999</v>
      </c>
      <c r="I714" s="3">
        <v>26572</v>
      </c>
      <c r="J714" s="3">
        <f t="shared" si="46"/>
        <v>0.18</v>
      </c>
      <c r="K714" s="3">
        <f t="shared" si="47"/>
        <v>31354.959999999999</v>
      </c>
      <c r="L714" s="5" t="s">
        <v>16</v>
      </c>
      <c r="M714" s="3" t="s">
        <v>39</v>
      </c>
    </row>
    <row r="715" spans="1:13" x14ac:dyDescent="0.25">
      <c r="A715" s="1">
        <v>14916</v>
      </c>
      <c r="B715" s="2">
        <f t="shared" ca="1" si="44"/>
        <v>43003</v>
      </c>
      <c r="C715" s="7" t="s">
        <v>52</v>
      </c>
      <c r="D715" s="8" t="s">
        <v>752</v>
      </c>
      <c r="E715" s="3" t="str">
        <f t="shared" si="45"/>
        <v>Surco,Lima,Lima</v>
      </c>
      <c r="F715" s="7" t="s">
        <v>15</v>
      </c>
      <c r="G715" s="3">
        <v>45</v>
      </c>
      <c r="H715" s="3">
        <f>tabla_ventas[[#This Row],[Precio Venta sin IGV]]-(tabla_ventas[[#This Row],[Precio Venta sin IGV]]*0.4)</f>
        <v>13371</v>
      </c>
      <c r="I715" s="3">
        <v>22285</v>
      </c>
      <c r="J715" s="3">
        <f t="shared" si="46"/>
        <v>0.18</v>
      </c>
      <c r="K715" s="3">
        <f t="shared" si="47"/>
        <v>26296.3</v>
      </c>
      <c r="L715" s="5" t="s">
        <v>58</v>
      </c>
      <c r="M715" s="7" t="s">
        <v>96</v>
      </c>
    </row>
    <row r="716" spans="1:13" x14ac:dyDescent="0.25">
      <c r="A716" s="1">
        <v>14917</v>
      </c>
      <c r="B716" s="2">
        <f t="shared" ca="1" si="44"/>
        <v>43062</v>
      </c>
      <c r="C716" s="3" t="s">
        <v>52</v>
      </c>
      <c r="D716" s="4" t="s">
        <v>753</v>
      </c>
      <c r="E716" s="3" t="str">
        <f t="shared" si="45"/>
        <v>Surco,Lima,Lima</v>
      </c>
      <c r="F716" s="3" t="s">
        <v>15</v>
      </c>
      <c r="G716" s="3">
        <v>54</v>
      </c>
      <c r="H716" s="3">
        <f>tabla_ventas[[#This Row],[Precio Venta sin IGV]]-(tabla_ventas[[#This Row],[Precio Venta sin IGV]]*0.4)</f>
        <v>18395.400000000001</v>
      </c>
      <c r="I716" s="3">
        <v>30659</v>
      </c>
      <c r="J716" s="3">
        <f t="shared" si="46"/>
        <v>0.18</v>
      </c>
      <c r="K716" s="3">
        <f t="shared" si="47"/>
        <v>36177.620000000003</v>
      </c>
      <c r="L716" s="5" t="s">
        <v>58</v>
      </c>
      <c r="M716" s="3" t="s">
        <v>96</v>
      </c>
    </row>
    <row r="717" spans="1:13" x14ac:dyDescent="0.25">
      <c r="A717" s="6">
        <v>14918</v>
      </c>
      <c r="B717" s="2">
        <f t="shared" ca="1" si="44"/>
        <v>42969</v>
      </c>
      <c r="C717" s="7" t="s">
        <v>52</v>
      </c>
      <c r="D717" s="8" t="s">
        <v>754</v>
      </c>
      <c r="E717" s="3" t="str">
        <f t="shared" si="45"/>
        <v>Surco,Lima,Lima</v>
      </c>
      <c r="F717" s="7" t="s">
        <v>15</v>
      </c>
      <c r="G717" s="3">
        <v>143</v>
      </c>
      <c r="H717" s="3">
        <f>tabla_ventas[[#This Row],[Precio Venta sin IGV]]-(tabla_ventas[[#This Row],[Precio Venta sin IGV]]*0.4)</f>
        <v>16299</v>
      </c>
      <c r="I717" s="3">
        <v>27165</v>
      </c>
      <c r="J717" s="3">
        <f t="shared" si="46"/>
        <v>0.18</v>
      </c>
      <c r="K717" s="3">
        <f t="shared" si="47"/>
        <v>32054.7</v>
      </c>
      <c r="L717" s="5" t="s">
        <v>58</v>
      </c>
      <c r="M717" s="7" t="s">
        <v>96</v>
      </c>
    </row>
    <row r="718" spans="1:13" x14ac:dyDescent="0.25">
      <c r="A718" s="1">
        <v>14919</v>
      </c>
      <c r="B718" s="2">
        <f t="shared" ca="1" si="44"/>
        <v>43096</v>
      </c>
      <c r="C718" s="3" t="s">
        <v>52</v>
      </c>
      <c r="D718" s="4" t="s">
        <v>755</v>
      </c>
      <c r="E718" s="3" t="str">
        <f t="shared" si="45"/>
        <v>Surco,Lima,Lima</v>
      </c>
      <c r="F718" s="3" t="s">
        <v>15</v>
      </c>
      <c r="G718" s="3">
        <v>114</v>
      </c>
      <c r="H718" s="3">
        <f>tabla_ventas[[#This Row],[Precio Venta sin IGV]]-(tabla_ventas[[#This Row],[Precio Venta sin IGV]]*0.4)</f>
        <v>21872.400000000001</v>
      </c>
      <c r="I718" s="3">
        <v>36454</v>
      </c>
      <c r="J718" s="3">
        <f t="shared" si="46"/>
        <v>0.18</v>
      </c>
      <c r="K718" s="3">
        <f t="shared" si="47"/>
        <v>43015.72</v>
      </c>
      <c r="L718" s="5" t="s">
        <v>58</v>
      </c>
      <c r="M718" s="3" t="s">
        <v>96</v>
      </c>
    </row>
    <row r="719" spans="1:13" x14ac:dyDescent="0.25">
      <c r="A719" s="1">
        <v>14920</v>
      </c>
      <c r="B719" s="2">
        <f t="shared" ca="1" si="44"/>
        <v>43091</v>
      </c>
      <c r="C719" s="7" t="s">
        <v>13</v>
      </c>
      <c r="D719" s="8" t="s">
        <v>756</v>
      </c>
      <c r="E719" s="3" t="str">
        <f t="shared" si="45"/>
        <v>Surco,Lima,Lima</v>
      </c>
      <c r="F719" s="7" t="s">
        <v>15</v>
      </c>
      <c r="G719" s="3">
        <v>68</v>
      </c>
      <c r="H719" s="3">
        <f>tabla_ventas[[#This Row],[Precio Venta sin IGV]]-(tabla_ventas[[#This Row],[Precio Venta sin IGV]]*0.4)</f>
        <v>20443.8</v>
      </c>
      <c r="I719" s="3">
        <v>34073</v>
      </c>
      <c r="J719" s="3">
        <f t="shared" si="46"/>
        <v>0.18</v>
      </c>
      <c r="K719" s="3">
        <f t="shared" si="47"/>
        <v>40206.14</v>
      </c>
      <c r="L719" s="5" t="s">
        <v>58</v>
      </c>
      <c r="M719" s="7" t="s">
        <v>86</v>
      </c>
    </row>
    <row r="720" spans="1:13" x14ac:dyDescent="0.25">
      <c r="A720" s="6">
        <v>14921</v>
      </c>
      <c r="B720" s="2">
        <f t="shared" ca="1" si="44"/>
        <v>43029</v>
      </c>
      <c r="C720" s="3" t="s">
        <v>13</v>
      </c>
      <c r="D720" s="4" t="s">
        <v>757</v>
      </c>
      <c r="E720" s="3" t="str">
        <f t="shared" si="45"/>
        <v>Surco,Lima,Lima</v>
      </c>
      <c r="F720" s="3" t="s">
        <v>15</v>
      </c>
      <c r="G720" s="3">
        <v>164</v>
      </c>
      <c r="H720" s="3">
        <f>tabla_ventas[[#This Row],[Precio Venta sin IGV]]-(tabla_ventas[[#This Row],[Precio Venta sin IGV]]*0.4)</f>
        <v>15885</v>
      </c>
      <c r="I720" s="3">
        <v>26475</v>
      </c>
      <c r="J720" s="3">
        <f t="shared" si="46"/>
        <v>0.18</v>
      </c>
      <c r="K720" s="3">
        <f t="shared" si="47"/>
        <v>31240.5</v>
      </c>
      <c r="L720" s="5" t="s">
        <v>58</v>
      </c>
      <c r="M720" s="3" t="s">
        <v>86</v>
      </c>
    </row>
    <row r="721" spans="1:13" x14ac:dyDescent="0.25">
      <c r="A721" s="1">
        <v>14922</v>
      </c>
      <c r="B721" s="2">
        <f t="shared" ca="1" si="44"/>
        <v>42938</v>
      </c>
      <c r="C721" s="7" t="s">
        <v>13</v>
      </c>
      <c r="D721" s="8" t="s">
        <v>758</v>
      </c>
      <c r="E721" s="3" t="str">
        <f t="shared" si="45"/>
        <v>Surco,Lima,Lima</v>
      </c>
      <c r="F721" s="7" t="s">
        <v>15</v>
      </c>
      <c r="G721" s="3">
        <v>149</v>
      </c>
      <c r="H721" s="3">
        <f>tabla_ventas[[#This Row],[Precio Venta sin IGV]]-(tabla_ventas[[#This Row],[Precio Venta sin IGV]]*0.4)</f>
        <v>17571.599999999999</v>
      </c>
      <c r="I721" s="3">
        <v>29286</v>
      </c>
      <c r="J721" s="3">
        <f t="shared" si="46"/>
        <v>0.18</v>
      </c>
      <c r="K721" s="3">
        <f t="shared" si="47"/>
        <v>34557.479999999996</v>
      </c>
      <c r="L721" s="5" t="s">
        <v>58</v>
      </c>
      <c r="M721" s="7" t="s">
        <v>86</v>
      </c>
    </row>
    <row r="722" spans="1:13" x14ac:dyDescent="0.25">
      <c r="A722" s="1">
        <v>14923</v>
      </c>
      <c r="B722" s="2">
        <f t="shared" ca="1" si="44"/>
        <v>43004</v>
      </c>
      <c r="C722" s="3" t="s">
        <v>13</v>
      </c>
      <c r="D722" s="4" t="s">
        <v>759</v>
      </c>
      <c r="E722" s="3" t="str">
        <f t="shared" si="45"/>
        <v>Surco,Lima,Lima</v>
      </c>
      <c r="F722" s="3" t="s">
        <v>15</v>
      </c>
      <c r="G722" s="3">
        <v>131</v>
      </c>
      <c r="H722" s="3">
        <f>tabla_ventas[[#This Row],[Precio Venta sin IGV]]-(tabla_ventas[[#This Row],[Precio Venta sin IGV]]*0.4)</f>
        <v>20061</v>
      </c>
      <c r="I722" s="3">
        <v>33435</v>
      </c>
      <c r="J722" s="3">
        <f t="shared" si="46"/>
        <v>0.18</v>
      </c>
      <c r="K722" s="3">
        <f t="shared" si="47"/>
        <v>39453.300000000003</v>
      </c>
      <c r="L722" s="5" t="s">
        <v>58</v>
      </c>
      <c r="M722" s="3" t="s">
        <v>86</v>
      </c>
    </row>
    <row r="723" spans="1:13" x14ac:dyDescent="0.25">
      <c r="A723" s="6">
        <v>14924</v>
      </c>
      <c r="B723" s="2">
        <f t="shared" ca="1" si="44"/>
        <v>43092</v>
      </c>
      <c r="C723" s="7" t="s">
        <v>80</v>
      </c>
      <c r="D723" s="8" t="s">
        <v>760</v>
      </c>
      <c r="E723" s="3" t="str">
        <f t="shared" si="45"/>
        <v>Surco,Lima,Lima</v>
      </c>
      <c r="F723" s="7" t="s">
        <v>15</v>
      </c>
      <c r="G723" s="3">
        <v>106</v>
      </c>
      <c r="H723" s="3">
        <f>tabla_ventas[[#This Row],[Precio Venta sin IGV]]-(tabla_ventas[[#This Row],[Precio Venta sin IGV]]*0.4)</f>
        <v>13995</v>
      </c>
      <c r="I723" s="3">
        <v>23325</v>
      </c>
      <c r="J723" s="3">
        <f t="shared" si="46"/>
        <v>0.18</v>
      </c>
      <c r="K723" s="3">
        <f t="shared" si="47"/>
        <v>27523.5</v>
      </c>
      <c r="L723" s="5" t="s">
        <v>58</v>
      </c>
      <c r="M723" s="7" t="s">
        <v>69</v>
      </c>
    </row>
    <row r="724" spans="1:13" x14ac:dyDescent="0.25">
      <c r="A724" s="1">
        <v>14925</v>
      </c>
      <c r="B724" s="2">
        <f t="shared" ca="1" si="44"/>
        <v>42974</v>
      </c>
      <c r="C724" s="3" t="s">
        <v>80</v>
      </c>
      <c r="D724" s="4" t="s">
        <v>761</v>
      </c>
      <c r="E724" s="3" t="str">
        <f t="shared" si="45"/>
        <v>Surco,Lima,Lima</v>
      </c>
      <c r="F724" s="3" t="s">
        <v>15</v>
      </c>
      <c r="G724" s="3">
        <v>173</v>
      </c>
      <c r="H724" s="3">
        <f>tabla_ventas[[#This Row],[Precio Venta sin IGV]]-(tabla_ventas[[#This Row],[Precio Venta sin IGV]]*0.4)</f>
        <v>12292.8</v>
      </c>
      <c r="I724" s="3">
        <v>20488</v>
      </c>
      <c r="J724" s="3">
        <f t="shared" si="46"/>
        <v>0.18</v>
      </c>
      <c r="K724" s="3">
        <f t="shared" si="47"/>
        <v>24175.84</v>
      </c>
      <c r="L724" s="5" t="s">
        <v>58</v>
      </c>
      <c r="M724" s="3" t="s">
        <v>69</v>
      </c>
    </row>
    <row r="725" spans="1:13" x14ac:dyDescent="0.25">
      <c r="A725" s="1">
        <v>14926</v>
      </c>
      <c r="B725" s="2">
        <f t="shared" ca="1" si="44"/>
        <v>43033</v>
      </c>
      <c r="C725" s="7" t="s">
        <v>80</v>
      </c>
      <c r="D725" s="8" t="s">
        <v>762</v>
      </c>
      <c r="E725" s="3" t="str">
        <f t="shared" si="45"/>
        <v>Surco,Lima,Lima</v>
      </c>
      <c r="F725" s="7" t="s">
        <v>15</v>
      </c>
      <c r="G725" s="3">
        <v>174</v>
      </c>
      <c r="H725" s="3">
        <f>tabla_ventas[[#This Row],[Precio Venta sin IGV]]-(tabla_ventas[[#This Row],[Precio Venta sin IGV]]*0.4)</f>
        <v>18627</v>
      </c>
      <c r="I725" s="3">
        <v>31045</v>
      </c>
      <c r="J725" s="3">
        <f t="shared" si="46"/>
        <v>0.18</v>
      </c>
      <c r="K725" s="3">
        <f t="shared" si="47"/>
        <v>36633.1</v>
      </c>
      <c r="L725" s="5" t="s">
        <v>58</v>
      </c>
      <c r="M725" s="7" t="s">
        <v>69</v>
      </c>
    </row>
    <row r="726" spans="1:13" x14ac:dyDescent="0.25">
      <c r="A726" s="6">
        <v>14927</v>
      </c>
      <c r="B726" s="2">
        <f t="shared" ca="1" si="44"/>
        <v>43091</v>
      </c>
      <c r="C726" s="3" t="s">
        <v>80</v>
      </c>
      <c r="D726" s="4" t="s">
        <v>763</v>
      </c>
      <c r="E726" s="3" t="str">
        <f t="shared" si="45"/>
        <v>Surco,Lima,Lima</v>
      </c>
      <c r="F726" s="3" t="s">
        <v>15</v>
      </c>
      <c r="G726" s="3">
        <v>168</v>
      </c>
      <c r="H726" s="3">
        <f>tabla_ventas[[#This Row],[Precio Venta sin IGV]]-(tabla_ventas[[#This Row],[Precio Venta sin IGV]]*0.4)</f>
        <v>21975</v>
      </c>
      <c r="I726" s="3">
        <v>36625</v>
      </c>
      <c r="J726" s="3">
        <f t="shared" si="46"/>
        <v>0.18</v>
      </c>
      <c r="K726" s="3">
        <f t="shared" si="47"/>
        <v>43217.5</v>
      </c>
      <c r="L726" s="5" t="s">
        <v>58</v>
      </c>
      <c r="M726" s="3" t="s">
        <v>69</v>
      </c>
    </row>
    <row r="727" spans="1:13" x14ac:dyDescent="0.25">
      <c r="A727" s="1">
        <v>14928</v>
      </c>
      <c r="B727" s="2">
        <f t="shared" ca="1" si="44"/>
        <v>43002</v>
      </c>
      <c r="C727" s="7" t="s">
        <v>32</v>
      </c>
      <c r="D727" s="8" t="s">
        <v>764</v>
      </c>
      <c r="E727" s="3" t="str">
        <f t="shared" si="45"/>
        <v>Ate,Lima,Lima</v>
      </c>
      <c r="F727" s="7" t="s">
        <v>15</v>
      </c>
      <c r="G727" s="3">
        <v>170</v>
      </c>
      <c r="H727" s="3">
        <f>tabla_ventas[[#This Row],[Precio Venta sin IGV]]-(tabla_ventas[[#This Row],[Precio Venta sin IGV]]*0.4)</f>
        <v>11172.599999999999</v>
      </c>
      <c r="I727" s="3">
        <v>18621</v>
      </c>
      <c r="J727" s="3">
        <f t="shared" si="46"/>
        <v>0.18</v>
      </c>
      <c r="K727" s="3">
        <f t="shared" si="47"/>
        <v>21972.78</v>
      </c>
      <c r="L727" s="5" t="s">
        <v>20</v>
      </c>
      <c r="M727" s="7" t="s">
        <v>21</v>
      </c>
    </row>
    <row r="728" spans="1:13" x14ac:dyDescent="0.25">
      <c r="A728" s="1">
        <v>14929</v>
      </c>
      <c r="B728" s="2">
        <f t="shared" ca="1" si="44"/>
        <v>43061</v>
      </c>
      <c r="C728" s="3" t="s">
        <v>32</v>
      </c>
      <c r="D728" s="4" t="s">
        <v>765</v>
      </c>
      <c r="E728" s="3" t="str">
        <f t="shared" si="45"/>
        <v>Ate,Lima,Lima</v>
      </c>
      <c r="F728" s="3" t="s">
        <v>15</v>
      </c>
      <c r="G728" s="3">
        <v>130</v>
      </c>
      <c r="H728" s="3">
        <f>tabla_ventas[[#This Row],[Precio Venta sin IGV]]-(tabla_ventas[[#This Row],[Precio Venta sin IGV]]*0.4)</f>
        <v>18658.199999999997</v>
      </c>
      <c r="I728" s="3">
        <v>31097</v>
      </c>
      <c r="J728" s="3">
        <f t="shared" si="46"/>
        <v>0.18</v>
      </c>
      <c r="K728" s="3">
        <f t="shared" si="47"/>
        <v>36694.46</v>
      </c>
      <c r="L728" s="5" t="s">
        <v>20</v>
      </c>
      <c r="M728" s="3" t="s">
        <v>21</v>
      </c>
    </row>
    <row r="729" spans="1:13" x14ac:dyDescent="0.25">
      <c r="A729" s="6">
        <v>14930</v>
      </c>
      <c r="B729" s="2">
        <f t="shared" ca="1" si="44"/>
        <v>43093</v>
      </c>
      <c r="C729" s="7" t="s">
        <v>32</v>
      </c>
      <c r="D729" s="8" t="s">
        <v>766</v>
      </c>
      <c r="E729" s="3" t="str">
        <f t="shared" si="45"/>
        <v>Ate,Lima,Lima</v>
      </c>
      <c r="F729" s="7" t="s">
        <v>15</v>
      </c>
      <c r="G729" s="3">
        <v>109</v>
      </c>
      <c r="H729" s="3">
        <f>tabla_ventas[[#This Row],[Precio Venta sin IGV]]-(tabla_ventas[[#This Row],[Precio Venta sin IGV]]*0.4)</f>
        <v>20652.599999999999</v>
      </c>
      <c r="I729" s="3">
        <v>34421</v>
      </c>
      <c r="J729" s="3">
        <f t="shared" si="46"/>
        <v>0.18</v>
      </c>
      <c r="K729" s="3">
        <f t="shared" si="47"/>
        <v>40616.78</v>
      </c>
      <c r="L729" s="5" t="s">
        <v>20</v>
      </c>
      <c r="M729" s="7" t="s">
        <v>21</v>
      </c>
    </row>
    <row r="730" spans="1:13" x14ac:dyDescent="0.25">
      <c r="A730" s="1">
        <v>14931</v>
      </c>
      <c r="B730" s="2">
        <f t="shared" ca="1" si="44"/>
        <v>42940</v>
      </c>
      <c r="C730" s="3" t="s">
        <v>32</v>
      </c>
      <c r="D730" s="4" t="s">
        <v>767</v>
      </c>
      <c r="E730" s="3" t="str">
        <f t="shared" si="45"/>
        <v>Ate,Lima,Lima</v>
      </c>
      <c r="F730" s="3" t="s">
        <v>15</v>
      </c>
      <c r="G730" s="3">
        <v>70</v>
      </c>
      <c r="H730" s="3">
        <f>tabla_ventas[[#This Row],[Precio Venta sin IGV]]-(tabla_ventas[[#This Row],[Precio Venta sin IGV]]*0.4)</f>
        <v>15256.199999999999</v>
      </c>
      <c r="I730" s="3">
        <v>25427</v>
      </c>
      <c r="J730" s="3">
        <f t="shared" si="46"/>
        <v>0.18</v>
      </c>
      <c r="K730" s="3">
        <f t="shared" si="47"/>
        <v>30003.86</v>
      </c>
      <c r="L730" s="5" t="s">
        <v>20</v>
      </c>
      <c r="M730" s="3" t="s">
        <v>21</v>
      </c>
    </row>
    <row r="731" spans="1:13" x14ac:dyDescent="0.25">
      <c r="A731" s="1">
        <v>14932</v>
      </c>
      <c r="B731" s="2">
        <f t="shared" ca="1" si="44"/>
        <v>43030</v>
      </c>
      <c r="C731" s="7" t="s">
        <v>25</v>
      </c>
      <c r="D731" s="8" t="s">
        <v>768</v>
      </c>
      <c r="E731" s="3" t="str">
        <f t="shared" si="45"/>
        <v>Surco,Lima,Lima</v>
      </c>
      <c r="F731" s="7" t="s">
        <v>34</v>
      </c>
      <c r="G731" s="3">
        <v>105</v>
      </c>
      <c r="H731" s="3">
        <f>tabla_ventas[[#This Row],[Precio Venta sin IGV]]-(tabla_ventas[[#This Row],[Precio Venta sin IGV]]*0.4)</f>
        <v>20193.599999999999</v>
      </c>
      <c r="I731" s="3">
        <v>33656</v>
      </c>
      <c r="J731" s="3">
        <f t="shared" si="46"/>
        <v>0.18</v>
      </c>
      <c r="K731" s="3">
        <f t="shared" si="47"/>
        <v>39714.080000000002</v>
      </c>
      <c r="L731" s="5" t="s">
        <v>58</v>
      </c>
      <c r="M731" s="7" t="s">
        <v>96</v>
      </c>
    </row>
    <row r="732" spans="1:13" x14ac:dyDescent="0.25">
      <c r="A732" s="6">
        <v>14933</v>
      </c>
      <c r="B732" s="2">
        <f t="shared" ca="1" si="44"/>
        <v>43067</v>
      </c>
      <c r="C732" s="3" t="s">
        <v>25</v>
      </c>
      <c r="D732" s="4" t="s">
        <v>769</v>
      </c>
      <c r="E732" s="3" t="str">
        <f t="shared" si="45"/>
        <v>Surco,Lima,Lima</v>
      </c>
      <c r="F732" s="3" t="s">
        <v>34</v>
      </c>
      <c r="G732" s="3">
        <v>151</v>
      </c>
      <c r="H732" s="3">
        <f>tabla_ventas[[#This Row],[Precio Venta sin IGV]]-(tabla_ventas[[#This Row],[Precio Venta sin IGV]]*0.4)</f>
        <v>11091</v>
      </c>
      <c r="I732" s="3">
        <v>18485</v>
      </c>
      <c r="J732" s="3">
        <f t="shared" si="46"/>
        <v>0.18</v>
      </c>
      <c r="K732" s="3">
        <f t="shared" si="47"/>
        <v>21812.3</v>
      </c>
      <c r="L732" s="5" t="s">
        <v>58</v>
      </c>
      <c r="M732" s="3" t="s">
        <v>96</v>
      </c>
    </row>
    <row r="733" spans="1:13" x14ac:dyDescent="0.25">
      <c r="A733" s="1">
        <v>14934</v>
      </c>
      <c r="B733" s="2">
        <f t="shared" ca="1" si="44"/>
        <v>42971</v>
      </c>
      <c r="C733" s="7" t="s">
        <v>25</v>
      </c>
      <c r="D733" s="8" t="s">
        <v>770</v>
      </c>
      <c r="E733" s="3" t="str">
        <f t="shared" si="45"/>
        <v>Surco,Lima,Lima</v>
      </c>
      <c r="F733" s="7" t="s">
        <v>34</v>
      </c>
      <c r="G733" s="3">
        <v>144</v>
      </c>
      <c r="H733" s="3">
        <f>tabla_ventas[[#This Row],[Precio Venta sin IGV]]-(tabla_ventas[[#This Row],[Precio Venta sin IGV]]*0.4)</f>
        <v>14007</v>
      </c>
      <c r="I733" s="3">
        <v>23345</v>
      </c>
      <c r="J733" s="3">
        <f t="shared" si="46"/>
        <v>0.18</v>
      </c>
      <c r="K733" s="3">
        <f t="shared" si="47"/>
        <v>27547.1</v>
      </c>
      <c r="L733" s="5" t="s">
        <v>58</v>
      </c>
      <c r="M733" s="7" t="s">
        <v>96</v>
      </c>
    </row>
    <row r="734" spans="1:13" x14ac:dyDescent="0.25">
      <c r="A734" s="1">
        <v>14935</v>
      </c>
      <c r="B734" s="2">
        <f t="shared" ca="1" si="44"/>
        <v>43002</v>
      </c>
      <c r="C734" s="3" t="s">
        <v>25</v>
      </c>
      <c r="D734" s="4" t="s">
        <v>771</v>
      </c>
      <c r="E734" s="3" t="str">
        <f t="shared" si="45"/>
        <v>Surco,Lima,Lima</v>
      </c>
      <c r="F734" s="3" t="s">
        <v>34</v>
      </c>
      <c r="G734" s="3">
        <v>98</v>
      </c>
      <c r="H734" s="3">
        <f>tabla_ventas[[#This Row],[Precio Venta sin IGV]]-(tabla_ventas[[#This Row],[Precio Venta sin IGV]]*0.4)</f>
        <v>11356.8</v>
      </c>
      <c r="I734" s="3">
        <v>18928</v>
      </c>
      <c r="J734" s="3">
        <f t="shared" si="46"/>
        <v>0.18</v>
      </c>
      <c r="K734" s="3">
        <f t="shared" si="47"/>
        <v>22335.040000000001</v>
      </c>
      <c r="L734" s="5" t="s">
        <v>58</v>
      </c>
      <c r="M734" s="3" t="s">
        <v>96</v>
      </c>
    </row>
    <row r="735" spans="1:13" x14ac:dyDescent="0.25">
      <c r="A735" s="6">
        <v>14936</v>
      </c>
      <c r="B735" s="2">
        <f t="shared" ca="1" si="44"/>
        <v>43032</v>
      </c>
      <c r="C735" s="7" t="s">
        <v>13</v>
      </c>
      <c r="D735" s="8" t="s">
        <v>772</v>
      </c>
      <c r="E735" s="3" t="str">
        <f t="shared" si="45"/>
        <v>Surco,Lima,Lima</v>
      </c>
      <c r="F735" s="7" t="s">
        <v>15</v>
      </c>
      <c r="G735" s="3">
        <v>56</v>
      </c>
      <c r="H735" s="3">
        <f>tabla_ventas[[#This Row],[Precio Venta sin IGV]]-(tabla_ventas[[#This Row],[Precio Venta sin IGV]]*0.4)</f>
        <v>13512</v>
      </c>
      <c r="I735" s="3">
        <v>22520</v>
      </c>
      <c r="J735" s="3">
        <f t="shared" si="46"/>
        <v>0.18</v>
      </c>
      <c r="K735" s="3">
        <f t="shared" si="47"/>
        <v>26573.599999999999</v>
      </c>
      <c r="L735" s="5" t="s">
        <v>58</v>
      </c>
      <c r="M735" s="7" t="s">
        <v>69</v>
      </c>
    </row>
    <row r="736" spans="1:13" x14ac:dyDescent="0.25">
      <c r="A736" s="1">
        <v>14937</v>
      </c>
      <c r="B736" s="2">
        <f t="shared" ca="1" si="44"/>
        <v>43089</v>
      </c>
      <c r="C736" s="3" t="s">
        <v>13</v>
      </c>
      <c r="D736" s="4" t="s">
        <v>773</v>
      </c>
      <c r="E736" s="3" t="str">
        <f t="shared" si="45"/>
        <v>Surco,Lima,Lima</v>
      </c>
      <c r="F736" s="3" t="s">
        <v>15</v>
      </c>
      <c r="G736" s="3">
        <v>51</v>
      </c>
      <c r="H736" s="3">
        <f>tabla_ventas[[#This Row],[Precio Venta sin IGV]]-(tabla_ventas[[#This Row],[Precio Venta sin IGV]]*0.4)</f>
        <v>11545.2</v>
      </c>
      <c r="I736" s="3">
        <v>19242</v>
      </c>
      <c r="J736" s="3">
        <f t="shared" si="46"/>
        <v>0.18</v>
      </c>
      <c r="K736" s="3">
        <f t="shared" si="47"/>
        <v>22705.56</v>
      </c>
      <c r="L736" s="5" t="s">
        <v>58</v>
      </c>
      <c r="M736" s="3" t="s">
        <v>69</v>
      </c>
    </row>
    <row r="737" spans="1:13" x14ac:dyDescent="0.25">
      <c r="A737" s="1">
        <v>14938</v>
      </c>
      <c r="B737" s="2">
        <f t="shared" ca="1" si="44"/>
        <v>42946</v>
      </c>
      <c r="C737" s="7" t="s">
        <v>13</v>
      </c>
      <c r="D737" s="8" t="s">
        <v>774</v>
      </c>
      <c r="E737" s="3" t="str">
        <f t="shared" si="45"/>
        <v>Surco,Lima,Lima</v>
      </c>
      <c r="F737" s="7" t="s">
        <v>15</v>
      </c>
      <c r="G737" s="3">
        <v>179</v>
      </c>
      <c r="H737" s="3">
        <f>tabla_ventas[[#This Row],[Precio Venta sin IGV]]-(tabla_ventas[[#This Row],[Precio Venta sin IGV]]*0.4)</f>
        <v>15188.4</v>
      </c>
      <c r="I737" s="3">
        <v>25314</v>
      </c>
      <c r="J737" s="3">
        <f t="shared" si="46"/>
        <v>0.18</v>
      </c>
      <c r="K737" s="3">
        <f t="shared" si="47"/>
        <v>29870.52</v>
      </c>
      <c r="L737" s="5" t="s">
        <v>58</v>
      </c>
      <c r="M737" s="7" t="s">
        <v>69</v>
      </c>
    </row>
    <row r="738" spans="1:13" x14ac:dyDescent="0.25">
      <c r="A738" s="6">
        <v>14939</v>
      </c>
      <c r="B738" s="2">
        <f t="shared" ca="1" si="44"/>
        <v>43003</v>
      </c>
      <c r="C738" s="3" t="s">
        <v>13</v>
      </c>
      <c r="D738" s="4" t="s">
        <v>775</v>
      </c>
      <c r="E738" s="3" t="str">
        <f t="shared" si="45"/>
        <v>Surco,Lima,Lima</v>
      </c>
      <c r="F738" s="3" t="s">
        <v>15</v>
      </c>
      <c r="G738" s="3">
        <v>17</v>
      </c>
      <c r="H738" s="3">
        <f>tabla_ventas[[#This Row],[Precio Venta sin IGV]]-(tabla_ventas[[#This Row],[Precio Venta sin IGV]]*0.4)</f>
        <v>23384.400000000001</v>
      </c>
      <c r="I738" s="3">
        <v>38974</v>
      </c>
      <c r="J738" s="3">
        <f t="shared" si="46"/>
        <v>0.18</v>
      </c>
      <c r="K738" s="3">
        <f t="shared" si="47"/>
        <v>45989.32</v>
      </c>
      <c r="L738" s="5" t="s">
        <v>58</v>
      </c>
      <c r="M738" s="3" t="s">
        <v>69</v>
      </c>
    </row>
    <row r="739" spans="1:13" x14ac:dyDescent="0.25">
      <c r="A739" s="1">
        <v>14940</v>
      </c>
      <c r="B739" s="2">
        <f t="shared" ca="1" si="44"/>
        <v>42967</v>
      </c>
      <c r="C739" s="7" t="s">
        <v>63</v>
      </c>
      <c r="D739" s="8" t="s">
        <v>776</v>
      </c>
      <c r="E739" s="3" t="str">
        <f t="shared" si="45"/>
        <v>La Molina,Lima, Lima</v>
      </c>
      <c r="F739" s="7" t="s">
        <v>15</v>
      </c>
      <c r="G739" s="3">
        <v>89</v>
      </c>
      <c r="H739" s="3">
        <f>tabla_ventas[[#This Row],[Precio Venta sin IGV]]-(tabla_ventas[[#This Row],[Precio Venta sin IGV]]*0.4)</f>
        <v>14832.599999999999</v>
      </c>
      <c r="I739" s="3">
        <v>24721</v>
      </c>
      <c r="J739" s="3">
        <f t="shared" si="46"/>
        <v>0.18</v>
      </c>
      <c r="K739" s="3">
        <f t="shared" si="47"/>
        <v>29170.78</v>
      </c>
      <c r="L739" s="5" t="s">
        <v>27</v>
      </c>
      <c r="M739" s="7" t="s">
        <v>28</v>
      </c>
    </row>
    <row r="740" spans="1:13" x14ac:dyDescent="0.25">
      <c r="A740" s="1">
        <v>14941</v>
      </c>
      <c r="B740" s="2">
        <f t="shared" ca="1" si="44"/>
        <v>43062</v>
      </c>
      <c r="C740" s="3" t="s">
        <v>63</v>
      </c>
      <c r="D740" s="4" t="s">
        <v>777</v>
      </c>
      <c r="E740" s="3" t="str">
        <f t="shared" si="45"/>
        <v>La Molina,Lima, Lima</v>
      </c>
      <c r="F740" s="3" t="s">
        <v>15</v>
      </c>
      <c r="G740" s="3">
        <v>73</v>
      </c>
      <c r="H740" s="3">
        <f>tabla_ventas[[#This Row],[Precio Venta sin IGV]]-(tabla_ventas[[#This Row],[Precio Venta sin IGV]]*0.4)</f>
        <v>20992.799999999999</v>
      </c>
      <c r="I740" s="3">
        <v>34988</v>
      </c>
      <c r="J740" s="3">
        <f t="shared" si="46"/>
        <v>0.18</v>
      </c>
      <c r="K740" s="3">
        <f t="shared" si="47"/>
        <v>41285.839999999997</v>
      </c>
      <c r="L740" s="5" t="s">
        <v>27</v>
      </c>
      <c r="M740" s="3" t="s">
        <v>28</v>
      </c>
    </row>
    <row r="741" spans="1:13" x14ac:dyDescent="0.25">
      <c r="A741" s="6">
        <v>14942</v>
      </c>
      <c r="B741" s="2">
        <f t="shared" ca="1" si="44"/>
        <v>42943</v>
      </c>
      <c r="C741" s="7" t="s">
        <v>63</v>
      </c>
      <c r="D741" s="8" t="s">
        <v>778</v>
      </c>
      <c r="E741" s="3" t="str">
        <f t="shared" si="45"/>
        <v>La Molina,Lima, Lima</v>
      </c>
      <c r="F741" s="7" t="s">
        <v>15</v>
      </c>
      <c r="G741" s="3">
        <v>8</v>
      </c>
      <c r="H741" s="3">
        <f>tabla_ventas[[#This Row],[Precio Venta sin IGV]]-(tabla_ventas[[#This Row],[Precio Venta sin IGV]]*0.4)</f>
        <v>12012.599999999999</v>
      </c>
      <c r="I741" s="3">
        <v>20021</v>
      </c>
      <c r="J741" s="3">
        <f t="shared" si="46"/>
        <v>0.18</v>
      </c>
      <c r="K741" s="3">
        <f t="shared" si="47"/>
        <v>23624.78</v>
      </c>
      <c r="L741" s="5" t="s">
        <v>27</v>
      </c>
      <c r="M741" s="7" t="s">
        <v>28</v>
      </c>
    </row>
    <row r="742" spans="1:13" x14ac:dyDescent="0.25">
      <c r="A742" s="1">
        <v>14943</v>
      </c>
      <c r="B742" s="2">
        <f t="shared" ca="1" si="44"/>
        <v>43094</v>
      </c>
      <c r="C742" s="3" t="s">
        <v>63</v>
      </c>
      <c r="D742" s="4" t="s">
        <v>779</v>
      </c>
      <c r="E742" s="3" t="str">
        <f t="shared" si="45"/>
        <v>La Molina,Lima, Lima</v>
      </c>
      <c r="F742" s="3" t="s">
        <v>15</v>
      </c>
      <c r="G742" s="3">
        <v>6</v>
      </c>
      <c r="H742" s="3">
        <f>tabla_ventas[[#This Row],[Precio Venta sin IGV]]-(tabla_ventas[[#This Row],[Precio Venta sin IGV]]*0.4)</f>
        <v>21118.799999999999</v>
      </c>
      <c r="I742" s="3">
        <v>35198</v>
      </c>
      <c r="J742" s="3">
        <f t="shared" si="46"/>
        <v>0.18</v>
      </c>
      <c r="K742" s="3">
        <f t="shared" si="47"/>
        <v>41533.64</v>
      </c>
      <c r="L742" s="5" t="s">
        <v>27</v>
      </c>
      <c r="M742" s="3" t="s">
        <v>28</v>
      </c>
    </row>
    <row r="743" spans="1:13" x14ac:dyDescent="0.25">
      <c r="A743" s="1">
        <v>14944</v>
      </c>
      <c r="B743" s="2">
        <f t="shared" ca="1" si="44"/>
        <v>43007</v>
      </c>
      <c r="C743" s="7" t="s">
        <v>63</v>
      </c>
      <c r="D743" s="8" t="s">
        <v>780</v>
      </c>
      <c r="E743" s="3" t="str">
        <f t="shared" si="45"/>
        <v>Ate,Lima,Lima</v>
      </c>
      <c r="F743" s="7" t="s">
        <v>15</v>
      </c>
      <c r="G743" s="3">
        <v>110</v>
      </c>
      <c r="H743" s="3">
        <f>tabla_ventas[[#This Row],[Precio Venta sin IGV]]-(tabla_ventas[[#This Row],[Precio Venta sin IGV]]*0.4)</f>
        <v>17021.400000000001</v>
      </c>
      <c r="I743" s="3">
        <v>28369</v>
      </c>
      <c r="J743" s="3">
        <f t="shared" si="46"/>
        <v>0.18</v>
      </c>
      <c r="K743" s="3">
        <f t="shared" si="47"/>
        <v>33475.42</v>
      </c>
      <c r="L743" s="5" t="s">
        <v>20</v>
      </c>
      <c r="M743" s="7" t="s">
        <v>21</v>
      </c>
    </row>
    <row r="744" spans="1:13" x14ac:dyDescent="0.25">
      <c r="A744" s="6">
        <v>14945</v>
      </c>
      <c r="B744" s="2">
        <f t="shared" ca="1" si="44"/>
        <v>43000</v>
      </c>
      <c r="C744" s="3" t="s">
        <v>63</v>
      </c>
      <c r="D744" s="4" t="s">
        <v>781</v>
      </c>
      <c r="E744" s="3" t="str">
        <f t="shared" si="45"/>
        <v>Ate,Lima,Lima</v>
      </c>
      <c r="F744" s="3" t="s">
        <v>15</v>
      </c>
      <c r="G744" s="3">
        <v>97</v>
      </c>
      <c r="H744" s="3">
        <f>tabla_ventas[[#This Row],[Precio Venta sin IGV]]-(tabla_ventas[[#This Row],[Precio Venta sin IGV]]*0.4)</f>
        <v>21519</v>
      </c>
      <c r="I744" s="3">
        <v>35865</v>
      </c>
      <c r="J744" s="3">
        <f t="shared" si="46"/>
        <v>0.18</v>
      </c>
      <c r="K744" s="3">
        <f t="shared" si="47"/>
        <v>42320.7</v>
      </c>
      <c r="L744" s="5" t="s">
        <v>20</v>
      </c>
      <c r="M744" s="3" t="s">
        <v>21</v>
      </c>
    </row>
    <row r="745" spans="1:13" x14ac:dyDescent="0.25">
      <c r="A745" s="1">
        <v>14946</v>
      </c>
      <c r="B745" s="2">
        <f t="shared" ca="1" si="44"/>
        <v>42977</v>
      </c>
      <c r="C745" s="7" t="s">
        <v>63</v>
      </c>
      <c r="D745" s="8" t="s">
        <v>782</v>
      </c>
      <c r="E745" s="3" t="str">
        <f t="shared" si="45"/>
        <v>Ate,Lima,Lima</v>
      </c>
      <c r="F745" s="7" t="s">
        <v>15</v>
      </c>
      <c r="G745" s="3">
        <v>120</v>
      </c>
      <c r="H745" s="3">
        <f>tabla_ventas[[#This Row],[Precio Venta sin IGV]]-(tabla_ventas[[#This Row],[Precio Venta sin IGV]]*0.4)</f>
        <v>19126.199999999997</v>
      </c>
      <c r="I745" s="3">
        <v>31877</v>
      </c>
      <c r="J745" s="3">
        <f t="shared" si="46"/>
        <v>0.18</v>
      </c>
      <c r="K745" s="3">
        <f t="shared" si="47"/>
        <v>37614.86</v>
      </c>
      <c r="L745" s="5" t="s">
        <v>20</v>
      </c>
      <c r="M745" s="7" t="s">
        <v>21</v>
      </c>
    </row>
    <row r="746" spans="1:13" x14ac:dyDescent="0.25">
      <c r="A746" s="1">
        <v>14947</v>
      </c>
      <c r="B746" s="2">
        <f t="shared" ca="1" si="44"/>
        <v>43004</v>
      </c>
      <c r="C746" s="3" t="s">
        <v>63</v>
      </c>
      <c r="D746" s="4" t="s">
        <v>783</v>
      </c>
      <c r="E746" s="3" t="str">
        <f t="shared" si="45"/>
        <v>Ate,Lima,Lima</v>
      </c>
      <c r="F746" s="3" t="s">
        <v>15</v>
      </c>
      <c r="G746" s="3">
        <v>61</v>
      </c>
      <c r="H746" s="3">
        <f>tabla_ventas[[#This Row],[Precio Venta sin IGV]]-(tabla_ventas[[#This Row],[Precio Venta sin IGV]]*0.4)</f>
        <v>11632.8</v>
      </c>
      <c r="I746" s="3">
        <v>19388</v>
      </c>
      <c r="J746" s="3">
        <f t="shared" si="46"/>
        <v>0.18</v>
      </c>
      <c r="K746" s="3">
        <f t="shared" si="47"/>
        <v>22877.84</v>
      </c>
      <c r="L746" s="5" t="s">
        <v>20</v>
      </c>
      <c r="M746" s="3" t="s">
        <v>21</v>
      </c>
    </row>
    <row r="747" spans="1:13" x14ac:dyDescent="0.25">
      <c r="A747" s="6">
        <v>14948</v>
      </c>
      <c r="B747" s="2">
        <f t="shared" ca="1" si="44"/>
        <v>43098</v>
      </c>
      <c r="C747" s="7" t="s">
        <v>63</v>
      </c>
      <c r="D747" s="8" t="s">
        <v>784</v>
      </c>
      <c r="E747" s="3" t="str">
        <f t="shared" si="45"/>
        <v>Surco,Lima,Lima</v>
      </c>
      <c r="F747" s="7" t="s">
        <v>15</v>
      </c>
      <c r="G747" s="3">
        <v>126</v>
      </c>
      <c r="H747" s="3">
        <f>tabla_ventas[[#This Row],[Precio Venta sin IGV]]-(tabla_ventas[[#This Row],[Precio Venta sin IGV]]*0.4)</f>
        <v>23621.4</v>
      </c>
      <c r="I747" s="3">
        <v>39369</v>
      </c>
      <c r="J747" s="3">
        <f t="shared" si="46"/>
        <v>0.18</v>
      </c>
      <c r="K747" s="3">
        <f t="shared" si="47"/>
        <v>46455.42</v>
      </c>
      <c r="L747" s="5" t="s">
        <v>58</v>
      </c>
      <c r="M747" s="7" t="s">
        <v>86</v>
      </c>
    </row>
    <row r="748" spans="1:13" x14ac:dyDescent="0.25">
      <c r="A748" s="1">
        <v>14949</v>
      </c>
      <c r="B748" s="2">
        <f t="shared" ca="1" si="44"/>
        <v>43096</v>
      </c>
      <c r="C748" s="3" t="s">
        <v>63</v>
      </c>
      <c r="D748" s="4" t="s">
        <v>785</v>
      </c>
      <c r="E748" s="3" t="str">
        <f t="shared" si="45"/>
        <v>Surco,Lima,Lima</v>
      </c>
      <c r="F748" s="3" t="s">
        <v>15</v>
      </c>
      <c r="G748" s="3">
        <v>136</v>
      </c>
      <c r="H748" s="3">
        <f>tabla_ventas[[#This Row],[Precio Venta sin IGV]]-(tabla_ventas[[#This Row],[Precio Venta sin IGV]]*0.4)</f>
        <v>18852</v>
      </c>
      <c r="I748" s="3">
        <v>31420</v>
      </c>
      <c r="J748" s="3">
        <f t="shared" si="46"/>
        <v>0.18</v>
      </c>
      <c r="K748" s="3">
        <f t="shared" si="47"/>
        <v>37075.599999999999</v>
      </c>
      <c r="L748" s="5" t="s">
        <v>58</v>
      </c>
      <c r="M748" s="3" t="s">
        <v>86</v>
      </c>
    </row>
    <row r="749" spans="1:13" x14ac:dyDescent="0.25">
      <c r="A749" s="1">
        <v>14950</v>
      </c>
      <c r="B749" s="2">
        <f t="shared" ca="1" si="44"/>
        <v>43038</v>
      </c>
      <c r="C749" s="7" t="s">
        <v>63</v>
      </c>
      <c r="D749" s="8" t="s">
        <v>786</v>
      </c>
      <c r="E749" s="3" t="str">
        <f t="shared" si="45"/>
        <v>Surco,Lima,Lima</v>
      </c>
      <c r="F749" s="7" t="s">
        <v>15</v>
      </c>
      <c r="G749" s="3">
        <v>91</v>
      </c>
      <c r="H749" s="3">
        <f>tabla_ventas[[#This Row],[Precio Venta sin IGV]]-(tabla_ventas[[#This Row],[Precio Venta sin IGV]]*0.4)</f>
        <v>19428</v>
      </c>
      <c r="I749" s="3">
        <v>32380</v>
      </c>
      <c r="J749" s="3">
        <f t="shared" si="46"/>
        <v>0.18</v>
      </c>
      <c r="K749" s="3">
        <f t="shared" si="47"/>
        <v>38208.400000000001</v>
      </c>
      <c r="L749" s="5" t="s">
        <v>58</v>
      </c>
      <c r="M749" s="7" t="s">
        <v>86</v>
      </c>
    </row>
    <row r="750" spans="1:13" x14ac:dyDescent="0.25">
      <c r="A750" s="6">
        <v>14951</v>
      </c>
      <c r="B750" s="2">
        <f t="shared" ca="1" si="44"/>
        <v>42945</v>
      </c>
      <c r="C750" s="3" t="s">
        <v>63</v>
      </c>
      <c r="D750" s="4" t="s">
        <v>787</v>
      </c>
      <c r="E750" s="3" t="str">
        <f t="shared" si="45"/>
        <v>Surco,Lima,Lima</v>
      </c>
      <c r="F750" s="3" t="s">
        <v>15</v>
      </c>
      <c r="G750" s="3">
        <v>8</v>
      </c>
      <c r="H750" s="3">
        <f>tabla_ventas[[#This Row],[Precio Venta sin IGV]]-(tabla_ventas[[#This Row],[Precio Venta sin IGV]]*0.4)</f>
        <v>23613.599999999999</v>
      </c>
      <c r="I750" s="3">
        <v>39356</v>
      </c>
      <c r="J750" s="3">
        <f t="shared" si="46"/>
        <v>0.18</v>
      </c>
      <c r="K750" s="3">
        <f t="shared" si="47"/>
        <v>46440.08</v>
      </c>
      <c r="L750" s="5" t="s">
        <v>58</v>
      </c>
      <c r="M750" s="3" t="s">
        <v>86</v>
      </c>
    </row>
    <row r="751" spans="1:13" x14ac:dyDescent="0.25">
      <c r="A751" s="1">
        <v>14952</v>
      </c>
      <c r="B751" s="2">
        <f t="shared" ca="1" si="44"/>
        <v>43035</v>
      </c>
      <c r="C751" s="7" t="s">
        <v>32</v>
      </c>
      <c r="D751" s="8" t="s">
        <v>788</v>
      </c>
      <c r="E751" s="3" t="str">
        <f t="shared" si="45"/>
        <v>Surco,Lima,Lima</v>
      </c>
      <c r="F751" s="7" t="s">
        <v>15</v>
      </c>
      <c r="G751" s="3">
        <v>93</v>
      </c>
      <c r="H751" s="3">
        <f>tabla_ventas[[#This Row],[Precio Venta sin IGV]]-(tabla_ventas[[#This Row],[Precio Venta sin IGV]]*0.4)</f>
        <v>18511.8</v>
      </c>
      <c r="I751" s="3">
        <v>30853</v>
      </c>
      <c r="J751" s="3">
        <f t="shared" si="46"/>
        <v>0.18</v>
      </c>
      <c r="K751" s="3">
        <f t="shared" si="47"/>
        <v>36406.54</v>
      </c>
      <c r="L751" s="5" t="s">
        <v>58</v>
      </c>
      <c r="M751" s="7" t="s">
        <v>130</v>
      </c>
    </row>
    <row r="752" spans="1:13" x14ac:dyDescent="0.25">
      <c r="A752" s="1">
        <v>14953</v>
      </c>
      <c r="B752" s="2">
        <f t="shared" ca="1" si="44"/>
        <v>43028</v>
      </c>
      <c r="C752" s="3" t="s">
        <v>32</v>
      </c>
      <c r="D752" s="4" t="s">
        <v>789</v>
      </c>
      <c r="E752" s="3" t="str">
        <f t="shared" si="45"/>
        <v>Surco,Lima,Lima</v>
      </c>
      <c r="F752" s="3" t="s">
        <v>15</v>
      </c>
      <c r="G752" s="3">
        <v>11</v>
      </c>
      <c r="H752" s="3">
        <f>tabla_ventas[[#This Row],[Precio Venta sin IGV]]-(tabla_ventas[[#This Row],[Precio Venta sin IGV]]*0.4)</f>
        <v>13132.199999999999</v>
      </c>
      <c r="I752" s="3">
        <v>21887</v>
      </c>
      <c r="J752" s="3">
        <f t="shared" si="46"/>
        <v>0.18</v>
      </c>
      <c r="K752" s="3">
        <f t="shared" si="47"/>
        <v>25826.66</v>
      </c>
      <c r="L752" s="5" t="s">
        <v>58</v>
      </c>
      <c r="M752" s="3" t="s">
        <v>130</v>
      </c>
    </row>
    <row r="753" spans="1:13" x14ac:dyDescent="0.25">
      <c r="A753" s="6">
        <v>14954</v>
      </c>
      <c r="B753" s="2">
        <f t="shared" ca="1" si="44"/>
        <v>42939</v>
      </c>
      <c r="C753" s="7" t="s">
        <v>32</v>
      </c>
      <c r="D753" s="8" t="s">
        <v>790</v>
      </c>
      <c r="E753" s="3" t="str">
        <f t="shared" si="45"/>
        <v>Surco,Lima,Lima</v>
      </c>
      <c r="F753" s="7" t="s">
        <v>15</v>
      </c>
      <c r="G753" s="3">
        <v>151</v>
      </c>
      <c r="H753" s="3">
        <f>tabla_ventas[[#This Row],[Precio Venta sin IGV]]-(tabla_ventas[[#This Row],[Precio Venta sin IGV]]*0.4)</f>
        <v>18322.199999999997</v>
      </c>
      <c r="I753" s="3">
        <v>30537</v>
      </c>
      <c r="J753" s="3">
        <f t="shared" si="46"/>
        <v>0.18</v>
      </c>
      <c r="K753" s="3">
        <f t="shared" si="47"/>
        <v>36033.660000000003</v>
      </c>
      <c r="L753" s="5" t="s">
        <v>58</v>
      </c>
      <c r="M753" s="7" t="s">
        <v>130</v>
      </c>
    </row>
    <row r="754" spans="1:13" x14ac:dyDescent="0.25">
      <c r="A754" s="1">
        <v>14955</v>
      </c>
      <c r="B754" s="2">
        <f t="shared" ca="1" si="44"/>
        <v>42940</v>
      </c>
      <c r="C754" s="3" t="s">
        <v>32</v>
      </c>
      <c r="D754" s="4" t="s">
        <v>791</v>
      </c>
      <c r="E754" s="3" t="str">
        <f t="shared" si="45"/>
        <v>Surco,Lima,Lima</v>
      </c>
      <c r="F754" s="3" t="s">
        <v>15</v>
      </c>
      <c r="G754" s="3">
        <v>77</v>
      </c>
      <c r="H754" s="3">
        <f>tabla_ventas[[#This Row],[Precio Venta sin IGV]]-(tabla_ventas[[#This Row],[Precio Venta sin IGV]]*0.4)</f>
        <v>13930.8</v>
      </c>
      <c r="I754" s="3">
        <v>23218</v>
      </c>
      <c r="J754" s="3">
        <f t="shared" si="46"/>
        <v>0.18</v>
      </c>
      <c r="K754" s="3">
        <f t="shared" si="47"/>
        <v>27397.239999999998</v>
      </c>
      <c r="L754" s="5" t="s">
        <v>58</v>
      </c>
      <c r="M754" s="3" t="s">
        <v>130</v>
      </c>
    </row>
    <row r="755" spans="1:13" x14ac:dyDescent="0.25">
      <c r="A755" s="1">
        <v>14956</v>
      </c>
      <c r="B755" s="2">
        <f t="shared" ca="1" si="44"/>
        <v>43093</v>
      </c>
      <c r="C755" s="7" t="s">
        <v>32</v>
      </c>
      <c r="D755" s="8" t="s">
        <v>792</v>
      </c>
      <c r="E755" s="3" t="str">
        <f t="shared" si="45"/>
        <v>Surco,Lima,Lima</v>
      </c>
      <c r="F755" s="7" t="s">
        <v>15</v>
      </c>
      <c r="G755" s="3">
        <v>104</v>
      </c>
      <c r="H755" s="3">
        <f>tabla_ventas[[#This Row],[Precio Venta sin IGV]]-(tabla_ventas[[#This Row],[Precio Venta sin IGV]]*0.4)</f>
        <v>11460.599999999999</v>
      </c>
      <c r="I755" s="3">
        <v>19101</v>
      </c>
      <c r="J755" s="3">
        <f t="shared" si="46"/>
        <v>0.18</v>
      </c>
      <c r="K755" s="3">
        <f t="shared" si="47"/>
        <v>22539.18</v>
      </c>
      <c r="L755" s="5" t="s">
        <v>58</v>
      </c>
      <c r="M755" s="7" t="s">
        <v>130</v>
      </c>
    </row>
    <row r="756" spans="1:13" x14ac:dyDescent="0.25">
      <c r="A756" s="6">
        <v>14957</v>
      </c>
      <c r="B756" s="2">
        <f t="shared" ca="1" si="44"/>
        <v>43062</v>
      </c>
      <c r="C756" s="3" t="s">
        <v>32</v>
      </c>
      <c r="D756" s="4" t="s">
        <v>793</v>
      </c>
      <c r="E756" s="3" t="str">
        <f t="shared" si="45"/>
        <v>Surco,Lima,Lima</v>
      </c>
      <c r="F756" s="3" t="s">
        <v>15</v>
      </c>
      <c r="G756" s="3">
        <v>114</v>
      </c>
      <c r="H756" s="3">
        <f>tabla_ventas[[#This Row],[Precio Venta sin IGV]]-(tabla_ventas[[#This Row],[Precio Venta sin IGV]]*0.4)</f>
        <v>23917.199999999997</v>
      </c>
      <c r="I756" s="3">
        <v>39862</v>
      </c>
      <c r="J756" s="3">
        <f t="shared" si="46"/>
        <v>0.18</v>
      </c>
      <c r="K756" s="3">
        <f t="shared" si="47"/>
        <v>47037.16</v>
      </c>
      <c r="L756" s="5" t="s">
        <v>58</v>
      </c>
      <c r="M756" s="3" t="s">
        <v>130</v>
      </c>
    </row>
    <row r="757" spans="1:13" x14ac:dyDescent="0.25">
      <c r="A757" s="1">
        <v>14958</v>
      </c>
      <c r="B757" s="2">
        <f t="shared" ca="1" si="44"/>
        <v>43008</v>
      </c>
      <c r="C757" s="7" t="s">
        <v>32</v>
      </c>
      <c r="D757" s="8" t="s">
        <v>794</v>
      </c>
      <c r="E757" s="3" t="str">
        <f t="shared" si="45"/>
        <v>Surco,Lima,Lima</v>
      </c>
      <c r="F757" s="7" t="s">
        <v>15</v>
      </c>
      <c r="G757" s="3">
        <v>71</v>
      </c>
      <c r="H757" s="3">
        <f>tabla_ventas[[#This Row],[Precio Venta sin IGV]]-(tabla_ventas[[#This Row],[Precio Venta sin IGV]]*0.4)</f>
        <v>21052.799999999999</v>
      </c>
      <c r="I757" s="3">
        <v>35088</v>
      </c>
      <c r="J757" s="3">
        <f t="shared" si="46"/>
        <v>0.18</v>
      </c>
      <c r="K757" s="3">
        <f t="shared" si="47"/>
        <v>41403.839999999997</v>
      </c>
      <c r="L757" s="5" t="s">
        <v>58</v>
      </c>
      <c r="M757" s="7" t="s">
        <v>130</v>
      </c>
    </row>
    <row r="758" spans="1:13" x14ac:dyDescent="0.25">
      <c r="A758" s="1">
        <v>14959</v>
      </c>
      <c r="B758" s="2">
        <f t="shared" ca="1" si="44"/>
        <v>43032</v>
      </c>
      <c r="C758" s="3" t="s">
        <v>32</v>
      </c>
      <c r="D758" s="4" t="s">
        <v>795</v>
      </c>
      <c r="E758" s="3" t="str">
        <f t="shared" si="45"/>
        <v>Surco,Lima,Lima</v>
      </c>
      <c r="F758" s="3" t="s">
        <v>15</v>
      </c>
      <c r="G758" s="3">
        <v>42</v>
      </c>
      <c r="H758" s="3">
        <f>tabla_ventas[[#This Row],[Precio Venta sin IGV]]-(tabla_ventas[[#This Row],[Precio Venta sin IGV]]*0.4)</f>
        <v>22661.4</v>
      </c>
      <c r="I758" s="3">
        <v>37769</v>
      </c>
      <c r="J758" s="3">
        <f t="shared" si="46"/>
        <v>0.18</v>
      </c>
      <c r="K758" s="3">
        <f t="shared" si="47"/>
        <v>44567.42</v>
      </c>
      <c r="L758" s="5" t="s">
        <v>58</v>
      </c>
      <c r="M758" s="3" t="s">
        <v>130</v>
      </c>
    </row>
    <row r="759" spans="1:13" x14ac:dyDescent="0.25">
      <c r="A759" s="6">
        <v>14960</v>
      </c>
      <c r="B759" s="2">
        <f t="shared" ca="1" si="44"/>
        <v>42940</v>
      </c>
      <c r="C759" s="7" t="s">
        <v>32</v>
      </c>
      <c r="D759" s="8" t="s">
        <v>796</v>
      </c>
      <c r="E759" s="3" t="str">
        <f t="shared" si="45"/>
        <v>Surco,Lima,Lima</v>
      </c>
      <c r="F759" s="7" t="s">
        <v>15</v>
      </c>
      <c r="G759" s="3">
        <v>97</v>
      </c>
      <c r="H759" s="3">
        <f>tabla_ventas[[#This Row],[Precio Venta sin IGV]]-(tabla_ventas[[#This Row],[Precio Venta sin IGV]]*0.4)</f>
        <v>23195.4</v>
      </c>
      <c r="I759" s="3">
        <v>38659</v>
      </c>
      <c r="J759" s="3">
        <f t="shared" si="46"/>
        <v>0.18</v>
      </c>
      <c r="K759" s="3">
        <f t="shared" si="47"/>
        <v>45617.62</v>
      </c>
      <c r="L759" s="5" t="s">
        <v>58</v>
      </c>
      <c r="M759" s="7" t="s">
        <v>96</v>
      </c>
    </row>
    <row r="760" spans="1:13" x14ac:dyDescent="0.25">
      <c r="A760" s="1">
        <v>14961</v>
      </c>
      <c r="B760" s="2">
        <f t="shared" ca="1" si="44"/>
        <v>42972</v>
      </c>
      <c r="C760" s="3" t="s">
        <v>32</v>
      </c>
      <c r="D760" s="4" t="s">
        <v>797</v>
      </c>
      <c r="E760" s="3" t="str">
        <f t="shared" si="45"/>
        <v>Surco,Lima,Lima</v>
      </c>
      <c r="F760" s="3" t="s">
        <v>15</v>
      </c>
      <c r="G760" s="3">
        <v>5</v>
      </c>
      <c r="H760" s="3">
        <f>tabla_ventas[[#This Row],[Precio Venta sin IGV]]-(tabla_ventas[[#This Row],[Precio Venta sin IGV]]*0.4)</f>
        <v>22314.6</v>
      </c>
      <c r="I760" s="3">
        <v>37191</v>
      </c>
      <c r="J760" s="3">
        <f t="shared" si="46"/>
        <v>0.18</v>
      </c>
      <c r="K760" s="3">
        <f t="shared" si="47"/>
        <v>43885.38</v>
      </c>
      <c r="L760" s="5" t="s">
        <v>58</v>
      </c>
      <c r="M760" s="3" t="s">
        <v>96</v>
      </c>
    </row>
    <row r="761" spans="1:13" x14ac:dyDescent="0.25">
      <c r="A761" s="1">
        <v>14962</v>
      </c>
      <c r="B761" s="2">
        <f t="shared" ca="1" si="44"/>
        <v>42977</v>
      </c>
      <c r="C761" s="7" t="s">
        <v>32</v>
      </c>
      <c r="D761" s="8" t="s">
        <v>798</v>
      </c>
      <c r="E761" s="3" t="str">
        <f t="shared" si="45"/>
        <v>Surco,Lima,Lima</v>
      </c>
      <c r="F761" s="7" t="s">
        <v>15</v>
      </c>
      <c r="G761" s="3">
        <v>56</v>
      </c>
      <c r="H761" s="3">
        <f>tabla_ventas[[#This Row],[Precio Venta sin IGV]]-(tabla_ventas[[#This Row],[Precio Venta sin IGV]]*0.4)</f>
        <v>14913</v>
      </c>
      <c r="I761" s="3">
        <v>24855</v>
      </c>
      <c r="J761" s="3">
        <f t="shared" si="46"/>
        <v>0.18</v>
      </c>
      <c r="K761" s="3">
        <f t="shared" si="47"/>
        <v>29328.9</v>
      </c>
      <c r="L761" s="5" t="s">
        <v>58</v>
      </c>
      <c r="M761" s="7" t="s">
        <v>96</v>
      </c>
    </row>
    <row r="762" spans="1:13" x14ac:dyDescent="0.25">
      <c r="A762" s="6">
        <v>14963</v>
      </c>
      <c r="B762" s="2">
        <f t="shared" ca="1" si="44"/>
        <v>42977</v>
      </c>
      <c r="C762" s="3" t="s">
        <v>32</v>
      </c>
      <c r="D762" s="4" t="s">
        <v>799</v>
      </c>
      <c r="E762" s="3" t="str">
        <f t="shared" si="45"/>
        <v>Surco,Lima,Lima</v>
      </c>
      <c r="F762" s="3" t="s">
        <v>15</v>
      </c>
      <c r="G762" s="3">
        <v>40</v>
      </c>
      <c r="H762" s="3">
        <f>tabla_ventas[[#This Row],[Precio Venta sin IGV]]-(tabla_ventas[[#This Row],[Precio Venta sin IGV]]*0.4)</f>
        <v>23526</v>
      </c>
      <c r="I762" s="3">
        <v>39210</v>
      </c>
      <c r="J762" s="3">
        <f t="shared" si="46"/>
        <v>0.18</v>
      </c>
      <c r="K762" s="3">
        <f t="shared" si="47"/>
        <v>46267.8</v>
      </c>
      <c r="L762" s="5" t="s">
        <v>58</v>
      </c>
      <c r="M762" s="3" t="s">
        <v>96</v>
      </c>
    </row>
    <row r="763" spans="1:13" x14ac:dyDescent="0.25">
      <c r="A763" s="1">
        <v>14964</v>
      </c>
      <c r="B763" s="2">
        <f t="shared" ca="1" si="44"/>
        <v>43096</v>
      </c>
      <c r="C763" s="7" t="s">
        <v>18</v>
      </c>
      <c r="D763" s="8" t="s">
        <v>800</v>
      </c>
      <c r="E763" s="3" t="str">
        <f t="shared" si="45"/>
        <v>San Miguel, Lima, Lima</v>
      </c>
      <c r="F763" s="7" t="s">
        <v>15</v>
      </c>
      <c r="G763" s="3">
        <v>120</v>
      </c>
      <c r="H763" s="3">
        <f>tabla_ventas[[#This Row],[Precio Venta sin IGV]]-(tabla_ventas[[#This Row],[Precio Venta sin IGV]]*0.4)</f>
        <v>14001.6</v>
      </c>
      <c r="I763" s="3">
        <v>23336</v>
      </c>
      <c r="J763" s="3">
        <f t="shared" si="46"/>
        <v>0.18</v>
      </c>
      <c r="K763" s="3">
        <f t="shared" si="47"/>
        <v>27536.48</v>
      </c>
      <c r="L763" s="5" t="s">
        <v>16</v>
      </c>
      <c r="M763" s="7" t="s">
        <v>17</v>
      </c>
    </row>
    <row r="764" spans="1:13" x14ac:dyDescent="0.25">
      <c r="A764" s="1">
        <v>14965</v>
      </c>
      <c r="B764" s="2">
        <f t="shared" ca="1" si="44"/>
        <v>43005</v>
      </c>
      <c r="C764" s="3" t="s">
        <v>18</v>
      </c>
      <c r="D764" s="4" t="s">
        <v>801</v>
      </c>
      <c r="E764" s="3" t="str">
        <f t="shared" si="45"/>
        <v>San Miguel, Lima, Lima</v>
      </c>
      <c r="F764" s="3" t="s">
        <v>15</v>
      </c>
      <c r="G764" s="3">
        <v>5</v>
      </c>
      <c r="H764" s="3">
        <f>tabla_ventas[[#This Row],[Precio Venta sin IGV]]-(tabla_ventas[[#This Row],[Precio Venta sin IGV]]*0.4)</f>
        <v>20429.400000000001</v>
      </c>
      <c r="I764" s="3">
        <v>34049</v>
      </c>
      <c r="J764" s="3">
        <f t="shared" si="46"/>
        <v>0.18</v>
      </c>
      <c r="K764" s="3">
        <f t="shared" si="47"/>
        <v>40177.82</v>
      </c>
      <c r="L764" s="5" t="s">
        <v>16</v>
      </c>
      <c r="M764" s="3" t="s">
        <v>17</v>
      </c>
    </row>
    <row r="765" spans="1:13" x14ac:dyDescent="0.25">
      <c r="A765" s="6">
        <v>14966</v>
      </c>
      <c r="B765" s="2">
        <f t="shared" ca="1" si="44"/>
        <v>43090</v>
      </c>
      <c r="C765" s="7" t="s">
        <v>18</v>
      </c>
      <c r="D765" s="8" t="s">
        <v>802</v>
      </c>
      <c r="E765" s="3" t="str">
        <f t="shared" si="45"/>
        <v>San Miguel, Lima, Lima</v>
      </c>
      <c r="F765" s="7" t="s">
        <v>15</v>
      </c>
      <c r="G765" s="3">
        <v>104</v>
      </c>
      <c r="H765" s="3">
        <f>tabla_ventas[[#This Row],[Precio Venta sin IGV]]-(tabla_ventas[[#This Row],[Precio Venta sin IGV]]*0.4)</f>
        <v>12195</v>
      </c>
      <c r="I765" s="3">
        <v>20325</v>
      </c>
      <c r="J765" s="3">
        <f t="shared" si="46"/>
        <v>0.18</v>
      </c>
      <c r="K765" s="3">
        <f t="shared" si="47"/>
        <v>23983.5</v>
      </c>
      <c r="L765" s="5" t="s">
        <v>16</v>
      </c>
      <c r="M765" s="7" t="s">
        <v>17</v>
      </c>
    </row>
    <row r="766" spans="1:13" x14ac:dyDescent="0.25">
      <c r="A766" s="1">
        <v>14967</v>
      </c>
      <c r="B766" s="2">
        <f t="shared" ca="1" si="44"/>
        <v>43064</v>
      </c>
      <c r="C766" s="3" t="s">
        <v>18</v>
      </c>
      <c r="D766" s="4" t="s">
        <v>803</v>
      </c>
      <c r="E766" s="3" t="str">
        <f t="shared" si="45"/>
        <v>San Miguel, Lima, Lima</v>
      </c>
      <c r="F766" s="3" t="s">
        <v>15</v>
      </c>
      <c r="G766" s="3">
        <v>26</v>
      </c>
      <c r="H766" s="3">
        <f>tabla_ventas[[#This Row],[Precio Venta sin IGV]]-(tabla_ventas[[#This Row],[Precio Venta sin IGV]]*0.4)</f>
        <v>17856.599999999999</v>
      </c>
      <c r="I766" s="3">
        <v>29761</v>
      </c>
      <c r="J766" s="3">
        <f t="shared" si="46"/>
        <v>0.18</v>
      </c>
      <c r="K766" s="3">
        <f t="shared" si="47"/>
        <v>35117.979999999996</v>
      </c>
      <c r="L766" s="5" t="s">
        <v>16</v>
      </c>
      <c r="M766" s="3" t="s">
        <v>17</v>
      </c>
    </row>
    <row r="767" spans="1:13" x14ac:dyDescent="0.25">
      <c r="A767" s="1">
        <v>14968</v>
      </c>
      <c r="B767" s="2">
        <f t="shared" ca="1" si="44"/>
        <v>43036</v>
      </c>
      <c r="C767" s="7" t="s">
        <v>18</v>
      </c>
      <c r="D767" s="8" t="s">
        <v>804</v>
      </c>
      <c r="E767" s="3" t="str">
        <f t="shared" si="45"/>
        <v>La Molina,Lima, Lima</v>
      </c>
      <c r="F767" s="7" t="s">
        <v>34</v>
      </c>
      <c r="G767" s="3">
        <v>175</v>
      </c>
      <c r="H767" s="3">
        <f>tabla_ventas[[#This Row],[Precio Venta sin IGV]]-(tabla_ventas[[#This Row],[Precio Venta sin IGV]]*0.4)</f>
        <v>11182.2</v>
      </c>
      <c r="I767" s="3">
        <v>18637</v>
      </c>
      <c r="J767" s="3">
        <f t="shared" si="46"/>
        <v>0.18</v>
      </c>
      <c r="K767" s="3">
        <f t="shared" si="47"/>
        <v>21991.66</v>
      </c>
      <c r="L767" s="5" t="s">
        <v>27</v>
      </c>
      <c r="M767" s="7" t="s">
        <v>28</v>
      </c>
    </row>
    <row r="768" spans="1:13" x14ac:dyDescent="0.25">
      <c r="A768" s="6">
        <v>14969</v>
      </c>
      <c r="B768" s="2">
        <f t="shared" ca="1" si="44"/>
        <v>43065</v>
      </c>
      <c r="C768" s="3" t="s">
        <v>18</v>
      </c>
      <c r="D768" s="4" t="s">
        <v>805</v>
      </c>
      <c r="E768" s="3" t="str">
        <f t="shared" si="45"/>
        <v>La Molina,Lima, Lima</v>
      </c>
      <c r="F768" s="3" t="s">
        <v>34</v>
      </c>
      <c r="G768" s="3">
        <v>10</v>
      </c>
      <c r="H768" s="3">
        <f>tabla_ventas[[#This Row],[Precio Venta sin IGV]]-(tabla_ventas[[#This Row],[Precio Venta sin IGV]]*0.4)</f>
        <v>15277.199999999999</v>
      </c>
      <c r="I768" s="3">
        <v>25462</v>
      </c>
      <c r="J768" s="3">
        <f t="shared" si="46"/>
        <v>0.18</v>
      </c>
      <c r="K768" s="3">
        <f t="shared" si="47"/>
        <v>30045.16</v>
      </c>
      <c r="L768" s="5" t="s">
        <v>27</v>
      </c>
      <c r="M768" s="3" t="s">
        <v>28</v>
      </c>
    </row>
    <row r="769" spans="1:13" x14ac:dyDescent="0.25">
      <c r="A769" s="1">
        <v>14970</v>
      </c>
      <c r="B769" s="2">
        <f t="shared" ca="1" si="44"/>
        <v>43091</v>
      </c>
      <c r="C769" s="7" t="s">
        <v>18</v>
      </c>
      <c r="D769" s="8" t="s">
        <v>806</v>
      </c>
      <c r="E769" s="3" t="str">
        <f t="shared" si="45"/>
        <v>La Molina,Lima, Lima</v>
      </c>
      <c r="F769" s="7" t="s">
        <v>34</v>
      </c>
      <c r="G769" s="3">
        <v>78</v>
      </c>
      <c r="H769" s="3">
        <f>tabla_ventas[[#This Row],[Precio Venta sin IGV]]-(tabla_ventas[[#This Row],[Precio Venta sin IGV]]*0.4)</f>
        <v>12127.8</v>
      </c>
      <c r="I769" s="3">
        <v>20213</v>
      </c>
      <c r="J769" s="3">
        <f t="shared" si="46"/>
        <v>0.18</v>
      </c>
      <c r="K769" s="3">
        <f t="shared" si="47"/>
        <v>23851.34</v>
      </c>
      <c r="L769" s="5" t="s">
        <v>27</v>
      </c>
      <c r="M769" s="7" t="s">
        <v>28</v>
      </c>
    </row>
    <row r="770" spans="1:13" x14ac:dyDescent="0.25">
      <c r="A770" s="1">
        <v>14971</v>
      </c>
      <c r="B770" s="2">
        <f t="shared" ref="B770:B833" ca="1" si="48">DATE(2017,RANDBETWEEN(7,12),RANDBETWEEN(20,30))</f>
        <v>43038</v>
      </c>
      <c r="C770" s="3" t="s">
        <v>18</v>
      </c>
      <c r="D770" s="4" t="s">
        <v>807</v>
      </c>
      <c r="E770" s="3" t="str">
        <f t="shared" ref="E770:E833" si="49">IF(L770="San Miguel","San Miguel, Lima, Lima",IF(L770="La Molina","La Molina,Lima, Lima",IF(L770="Ate","Ate,Lima,Lima","Surco,Lima,Lima")))</f>
        <v>La Molina,Lima, Lima</v>
      </c>
      <c r="F770" s="3" t="s">
        <v>34</v>
      </c>
      <c r="G770" s="3">
        <v>25</v>
      </c>
      <c r="H770" s="3">
        <f>tabla_ventas[[#This Row],[Precio Venta sin IGV]]-(tabla_ventas[[#This Row],[Precio Venta sin IGV]]*0.4)</f>
        <v>16471.199999999997</v>
      </c>
      <c r="I770" s="3">
        <v>27452</v>
      </c>
      <c r="J770" s="3">
        <f t="shared" ref="J770:J833" si="50">IF(I770&gt;20000&lt;25000,18%,IF(I770&gt;25001,18%,18%))</f>
        <v>0.18</v>
      </c>
      <c r="K770" s="3">
        <f t="shared" ref="K770:K833" si="51">I770+I770*J770</f>
        <v>32393.360000000001</v>
      </c>
      <c r="L770" s="5" t="s">
        <v>27</v>
      </c>
      <c r="M770" s="3" t="s">
        <v>28</v>
      </c>
    </row>
    <row r="771" spans="1:13" x14ac:dyDescent="0.25">
      <c r="A771" s="6">
        <v>14972</v>
      </c>
      <c r="B771" s="2">
        <f t="shared" ca="1" si="48"/>
        <v>42968</v>
      </c>
      <c r="C771" s="7" t="s">
        <v>18</v>
      </c>
      <c r="D771" s="8" t="s">
        <v>808</v>
      </c>
      <c r="E771" s="3" t="str">
        <f t="shared" si="49"/>
        <v>Surco,Lima,Lima</v>
      </c>
      <c r="F771" s="7" t="s">
        <v>15</v>
      </c>
      <c r="G771" s="3">
        <v>147</v>
      </c>
      <c r="H771" s="3">
        <f>tabla_ventas[[#This Row],[Precio Venta sin IGV]]-(tabla_ventas[[#This Row],[Precio Venta sin IGV]]*0.4)</f>
        <v>18356.400000000001</v>
      </c>
      <c r="I771" s="3">
        <v>30594</v>
      </c>
      <c r="J771" s="3">
        <f t="shared" si="50"/>
        <v>0.18</v>
      </c>
      <c r="K771" s="3">
        <f t="shared" si="51"/>
        <v>36100.92</v>
      </c>
      <c r="L771" s="5" t="s">
        <v>58</v>
      </c>
      <c r="M771" s="7" t="s">
        <v>59</v>
      </c>
    </row>
    <row r="772" spans="1:13" x14ac:dyDescent="0.25">
      <c r="A772" s="1">
        <v>14973</v>
      </c>
      <c r="B772" s="2">
        <f t="shared" ca="1" si="48"/>
        <v>43004</v>
      </c>
      <c r="C772" s="3" t="s">
        <v>18</v>
      </c>
      <c r="D772" s="4" t="s">
        <v>809</v>
      </c>
      <c r="E772" s="3" t="str">
        <f t="shared" si="49"/>
        <v>Surco,Lima,Lima</v>
      </c>
      <c r="F772" s="3" t="s">
        <v>15</v>
      </c>
      <c r="G772" s="3">
        <v>124</v>
      </c>
      <c r="H772" s="3">
        <f>tabla_ventas[[#This Row],[Precio Venta sin IGV]]-(tabla_ventas[[#This Row],[Precio Venta sin IGV]]*0.4)</f>
        <v>14228.4</v>
      </c>
      <c r="I772" s="3">
        <v>23714</v>
      </c>
      <c r="J772" s="3">
        <f t="shared" si="50"/>
        <v>0.18</v>
      </c>
      <c r="K772" s="3">
        <f t="shared" si="51"/>
        <v>27982.52</v>
      </c>
      <c r="L772" s="5" t="s">
        <v>58</v>
      </c>
      <c r="M772" s="3" t="s">
        <v>59</v>
      </c>
    </row>
    <row r="773" spans="1:13" x14ac:dyDescent="0.25">
      <c r="A773" s="1">
        <v>14974</v>
      </c>
      <c r="B773" s="2">
        <f t="shared" ca="1" si="48"/>
        <v>43036</v>
      </c>
      <c r="C773" s="7" t="s">
        <v>18</v>
      </c>
      <c r="D773" s="8" t="s">
        <v>810</v>
      </c>
      <c r="E773" s="3" t="str">
        <f t="shared" si="49"/>
        <v>Surco,Lima,Lima</v>
      </c>
      <c r="F773" s="7" t="s">
        <v>15</v>
      </c>
      <c r="G773" s="3">
        <v>54</v>
      </c>
      <c r="H773" s="3">
        <f>tabla_ventas[[#This Row],[Precio Venta sin IGV]]-(tabla_ventas[[#This Row],[Precio Venta sin IGV]]*0.4)</f>
        <v>21670.799999999999</v>
      </c>
      <c r="I773" s="3">
        <v>36118</v>
      </c>
      <c r="J773" s="3">
        <f t="shared" si="50"/>
        <v>0.18</v>
      </c>
      <c r="K773" s="3">
        <f t="shared" si="51"/>
        <v>42619.24</v>
      </c>
      <c r="L773" s="5" t="s">
        <v>58</v>
      </c>
      <c r="M773" s="7" t="s">
        <v>59</v>
      </c>
    </row>
    <row r="774" spans="1:13" x14ac:dyDescent="0.25">
      <c r="A774" s="6">
        <v>14975</v>
      </c>
      <c r="B774" s="2">
        <f t="shared" ca="1" si="48"/>
        <v>43006</v>
      </c>
      <c r="C774" s="3" t="s">
        <v>18</v>
      </c>
      <c r="D774" s="4" t="s">
        <v>811</v>
      </c>
      <c r="E774" s="3" t="str">
        <f t="shared" si="49"/>
        <v>Surco,Lima,Lima</v>
      </c>
      <c r="F774" s="3" t="s">
        <v>15</v>
      </c>
      <c r="G774" s="3">
        <v>40</v>
      </c>
      <c r="H774" s="3">
        <f>tabla_ventas[[#This Row],[Precio Venta sin IGV]]-(tabla_ventas[[#This Row],[Precio Venta sin IGV]]*0.4)</f>
        <v>18909.599999999999</v>
      </c>
      <c r="I774" s="3">
        <v>31516</v>
      </c>
      <c r="J774" s="3">
        <f t="shared" si="50"/>
        <v>0.18</v>
      </c>
      <c r="K774" s="3">
        <f t="shared" si="51"/>
        <v>37188.879999999997</v>
      </c>
      <c r="L774" s="5" t="s">
        <v>58</v>
      </c>
      <c r="M774" s="3" t="s">
        <v>59</v>
      </c>
    </row>
    <row r="775" spans="1:13" x14ac:dyDescent="0.25">
      <c r="A775" s="1">
        <v>14976</v>
      </c>
      <c r="B775" s="2">
        <f t="shared" ca="1" si="48"/>
        <v>43033</v>
      </c>
      <c r="C775" s="7" t="s">
        <v>13</v>
      </c>
      <c r="D775" s="8" t="s">
        <v>812</v>
      </c>
      <c r="E775" s="3" t="str">
        <f t="shared" si="49"/>
        <v>Surco,Lima,Lima</v>
      </c>
      <c r="F775" s="7" t="s">
        <v>15</v>
      </c>
      <c r="G775" s="3">
        <v>135</v>
      </c>
      <c r="H775" s="3">
        <f>tabla_ventas[[#This Row],[Precio Venta sin IGV]]-(tabla_ventas[[#This Row],[Precio Venta sin IGV]]*0.4)</f>
        <v>17480.400000000001</v>
      </c>
      <c r="I775" s="3">
        <v>29134</v>
      </c>
      <c r="J775" s="3">
        <f t="shared" si="50"/>
        <v>0.18</v>
      </c>
      <c r="K775" s="3">
        <f t="shared" si="51"/>
        <v>34378.120000000003</v>
      </c>
      <c r="L775" s="5" t="s">
        <v>58</v>
      </c>
      <c r="M775" s="7" t="s">
        <v>106</v>
      </c>
    </row>
    <row r="776" spans="1:13" x14ac:dyDescent="0.25">
      <c r="A776" s="1">
        <v>14977</v>
      </c>
      <c r="B776" s="2">
        <f t="shared" ca="1" si="48"/>
        <v>43094</v>
      </c>
      <c r="C776" s="3" t="s">
        <v>13</v>
      </c>
      <c r="D776" s="4" t="s">
        <v>813</v>
      </c>
      <c r="E776" s="3" t="str">
        <f t="shared" si="49"/>
        <v>Surco,Lima,Lima</v>
      </c>
      <c r="F776" s="3" t="s">
        <v>15</v>
      </c>
      <c r="G776" s="3">
        <v>143</v>
      </c>
      <c r="H776" s="3">
        <f>tabla_ventas[[#This Row],[Precio Venta sin IGV]]-(tabla_ventas[[#This Row],[Precio Venta sin IGV]]*0.4)</f>
        <v>15891.599999999999</v>
      </c>
      <c r="I776" s="3">
        <v>26486</v>
      </c>
      <c r="J776" s="3">
        <f t="shared" si="50"/>
        <v>0.18</v>
      </c>
      <c r="K776" s="3">
        <f t="shared" si="51"/>
        <v>31253.48</v>
      </c>
      <c r="L776" s="5" t="s">
        <v>58</v>
      </c>
      <c r="M776" s="3" t="s">
        <v>106</v>
      </c>
    </row>
    <row r="777" spans="1:13" x14ac:dyDescent="0.25">
      <c r="A777" s="6">
        <v>14978</v>
      </c>
      <c r="B777" s="2">
        <f t="shared" ca="1" si="48"/>
        <v>42946</v>
      </c>
      <c r="C777" s="7" t="s">
        <v>13</v>
      </c>
      <c r="D777" s="8" t="s">
        <v>814</v>
      </c>
      <c r="E777" s="3" t="str">
        <f t="shared" si="49"/>
        <v>Surco,Lima,Lima</v>
      </c>
      <c r="F777" s="7" t="s">
        <v>15</v>
      </c>
      <c r="G777" s="3">
        <v>115</v>
      </c>
      <c r="H777" s="3">
        <f>tabla_ventas[[#This Row],[Precio Venta sin IGV]]-(tabla_ventas[[#This Row],[Precio Venta sin IGV]]*0.4)</f>
        <v>21505.199999999997</v>
      </c>
      <c r="I777" s="3">
        <v>35842</v>
      </c>
      <c r="J777" s="3">
        <f t="shared" si="50"/>
        <v>0.18</v>
      </c>
      <c r="K777" s="3">
        <f t="shared" si="51"/>
        <v>42293.56</v>
      </c>
      <c r="L777" s="5" t="s">
        <v>58</v>
      </c>
      <c r="M777" s="7" t="s">
        <v>106</v>
      </c>
    </row>
    <row r="778" spans="1:13" x14ac:dyDescent="0.25">
      <c r="A778" s="1">
        <v>14979</v>
      </c>
      <c r="B778" s="2">
        <f t="shared" ca="1" si="48"/>
        <v>43067</v>
      </c>
      <c r="C778" s="3" t="s">
        <v>13</v>
      </c>
      <c r="D778" s="4" t="s">
        <v>815</v>
      </c>
      <c r="E778" s="3" t="str">
        <f t="shared" si="49"/>
        <v>Surco,Lima,Lima</v>
      </c>
      <c r="F778" s="3" t="s">
        <v>15</v>
      </c>
      <c r="G778" s="3">
        <v>89</v>
      </c>
      <c r="H778" s="3">
        <f>tabla_ventas[[#This Row],[Precio Venta sin IGV]]-(tabla_ventas[[#This Row],[Precio Venta sin IGV]]*0.4)</f>
        <v>19203</v>
      </c>
      <c r="I778" s="3">
        <v>32005</v>
      </c>
      <c r="J778" s="3">
        <f t="shared" si="50"/>
        <v>0.18</v>
      </c>
      <c r="K778" s="3">
        <f t="shared" si="51"/>
        <v>37765.9</v>
      </c>
      <c r="L778" s="5" t="s">
        <v>58</v>
      </c>
      <c r="M778" s="3" t="s">
        <v>106</v>
      </c>
    </row>
    <row r="779" spans="1:13" x14ac:dyDescent="0.25">
      <c r="A779" s="1">
        <v>14980</v>
      </c>
      <c r="B779" s="2">
        <f t="shared" ca="1" si="48"/>
        <v>43034</v>
      </c>
      <c r="C779" s="7" t="s">
        <v>63</v>
      </c>
      <c r="D779" s="8" t="s">
        <v>816</v>
      </c>
      <c r="E779" s="3" t="str">
        <f t="shared" si="49"/>
        <v>Surco,Lima,Lima</v>
      </c>
      <c r="F779" s="7" t="s">
        <v>15</v>
      </c>
      <c r="G779" s="3">
        <v>63</v>
      </c>
      <c r="H779" s="3">
        <f>tabla_ventas[[#This Row],[Precio Venta sin IGV]]-(tabla_ventas[[#This Row],[Precio Venta sin IGV]]*0.4)</f>
        <v>22069.8</v>
      </c>
      <c r="I779" s="3">
        <v>36783</v>
      </c>
      <c r="J779" s="3">
        <f t="shared" si="50"/>
        <v>0.18</v>
      </c>
      <c r="K779" s="3">
        <f t="shared" si="51"/>
        <v>43403.94</v>
      </c>
      <c r="L779" s="5" t="s">
        <v>58</v>
      </c>
      <c r="M779" s="7" t="s">
        <v>59</v>
      </c>
    </row>
    <row r="780" spans="1:13" x14ac:dyDescent="0.25">
      <c r="A780" s="6">
        <v>14981</v>
      </c>
      <c r="B780" s="2">
        <f t="shared" ca="1" si="48"/>
        <v>42943</v>
      </c>
      <c r="C780" s="3" t="s">
        <v>63</v>
      </c>
      <c r="D780" s="4" t="s">
        <v>817</v>
      </c>
      <c r="E780" s="3" t="str">
        <f t="shared" si="49"/>
        <v>Surco,Lima,Lima</v>
      </c>
      <c r="F780" s="3" t="s">
        <v>15</v>
      </c>
      <c r="G780" s="3">
        <v>63</v>
      </c>
      <c r="H780" s="3">
        <f>tabla_ventas[[#This Row],[Precio Venta sin IGV]]-(tabla_ventas[[#This Row],[Precio Venta sin IGV]]*0.4)</f>
        <v>14940</v>
      </c>
      <c r="I780" s="3">
        <v>24900</v>
      </c>
      <c r="J780" s="3">
        <f t="shared" si="50"/>
        <v>0.18</v>
      </c>
      <c r="K780" s="3">
        <f t="shared" si="51"/>
        <v>29382</v>
      </c>
      <c r="L780" s="5" t="s">
        <v>58</v>
      </c>
      <c r="M780" s="3" t="s">
        <v>59</v>
      </c>
    </row>
    <row r="781" spans="1:13" x14ac:dyDescent="0.25">
      <c r="A781" s="1">
        <v>14982</v>
      </c>
      <c r="B781" s="2">
        <f t="shared" ca="1" si="48"/>
        <v>43067</v>
      </c>
      <c r="C781" s="7" t="s">
        <v>63</v>
      </c>
      <c r="D781" s="8" t="s">
        <v>818</v>
      </c>
      <c r="E781" s="3" t="str">
        <f t="shared" si="49"/>
        <v>Surco,Lima,Lima</v>
      </c>
      <c r="F781" s="7" t="s">
        <v>15</v>
      </c>
      <c r="G781" s="3">
        <v>155</v>
      </c>
      <c r="H781" s="3">
        <f>tabla_ventas[[#This Row],[Precio Venta sin IGV]]-(tabla_ventas[[#This Row],[Precio Venta sin IGV]]*0.4)</f>
        <v>23763</v>
      </c>
      <c r="I781" s="3">
        <v>39605</v>
      </c>
      <c r="J781" s="3">
        <f t="shared" si="50"/>
        <v>0.18</v>
      </c>
      <c r="K781" s="3">
        <f t="shared" si="51"/>
        <v>46733.9</v>
      </c>
      <c r="L781" s="5" t="s">
        <v>58</v>
      </c>
      <c r="M781" s="7" t="s">
        <v>59</v>
      </c>
    </row>
    <row r="782" spans="1:13" x14ac:dyDescent="0.25">
      <c r="A782" s="1">
        <v>14983</v>
      </c>
      <c r="B782" s="2">
        <f t="shared" ca="1" si="48"/>
        <v>43089</v>
      </c>
      <c r="C782" s="3" t="s">
        <v>63</v>
      </c>
      <c r="D782" s="4" t="s">
        <v>819</v>
      </c>
      <c r="E782" s="3" t="str">
        <f t="shared" si="49"/>
        <v>Surco,Lima,Lima</v>
      </c>
      <c r="F782" s="3" t="s">
        <v>15</v>
      </c>
      <c r="G782" s="3">
        <v>56</v>
      </c>
      <c r="H782" s="3">
        <f>tabla_ventas[[#This Row],[Precio Venta sin IGV]]-(tabla_ventas[[#This Row],[Precio Venta sin IGV]]*0.4)</f>
        <v>14954.4</v>
      </c>
      <c r="I782" s="3">
        <v>24924</v>
      </c>
      <c r="J782" s="3">
        <f t="shared" si="50"/>
        <v>0.18</v>
      </c>
      <c r="K782" s="3">
        <f t="shared" si="51"/>
        <v>29410.32</v>
      </c>
      <c r="L782" s="5" t="s">
        <v>58</v>
      </c>
      <c r="M782" s="3" t="s">
        <v>59</v>
      </c>
    </row>
    <row r="783" spans="1:13" x14ac:dyDescent="0.25">
      <c r="A783" s="6">
        <v>14984</v>
      </c>
      <c r="B783" s="2">
        <f t="shared" ca="1" si="48"/>
        <v>43094</v>
      </c>
      <c r="C783" s="7" t="s">
        <v>104</v>
      </c>
      <c r="D783" s="8" t="s">
        <v>820</v>
      </c>
      <c r="E783" s="3" t="str">
        <f t="shared" si="49"/>
        <v>San Miguel, Lima, Lima</v>
      </c>
      <c r="F783" s="7" t="s">
        <v>15</v>
      </c>
      <c r="G783" s="3">
        <v>158</v>
      </c>
      <c r="H783" s="3">
        <f>tabla_ventas[[#This Row],[Precio Venta sin IGV]]-(tabla_ventas[[#This Row],[Precio Venta sin IGV]]*0.4)</f>
        <v>14965.199999999999</v>
      </c>
      <c r="I783" s="3">
        <v>24942</v>
      </c>
      <c r="J783" s="3">
        <f t="shared" si="50"/>
        <v>0.18</v>
      </c>
      <c r="K783" s="3">
        <f t="shared" si="51"/>
        <v>29431.559999999998</v>
      </c>
      <c r="L783" s="5" t="s">
        <v>16</v>
      </c>
      <c r="M783" s="7" t="s">
        <v>17</v>
      </c>
    </row>
    <row r="784" spans="1:13" x14ac:dyDescent="0.25">
      <c r="A784" s="1">
        <v>14985</v>
      </c>
      <c r="B784" s="2">
        <f t="shared" ca="1" si="48"/>
        <v>43033</v>
      </c>
      <c r="C784" s="3" t="s">
        <v>104</v>
      </c>
      <c r="D784" s="4" t="s">
        <v>821</v>
      </c>
      <c r="E784" s="3" t="str">
        <f t="shared" si="49"/>
        <v>San Miguel, Lima, Lima</v>
      </c>
      <c r="F784" s="3" t="s">
        <v>15</v>
      </c>
      <c r="G784" s="3">
        <v>168</v>
      </c>
      <c r="H784" s="3">
        <f>tabla_ventas[[#This Row],[Precio Venta sin IGV]]-(tabla_ventas[[#This Row],[Precio Venta sin IGV]]*0.4)</f>
        <v>11281.2</v>
      </c>
      <c r="I784" s="3">
        <v>18802</v>
      </c>
      <c r="J784" s="3">
        <f t="shared" si="50"/>
        <v>0.18</v>
      </c>
      <c r="K784" s="3">
        <f t="shared" si="51"/>
        <v>22186.36</v>
      </c>
      <c r="L784" s="5" t="s">
        <v>16</v>
      </c>
      <c r="M784" s="3" t="s">
        <v>17</v>
      </c>
    </row>
    <row r="785" spans="1:13" x14ac:dyDescent="0.25">
      <c r="A785" s="1">
        <v>14986</v>
      </c>
      <c r="B785" s="2">
        <f t="shared" ca="1" si="48"/>
        <v>42943</v>
      </c>
      <c r="C785" s="7" t="s">
        <v>104</v>
      </c>
      <c r="D785" s="8" t="s">
        <v>822</v>
      </c>
      <c r="E785" s="3" t="str">
        <f t="shared" si="49"/>
        <v>San Miguel, Lima, Lima</v>
      </c>
      <c r="F785" s="7" t="s">
        <v>15</v>
      </c>
      <c r="G785" s="3">
        <v>10</v>
      </c>
      <c r="H785" s="3">
        <f>tabla_ventas[[#This Row],[Precio Venta sin IGV]]-(tabla_ventas[[#This Row],[Precio Venta sin IGV]]*0.4)</f>
        <v>11629.8</v>
      </c>
      <c r="I785" s="3">
        <v>19383</v>
      </c>
      <c r="J785" s="3">
        <f t="shared" si="50"/>
        <v>0.18</v>
      </c>
      <c r="K785" s="3">
        <f t="shared" si="51"/>
        <v>22871.94</v>
      </c>
      <c r="L785" s="5" t="s">
        <v>16</v>
      </c>
      <c r="M785" s="7" t="s">
        <v>17</v>
      </c>
    </row>
    <row r="786" spans="1:13" x14ac:dyDescent="0.25">
      <c r="A786" s="6">
        <v>14987</v>
      </c>
      <c r="B786" s="2">
        <f t="shared" ca="1" si="48"/>
        <v>42974</v>
      </c>
      <c r="C786" s="3" t="s">
        <v>104</v>
      </c>
      <c r="D786" s="4" t="s">
        <v>823</v>
      </c>
      <c r="E786" s="3" t="str">
        <f t="shared" si="49"/>
        <v>San Miguel, Lima, Lima</v>
      </c>
      <c r="F786" s="3" t="s">
        <v>15</v>
      </c>
      <c r="G786" s="3">
        <v>18</v>
      </c>
      <c r="H786" s="3">
        <f>tabla_ventas[[#This Row],[Precio Venta sin IGV]]-(tabla_ventas[[#This Row],[Precio Venta sin IGV]]*0.4)</f>
        <v>17889.599999999999</v>
      </c>
      <c r="I786" s="3">
        <v>29816</v>
      </c>
      <c r="J786" s="3">
        <f t="shared" si="50"/>
        <v>0.18</v>
      </c>
      <c r="K786" s="3">
        <f t="shared" si="51"/>
        <v>35182.879999999997</v>
      </c>
      <c r="L786" s="5" t="s">
        <v>16</v>
      </c>
      <c r="M786" s="3" t="s">
        <v>17</v>
      </c>
    </row>
    <row r="787" spans="1:13" x14ac:dyDescent="0.25">
      <c r="A787" s="1">
        <v>14988</v>
      </c>
      <c r="B787" s="2">
        <f t="shared" ca="1" si="48"/>
        <v>42936</v>
      </c>
      <c r="C787" s="7" t="s">
        <v>32</v>
      </c>
      <c r="D787" s="8" t="s">
        <v>824</v>
      </c>
      <c r="E787" s="3" t="str">
        <f t="shared" si="49"/>
        <v>Surco,Lima,Lima</v>
      </c>
      <c r="F787" s="7" t="s">
        <v>15</v>
      </c>
      <c r="G787" s="3">
        <v>40</v>
      </c>
      <c r="H787" s="3">
        <f>tabla_ventas[[#This Row],[Precio Venta sin IGV]]-(tabla_ventas[[#This Row],[Precio Venta sin IGV]]*0.4)</f>
        <v>12795.6</v>
      </c>
      <c r="I787" s="3">
        <v>21326</v>
      </c>
      <c r="J787" s="3">
        <f t="shared" si="50"/>
        <v>0.18</v>
      </c>
      <c r="K787" s="3">
        <f t="shared" si="51"/>
        <v>25164.68</v>
      </c>
      <c r="L787" s="5" t="s">
        <v>58</v>
      </c>
      <c r="M787" s="7" t="s">
        <v>69</v>
      </c>
    </row>
    <row r="788" spans="1:13" x14ac:dyDescent="0.25">
      <c r="A788" s="1">
        <v>14989</v>
      </c>
      <c r="B788" s="2">
        <f t="shared" ca="1" si="48"/>
        <v>42942</v>
      </c>
      <c r="C788" s="3" t="s">
        <v>32</v>
      </c>
      <c r="D788" s="4" t="s">
        <v>825</v>
      </c>
      <c r="E788" s="3" t="str">
        <f t="shared" si="49"/>
        <v>Surco,Lima,Lima</v>
      </c>
      <c r="F788" s="3" t="s">
        <v>15</v>
      </c>
      <c r="G788" s="3">
        <v>110</v>
      </c>
      <c r="H788" s="3">
        <f>tabla_ventas[[#This Row],[Precio Venta sin IGV]]-(tabla_ventas[[#This Row],[Precio Venta sin IGV]]*0.4)</f>
        <v>21339</v>
      </c>
      <c r="I788" s="3">
        <v>35565</v>
      </c>
      <c r="J788" s="3">
        <f t="shared" si="50"/>
        <v>0.18</v>
      </c>
      <c r="K788" s="3">
        <f t="shared" si="51"/>
        <v>41966.7</v>
      </c>
      <c r="L788" s="5" t="s">
        <v>58</v>
      </c>
      <c r="M788" s="3" t="s">
        <v>69</v>
      </c>
    </row>
    <row r="789" spans="1:13" x14ac:dyDescent="0.25">
      <c r="A789" s="6">
        <v>14990</v>
      </c>
      <c r="B789" s="2">
        <f t="shared" ca="1" si="48"/>
        <v>42999</v>
      </c>
      <c r="C789" s="7" t="s">
        <v>32</v>
      </c>
      <c r="D789" s="8" t="s">
        <v>826</v>
      </c>
      <c r="E789" s="3" t="str">
        <f t="shared" si="49"/>
        <v>Surco,Lima,Lima</v>
      </c>
      <c r="F789" s="7" t="s">
        <v>15</v>
      </c>
      <c r="G789" s="3">
        <v>162</v>
      </c>
      <c r="H789" s="3">
        <f>tabla_ventas[[#This Row],[Precio Venta sin IGV]]-(tabla_ventas[[#This Row],[Precio Venta sin IGV]]*0.4)</f>
        <v>18359.400000000001</v>
      </c>
      <c r="I789" s="3">
        <v>30599</v>
      </c>
      <c r="J789" s="3">
        <f t="shared" si="50"/>
        <v>0.18</v>
      </c>
      <c r="K789" s="3">
        <f t="shared" si="51"/>
        <v>36106.82</v>
      </c>
      <c r="L789" s="5" t="s">
        <v>58</v>
      </c>
      <c r="M789" s="7" t="s">
        <v>69</v>
      </c>
    </row>
    <row r="790" spans="1:13" x14ac:dyDescent="0.25">
      <c r="A790" s="1">
        <v>14991</v>
      </c>
      <c r="B790" s="2">
        <f t="shared" ca="1" si="48"/>
        <v>42976</v>
      </c>
      <c r="C790" s="3" t="s">
        <v>32</v>
      </c>
      <c r="D790" s="4" t="s">
        <v>827</v>
      </c>
      <c r="E790" s="3" t="str">
        <f t="shared" si="49"/>
        <v>Surco,Lima,Lima</v>
      </c>
      <c r="F790" s="3" t="s">
        <v>15</v>
      </c>
      <c r="G790" s="3">
        <v>22</v>
      </c>
      <c r="H790" s="3">
        <f>tabla_ventas[[#This Row],[Precio Venta sin IGV]]-(tabla_ventas[[#This Row],[Precio Venta sin IGV]]*0.4)</f>
        <v>18028.199999999997</v>
      </c>
      <c r="I790" s="3">
        <v>30047</v>
      </c>
      <c r="J790" s="3">
        <f t="shared" si="50"/>
        <v>0.18</v>
      </c>
      <c r="K790" s="3">
        <f t="shared" si="51"/>
        <v>35455.46</v>
      </c>
      <c r="L790" s="5" t="s">
        <v>58</v>
      </c>
      <c r="M790" s="3" t="s">
        <v>69</v>
      </c>
    </row>
    <row r="791" spans="1:13" x14ac:dyDescent="0.25">
      <c r="A791" s="1">
        <v>14992</v>
      </c>
      <c r="B791" s="2">
        <f t="shared" ca="1" si="48"/>
        <v>43095</v>
      </c>
      <c r="C791" s="7" t="s">
        <v>32</v>
      </c>
      <c r="D791" s="8" t="s">
        <v>828</v>
      </c>
      <c r="E791" s="3" t="str">
        <f t="shared" si="49"/>
        <v>Surco,Lima,Lima</v>
      </c>
      <c r="F791" s="7" t="s">
        <v>15</v>
      </c>
      <c r="G791" s="3">
        <v>152</v>
      </c>
      <c r="H791" s="3">
        <f>tabla_ventas[[#This Row],[Precio Venta sin IGV]]-(tabla_ventas[[#This Row],[Precio Venta sin IGV]]*0.4)</f>
        <v>21994.199999999997</v>
      </c>
      <c r="I791" s="3">
        <v>36657</v>
      </c>
      <c r="J791" s="3">
        <f t="shared" si="50"/>
        <v>0.18</v>
      </c>
      <c r="K791" s="3">
        <f t="shared" si="51"/>
        <v>43255.26</v>
      </c>
      <c r="L791" s="5" t="s">
        <v>58</v>
      </c>
      <c r="M791" s="7" t="s">
        <v>91</v>
      </c>
    </row>
    <row r="792" spans="1:13" x14ac:dyDescent="0.25">
      <c r="A792" s="6">
        <v>14993</v>
      </c>
      <c r="B792" s="2">
        <f t="shared" ca="1" si="48"/>
        <v>43060</v>
      </c>
      <c r="C792" s="3" t="s">
        <v>32</v>
      </c>
      <c r="D792" s="4" t="s">
        <v>829</v>
      </c>
      <c r="E792" s="3" t="str">
        <f t="shared" si="49"/>
        <v>Surco,Lima,Lima</v>
      </c>
      <c r="F792" s="3" t="s">
        <v>15</v>
      </c>
      <c r="G792" s="3">
        <v>176</v>
      </c>
      <c r="H792" s="3">
        <f>tabla_ventas[[#This Row],[Precio Venta sin IGV]]-(tabla_ventas[[#This Row],[Precio Venta sin IGV]]*0.4)</f>
        <v>21848.400000000001</v>
      </c>
      <c r="I792" s="3">
        <v>36414</v>
      </c>
      <c r="J792" s="3">
        <f t="shared" si="50"/>
        <v>0.18</v>
      </c>
      <c r="K792" s="3">
        <f t="shared" si="51"/>
        <v>42968.52</v>
      </c>
      <c r="L792" s="5" t="s">
        <v>58</v>
      </c>
      <c r="M792" s="3" t="s">
        <v>91</v>
      </c>
    </row>
    <row r="793" spans="1:13" x14ac:dyDescent="0.25">
      <c r="A793" s="1">
        <v>14994</v>
      </c>
      <c r="B793" s="2">
        <f t="shared" ca="1" si="48"/>
        <v>42939</v>
      </c>
      <c r="C793" s="7" t="s">
        <v>32</v>
      </c>
      <c r="D793" s="8" t="s">
        <v>830</v>
      </c>
      <c r="E793" s="3" t="str">
        <f t="shared" si="49"/>
        <v>Surco,Lima,Lima</v>
      </c>
      <c r="F793" s="7" t="s">
        <v>15</v>
      </c>
      <c r="G793" s="3">
        <v>74</v>
      </c>
      <c r="H793" s="3">
        <f>tabla_ventas[[#This Row],[Precio Venta sin IGV]]-(tabla_ventas[[#This Row],[Precio Venta sin IGV]]*0.4)</f>
        <v>12705.6</v>
      </c>
      <c r="I793" s="3">
        <v>21176</v>
      </c>
      <c r="J793" s="3">
        <f t="shared" si="50"/>
        <v>0.18</v>
      </c>
      <c r="K793" s="3">
        <f t="shared" si="51"/>
        <v>24987.68</v>
      </c>
      <c r="L793" s="5" t="s">
        <v>58</v>
      </c>
      <c r="M793" s="7" t="s">
        <v>91</v>
      </c>
    </row>
    <row r="794" spans="1:13" x14ac:dyDescent="0.25">
      <c r="A794" s="1">
        <v>14995</v>
      </c>
      <c r="B794" s="2">
        <f t="shared" ca="1" si="48"/>
        <v>43037</v>
      </c>
      <c r="C794" s="3" t="s">
        <v>32</v>
      </c>
      <c r="D794" s="4" t="s">
        <v>831</v>
      </c>
      <c r="E794" s="3" t="str">
        <f t="shared" si="49"/>
        <v>Surco,Lima,Lima</v>
      </c>
      <c r="F794" s="3" t="s">
        <v>15</v>
      </c>
      <c r="G794" s="3">
        <v>68</v>
      </c>
      <c r="H794" s="3">
        <f>tabla_ventas[[#This Row],[Precio Venta sin IGV]]-(tabla_ventas[[#This Row],[Precio Venta sin IGV]]*0.4)</f>
        <v>13933.199999999999</v>
      </c>
      <c r="I794" s="3">
        <v>23222</v>
      </c>
      <c r="J794" s="3">
        <f t="shared" si="50"/>
        <v>0.18</v>
      </c>
      <c r="K794" s="3">
        <f t="shared" si="51"/>
        <v>27401.96</v>
      </c>
      <c r="L794" s="5" t="s">
        <v>58</v>
      </c>
      <c r="M794" s="3" t="s">
        <v>91</v>
      </c>
    </row>
    <row r="795" spans="1:13" x14ac:dyDescent="0.25">
      <c r="A795" s="6">
        <v>14996</v>
      </c>
      <c r="B795" s="2">
        <f t="shared" ca="1" si="48"/>
        <v>43093</v>
      </c>
      <c r="C795" s="7" t="s">
        <v>32</v>
      </c>
      <c r="D795" s="8" t="s">
        <v>832</v>
      </c>
      <c r="E795" s="3" t="str">
        <f t="shared" si="49"/>
        <v>San Miguel, Lima, Lima</v>
      </c>
      <c r="F795" s="7" t="s">
        <v>15</v>
      </c>
      <c r="G795" s="3">
        <v>54</v>
      </c>
      <c r="H795" s="3">
        <f>tabla_ventas[[#This Row],[Precio Venta sin IGV]]-(tabla_ventas[[#This Row],[Precio Venta sin IGV]]*0.4)</f>
        <v>14433</v>
      </c>
      <c r="I795" s="3">
        <v>24055</v>
      </c>
      <c r="J795" s="3">
        <f t="shared" si="50"/>
        <v>0.18</v>
      </c>
      <c r="K795" s="3">
        <f t="shared" si="51"/>
        <v>28384.9</v>
      </c>
      <c r="L795" s="5" t="s">
        <v>16</v>
      </c>
      <c r="M795" s="7" t="s">
        <v>39</v>
      </c>
    </row>
    <row r="796" spans="1:13" x14ac:dyDescent="0.25">
      <c r="A796" s="1">
        <v>14997</v>
      </c>
      <c r="B796" s="2">
        <f t="shared" ca="1" si="48"/>
        <v>42998</v>
      </c>
      <c r="C796" s="3" t="s">
        <v>32</v>
      </c>
      <c r="D796" s="4" t="s">
        <v>833</v>
      </c>
      <c r="E796" s="3" t="str">
        <f t="shared" si="49"/>
        <v>San Miguel, Lima, Lima</v>
      </c>
      <c r="F796" s="3" t="s">
        <v>15</v>
      </c>
      <c r="G796" s="3">
        <v>81</v>
      </c>
      <c r="H796" s="3">
        <f>tabla_ventas[[#This Row],[Precio Venta sin IGV]]-(tabla_ventas[[#This Row],[Precio Venta sin IGV]]*0.4)</f>
        <v>22827.599999999999</v>
      </c>
      <c r="I796" s="3">
        <v>38046</v>
      </c>
      <c r="J796" s="3">
        <f t="shared" si="50"/>
        <v>0.18</v>
      </c>
      <c r="K796" s="3">
        <f t="shared" si="51"/>
        <v>44894.28</v>
      </c>
      <c r="L796" s="5" t="s">
        <v>16</v>
      </c>
      <c r="M796" s="3" t="s">
        <v>39</v>
      </c>
    </row>
    <row r="797" spans="1:13" x14ac:dyDescent="0.25">
      <c r="A797" s="1">
        <v>14998</v>
      </c>
      <c r="B797" s="2">
        <f t="shared" ca="1" si="48"/>
        <v>43030</v>
      </c>
      <c r="C797" s="7" t="s">
        <v>32</v>
      </c>
      <c r="D797" s="8" t="s">
        <v>834</v>
      </c>
      <c r="E797" s="3" t="str">
        <f t="shared" si="49"/>
        <v>San Miguel, Lima, Lima</v>
      </c>
      <c r="F797" s="7" t="s">
        <v>15</v>
      </c>
      <c r="G797" s="3">
        <v>90</v>
      </c>
      <c r="H797" s="3">
        <f>tabla_ventas[[#This Row],[Precio Venta sin IGV]]-(tabla_ventas[[#This Row],[Precio Venta sin IGV]]*0.4)</f>
        <v>16722</v>
      </c>
      <c r="I797" s="3">
        <v>27870</v>
      </c>
      <c r="J797" s="3">
        <f t="shared" si="50"/>
        <v>0.18</v>
      </c>
      <c r="K797" s="3">
        <f t="shared" si="51"/>
        <v>32886.6</v>
      </c>
      <c r="L797" s="5" t="s">
        <v>16</v>
      </c>
      <c r="M797" s="7" t="s">
        <v>39</v>
      </c>
    </row>
    <row r="798" spans="1:13" x14ac:dyDescent="0.25">
      <c r="A798" s="6">
        <v>14999</v>
      </c>
      <c r="B798" s="2">
        <f t="shared" ca="1" si="48"/>
        <v>43007</v>
      </c>
      <c r="C798" s="3" t="s">
        <v>32</v>
      </c>
      <c r="D798" s="4" t="s">
        <v>835</v>
      </c>
      <c r="E798" s="3" t="str">
        <f t="shared" si="49"/>
        <v>San Miguel, Lima, Lima</v>
      </c>
      <c r="F798" s="3" t="s">
        <v>15</v>
      </c>
      <c r="G798" s="3">
        <v>150</v>
      </c>
      <c r="H798" s="3">
        <f>tabla_ventas[[#This Row],[Precio Venta sin IGV]]-(tabla_ventas[[#This Row],[Precio Venta sin IGV]]*0.4)</f>
        <v>17346.599999999999</v>
      </c>
      <c r="I798" s="3">
        <v>28911</v>
      </c>
      <c r="J798" s="3">
        <f t="shared" si="50"/>
        <v>0.18</v>
      </c>
      <c r="K798" s="3">
        <f t="shared" si="51"/>
        <v>34114.979999999996</v>
      </c>
      <c r="L798" s="5" t="s">
        <v>16</v>
      </c>
      <c r="M798" s="3" t="s">
        <v>39</v>
      </c>
    </row>
    <row r="799" spans="1:13" x14ac:dyDescent="0.25">
      <c r="A799" s="1">
        <v>15000</v>
      </c>
      <c r="B799" s="2">
        <f t="shared" ca="1" si="48"/>
        <v>43004</v>
      </c>
      <c r="C799" s="7" t="s">
        <v>104</v>
      </c>
      <c r="D799" s="8" t="s">
        <v>836</v>
      </c>
      <c r="E799" s="3" t="str">
        <f t="shared" si="49"/>
        <v>Surco,Lima,Lima</v>
      </c>
      <c r="F799" s="7" t="s">
        <v>15</v>
      </c>
      <c r="G799" s="3">
        <v>142</v>
      </c>
      <c r="H799" s="3">
        <f>tabla_ventas[[#This Row],[Precio Venta sin IGV]]-(tabla_ventas[[#This Row],[Precio Venta sin IGV]]*0.4)</f>
        <v>22694.400000000001</v>
      </c>
      <c r="I799" s="3">
        <v>37824</v>
      </c>
      <c r="J799" s="3">
        <f t="shared" si="50"/>
        <v>0.18</v>
      </c>
      <c r="K799" s="3">
        <f t="shared" si="51"/>
        <v>44632.32</v>
      </c>
      <c r="L799" s="5" t="s">
        <v>58</v>
      </c>
      <c r="M799" s="7" t="s">
        <v>96</v>
      </c>
    </row>
    <row r="800" spans="1:13" x14ac:dyDescent="0.25">
      <c r="A800" s="1">
        <v>15001</v>
      </c>
      <c r="B800" s="2">
        <f t="shared" ca="1" si="48"/>
        <v>43003</v>
      </c>
      <c r="C800" s="3" t="s">
        <v>104</v>
      </c>
      <c r="D800" s="4" t="s">
        <v>837</v>
      </c>
      <c r="E800" s="3" t="str">
        <f t="shared" si="49"/>
        <v>Surco,Lima,Lima</v>
      </c>
      <c r="F800" s="3" t="s">
        <v>15</v>
      </c>
      <c r="G800" s="3">
        <v>162</v>
      </c>
      <c r="H800" s="3">
        <f>tabla_ventas[[#This Row],[Precio Venta sin IGV]]-(tabla_ventas[[#This Row],[Precio Venta sin IGV]]*0.4)</f>
        <v>16884.599999999999</v>
      </c>
      <c r="I800" s="3">
        <v>28141</v>
      </c>
      <c r="J800" s="3">
        <f t="shared" si="50"/>
        <v>0.18</v>
      </c>
      <c r="K800" s="3">
        <f t="shared" si="51"/>
        <v>33206.379999999997</v>
      </c>
      <c r="L800" s="5" t="s">
        <v>58</v>
      </c>
      <c r="M800" s="3" t="s">
        <v>96</v>
      </c>
    </row>
    <row r="801" spans="1:13" x14ac:dyDescent="0.25">
      <c r="A801" s="6">
        <v>15002</v>
      </c>
      <c r="B801" s="2">
        <f t="shared" ca="1" si="48"/>
        <v>42943</v>
      </c>
      <c r="C801" s="7" t="s">
        <v>104</v>
      </c>
      <c r="D801" s="8" t="s">
        <v>838</v>
      </c>
      <c r="E801" s="3" t="str">
        <f t="shared" si="49"/>
        <v>Surco,Lima,Lima</v>
      </c>
      <c r="F801" s="7" t="s">
        <v>15</v>
      </c>
      <c r="G801" s="3">
        <v>75</v>
      </c>
      <c r="H801" s="3">
        <f>tabla_ventas[[#This Row],[Precio Venta sin IGV]]-(tabla_ventas[[#This Row],[Precio Venta sin IGV]]*0.4)</f>
        <v>22829.4</v>
      </c>
      <c r="I801" s="3">
        <v>38049</v>
      </c>
      <c r="J801" s="3">
        <f t="shared" si="50"/>
        <v>0.18</v>
      </c>
      <c r="K801" s="3">
        <f t="shared" si="51"/>
        <v>44897.82</v>
      </c>
      <c r="L801" s="5" t="s">
        <v>58</v>
      </c>
      <c r="M801" s="7" t="s">
        <v>96</v>
      </c>
    </row>
    <row r="802" spans="1:13" x14ac:dyDescent="0.25">
      <c r="A802" s="1">
        <v>15003</v>
      </c>
      <c r="B802" s="2">
        <f t="shared" ca="1" si="48"/>
        <v>43063</v>
      </c>
      <c r="C802" s="3" t="s">
        <v>104</v>
      </c>
      <c r="D802" s="4" t="s">
        <v>839</v>
      </c>
      <c r="E802" s="3" t="str">
        <f t="shared" si="49"/>
        <v>Surco,Lima,Lima</v>
      </c>
      <c r="F802" s="3" t="s">
        <v>15</v>
      </c>
      <c r="G802" s="3">
        <v>80</v>
      </c>
      <c r="H802" s="3">
        <f>tabla_ventas[[#This Row],[Precio Venta sin IGV]]-(tabla_ventas[[#This Row],[Precio Venta sin IGV]]*0.4)</f>
        <v>15354</v>
      </c>
      <c r="I802" s="3">
        <v>25590</v>
      </c>
      <c r="J802" s="3">
        <f t="shared" si="50"/>
        <v>0.18</v>
      </c>
      <c r="K802" s="3">
        <f t="shared" si="51"/>
        <v>30196.2</v>
      </c>
      <c r="L802" s="5" t="s">
        <v>58</v>
      </c>
      <c r="M802" s="3" t="s">
        <v>96</v>
      </c>
    </row>
    <row r="803" spans="1:13" x14ac:dyDescent="0.25">
      <c r="A803" s="1">
        <v>15004</v>
      </c>
      <c r="B803" s="2">
        <f t="shared" ca="1" si="48"/>
        <v>42938</v>
      </c>
      <c r="C803" s="7" t="s">
        <v>25</v>
      </c>
      <c r="D803" s="8" t="s">
        <v>840</v>
      </c>
      <c r="E803" s="3" t="str">
        <f t="shared" si="49"/>
        <v>Surco,Lima,Lima</v>
      </c>
      <c r="F803" s="7" t="s">
        <v>15</v>
      </c>
      <c r="G803" s="3">
        <v>13</v>
      </c>
      <c r="H803" s="3">
        <f>tabla_ventas[[#This Row],[Precio Venta sin IGV]]-(tabla_ventas[[#This Row],[Precio Venta sin IGV]]*0.4)</f>
        <v>20889</v>
      </c>
      <c r="I803" s="3">
        <v>34815</v>
      </c>
      <c r="J803" s="3">
        <f t="shared" si="50"/>
        <v>0.18</v>
      </c>
      <c r="K803" s="3">
        <f t="shared" si="51"/>
        <v>41081.699999999997</v>
      </c>
      <c r="L803" s="5" t="s">
        <v>58</v>
      </c>
      <c r="M803" s="7" t="s">
        <v>106</v>
      </c>
    </row>
    <row r="804" spans="1:13" x14ac:dyDescent="0.25">
      <c r="A804" s="6">
        <v>15005</v>
      </c>
      <c r="B804" s="2">
        <f t="shared" ca="1" si="48"/>
        <v>43092</v>
      </c>
      <c r="C804" s="3" t="s">
        <v>25</v>
      </c>
      <c r="D804" s="4" t="s">
        <v>841</v>
      </c>
      <c r="E804" s="3" t="str">
        <f t="shared" si="49"/>
        <v>Surco,Lima,Lima</v>
      </c>
      <c r="F804" s="3" t="s">
        <v>15</v>
      </c>
      <c r="G804" s="3">
        <v>144</v>
      </c>
      <c r="H804" s="3">
        <f>tabla_ventas[[#This Row],[Precio Venta sin IGV]]-(tabla_ventas[[#This Row],[Precio Venta sin IGV]]*0.4)</f>
        <v>23897.4</v>
      </c>
      <c r="I804" s="3">
        <v>39829</v>
      </c>
      <c r="J804" s="3">
        <f t="shared" si="50"/>
        <v>0.18</v>
      </c>
      <c r="K804" s="3">
        <f t="shared" si="51"/>
        <v>46998.22</v>
      </c>
      <c r="L804" s="5" t="s">
        <v>58</v>
      </c>
      <c r="M804" s="3" t="s">
        <v>106</v>
      </c>
    </row>
    <row r="805" spans="1:13" x14ac:dyDescent="0.25">
      <c r="A805" s="1">
        <v>15006</v>
      </c>
      <c r="B805" s="2">
        <f t="shared" ca="1" si="48"/>
        <v>42974</v>
      </c>
      <c r="C805" s="7" t="s">
        <v>25</v>
      </c>
      <c r="D805" s="8" t="s">
        <v>842</v>
      </c>
      <c r="E805" s="3" t="str">
        <f t="shared" si="49"/>
        <v>Surco,Lima,Lima</v>
      </c>
      <c r="F805" s="7" t="s">
        <v>15</v>
      </c>
      <c r="G805" s="3">
        <v>100</v>
      </c>
      <c r="H805" s="3">
        <f>tabla_ventas[[#This Row],[Precio Venta sin IGV]]-(tabla_ventas[[#This Row],[Precio Venta sin IGV]]*0.4)</f>
        <v>23347.8</v>
      </c>
      <c r="I805" s="3">
        <v>38913</v>
      </c>
      <c r="J805" s="3">
        <f t="shared" si="50"/>
        <v>0.18</v>
      </c>
      <c r="K805" s="3">
        <f t="shared" si="51"/>
        <v>45917.34</v>
      </c>
      <c r="L805" s="5" t="s">
        <v>58</v>
      </c>
      <c r="M805" s="7" t="s">
        <v>106</v>
      </c>
    </row>
    <row r="806" spans="1:13" x14ac:dyDescent="0.25">
      <c r="A806" s="1">
        <v>15007</v>
      </c>
      <c r="B806" s="2">
        <f t="shared" ca="1" si="48"/>
        <v>42968</v>
      </c>
      <c r="C806" s="3" t="s">
        <v>25</v>
      </c>
      <c r="D806" s="4" t="s">
        <v>843</v>
      </c>
      <c r="E806" s="3" t="str">
        <f t="shared" si="49"/>
        <v>Surco,Lima,Lima</v>
      </c>
      <c r="F806" s="3" t="s">
        <v>15</v>
      </c>
      <c r="G806" s="3">
        <v>99</v>
      </c>
      <c r="H806" s="3">
        <f>tabla_ventas[[#This Row],[Precio Venta sin IGV]]-(tabla_ventas[[#This Row],[Precio Venta sin IGV]]*0.4)</f>
        <v>21921.599999999999</v>
      </c>
      <c r="I806" s="3">
        <v>36536</v>
      </c>
      <c r="J806" s="3">
        <f t="shared" si="50"/>
        <v>0.18</v>
      </c>
      <c r="K806" s="3">
        <f t="shared" si="51"/>
        <v>43112.479999999996</v>
      </c>
      <c r="L806" s="5" t="s">
        <v>58</v>
      </c>
      <c r="M806" s="3" t="s">
        <v>106</v>
      </c>
    </row>
    <row r="807" spans="1:13" x14ac:dyDescent="0.25">
      <c r="A807" s="6">
        <v>15008</v>
      </c>
      <c r="B807" s="2">
        <f t="shared" ca="1" si="48"/>
        <v>43093</v>
      </c>
      <c r="C807" s="7" t="s">
        <v>52</v>
      </c>
      <c r="D807" s="8" t="s">
        <v>844</v>
      </c>
      <c r="E807" s="3" t="str">
        <f t="shared" si="49"/>
        <v>Ate,Lima,Lima</v>
      </c>
      <c r="F807" s="7" t="s">
        <v>15</v>
      </c>
      <c r="G807" s="3">
        <v>113</v>
      </c>
      <c r="H807" s="3">
        <f>tabla_ventas[[#This Row],[Precio Venta sin IGV]]-(tabla_ventas[[#This Row],[Precio Venta sin IGV]]*0.4)</f>
        <v>16735.8</v>
      </c>
      <c r="I807" s="3">
        <v>27893</v>
      </c>
      <c r="J807" s="3">
        <f t="shared" si="50"/>
        <v>0.18</v>
      </c>
      <c r="K807" s="3">
        <f t="shared" si="51"/>
        <v>32913.74</v>
      </c>
      <c r="L807" s="5" t="s">
        <v>20</v>
      </c>
      <c r="M807" s="7" t="s">
        <v>21</v>
      </c>
    </row>
    <row r="808" spans="1:13" x14ac:dyDescent="0.25">
      <c r="A808" s="1">
        <v>15009</v>
      </c>
      <c r="B808" s="2">
        <f t="shared" ca="1" si="48"/>
        <v>42941</v>
      </c>
      <c r="C808" s="3" t="s">
        <v>52</v>
      </c>
      <c r="D808" s="4" t="s">
        <v>845</v>
      </c>
      <c r="E808" s="3" t="str">
        <f t="shared" si="49"/>
        <v>Ate,Lima,Lima</v>
      </c>
      <c r="F808" s="3" t="s">
        <v>15</v>
      </c>
      <c r="G808" s="3">
        <v>41</v>
      </c>
      <c r="H808" s="3">
        <f>tabla_ventas[[#This Row],[Precio Venta sin IGV]]-(tabla_ventas[[#This Row],[Precio Venta sin IGV]]*0.4)</f>
        <v>13833</v>
      </c>
      <c r="I808" s="3">
        <v>23055</v>
      </c>
      <c r="J808" s="3">
        <f t="shared" si="50"/>
        <v>0.18</v>
      </c>
      <c r="K808" s="3">
        <f t="shared" si="51"/>
        <v>27204.9</v>
      </c>
      <c r="L808" s="5" t="s">
        <v>20</v>
      </c>
      <c r="M808" s="3" t="s">
        <v>21</v>
      </c>
    </row>
    <row r="809" spans="1:13" x14ac:dyDescent="0.25">
      <c r="A809" s="1">
        <v>15010</v>
      </c>
      <c r="B809" s="2">
        <f t="shared" ca="1" si="48"/>
        <v>43001</v>
      </c>
      <c r="C809" s="7" t="s">
        <v>52</v>
      </c>
      <c r="D809" s="8" t="s">
        <v>846</v>
      </c>
      <c r="E809" s="3" t="str">
        <f t="shared" si="49"/>
        <v>Ate,Lima,Lima</v>
      </c>
      <c r="F809" s="7" t="s">
        <v>15</v>
      </c>
      <c r="G809" s="3">
        <v>155</v>
      </c>
      <c r="H809" s="3">
        <f>tabla_ventas[[#This Row],[Precio Venta sin IGV]]-(tabla_ventas[[#This Row],[Precio Venta sin IGV]]*0.4)</f>
        <v>20137.199999999997</v>
      </c>
      <c r="I809" s="3">
        <v>33562</v>
      </c>
      <c r="J809" s="3">
        <f t="shared" si="50"/>
        <v>0.18</v>
      </c>
      <c r="K809" s="3">
        <f t="shared" si="51"/>
        <v>39603.160000000003</v>
      </c>
      <c r="L809" s="5" t="s">
        <v>20</v>
      </c>
      <c r="M809" s="7" t="s">
        <v>21</v>
      </c>
    </row>
    <row r="810" spans="1:13" x14ac:dyDescent="0.25">
      <c r="A810" s="6">
        <v>15011</v>
      </c>
      <c r="B810" s="2">
        <f t="shared" ca="1" si="48"/>
        <v>43099</v>
      </c>
      <c r="C810" s="3" t="s">
        <v>52</v>
      </c>
      <c r="D810" s="4" t="s">
        <v>847</v>
      </c>
      <c r="E810" s="3" t="str">
        <f t="shared" si="49"/>
        <v>Ate,Lima,Lima</v>
      </c>
      <c r="F810" s="3" t="s">
        <v>15</v>
      </c>
      <c r="G810" s="3">
        <v>157</v>
      </c>
      <c r="H810" s="3">
        <f>tabla_ventas[[#This Row],[Precio Venta sin IGV]]-(tabla_ventas[[#This Row],[Precio Venta sin IGV]]*0.4)</f>
        <v>14018.4</v>
      </c>
      <c r="I810" s="3">
        <v>23364</v>
      </c>
      <c r="J810" s="3">
        <f t="shared" si="50"/>
        <v>0.18</v>
      </c>
      <c r="K810" s="3">
        <f t="shared" si="51"/>
        <v>27569.52</v>
      </c>
      <c r="L810" s="5" t="s">
        <v>20</v>
      </c>
      <c r="M810" s="3" t="s">
        <v>21</v>
      </c>
    </row>
    <row r="811" spans="1:13" x14ac:dyDescent="0.25">
      <c r="A811" s="1">
        <v>15012</v>
      </c>
      <c r="B811" s="2">
        <f t="shared" ca="1" si="48"/>
        <v>42999</v>
      </c>
      <c r="C811" s="7" t="s">
        <v>13</v>
      </c>
      <c r="D811" s="8" t="s">
        <v>848</v>
      </c>
      <c r="E811" s="3" t="str">
        <f t="shared" si="49"/>
        <v>Surco,Lima,Lima</v>
      </c>
      <c r="F811" s="7" t="s">
        <v>15</v>
      </c>
      <c r="G811" s="3">
        <v>112</v>
      </c>
      <c r="H811" s="3">
        <f>tabla_ventas[[#This Row],[Precio Venta sin IGV]]-(tabla_ventas[[#This Row],[Precio Venta sin IGV]]*0.4)</f>
        <v>17963.400000000001</v>
      </c>
      <c r="I811" s="3">
        <v>29939</v>
      </c>
      <c r="J811" s="3">
        <f t="shared" si="50"/>
        <v>0.18</v>
      </c>
      <c r="K811" s="3">
        <f t="shared" si="51"/>
        <v>35328.019999999997</v>
      </c>
      <c r="L811" s="5" t="s">
        <v>58</v>
      </c>
      <c r="M811" s="7" t="s">
        <v>130</v>
      </c>
    </row>
    <row r="812" spans="1:13" x14ac:dyDescent="0.25">
      <c r="A812" s="1">
        <v>15013</v>
      </c>
      <c r="B812" s="2">
        <f t="shared" ca="1" si="48"/>
        <v>42974</v>
      </c>
      <c r="C812" s="3" t="s">
        <v>13</v>
      </c>
      <c r="D812" s="4" t="s">
        <v>849</v>
      </c>
      <c r="E812" s="3" t="str">
        <f t="shared" si="49"/>
        <v>Surco,Lima,Lima</v>
      </c>
      <c r="F812" s="3" t="s">
        <v>15</v>
      </c>
      <c r="G812" s="3">
        <v>66</v>
      </c>
      <c r="H812" s="3">
        <f>tabla_ventas[[#This Row],[Precio Venta sin IGV]]-(tabla_ventas[[#This Row],[Precio Venta sin IGV]]*0.4)</f>
        <v>12723</v>
      </c>
      <c r="I812" s="3">
        <v>21205</v>
      </c>
      <c r="J812" s="3">
        <f t="shared" si="50"/>
        <v>0.18</v>
      </c>
      <c r="K812" s="3">
        <f t="shared" si="51"/>
        <v>25021.9</v>
      </c>
      <c r="L812" s="5" t="s">
        <v>58</v>
      </c>
      <c r="M812" s="3" t="s">
        <v>130</v>
      </c>
    </row>
    <row r="813" spans="1:13" x14ac:dyDescent="0.25">
      <c r="A813" s="6">
        <v>15014</v>
      </c>
      <c r="B813" s="2">
        <f t="shared" ca="1" si="48"/>
        <v>43098</v>
      </c>
      <c r="C813" s="7" t="s">
        <v>13</v>
      </c>
      <c r="D813" s="8" t="s">
        <v>850</v>
      </c>
      <c r="E813" s="3" t="str">
        <f t="shared" si="49"/>
        <v>Surco,Lima,Lima</v>
      </c>
      <c r="F813" s="7" t="s">
        <v>15</v>
      </c>
      <c r="G813" s="3">
        <v>59</v>
      </c>
      <c r="H813" s="3">
        <f>tabla_ventas[[#This Row],[Precio Venta sin IGV]]-(tabla_ventas[[#This Row],[Precio Venta sin IGV]]*0.4)</f>
        <v>11768.4</v>
      </c>
      <c r="I813" s="3">
        <v>19614</v>
      </c>
      <c r="J813" s="3">
        <f t="shared" si="50"/>
        <v>0.18</v>
      </c>
      <c r="K813" s="3">
        <f t="shared" si="51"/>
        <v>23144.52</v>
      </c>
      <c r="L813" s="5" t="s">
        <v>58</v>
      </c>
      <c r="M813" s="7" t="s">
        <v>130</v>
      </c>
    </row>
    <row r="814" spans="1:13" x14ac:dyDescent="0.25">
      <c r="A814" s="1">
        <v>15015</v>
      </c>
      <c r="B814" s="2">
        <f t="shared" ca="1" si="48"/>
        <v>43035</v>
      </c>
      <c r="C814" s="3" t="s">
        <v>13</v>
      </c>
      <c r="D814" s="4" t="s">
        <v>851</v>
      </c>
      <c r="E814" s="3" t="str">
        <f t="shared" si="49"/>
        <v>Surco,Lima,Lima</v>
      </c>
      <c r="F814" s="3" t="s">
        <v>15</v>
      </c>
      <c r="G814" s="3">
        <v>135</v>
      </c>
      <c r="H814" s="3">
        <f>tabla_ventas[[#This Row],[Precio Venta sin IGV]]-(tabla_ventas[[#This Row],[Precio Venta sin IGV]]*0.4)</f>
        <v>12283.8</v>
      </c>
      <c r="I814" s="3">
        <v>20473</v>
      </c>
      <c r="J814" s="3">
        <f t="shared" si="50"/>
        <v>0.18</v>
      </c>
      <c r="K814" s="3">
        <f t="shared" si="51"/>
        <v>24158.14</v>
      </c>
      <c r="L814" s="5" t="s">
        <v>58</v>
      </c>
      <c r="M814" s="3" t="s">
        <v>130</v>
      </c>
    </row>
    <row r="815" spans="1:13" x14ac:dyDescent="0.25">
      <c r="A815" s="1">
        <v>15016</v>
      </c>
      <c r="B815" s="2">
        <f t="shared" ca="1" si="48"/>
        <v>42970</v>
      </c>
      <c r="C815" s="7" t="s">
        <v>63</v>
      </c>
      <c r="D815" s="8" t="s">
        <v>852</v>
      </c>
      <c r="E815" s="3" t="str">
        <f t="shared" si="49"/>
        <v>Surco,Lima,Lima</v>
      </c>
      <c r="F815" s="7" t="s">
        <v>15</v>
      </c>
      <c r="G815" s="3">
        <v>27</v>
      </c>
      <c r="H815" s="3">
        <f>tabla_ventas[[#This Row],[Precio Venta sin IGV]]-(tabla_ventas[[#This Row],[Precio Venta sin IGV]]*0.4)</f>
        <v>19772.400000000001</v>
      </c>
      <c r="I815" s="3">
        <v>32954</v>
      </c>
      <c r="J815" s="3">
        <f t="shared" si="50"/>
        <v>0.18</v>
      </c>
      <c r="K815" s="3">
        <f t="shared" si="51"/>
        <v>38885.72</v>
      </c>
      <c r="L815" s="5" t="s">
        <v>58</v>
      </c>
      <c r="M815" s="7" t="s">
        <v>106</v>
      </c>
    </row>
    <row r="816" spans="1:13" x14ac:dyDescent="0.25">
      <c r="A816" s="6">
        <v>15017</v>
      </c>
      <c r="B816" s="2">
        <f t="shared" ca="1" si="48"/>
        <v>43006</v>
      </c>
      <c r="C816" s="3" t="s">
        <v>63</v>
      </c>
      <c r="D816" s="4" t="s">
        <v>853</v>
      </c>
      <c r="E816" s="3" t="str">
        <f t="shared" si="49"/>
        <v>Surco,Lima,Lima</v>
      </c>
      <c r="F816" s="3" t="s">
        <v>15</v>
      </c>
      <c r="G816" s="3">
        <v>77</v>
      </c>
      <c r="H816" s="3">
        <f>tabla_ventas[[#This Row],[Precio Venta sin IGV]]-(tabla_ventas[[#This Row],[Precio Venta sin IGV]]*0.4)</f>
        <v>19029.599999999999</v>
      </c>
      <c r="I816" s="3">
        <v>31716</v>
      </c>
      <c r="J816" s="3">
        <f t="shared" si="50"/>
        <v>0.18</v>
      </c>
      <c r="K816" s="3">
        <f t="shared" si="51"/>
        <v>37424.879999999997</v>
      </c>
      <c r="L816" s="5" t="s">
        <v>58</v>
      </c>
      <c r="M816" s="3" t="s">
        <v>106</v>
      </c>
    </row>
    <row r="817" spans="1:13" x14ac:dyDescent="0.25">
      <c r="A817" s="1">
        <v>15018</v>
      </c>
      <c r="B817" s="2">
        <f t="shared" ca="1" si="48"/>
        <v>43034</v>
      </c>
      <c r="C817" s="7" t="s">
        <v>63</v>
      </c>
      <c r="D817" s="8" t="s">
        <v>854</v>
      </c>
      <c r="E817" s="3" t="str">
        <f t="shared" si="49"/>
        <v>Surco,Lima,Lima</v>
      </c>
      <c r="F817" s="7" t="s">
        <v>15</v>
      </c>
      <c r="G817" s="3">
        <v>97</v>
      </c>
      <c r="H817" s="3">
        <f>tabla_ventas[[#This Row],[Precio Venta sin IGV]]-(tabla_ventas[[#This Row],[Precio Venta sin IGV]]*0.4)</f>
        <v>15404.4</v>
      </c>
      <c r="I817" s="3">
        <v>25674</v>
      </c>
      <c r="J817" s="3">
        <f t="shared" si="50"/>
        <v>0.18</v>
      </c>
      <c r="K817" s="3">
        <f t="shared" si="51"/>
        <v>30295.32</v>
      </c>
      <c r="L817" s="5" t="s">
        <v>58</v>
      </c>
      <c r="M817" s="7" t="s">
        <v>106</v>
      </c>
    </row>
    <row r="818" spans="1:13" x14ac:dyDescent="0.25">
      <c r="A818" s="1">
        <v>15019</v>
      </c>
      <c r="B818" s="2">
        <f t="shared" ca="1" si="48"/>
        <v>43066</v>
      </c>
      <c r="C818" s="3" t="s">
        <v>63</v>
      </c>
      <c r="D818" s="4" t="s">
        <v>855</v>
      </c>
      <c r="E818" s="3" t="str">
        <f t="shared" si="49"/>
        <v>San Miguel, Lima, Lima</v>
      </c>
      <c r="F818" s="3" t="s">
        <v>34</v>
      </c>
      <c r="G818" s="3">
        <v>8</v>
      </c>
      <c r="H818" s="3">
        <f>tabla_ventas[[#This Row],[Precio Venta sin IGV]]-(tabla_ventas[[#This Row],[Precio Venta sin IGV]]*0.4)</f>
        <v>16825.8</v>
      </c>
      <c r="I818" s="3">
        <v>28043</v>
      </c>
      <c r="J818" s="3">
        <f t="shared" si="50"/>
        <v>0.18</v>
      </c>
      <c r="K818" s="3">
        <f t="shared" si="51"/>
        <v>33090.74</v>
      </c>
      <c r="L818" s="5" t="s">
        <v>16</v>
      </c>
      <c r="M818" s="3" t="s">
        <v>39</v>
      </c>
    </row>
    <row r="819" spans="1:13" x14ac:dyDescent="0.25">
      <c r="A819" s="6">
        <v>15020</v>
      </c>
      <c r="B819" s="2">
        <f t="shared" ca="1" si="48"/>
        <v>43092</v>
      </c>
      <c r="C819" s="7" t="s">
        <v>63</v>
      </c>
      <c r="D819" s="8" t="s">
        <v>856</v>
      </c>
      <c r="E819" s="3" t="str">
        <f t="shared" si="49"/>
        <v>San Miguel, Lima, Lima</v>
      </c>
      <c r="F819" s="7" t="s">
        <v>34</v>
      </c>
      <c r="G819" s="3">
        <v>141</v>
      </c>
      <c r="H819" s="3">
        <f>tabla_ventas[[#This Row],[Precio Venta sin IGV]]-(tabla_ventas[[#This Row],[Precio Venta sin IGV]]*0.4)</f>
        <v>16056</v>
      </c>
      <c r="I819" s="3">
        <v>26760</v>
      </c>
      <c r="J819" s="3">
        <f t="shared" si="50"/>
        <v>0.18</v>
      </c>
      <c r="K819" s="3">
        <f t="shared" si="51"/>
        <v>31576.799999999999</v>
      </c>
      <c r="L819" s="5" t="s">
        <v>16</v>
      </c>
      <c r="M819" s="7" t="s">
        <v>39</v>
      </c>
    </row>
    <row r="820" spans="1:13" x14ac:dyDescent="0.25">
      <c r="A820" s="1">
        <v>15021</v>
      </c>
      <c r="B820" s="2">
        <f t="shared" ca="1" si="48"/>
        <v>43006</v>
      </c>
      <c r="C820" s="3" t="s">
        <v>63</v>
      </c>
      <c r="D820" s="4" t="s">
        <v>857</v>
      </c>
      <c r="E820" s="3" t="str">
        <f t="shared" si="49"/>
        <v>San Miguel, Lima, Lima</v>
      </c>
      <c r="F820" s="3" t="s">
        <v>34</v>
      </c>
      <c r="G820" s="3">
        <v>3</v>
      </c>
      <c r="H820" s="3">
        <f>tabla_ventas[[#This Row],[Precio Venta sin IGV]]-(tabla_ventas[[#This Row],[Precio Venta sin IGV]]*0.4)</f>
        <v>16730.400000000001</v>
      </c>
      <c r="I820" s="3">
        <v>27884</v>
      </c>
      <c r="J820" s="3">
        <f t="shared" si="50"/>
        <v>0.18</v>
      </c>
      <c r="K820" s="3">
        <f t="shared" si="51"/>
        <v>32903.120000000003</v>
      </c>
      <c r="L820" s="5" t="s">
        <v>16</v>
      </c>
      <c r="M820" s="3" t="s">
        <v>39</v>
      </c>
    </row>
    <row r="821" spans="1:13" x14ac:dyDescent="0.25">
      <c r="A821" s="1">
        <v>15022</v>
      </c>
      <c r="B821" s="2">
        <f t="shared" ca="1" si="48"/>
        <v>43063</v>
      </c>
      <c r="C821" s="7" t="s">
        <v>63</v>
      </c>
      <c r="D821" s="8" t="s">
        <v>858</v>
      </c>
      <c r="E821" s="3" t="str">
        <f t="shared" si="49"/>
        <v>San Miguel, Lima, Lima</v>
      </c>
      <c r="F821" s="7" t="s">
        <v>34</v>
      </c>
      <c r="G821" s="3">
        <v>171</v>
      </c>
      <c r="H821" s="3">
        <f>tabla_ventas[[#This Row],[Precio Venta sin IGV]]-(tabla_ventas[[#This Row],[Precio Venta sin IGV]]*0.4)</f>
        <v>23568</v>
      </c>
      <c r="I821" s="3">
        <v>39280</v>
      </c>
      <c r="J821" s="3">
        <f t="shared" si="50"/>
        <v>0.18</v>
      </c>
      <c r="K821" s="3">
        <f t="shared" si="51"/>
        <v>46350.400000000001</v>
      </c>
      <c r="L821" s="5" t="s">
        <v>16</v>
      </c>
      <c r="M821" s="7" t="s">
        <v>39</v>
      </c>
    </row>
    <row r="822" spans="1:13" x14ac:dyDescent="0.25">
      <c r="A822" s="6">
        <v>15023</v>
      </c>
      <c r="B822" s="2">
        <f t="shared" ca="1" si="48"/>
        <v>42969</v>
      </c>
      <c r="C822" s="3" t="s">
        <v>32</v>
      </c>
      <c r="D822" s="4" t="s">
        <v>859</v>
      </c>
      <c r="E822" s="3" t="str">
        <f t="shared" si="49"/>
        <v>La Molina,Lima, Lima</v>
      </c>
      <c r="F822" s="3" t="s">
        <v>15</v>
      </c>
      <c r="G822" s="3">
        <v>153</v>
      </c>
      <c r="H822" s="3">
        <f>tabla_ventas[[#This Row],[Precio Venta sin IGV]]-(tabla_ventas[[#This Row],[Precio Venta sin IGV]]*0.4)</f>
        <v>13466.4</v>
      </c>
      <c r="I822" s="3">
        <v>22444</v>
      </c>
      <c r="J822" s="3">
        <f t="shared" si="50"/>
        <v>0.18</v>
      </c>
      <c r="K822" s="3">
        <f t="shared" si="51"/>
        <v>26483.919999999998</v>
      </c>
      <c r="L822" s="5" t="s">
        <v>27</v>
      </c>
      <c r="M822" s="3" t="s">
        <v>28</v>
      </c>
    </row>
    <row r="823" spans="1:13" x14ac:dyDescent="0.25">
      <c r="A823" s="1">
        <v>15024</v>
      </c>
      <c r="B823" s="2">
        <f t="shared" ca="1" si="48"/>
        <v>42976</v>
      </c>
      <c r="C823" s="7" t="s">
        <v>32</v>
      </c>
      <c r="D823" s="8" t="s">
        <v>860</v>
      </c>
      <c r="E823" s="3" t="str">
        <f t="shared" si="49"/>
        <v>La Molina,Lima, Lima</v>
      </c>
      <c r="F823" s="7" t="s">
        <v>15</v>
      </c>
      <c r="G823" s="3">
        <v>21</v>
      </c>
      <c r="H823" s="3">
        <f>tabla_ventas[[#This Row],[Precio Venta sin IGV]]-(tabla_ventas[[#This Row],[Precio Venta sin IGV]]*0.4)</f>
        <v>19380</v>
      </c>
      <c r="I823" s="3">
        <v>32300</v>
      </c>
      <c r="J823" s="3">
        <f t="shared" si="50"/>
        <v>0.18</v>
      </c>
      <c r="K823" s="3">
        <f t="shared" si="51"/>
        <v>38114</v>
      </c>
      <c r="L823" s="5" t="s">
        <v>27</v>
      </c>
      <c r="M823" s="7" t="s">
        <v>28</v>
      </c>
    </row>
    <row r="824" spans="1:13" x14ac:dyDescent="0.25">
      <c r="A824" s="1">
        <v>15025</v>
      </c>
      <c r="B824" s="2">
        <f t="shared" ca="1" si="48"/>
        <v>43069</v>
      </c>
      <c r="C824" s="3" t="s">
        <v>32</v>
      </c>
      <c r="D824" s="4" t="s">
        <v>861</v>
      </c>
      <c r="E824" s="3" t="str">
        <f t="shared" si="49"/>
        <v>La Molina,Lima, Lima</v>
      </c>
      <c r="F824" s="3" t="s">
        <v>15</v>
      </c>
      <c r="G824" s="3">
        <v>175</v>
      </c>
      <c r="H824" s="3">
        <f>tabla_ventas[[#This Row],[Precio Venta sin IGV]]-(tabla_ventas[[#This Row],[Precio Venta sin IGV]]*0.4)</f>
        <v>10908.599999999999</v>
      </c>
      <c r="I824" s="3">
        <v>18181</v>
      </c>
      <c r="J824" s="3">
        <f t="shared" si="50"/>
        <v>0.18</v>
      </c>
      <c r="K824" s="3">
        <f t="shared" si="51"/>
        <v>21453.58</v>
      </c>
      <c r="L824" s="5" t="s">
        <v>27</v>
      </c>
      <c r="M824" s="3" t="s">
        <v>28</v>
      </c>
    </row>
    <row r="825" spans="1:13" x14ac:dyDescent="0.25">
      <c r="A825" s="6">
        <v>15026</v>
      </c>
      <c r="B825" s="2">
        <f t="shared" ca="1" si="48"/>
        <v>42974</v>
      </c>
      <c r="C825" s="7" t="s">
        <v>32</v>
      </c>
      <c r="D825" s="8" t="s">
        <v>862</v>
      </c>
      <c r="E825" s="3" t="str">
        <f t="shared" si="49"/>
        <v>La Molina,Lima, Lima</v>
      </c>
      <c r="F825" s="7" t="s">
        <v>15</v>
      </c>
      <c r="G825" s="3">
        <v>108</v>
      </c>
      <c r="H825" s="3">
        <f>tabla_ventas[[#This Row],[Precio Venta sin IGV]]-(tabla_ventas[[#This Row],[Precio Venta sin IGV]]*0.4)</f>
        <v>20641.8</v>
      </c>
      <c r="I825" s="3">
        <v>34403</v>
      </c>
      <c r="J825" s="3">
        <f t="shared" si="50"/>
        <v>0.18</v>
      </c>
      <c r="K825" s="3">
        <f t="shared" si="51"/>
        <v>40595.54</v>
      </c>
      <c r="L825" s="5" t="s">
        <v>27</v>
      </c>
      <c r="M825" s="7" t="s">
        <v>28</v>
      </c>
    </row>
    <row r="826" spans="1:13" x14ac:dyDescent="0.25">
      <c r="A826" s="1">
        <v>15027</v>
      </c>
      <c r="B826" s="2">
        <f t="shared" ca="1" si="48"/>
        <v>43029</v>
      </c>
      <c r="C826" s="3" t="s">
        <v>52</v>
      </c>
      <c r="D826" s="4" t="s">
        <v>863</v>
      </c>
      <c r="E826" s="3" t="str">
        <f t="shared" si="49"/>
        <v>Surco,Lima,Lima</v>
      </c>
      <c r="F826" s="3" t="s">
        <v>15</v>
      </c>
      <c r="G826" s="3">
        <v>154</v>
      </c>
      <c r="H826" s="3">
        <f>tabla_ventas[[#This Row],[Precio Venta sin IGV]]-(tabla_ventas[[#This Row],[Precio Venta sin IGV]]*0.4)</f>
        <v>23760.6</v>
      </c>
      <c r="I826" s="3">
        <v>39601</v>
      </c>
      <c r="J826" s="3">
        <f t="shared" si="50"/>
        <v>0.18</v>
      </c>
      <c r="K826" s="3">
        <f t="shared" si="51"/>
        <v>46729.18</v>
      </c>
      <c r="L826" s="5" t="s">
        <v>58</v>
      </c>
      <c r="M826" s="3" t="s">
        <v>106</v>
      </c>
    </row>
    <row r="827" spans="1:13" x14ac:dyDescent="0.25">
      <c r="A827" s="1">
        <v>15028</v>
      </c>
      <c r="B827" s="2">
        <f t="shared" ca="1" si="48"/>
        <v>42970</v>
      </c>
      <c r="C827" s="7" t="s">
        <v>52</v>
      </c>
      <c r="D827" s="8" t="s">
        <v>864</v>
      </c>
      <c r="E827" s="3" t="str">
        <f t="shared" si="49"/>
        <v>Surco,Lima,Lima</v>
      </c>
      <c r="F827" s="7" t="s">
        <v>15</v>
      </c>
      <c r="G827" s="3">
        <v>114</v>
      </c>
      <c r="H827" s="3">
        <f>tabla_ventas[[#This Row],[Precio Venta sin IGV]]-(tabla_ventas[[#This Row],[Precio Venta sin IGV]]*0.4)</f>
        <v>18631.8</v>
      </c>
      <c r="I827" s="3">
        <v>31053</v>
      </c>
      <c r="J827" s="3">
        <f t="shared" si="50"/>
        <v>0.18</v>
      </c>
      <c r="K827" s="3">
        <f t="shared" si="51"/>
        <v>36642.54</v>
      </c>
      <c r="L827" s="5" t="s">
        <v>58</v>
      </c>
      <c r="M827" s="7" t="s">
        <v>106</v>
      </c>
    </row>
    <row r="828" spans="1:13" x14ac:dyDescent="0.25">
      <c r="A828" s="6">
        <v>15029</v>
      </c>
      <c r="B828" s="2">
        <f t="shared" ca="1" si="48"/>
        <v>43033</v>
      </c>
      <c r="C828" s="3" t="s">
        <v>52</v>
      </c>
      <c r="D828" s="4" t="s">
        <v>865</v>
      </c>
      <c r="E828" s="3" t="str">
        <f t="shared" si="49"/>
        <v>Surco,Lima,Lima</v>
      </c>
      <c r="F828" s="3" t="s">
        <v>15</v>
      </c>
      <c r="G828" s="3">
        <v>63</v>
      </c>
      <c r="H828" s="3">
        <f>tabla_ventas[[#This Row],[Precio Venta sin IGV]]-(tabla_ventas[[#This Row],[Precio Venta sin IGV]]*0.4)</f>
        <v>22771.8</v>
      </c>
      <c r="I828" s="3">
        <v>37953</v>
      </c>
      <c r="J828" s="3">
        <f t="shared" si="50"/>
        <v>0.18</v>
      </c>
      <c r="K828" s="3">
        <f t="shared" si="51"/>
        <v>44784.54</v>
      </c>
      <c r="L828" s="5" t="s">
        <v>58</v>
      </c>
      <c r="M828" s="3" t="s">
        <v>106</v>
      </c>
    </row>
    <row r="829" spans="1:13" x14ac:dyDescent="0.25">
      <c r="A829" s="1">
        <v>15030</v>
      </c>
      <c r="B829" s="2">
        <f t="shared" ca="1" si="48"/>
        <v>43067</v>
      </c>
      <c r="C829" s="7" t="s">
        <v>52</v>
      </c>
      <c r="D829" s="8" t="s">
        <v>866</v>
      </c>
      <c r="E829" s="3" t="str">
        <f t="shared" si="49"/>
        <v>Surco,Lima,Lima</v>
      </c>
      <c r="F829" s="7" t="s">
        <v>15</v>
      </c>
      <c r="G829" s="3">
        <v>4</v>
      </c>
      <c r="H829" s="3">
        <f>tabla_ventas[[#This Row],[Precio Venta sin IGV]]-(tabla_ventas[[#This Row],[Precio Venta sin IGV]]*0.4)</f>
        <v>22573.199999999997</v>
      </c>
      <c r="I829" s="3">
        <v>37622</v>
      </c>
      <c r="J829" s="3">
        <f t="shared" si="50"/>
        <v>0.18</v>
      </c>
      <c r="K829" s="3">
        <f t="shared" si="51"/>
        <v>44393.96</v>
      </c>
      <c r="L829" s="5" t="s">
        <v>58</v>
      </c>
      <c r="M829" s="7" t="s">
        <v>106</v>
      </c>
    </row>
    <row r="830" spans="1:13" x14ac:dyDescent="0.25">
      <c r="A830" s="1">
        <v>15031</v>
      </c>
      <c r="B830" s="2">
        <f t="shared" ca="1" si="48"/>
        <v>43092</v>
      </c>
      <c r="C830" s="3" t="s">
        <v>52</v>
      </c>
      <c r="D830" s="4" t="s">
        <v>867</v>
      </c>
      <c r="E830" s="3" t="str">
        <f t="shared" si="49"/>
        <v>La Molina,Lima, Lima</v>
      </c>
      <c r="F830" s="3" t="s">
        <v>15</v>
      </c>
      <c r="G830" s="3">
        <v>14</v>
      </c>
      <c r="H830" s="3">
        <f>tabla_ventas[[#This Row],[Precio Venta sin IGV]]-(tabla_ventas[[#This Row],[Precio Venta sin IGV]]*0.4)</f>
        <v>14441.4</v>
      </c>
      <c r="I830" s="3">
        <v>24069</v>
      </c>
      <c r="J830" s="3">
        <f t="shared" si="50"/>
        <v>0.18</v>
      </c>
      <c r="K830" s="3">
        <f t="shared" si="51"/>
        <v>28401.42</v>
      </c>
      <c r="L830" s="5" t="s">
        <v>27</v>
      </c>
      <c r="M830" s="3" t="s">
        <v>28</v>
      </c>
    </row>
    <row r="831" spans="1:13" x14ac:dyDescent="0.25">
      <c r="A831" s="6">
        <v>15032</v>
      </c>
      <c r="B831" s="2">
        <f t="shared" ca="1" si="48"/>
        <v>43095</v>
      </c>
      <c r="C831" s="7" t="s">
        <v>52</v>
      </c>
      <c r="D831" s="8" t="s">
        <v>868</v>
      </c>
      <c r="E831" s="3" t="str">
        <f t="shared" si="49"/>
        <v>La Molina,Lima, Lima</v>
      </c>
      <c r="F831" s="7" t="s">
        <v>15</v>
      </c>
      <c r="G831" s="3">
        <v>17</v>
      </c>
      <c r="H831" s="3">
        <f>tabla_ventas[[#This Row],[Precio Venta sin IGV]]-(tabla_ventas[[#This Row],[Precio Venta sin IGV]]*0.4)</f>
        <v>22219.199999999997</v>
      </c>
      <c r="I831" s="3">
        <v>37032</v>
      </c>
      <c r="J831" s="3">
        <f t="shared" si="50"/>
        <v>0.18</v>
      </c>
      <c r="K831" s="3">
        <f t="shared" si="51"/>
        <v>43697.760000000002</v>
      </c>
      <c r="L831" s="5" t="s">
        <v>27</v>
      </c>
      <c r="M831" s="7" t="s">
        <v>28</v>
      </c>
    </row>
    <row r="832" spans="1:13" x14ac:dyDescent="0.25">
      <c r="A832" s="1">
        <v>15033</v>
      </c>
      <c r="B832" s="2">
        <f t="shared" ca="1" si="48"/>
        <v>43007</v>
      </c>
      <c r="C832" s="3" t="s">
        <v>52</v>
      </c>
      <c r="D832" s="4" t="s">
        <v>869</v>
      </c>
      <c r="E832" s="3" t="str">
        <f t="shared" si="49"/>
        <v>La Molina,Lima, Lima</v>
      </c>
      <c r="F832" s="3" t="s">
        <v>15</v>
      </c>
      <c r="G832" s="3">
        <v>16</v>
      </c>
      <c r="H832" s="3">
        <f>tabla_ventas[[#This Row],[Precio Venta sin IGV]]-(tabla_ventas[[#This Row],[Precio Venta sin IGV]]*0.4)</f>
        <v>10886.4</v>
      </c>
      <c r="I832" s="3">
        <v>18144</v>
      </c>
      <c r="J832" s="3">
        <f t="shared" si="50"/>
        <v>0.18</v>
      </c>
      <c r="K832" s="3">
        <f t="shared" si="51"/>
        <v>21409.919999999998</v>
      </c>
      <c r="L832" s="5" t="s">
        <v>27</v>
      </c>
      <c r="M832" s="3" t="s">
        <v>28</v>
      </c>
    </row>
    <row r="833" spans="1:13" x14ac:dyDescent="0.25">
      <c r="A833" s="1">
        <v>15034</v>
      </c>
      <c r="B833" s="2">
        <f t="shared" ca="1" si="48"/>
        <v>42998</v>
      </c>
      <c r="C833" s="7" t="s">
        <v>52</v>
      </c>
      <c r="D833" s="8" t="s">
        <v>870</v>
      </c>
      <c r="E833" s="3" t="str">
        <f t="shared" si="49"/>
        <v>La Molina,Lima, Lima</v>
      </c>
      <c r="F833" s="7" t="s">
        <v>15</v>
      </c>
      <c r="G833" s="3">
        <v>179</v>
      </c>
      <c r="H833" s="3">
        <f>tabla_ventas[[#This Row],[Precio Venta sin IGV]]-(tabla_ventas[[#This Row],[Precio Venta sin IGV]]*0.4)</f>
        <v>15966.599999999999</v>
      </c>
      <c r="I833" s="3">
        <v>26611</v>
      </c>
      <c r="J833" s="3">
        <f t="shared" si="50"/>
        <v>0.18</v>
      </c>
      <c r="K833" s="3">
        <f t="shared" si="51"/>
        <v>31400.98</v>
      </c>
      <c r="L833" s="5" t="s">
        <v>27</v>
      </c>
      <c r="M833" s="7" t="s">
        <v>28</v>
      </c>
    </row>
    <row r="834" spans="1:13" x14ac:dyDescent="0.25">
      <c r="A834" s="6">
        <v>15035</v>
      </c>
      <c r="B834" s="2">
        <f t="shared" ref="B834:B897" ca="1" si="52">DATE(2017,RANDBETWEEN(7,12),RANDBETWEEN(20,30))</f>
        <v>43035</v>
      </c>
      <c r="C834" s="3" t="s">
        <v>52</v>
      </c>
      <c r="D834" s="4" t="s">
        <v>871</v>
      </c>
      <c r="E834" s="3" t="str">
        <f t="shared" ref="E834:E897" si="53">IF(L834="San Miguel","San Miguel, Lima, Lima",IF(L834="La Molina","La Molina,Lima, Lima",IF(L834="Ate","Ate,Lima,Lima","Surco,Lima,Lima")))</f>
        <v>San Miguel, Lima, Lima</v>
      </c>
      <c r="F834" s="3" t="s">
        <v>15</v>
      </c>
      <c r="G834" s="3">
        <v>30</v>
      </c>
      <c r="H834" s="3">
        <f>tabla_ventas[[#This Row],[Precio Venta sin IGV]]-(tabla_ventas[[#This Row],[Precio Venta sin IGV]]*0.4)</f>
        <v>11841</v>
      </c>
      <c r="I834" s="3">
        <v>19735</v>
      </c>
      <c r="J834" s="3">
        <f t="shared" ref="J834:J897" si="54">IF(I834&gt;20000&lt;25000,18%,IF(I834&gt;25001,18%,18%))</f>
        <v>0.18</v>
      </c>
      <c r="K834" s="3">
        <f t="shared" ref="K834:K897" si="55">I834+I834*J834</f>
        <v>23287.3</v>
      </c>
      <c r="L834" s="5" t="s">
        <v>16</v>
      </c>
      <c r="M834" s="3" t="s">
        <v>39</v>
      </c>
    </row>
    <row r="835" spans="1:13" x14ac:dyDescent="0.25">
      <c r="A835" s="1">
        <v>15036</v>
      </c>
      <c r="B835" s="2">
        <f t="shared" ca="1" si="52"/>
        <v>42939</v>
      </c>
      <c r="C835" s="7" t="s">
        <v>52</v>
      </c>
      <c r="D835" s="8" t="s">
        <v>872</v>
      </c>
      <c r="E835" s="3" t="str">
        <f t="shared" si="53"/>
        <v>San Miguel, Lima, Lima</v>
      </c>
      <c r="F835" s="7" t="s">
        <v>15</v>
      </c>
      <c r="G835" s="3">
        <v>73</v>
      </c>
      <c r="H835" s="3">
        <f>tabla_ventas[[#This Row],[Precio Venta sin IGV]]-(tabla_ventas[[#This Row],[Precio Venta sin IGV]]*0.4)</f>
        <v>18380.400000000001</v>
      </c>
      <c r="I835" s="3">
        <v>30634</v>
      </c>
      <c r="J835" s="3">
        <f t="shared" si="54"/>
        <v>0.18</v>
      </c>
      <c r="K835" s="3">
        <f t="shared" si="55"/>
        <v>36148.120000000003</v>
      </c>
      <c r="L835" s="5" t="s">
        <v>16</v>
      </c>
      <c r="M835" s="7" t="s">
        <v>39</v>
      </c>
    </row>
    <row r="836" spans="1:13" x14ac:dyDescent="0.25">
      <c r="A836" s="1">
        <v>15037</v>
      </c>
      <c r="B836" s="2">
        <f t="shared" ca="1" si="52"/>
        <v>42938</v>
      </c>
      <c r="C836" s="3" t="s">
        <v>52</v>
      </c>
      <c r="D836" s="4" t="s">
        <v>873</v>
      </c>
      <c r="E836" s="3" t="str">
        <f t="shared" si="53"/>
        <v>San Miguel, Lima, Lima</v>
      </c>
      <c r="F836" s="3" t="s">
        <v>15</v>
      </c>
      <c r="G836" s="3">
        <v>157</v>
      </c>
      <c r="H836" s="3">
        <f>tabla_ventas[[#This Row],[Precio Venta sin IGV]]-(tabla_ventas[[#This Row],[Precio Venta sin IGV]]*0.4)</f>
        <v>15346.199999999999</v>
      </c>
      <c r="I836" s="3">
        <v>25577</v>
      </c>
      <c r="J836" s="3">
        <f t="shared" si="54"/>
        <v>0.18</v>
      </c>
      <c r="K836" s="3">
        <f t="shared" si="55"/>
        <v>30180.86</v>
      </c>
      <c r="L836" s="5" t="s">
        <v>16</v>
      </c>
      <c r="M836" s="3" t="s">
        <v>39</v>
      </c>
    </row>
    <row r="837" spans="1:13" x14ac:dyDescent="0.25">
      <c r="A837" s="6">
        <v>15038</v>
      </c>
      <c r="B837" s="2">
        <f t="shared" ca="1" si="52"/>
        <v>43000</v>
      </c>
      <c r="C837" s="7" t="s">
        <v>52</v>
      </c>
      <c r="D837" s="8" t="s">
        <v>874</v>
      </c>
      <c r="E837" s="3" t="str">
        <f t="shared" si="53"/>
        <v>San Miguel, Lima, Lima</v>
      </c>
      <c r="F837" s="7" t="s">
        <v>15</v>
      </c>
      <c r="G837" s="3">
        <v>80</v>
      </c>
      <c r="H837" s="3">
        <f>tabla_ventas[[#This Row],[Precio Venta sin IGV]]-(tabla_ventas[[#This Row],[Precio Venta sin IGV]]*0.4)</f>
        <v>11013.599999999999</v>
      </c>
      <c r="I837" s="3">
        <v>18356</v>
      </c>
      <c r="J837" s="3">
        <f t="shared" si="54"/>
        <v>0.18</v>
      </c>
      <c r="K837" s="3">
        <f t="shared" si="55"/>
        <v>21660.080000000002</v>
      </c>
      <c r="L837" s="5" t="s">
        <v>16</v>
      </c>
      <c r="M837" s="7" t="s">
        <v>39</v>
      </c>
    </row>
    <row r="838" spans="1:13" x14ac:dyDescent="0.25">
      <c r="A838" s="1">
        <v>15039</v>
      </c>
      <c r="B838" s="2">
        <f t="shared" ca="1" si="52"/>
        <v>43068</v>
      </c>
      <c r="C838" s="3" t="s">
        <v>13</v>
      </c>
      <c r="D838" s="4" t="s">
        <v>875</v>
      </c>
      <c r="E838" s="3" t="str">
        <f t="shared" si="53"/>
        <v>Surco,Lima,Lima</v>
      </c>
      <c r="F838" s="3" t="s">
        <v>15</v>
      </c>
      <c r="G838" s="3">
        <v>46</v>
      </c>
      <c r="H838" s="3">
        <f>tabla_ventas[[#This Row],[Precio Venta sin IGV]]-(tabla_ventas[[#This Row],[Precio Venta sin IGV]]*0.4)</f>
        <v>14568</v>
      </c>
      <c r="I838" s="3">
        <v>24280</v>
      </c>
      <c r="J838" s="3">
        <f t="shared" si="54"/>
        <v>0.18</v>
      </c>
      <c r="K838" s="3">
        <f t="shared" si="55"/>
        <v>28650.400000000001</v>
      </c>
      <c r="L838" s="5" t="s">
        <v>58</v>
      </c>
      <c r="M838" s="3" t="s">
        <v>86</v>
      </c>
    </row>
    <row r="839" spans="1:13" x14ac:dyDescent="0.25">
      <c r="A839" s="1">
        <v>15040</v>
      </c>
      <c r="B839" s="2">
        <f t="shared" ca="1" si="52"/>
        <v>43036</v>
      </c>
      <c r="C839" s="7" t="s">
        <v>13</v>
      </c>
      <c r="D839" s="8" t="s">
        <v>876</v>
      </c>
      <c r="E839" s="3" t="str">
        <f t="shared" si="53"/>
        <v>Surco,Lima,Lima</v>
      </c>
      <c r="F839" s="7" t="s">
        <v>15</v>
      </c>
      <c r="G839" s="3">
        <v>65</v>
      </c>
      <c r="H839" s="3">
        <f>tabla_ventas[[#This Row],[Precio Venta sin IGV]]-(tabla_ventas[[#This Row],[Precio Venta sin IGV]]*0.4)</f>
        <v>17646</v>
      </c>
      <c r="I839" s="3">
        <v>29410</v>
      </c>
      <c r="J839" s="3">
        <f t="shared" si="54"/>
        <v>0.18</v>
      </c>
      <c r="K839" s="3">
        <f t="shared" si="55"/>
        <v>34703.800000000003</v>
      </c>
      <c r="L839" s="5" t="s">
        <v>58</v>
      </c>
      <c r="M839" s="7" t="s">
        <v>86</v>
      </c>
    </row>
    <row r="840" spans="1:13" x14ac:dyDescent="0.25">
      <c r="A840" s="6">
        <v>15041</v>
      </c>
      <c r="B840" s="2">
        <f t="shared" ca="1" si="52"/>
        <v>42998</v>
      </c>
      <c r="C840" s="3" t="s">
        <v>13</v>
      </c>
      <c r="D840" s="4" t="s">
        <v>877</v>
      </c>
      <c r="E840" s="3" t="str">
        <f t="shared" si="53"/>
        <v>Surco,Lima,Lima</v>
      </c>
      <c r="F840" s="3" t="s">
        <v>15</v>
      </c>
      <c r="G840" s="3">
        <v>162</v>
      </c>
      <c r="H840" s="3">
        <f>tabla_ventas[[#This Row],[Precio Venta sin IGV]]-(tabla_ventas[[#This Row],[Precio Venta sin IGV]]*0.4)</f>
        <v>21843.599999999999</v>
      </c>
      <c r="I840" s="3">
        <v>36406</v>
      </c>
      <c r="J840" s="3">
        <f t="shared" si="54"/>
        <v>0.18</v>
      </c>
      <c r="K840" s="3">
        <f t="shared" si="55"/>
        <v>42959.08</v>
      </c>
      <c r="L840" s="5" t="s">
        <v>58</v>
      </c>
      <c r="M840" s="3" t="s">
        <v>86</v>
      </c>
    </row>
    <row r="841" spans="1:13" x14ac:dyDescent="0.25">
      <c r="A841" s="1">
        <v>15042</v>
      </c>
      <c r="B841" s="2">
        <f t="shared" ca="1" si="52"/>
        <v>42998</v>
      </c>
      <c r="C841" s="7" t="s">
        <v>13</v>
      </c>
      <c r="D841" s="8" t="s">
        <v>878</v>
      </c>
      <c r="E841" s="3" t="str">
        <f t="shared" si="53"/>
        <v>Surco,Lima,Lima</v>
      </c>
      <c r="F841" s="7" t="s">
        <v>15</v>
      </c>
      <c r="G841" s="3">
        <v>85</v>
      </c>
      <c r="H841" s="3">
        <f>tabla_ventas[[#This Row],[Precio Venta sin IGV]]-(tabla_ventas[[#This Row],[Precio Venta sin IGV]]*0.4)</f>
        <v>14450.4</v>
      </c>
      <c r="I841" s="3">
        <v>24084</v>
      </c>
      <c r="J841" s="3">
        <f t="shared" si="54"/>
        <v>0.18</v>
      </c>
      <c r="K841" s="3">
        <f t="shared" si="55"/>
        <v>28419.119999999999</v>
      </c>
      <c r="L841" s="5" t="s">
        <v>58</v>
      </c>
      <c r="M841" s="7" t="s">
        <v>86</v>
      </c>
    </row>
    <row r="842" spans="1:13" x14ac:dyDescent="0.25">
      <c r="A842" s="1">
        <v>15043</v>
      </c>
      <c r="B842" s="2">
        <f t="shared" ca="1" si="52"/>
        <v>43002</v>
      </c>
      <c r="C842" s="3" t="s">
        <v>52</v>
      </c>
      <c r="D842" s="4" t="s">
        <v>879</v>
      </c>
      <c r="E842" s="3" t="str">
        <f t="shared" si="53"/>
        <v>La Molina,Lima, Lima</v>
      </c>
      <c r="F842" s="3" t="s">
        <v>15</v>
      </c>
      <c r="G842" s="3">
        <v>157</v>
      </c>
      <c r="H842" s="3">
        <f>tabla_ventas[[#This Row],[Precio Venta sin IGV]]-(tabla_ventas[[#This Row],[Precio Venta sin IGV]]*0.4)</f>
        <v>23451.599999999999</v>
      </c>
      <c r="I842" s="3">
        <v>39086</v>
      </c>
      <c r="J842" s="3">
        <f t="shared" si="54"/>
        <v>0.18</v>
      </c>
      <c r="K842" s="3">
        <f t="shared" si="55"/>
        <v>46121.479999999996</v>
      </c>
      <c r="L842" s="5" t="s">
        <v>27</v>
      </c>
      <c r="M842" s="3" t="s">
        <v>28</v>
      </c>
    </row>
    <row r="843" spans="1:13" x14ac:dyDescent="0.25">
      <c r="A843" s="6">
        <v>15044</v>
      </c>
      <c r="B843" s="2">
        <f t="shared" ca="1" si="52"/>
        <v>42975</v>
      </c>
      <c r="C843" s="7" t="s">
        <v>52</v>
      </c>
      <c r="D843" s="8" t="s">
        <v>880</v>
      </c>
      <c r="E843" s="3" t="str">
        <f t="shared" si="53"/>
        <v>La Molina,Lima, Lima</v>
      </c>
      <c r="F843" s="7" t="s">
        <v>15</v>
      </c>
      <c r="G843" s="3">
        <v>54</v>
      </c>
      <c r="H843" s="3">
        <f>tabla_ventas[[#This Row],[Precio Venta sin IGV]]-(tabla_ventas[[#This Row],[Precio Venta sin IGV]]*0.4)</f>
        <v>15699</v>
      </c>
      <c r="I843" s="3">
        <v>26165</v>
      </c>
      <c r="J843" s="3">
        <f t="shared" si="54"/>
        <v>0.18</v>
      </c>
      <c r="K843" s="3">
        <f t="shared" si="55"/>
        <v>30874.7</v>
      </c>
      <c r="L843" s="5" t="s">
        <v>27</v>
      </c>
      <c r="M843" s="7" t="s">
        <v>28</v>
      </c>
    </row>
    <row r="844" spans="1:13" x14ac:dyDescent="0.25">
      <c r="A844" s="1">
        <v>15045</v>
      </c>
      <c r="B844" s="2">
        <f t="shared" ca="1" si="52"/>
        <v>43007</v>
      </c>
      <c r="C844" s="3" t="s">
        <v>52</v>
      </c>
      <c r="D844" s="4" t="s">
        <v>881</v>
      </c>
      <c r="E844" s="3" t="str">
        <f t="shared" si="53"/>
        <v>La Molina,Lima, Lima</v>
      </c>
      <c r="F844" s="3" t="s">
        <v>15</v>
      </c>
      <c r="G844" s="3">
        <v>5</v>
      </c>
      <c r="H844" s="3">
        <f>tabla_ventas[[#This Row],[Precio Venta sin IGV]]-(tabla_ventas[[#This Row],[Precio Venta sin IGV]]*0.4)</f>
        <v>23662.799999999999</v>
      </c>
      <c r="I844" s="3">
        <v>39438</v>
      </c>
      <c r="J844" s="3">
        <f t="shared" si="54"/>
        <v>0.18</v>
      </c>
      <c r="K844" s="3">
        <f t="shared" si="55"/>
        <v>46536.84</v>
      </c>
      <c r="L844" s="5" t="s">
        <v>27</v>
      </c>
      <c r="M844" s="3" t="s">
        <v>28</v>
      </c>
    </row>
    <row r="845" spans="1:13" x14ac:dyDescent="0.25">
      <c r="A845" s="1">
        <v>15046</v>
      </c>
      <c r="B845" s="2">
        <f t="shared" ca="1" si="52"/>
        <v>43031</v>
      </c>
      <c r="C845" s="7" t="s">
        <v>18</v>
      </c>
      <c r="D845" s="8" t="s">
        <v>882</v>
      </c>
      <c r="E845" s="3" t="str">
        <f t="shared" si="53"/>
        <v>Ate,Lima,Lima</v>
      </c>
      <c r="F845" s="7" t="s">
        <v>15</v>
      </c>
      <c r="G845" s="3">
        <v>70</v>
      </c>
      <c r="H845" s="3">
        <f>tabla_ventas[[#This Row],[Precio Venta sin IGV]]-(tabla_ventas[[#This Row],[Precio Venta sin IGV]]*0.4)</f>
        <v>17649.599999999999</v>
      </c>
      <c r="I845" s="3">
        <v>29416</v>
      </c>
      <c r="J845" s="3">
        <f t="shared" si="54"/>
        <v>0.18</v>
      </c>
      <c r="K845" s="3">
        <f t="shared" si="55"/>
        <v>34710.879999999997</v>
      </c>
      <c r="L845" s="5" t="s">
        <v>20</v>
      </c>
      <c r="M845" s="7" t="s">
        <v>21</v>
      </c>
    </row>
    <row r="846" spans="1:13" x14ac:dyDescent="0.25">
      <c r="A846" s="6">
        <v>15047</v>
      </c>
      <c r="B846" s="2">
        <f t="shared" ca="1" si="52"/>
        <v>43005</v>
      </c>
      <c r="C846" s="3" t="s">
        <v>18</v>
      </c>
      <c r="D846" s="4" t="s">
        <v>883</v>
      </c>
      <c r="E846" s="3" t="str">
        <f t="shared" si="53"/>
        <v>Ate,Lima,Lima</v>
      </c>
      <c r="F846" s="3" t="s">
        <v>15</v>
      </c>
      <c r="G846" s="3">
        <v>78</v>
      </c>
      <c r="H846" s="3">
        <f>tabla_ventas[[#This Row],[Precio Venta sin IGV]]-(tabla_ventas[[#This Row],[Precio Venta sin IGV]]*0.4)</f>
        <v>20184.599999999999</v>
      </c>
      <c r="I846" s="3">
        <v>33641</v>
      </c>
      <c r="J846" s="3">
        <f t="shared" si="54"/>
        <v>0.18</v>
      </c>
      <c r="K846" s="3">
        <f t="shared" si="55"/>
        <v>39696.379999999997</v>
      </c>
      <c r="L846" s="5" t="s">
        <v>20</v>
      </c>
      <c r="M846" s="3" t="s">
        <v>21</v>
      </c>
    </row>
    <row r="847" spans="1:13" x14ac:dyDescent="0.25">
      <c r="A847" s="1">
        <v>15048</v>
      </c>
      <c r="B847" s="2">
        <f t="shared" ca="1" si="52"/>
        <v>42976</v>
      </c>
      <c r="C847" s="7" t="s">
        <v>18</v>
      </c>
      <c r="D847" s="8" t="s">
        <v>884</v>
      </c>
      <c r="E847" s="3" t="str">
        <f t="shared" si="53"/>
        <v>Ate,Lima,Lima</v>
      </c>
      <c r="F847" s="7" t="s">
        <v>15</v>
      </c>
      <c r="G847" s="3">
        <v>91</v>
      </c>
      <c r="H847" s="3">
        <f>tabla_ventas[[#This Row],[Precio Venta sin IGV]]-(tabla_ventas[[#This Row],[Precio Venta sin IGV]]*0.4)</f>
        <v>23086.799999999999</v>
      </c>
      <c r="I847" s="3">
        <v>38478</v>
      </c>
      <c r="J847" s="3">
        <f t="shared" si="54"/>
        <v>0.18</v>
      </c>
      <c r="K847" s="3">
        <f t="shared" si="55"/>
        <v>45404.04</v>
      </c>
      <c r="L847" s="5" t="s">
        <v>20</v>
      </c>
      <c r="M847" s="7" t="s">
        <v>21</v>
      </c>
    </row>
    <row r="848" spans="1:13" x14ac:dyDescent="0.25">
      <c r="A848" s="1">
        <v>15049</v>
      </c>
      <c r="B848" s="2">
        <f t="shared" ca="1" si="52"/>
        <v>42945</v>
      </c>
      <c r="C848" s="3" t="s">
        <v>18</v>
      </c>
      <c r="D848" s="4" t="s">
        <v>885</v>
      </c>
      <c r="E848" s="3" t="str">
        <f t="shared" si="53"/>
        <v>Ate,Lima,Lima</v>
      </c>
      <c r="F848" s="3" t="s">
        <v>15</v>
      </c>
      <c r="G848" s="3">
        <v>123</v>
      </c>
      <c r="H848" s="3">
        <f>tabla_ventas[[#This Row],[Precio Venta sin IGV]]-(tabla_ventas[[#This Row],[Precio Venta sin IGV]]*0.4)</f>
        <v>17253.599999999999</v>
      </c>
      <c r="I848" s="3">
        <v>28756</v>
      </c>
      <c r="J848" s="3">
        <f t="shared" si="54"/>
        <v>0.18</v>
      </c>
      <c r="K848" s="3">
        <f t="shared" si="55"/>
        <v>33932.080000000002</v>
      </c>
      <c r="L848" s="5" t="s">
        <v>20</v>
      </c>
      <c r="M848" s="3" t="s">
        <v>21</v>
      </c>
    </row>
    <row r="849" spans="1:13" x14ac:dyDescent="0.25">
      <c r="A849" s="6">
        <v>15050</v>
      </c>
      <c r="B849" s="2">
        <f t="shared" ca="1" si="52"/>
        <v>43069</v>
      </c>
      <c r="C849" s="7" t="s">
        <v>56</v>
      </c>
      <c r="D849" s="8" t="s">
        <v>886</v>
      </c>
      <c r="E849" s="3" t="str">
        <f t="shared" si="53"/>
        <v>Surco,Lima,Lima</v>
      </c>
      <c r="F849" s="7" t="s">
        <v>15</v>
      </c>
      <c r="G849" s="3">
        <v>147</v>
      </c>
      <c r="H849" s="3">
        <f>tabla_ventas[[#This Row],[Precio Venta sin IGV]]-(tabla_ventas[[#This Row],[Precio Venta sin IGV]]*0.4)</f>
        <v>10913.4</v>
      </c>
      <c r="I849" s="3">
        <v>18189</v>
      </c>
      <c r="J849" s="3">
        <f t="shared" si="54"/>
        <v>0.18</v>
      </c>
      <c r="K849" s="3">
        <f t="shared" si="55"/>
        <v>21463.02</v>
      </c>
      <c r="L849" s="5" t="s">
        <v>58</v>
      </c>
      <c r="M849" s="7" t="s">
        <v>106</v>
      </c>
    </row>
    <row r="850" spans="1:13" x14ac:dyDescent="0.25">
      <c r="A850" s="1">
        <v>15051</v>
      </c>
      <c r="B850" s="2">
        <f t="shared" ca="1" si="52"/>
        <v>42939</v>
      </c>
      <c r="C850" s="3" t="s">
        <v>56</v>
      </c>
      <c r="D850" s="4" t="s">
        <v>887</v>
      </c>
      <c r="E850" s="3" t="str">
        <f t="shared" si="53"/>
        <v>Surco,Lima,Lima</v>
      </c>
      <c r="F850" s="3" t="s">
        <v>15</v>
      </c>
      <c r="G850" s="3">
        <v>176</v>
      </c>
      <c r="H850" s="3">
        <f>tabla_ventas[[#This Row],[Precio Venta sin IGV]]-(tabla_ventas[[#This Row],[Precio Venta sin IGV]]*0.4)</f>
        <v>21079.8</v>
      </c>
      <c r="I850" s="3">
        <v>35133</v>
      </c>
      <c r="J850" s="3">
        <f t="shared" si="54"/>
        <v>0.18</v>
      </c>
      <c r="K850" s="3">
        <f t="shared" si="55"/>
        <v>41456.94</v>
      </c>
      <c r="L850" s="5" t="s">
        <v>58</v>
      </c>
      <c r="M850" s="3" t="s">
        <v>106</v>
      </c>
    </row>
    <row r="851" spans="1:13" x14ac:dyDescent="0.25">
      <c r="A851" s="1">
        <v>15052</v>
      </c>
      <c r="B851" s="2">
        <f t="shared" ca="1" si="52"/>
        <v>43035</v>
      </c>
      <c r="C851" s="7" t="s">
        <v>56</v>
      </c>
      <c r="D851" s="8" t="s">
        <v>888</v>
      </c>
      <c r="E851" s="3" t="str">
        <f t="shared" si="53"/>
        <v>Surco,Lima,Lima</v>
      </c>
      <c r="F851" s="7" t="s">
        <v>15</v>
      </c>
      <c r="G851" s="3">
        <v>46</v>
      </c>
      <c r="H851" s="3">
        <f>tabla_ventas[[#This Row],[Precio Venta sin IGV]]-(tabla_ventas[[#This Row],[Precio Venta sin IGV]]*0.4)</f>
        <v>19851</v>
      </c>
      <c r="I851" s="3">
        <v>33085</v>
      </c>
      <c r="J851" s="3">
        <f t="shared" si="54"/>
        <v>0.18</v>
      </c>
      <c r="K851" s="3">
        <f t="shared" si="55"/>
        <v>39040.300000000003</v>
      </c>
      <c r="L851" s="5" t="s">
        <v>58</v>
      </c>
      <c r="M851" s="7" t="s">
        <v>106</v>
      </c>
    </row>
    <row r="852" spans="1:13" x14ac:dyDescent="0.25">
      <c r="A852" s="6">
        <v>15053</v>
      </c>
      <c r="B852" s="2">
        <f t="shared" ca="1" si="52"/>
        <v>43066</v>
      </c>
      <c r="C852" s="3" t="s">
        <v>56</v>
      </c>
      <c r="D852" s="4" t="s">
        <v>889</v>
      </c>
      <c r="E852" s="3" t="str">
        <f t="shared" si="53"/>
        <v>Surco,Lima,Lima</v>
      </c>
      <c r="F852" s="3" t="s">
        <v>15</v>
      </c>
      <c r="G852" s="3">
        <v>78</v>
      </c>
      <c r="H852" s="3">
        <f>tabla_ventas[[#This Row],[Precio Venta sin IGV]]-(tabla_ventas[[#This Row],[Precio Venta sin IGV]]*0.4)</f>
        <v>22032</v>
      </c>
      <c r="I852" s="3">
        <v>36720</v>
      </c>
      <c r="J852" s="3">
        <f t="shared" si="54"/>
        <v>0.18</v>
      </c>
      <c r="K852" s="3">
        <f t="shared" si="55"/>
        <v>43329.599999999999</v>
      </c>
      <c r="L852" s="5" t="s">
        <v>58</v>
      </c>
      <c r="M852" s="3" t="s">
        <v>106</v>
      </c>
    </row>
    <row r="853" spans="1:13" x14ac:dyDescent="0.25">
      <c r="A853" s="1">
        <v>15054</v>
      </c>
      <c r="B853" s="2">
        <f t="shared" ca="1" si="52"/>
        <v>42943</v>
      </c>
      <c r="C853" s="7" t="s">
        <v>104</v>
      </c>
      <c r="D853" s="8" t="s">
        <v>890</v>
      </c>
      <c r="E853" s="3" t="str">
        <f t="shared" si="53"/>
        <v>La Molina,Lima, Lima</v>
      </c>
      <c r="F853" s="7" t="s">
        <v>15</v>
      </c>
      <c r="G853" s="3">
        <v>168</v>
      </c>
      <c r="H853" s="3">
        <f>tabla_ventas[[#This Row],[Precio Venta sin IGV]]-(tabla_ventas[[#This Row],[Precio Venta sin IGV]]*0.4)</f>
        <v>14836.199999999999</v>
      </c>
      <c r="I853" s="3">
        <v>24727</v>
      </c>
      <c r="J853" s="3">
        <f t="shared" si="54"/>
        <v>0.18</v>
      </c>
      <c r="K853" s="3">
        <f t="shared" si="55"/>
        <v>29177.86</v>
      </c>
      <c r="L853" s="5" t="s">
        <v>27</v>
      </c>
      <c r="M853" s="7" t="s">
        <v>28</v>
      </c>
    </row>
    <row r="854" spans="1:13" x14ac:dyDescent="0.25">
      <c r="A854" s="1">
        <v>15055</v>
      </c>
      <c r="B854" s="2">
        <f t="shared" ca="1" si="52"/>
        <v>43031</v>
      </c>
      <c r="C854" s="3" t="s">
        <v>104</v>
      </c>
      <c r="D854" s="4" t="s">
        <v>891</v>
      </c>
      <c r="E854" s="3" t="str">
        <f t="shared" si="53"/>
        <v>La Molina,Lima, Lima</v>
      </c>
      <c r="F854" s="3" t="s">
        <v>15</v>
      </c>
      <c r="G854" s="3">
        <v>176</v>
      </c>
      <c r="H854" s="3">
        <f>tabla_ventas[[#This Row],[Precio Venta sin IGV]]-(tabla_ventas[[#This Row],[Precio Venta sin IGV]]*0.4)</f>
        <v>11197.2</v>
      </c>
      <c r="I854" s="3">
        <v>18662</v>
      </c>
      <c r="J854" s="3">
        <f t="shared" si="54"/>
        <v>0.18</v>
      </c>
      <c r="K854" s="3">
        <f t="shared" si="55"/>
        <v>22021.16</v>
      </c>
      <c r="L854" s="5" t="s">
        <v>27</v>
      </c>
      <c r="M854" s="3" t="s">
        <v>28</v>
      </c>
    </row>
    <row r="855" spans="1:13" x14ac:dyDescent="0.25">
      <c r="A855" s="6">
        <v>15056</v>
      </c>
      <c r="B855" s="2">
        <f t="shared" ca="1" si="52"/>
        <v>43029</v>
      </c>
      <c r="C855" s="7" t="s">
        <v>104</v>
      </c>
      <c r="D855" s="8" t="s">
        <v>892</v>
      </c>
      <c r="E855" s="3" t="str">
        <f t="shared" si="53"/>
        <v>La Molina,Lima, Lima</v>
      </c>
      <c r="F855" s="7" t="s">
        <v>15</v>
      </c>
      <c r="G855" s="3">
        <v>134</v>
      </c>
      <c r="H855" s="3">
        <f>tabla_ventas[[#This Row],[Precio Venta sin IGV]]-(tabla_ventas[[#This Row],[Precio Venta sin IGV]]*0.4)</f>
        <v>15685.8</v>
      </c>
      <c r="I855" s="3">
        <v>26143</v>
      </c>
      <c r="J855" s="3">
        <f t="shared" si="54"/>
        <v>0.18</v>
      </c>
      <c r="K855" s="3">
        <f t="shared" si="55"/>
        <v>30848.739999999998</v>
      </c>
      <c r="L855" s="5" t="s">
        <v>27</v>
      </c>
      <c r="M855" s="7" t="s">
        <v>28</v>
      </c>
    </row>
    <row r="856" spans="1:13" x14ac:dyDescent="0.25">
      <c r="A856" s="1">
        <v>15057</v>
      </c>
      <c r="B856" s="2">
        <f t="shared" ca="1" si="52"/>
        <v>42968</v>
      </c>
      <c r="C856" s="3" t="s">
        <v>63</v>
      </c>
      <c r="D856" s="4" t="s">
        <v>893</v>
      </c>
      <c r="E856" s="3" t="str">
        <f t="shared" si="53"/>
        <v>Surco,Lima,Lima</v>
      </c>
      <c r="F856" s="3" t="s">
        <v>34</v>
      </c>
      <c r="G856" s="3">
        <v>18</v>
      </c>
      <c r="H856" s="3">
        <f>tabla_ventas[[#This Row],[Precio Venta sin IGV]]-(tabla_ventas[[#This Row],[Precio Venta sin IGV]]*0.4)</f>
        <v>12599.4</v>
      </c>
      <c r="I856" s="3">
        <v>20999</v>
      </c>
      <c r="J856" s="3">
        <f t="shared" si="54"/>
        <v>0.18</v>
      </c>
      <c r="K856" s="3">
        <f t="shared" si="55"/>
        <v>24778.82</v>
      </c>
      <c r="L856" s="5" t="s">
        <v>58</v>
      </c>
      <c r="M856" s="3" t="s">
        <v>130</v>
      </c>
    </row>
    <row r="857" spans="1:13" x14ac:dyDescent="0.25">
      <c r="A857" s="1">
        <v>15058</v>
      </c>
      <c r="B857" s="2">
        <f t="shared" ca="1" si="52"/>
        <v>42999</v>
      </c>
      <c r="C857" s="7" t="s">
        <v>63</v>
      </c>
      <c r="D857" s="8" t="s">
        <v>894</v>
      </c>
      <c r="E857" s="3" t="str">
        <f t="shared" si="53"/>
        <v>Surco,Lima,Lima</v>
      </c>
      <c r="F857" s="7" t="s">
        <v>34</v>
      </c>
      <c r="G857" s="3">
        <v>87</v>
      </c>
      <c r="H857" s="3">
        <f>tabla_ventas[[#This Row],[Precio Venta sin IGV]]-(tabla_ventas[[#This Row],[Precio Venta sin IGV]]*0.4)</f>
        <v>12283.8</v>
      </c>
      <c r="I857" s="3">
        <v>20473</v>
      </c>
      <c r="J857" s="3">
        <f t="shared" si="54"/>
        <v>0.18</v>
      </c>
      <c r="K857" s="3">
        <f t="shared" si="55"/>
        <v>24158.14</v>
      </c>
      <c r="L857" s="5" t="s">
        <v>58</v>
      </c>
      <c r="M857" s="7" t="s">
        <v>130</v>
      </c>
    </row>
    <row r="858" spans="1:13" x14ac:dyDescent="0.25">
      <c r="A858" s="6">
        <v>15059</v>
      </c>
      <c r="B858" s="2">
        <f t="shared" ca="1" si="52"/>
        <v>43033</v>
      </c>
      <c r="C858" s="3" t="s">
        <v>63</v>
      </c>
      <c r="D858" s="4" t="s">
        <v>895</v>
      </c>
      <c r="E858" s="3" t="str">
        <f t="shared" si="53"/>
        <v>Surco,Lima,Lima</v>
      </c>
      <c r="F858" s="3" t="s">
        <v>34</v>
      </c>
      <c r="G858" s="3">
        <v>74</v>
      </c>
      <c r="H858" s="3">
        <f>tabla_ventas[[#This Row],[Precio Venta sin IGV]]-(tabla_ventas[[#This Row],[Precio Venta sin IGV]]*0.4)</f>
        <v>12151.8</v>
      </c>
      <c r="I858" s="3">
        <v>20253</v>
      </c>
      <c r="J858" s="3">
        <f t="shared" si="54"/>
        <v>0.18</v>
      </c>
      <c r="K858" s="3">
        <f t="shared" si="55"/>
        <v>23898.54</v>
      </c>
      <c r="L858" s="5" t="s">
        <v>58</v>
      </c>
      <c r="M858" s="3" t="s">
        <v>130</v>
      </c>
    </row>
    <row r="859" spans="1:13" x14ac:dyDescent="0.25">
      <c r="A859" s="1">
        <v>15060</v>
      </c>
      <c r="B859" s="2">
        <f t="shared" ca="1" si="52"/>
        <v>43093</v>
      </c>
      <c r="C859" s="7" t="s">
        <v>63</v>
      </c>
      <c r="D859" s="8" t="s">
        <v>896</v>
      </c>
      <c r="E859" s="3" t="str">
        <f t="shared" si="53"/>
        <v>Surco,Lima,Lima</v>
      </c>
      <c r="F859" s="7" t="s">
        <v>34</v>
      </c>
      <c r="G859" s="3">
        <v>70</v>
      </c>
      <c r="H859" s="3">
        <f>tabla_ventas[[#This Row],[Precio Venta sin IGV]]-(tabla_ventas[[#This Row],[Precio Venta sin IGV]]*0.4)</f>
        <v>11906.4</v>
      </c>
      <c r="I859" s="3">
        <v>19844</v>
      </c>
      <c r="J859" s="3">
        <f t="shared" si="54"/>
        <v>0.18</v>
      </c>
      <c r="K859" s="3">
        <f t="shared" si="55"/>
        <v>23415.919999999998</v>
      </c>
      <c r="L859" s="5" t="s">
        <v>58</v>
      </c>
      <c r="M859" s="7" t="s">
        <v>130</v>
      </c>
    </row>
    <row r="860" spans="1:13" x14ac:dyDescent="0.25">
      <c r="A860" s="1">
        <v>15061</v>
      </c>
      <c r="B860" s="2">
        <f t="shared" ca="1" si="52"/>
        <v>43090</v>
      </c>
      <c r="C860" s="3" t="s">
        <v>80</v>
      </c>
      <c r="D860" s="4" t="s">
        <v>897</v>
      </c>
      <c r="E860" s="3" t="str">
        <f t="shared" si="53"/>
        <v>Surco,Lima,Lima</v>
      </c>
      <c r="F860" s="3" t="s">
        <v>15</v>
      </c>
      <c r="G860" s="3">
        <v>122</v>
      </c>
      <c r="H860" s="3">
        <f>tabla_ventas[[#This Row],[Precio Venta sin IGV]]-(tabla_ventas[[#This Row],[Precio Venta sin IGV]]*0.4)</f>
        <v>14444.4</v>
      </c>
      <c r="I860" s="3">
        <v>24074</v>
      </c>
      <c r="J860" s="3">
        <f t="shared" si="54"/>
        <v>0.18</v>
      </c>
      <c r="K860" s="3">
        <f t="shared" si="55"/>
        <v>28407.32</v>
      </c>
      <c r="L860" s="5" t="s">
        <v>58</v>
      </c>
      <c r="M860" s="3" t="s">
        <v>106</v>
      </c>
    </row>
    <row r="861" spans="1:13" x14ac:dyDescent="0.25">
      <c r="A861" s="6">
        <v>15062</v>
      </c>
      <c r="B861" s="2">
        <f t="shared" ca="1" si="52"/>
        <v>43002</v>
      </c>
      <c r="C861" s="7" t="s">
        <v>80</v>
      </c>
      <c r="D861" s="8" t="s">
        <v>898</v>
      </c>
      <c r="E861" s="3" t="str">
        <f t="shared" si="53"/>
        <v>Surco,Lima,Lima</v>
      </c>
      <c r="F861" s="7" t="s">
        <v>15</v>
      </c>
      <c r="G861" s="3">
        <v>69</v>
      </c>
      <c r="H861" s="3">
        <f>tabla_ventas[[#This Row],[Precio Venta sin IGV]]-(tabla_ventas[[#This Row],[Precio Venta sin IGV]]*0.4)</f>
        <v>16436.400000000001</v>
      </c>
      <c r="I861" s="3">
        <v>27394</v>
      </c>
      <c r="J861" s="3">
        <f t="shared" si="54"/>
        <v>0.18</v>
      </c>
      <c r="K861" s="3">
        <f t="shared" si="55"/>
        <v>32324.92</v>
      </c>
      <c r="L861" s="5" t="s">
        <v>58</v>
      </c>
      <c r="M861" s="7" t="s">
        <v>106</v>
      </c>
    </row>
    <row r="862" spans="1:13" x14ac:dyDescent="0.25">
      <c r="A862" s="1">
        <v>15063</v>
      </c>
      <c r="B862" s="2">
        <f t="shared" ca="1" si="52"/>
        <v>42938</v>
      </c>
      <c r="C862" s="3" t="s">
        <v>80</v>
      </c>
      <c r="D862" s="4" t="s">
        <v>899</v>
      </c>
      <c r="E862" s="3" t="str">
        <f t="shared" si="53"/>
        <v>Surco,Lima,Lima</v>
      </c>
      <c r="F862" s="3" t="s">
        <v>15</v>
      </c>
      <c r="G862" s="3">
        <v>112</v>
      </c>
      <c r="H862" s="3">
        <f>tabla_ventas[[#This Row],[Precio Venta sin IGV]]-(tabla_ventas[[#This Row],[Precio Venta sin IGV]]*0.4)</f>
        <v>12675.6</v>
      </c>
      <c r="I862" s="3">
        <v>21126</v>
      </c>
      <c r="J862" s="3">
        <f t="shared" si="54"/>
        <v>0.18</v>
      </c>
      <c r="K862" s="3">
        <f t="shared" si="55"/>
        <v>24928.68</v>
      </c>
      <c r="L862" s="5" t="s">
        <v>58</v>
      </c>
      <c r="M862" s="3" t="s">
        <v>106</v>
      </c>
    </row>
    <row r="863" spans="1:13" x14ac:dyDescent="0.25">
      <c r="A863" s="1">
        <v>15064</v>
      </c>
      <c r="B863" s="2">
        <f t="shared" ca="1" si="52"/>
        <v>43004</v>
      </c>
      <c r="C863" s="7" t="s">
        <v>80</v>
      </c>
      <c r="D863" s="8" t="s">
        <v>900</v>
      </c>
      <c r="E863" s="3" t="str">
        <f t="shared" si="53"/>
        <v>Surco,Lima,Lima</v>
      </c>
      <c r="F863" s="7" t="s">
        <v>15</v>
      </c>
      <c r="G863" s="3">
        <v>101</v>
      </c>
      <c r="H863" s="3">
        <f>tabla_ventas[[#This Row],[Precio Venta sin IGV]]-(tabla_ventas[[#This Row],[Precio Venta sin IGV]]*0.4)</f>
        <v>19443</v>
      </c>
      <c r="I863" s="3">
        <v>32405</v>
      </c>
      <c r="J863" s="3">
        <f t="shared" si="54"/>
        <v>0.18</v>
      </c>
      <c r="K863" s="3">
        <f t="shared" si="55"/>
        <v>38237.9</v>
      </c>
      <c r="L863" s="5" t="s">
        <v>58</v>
      </c>
      <c r="M863" s="7" t="s">
        <v>106</v>
      </c>
    </row>
    <row r="864" spans="1:13" x14ac:dyDescent="0.25">
      <c r="A864" s="6">
        <v>15065</v>
      </c>
      <c r="B864" s="2">
        <f t="shared" ca="1" si="52"/>
        <v>43029</v>
      </c>
      <c r="C864" s="3" t="s">
        <v>32</v>
      </c>
      <c r="D864" s="4" t="s">
        <v>901</v>
      </c>
      <c r="E864" s="3" t="str">
        <f t="shared" si="53"/>
        <v>Surco,Lima,Lima</v>
      </c>
      <c r="F864" s="3" t="s">
        <v>15</v>
      </c>
      <c r="G864" s="3">
        <v>72</v>
      </c>
      <c r="H864" s="3">
        <f>tabla_ventas[[#This Row],[Precio Venta sin IGV]]-(tabla_ventas[[#This Row],[Precio Venta sin IGV]]*0.4)</f>
        <v>21426.6</v>
      </c>
      <c r="I864" s="3">
        <v>35711</v>
      </c>
      <c r="J864" s="3">
        <f t="shared" si="54"/>
        <v>0.18</v>
      </c>
      <c r="K864" s="3">
        <f t="shared" si="55"/>
        <v>42138.979999999996</v>
      </c>
      <c r="L864" s="5" t="s">
        <v>58</v>
      </c>
      <c r="M864" s="3" t="s">
        <v>69</v>
      </c>
    </row>
    <row r="865" spans="1:13" x14ac:dyDescent="0.25">
      <c r="A865" s="1">
        <v>15066</v>
      </c>
      <c r="B865" s="2">
        <f t="shared" ca="1" si="52"/>
        <v>43090</v>
      </c>
      <c r="C865" s="7" t="s">
        <v>32</v>
      </c>
      <c r="D865" s="8" t="s">
        <v>902</v>
      </c>
      <c r="E865" s="3" t="str">
        <f t="shared" si="53"/>
        <v>Surco,Lima,Lima</v>
      </c>
      <c r="F865" s="7" t="s">
        <v>15</v>
      </c>
      <c r="G865" s="3">
        <v>160</v>
      </c>
      <c r="H865" s="3">
        <f>tabla_ventas[[#This Row],[Precio Venta sin IGV]]-(tabla_ventas[[#This Row],[Precio Venta sin IGV]]*0.4)</f>
        <v>20868</v>
      </c>
      <c r="I865" s="3">
        <v>34780</v>
      </c>
      <c r="J865" s="3">
        <f t="shared" si="54"/>
        <v>0.18</v>
      </c>
      <c r="K865" s="3">
        <f t="shared" si="55"/>
        <v>41040.400000000001</v>
      </c>
      <c r="L865" s="5" t="s">
        <v>58</v>
      </c>
      <c r="M865" s="7" t="s">
        <v>69</v>
      </c>
    </row>
    <row r="866" spans="1:13" x14ac:dyDescent="0.25">
      <c r="A866" s="1">
        <v>15067</v>
      </c>
      <c r="B866" s="2">
        <f t="shared" ca="1" si="52"/>
        <v>42942</v>
      </c>
      <c r="C866" s="3" t="s">
        <v>32</v>
      </c>
      <c r="D866" s="4" t="s">
        <v>903</v>
      </c>
      <c r="E866" s="3" t="str">
        <f t="shared" si="53"/>
        <v>Surco,Lima,Lima</v>
      </c>
      <c r="F866" s="3" t="s">
        <v>15</v>
      </c>
      <c r="G866" s="3">
        <v>12</v>
      </c>
      <c r="H866" s="3">
        <f>tabla_ventas[[#This Row],[Precio Venta sin IGV]]-(tabla_ventas[[#This Row],[Precio Venta sin IGV]]*0.4)</f>
        <v>15239.4</v>
      </c>
      <c r="I866" s="3">
        <v>25399</v>
      </c>
      <c r="J866" s="3">
        <f t="shared" si="54"/>
        <v>0.18</v>
      </c>
      <c r="K866" s="3">
        <f t="shared" si="55"/>
        <v>29970.82</v>
      </c>
      <c r="L866" s="5" t="s">
        <v>58</v>
      </c>
      <c r="M866" s="3" t="s">
        <v>69</v>
      </c>
    </row>
    <row r="867" spans="1:13" x14ac:dyDescent="0.25">
      <c r="A867" s="6">
        <v>15068</v>
      </c>
      <c r="B867" s="2">
        <f t="shared" ca="1" si="52"/>
        <v>43091</v>
      </c>
      <c r="C867" s="7" t="s">
        <v>32</v>
      </c>
      <c r="D867" s="8" t="s">
        <v>904</v>
      </c>
      <c r="E867" s="3" t="str">
        <f t="shared" si="53"/>
        <v>Surco,Lima,Lima</v>
      </c>
      <c r="F867" s="7" t="s">
        <v>34</v>
      </c>
      <c r="G867" s="3">
        <v>148</v>
      </c>
      <c r="H867" s="3">
        <f>tabla_ventas[[#This Row],[Precio Venta sin IGV]]-(tabla_ventas[[#This Row],[Precio Venta sin IGV]]*0.4)</f>
        <v>15631.8</v>
      </c>
      <c r="I867" s="3">
        <v>26053</v>
      </c>
      <c r="J867" s="3">
        <f t="shared" si="54"/>
        <v>0.18</v>
      </c>
      <c r="K867" s="3">
        <f t="shared" si="55"/>
        <v>30742.54</v>
      </c>
      <c r="L867" s="5" t="s">
        <v>58</v>
      </c>
      <c r="M867" s="7" t="s">
        <v>86</v>
      </c>
    </row>
    <row r="868" spans="1:13" x14ac:dyDescent="0.25">
      <c r="A868" s="1">
        <v>15069</v>
      </c>
      <c r="B868" s="2">
        <f t="shared" ca="1" si="52"/>
        <v>43029</v>
      </c>
      <c r="C868" s="3" t="s">
        <v>32</v>
      </c>
      <c r="D868" s="4" t="s">
        <v>905</v>
      </c>
      <c r="E868" s="3" t="str">
        <f t="shared" si="53"/>
        <v>Surco,Lima,Lima</v>
      </c>
      <c r="F868" s="3" t="s">
        <v>34</v>
      </c>
      <c r="G868" s="3">
        <v>68</v>
      </c>
      <c r="H868" s="3">
        <f>tabla_ventas[[#This Row],[Precio Venta sin IGV]]-(tabla_ventas[[#This Row],[Precio Venta sin IGV]]*0.4)</f>
        <v>12036</v>
      </c>
      <c r="I868" s="3">
        <v>20060</v>
      </c>
      <c r="J868" s="3">
        <f t="shared" si="54"/>
        <v>0.18</v>
      </c>
      <c r="K868" s="3">
        <f t="shared" si="55"/>
        <v>23670.799999999999</v>
      </c>
      <c r="L868" s="5" t="s">
        <v>58</v>
      </c>
      <c r="M868" s="3" t="s">
        <v>86</v>
      </c>
    </row>
    <row r="869" spans="1:13" x14ac:dyDescent="0.25">
      <c r="A869" s="1">
        <v>15070</v>
      </c>
      <c r="B869" s="2">
        <f t="shared" ca="1" si="52"/>
        <v>42970</v>
      </c>
      <c r="C869" s="7" t="s">
        <v>32</v>
      </c>
      <c r="D869" s="8" t="s">
        <v>906</v>
      </c>
      <c r="E869" s="3" t="str">
        <f t="shared" si="53"/>
        <v>Surco,Lima,Lima</v>
      </c>
      <c r="F869" s="7" t="s">
        <v>34</v>
      </c>
      <c r="G869" s="3">
        <v>38</v>
      </c>
      <c r="H869" s="3">
        <f>tabla_ventas[[#This Row],[Precio Venta sin IGV]]-(tabla_ventas[[#This Row],[Precio Venta sin IGV]]*0.4)</f>
        <v>18163.8</v>
      </c>
      <c r="I869" s="3">
        <v>30273</v>
      </c>
      <c r="J869" s="3">
        <f t="shared" si="54"/>
        <v>0.18</v>
      </c>
      <c r="K869" s="3">
        <f t="shared" si="55"/>
        <v>35722.14</v>
      </c>
      <c r="L869" s="5" t="s">
        <v>58</v>
      </c>
      <c r="M869" s="7" t="s">
        <v>86</v>
      </c>
    </row>
    <row r="870" spans="1:13" x14ac:dyDescent="0.25">
      <c r="A870" s="6">
        <v>15071</v>
      </c>
      <c r="B870" s="2">
        <f t="shared" ca="1" si="52"/>
        <v>42976</v>
      </c>
      <c r="C870" s="3" t="s">
        <v>32</v>
      </c>
      <c r="D870" s="4" t="s">
        <v>907</v>
      </c>
      <c r="E870" s="3" t="str">
        <f t="shared" si="53"/>
        <v>Surco,Lima,Lima</v>
      </c>
      <c r="F870" s="3" t="s">
        <v>34</v>
      </c>
      <c r="G870" s="3">
        <v>176</v>
      </c>
      <c r="H870" s="3">
        <f>tabla_ventas[[#This Row],[Precio Venta sin IGV]]-(tabla_ventas[[#This Row],[Precio Venta sin IGV]]*0.4)</f>
        <v>23258.400000000001</v>
      </c>
      <c r="I870" s="3">
        <v>38764</v>
      </c>
      <c r="J870" s="3">
        <f t="shared" si="54"/>
        <v>0.18</v>
      </c>
      <c r="K870" s="3">
        <f t="shared" si="55"/>
        <v>45741.52</v>
      </c>
      <c r="L870" s="5" t="s">
        <v>58</v>
      </c>
      <c r="M870" s="3" t="s">
        <v>86</v>
      </c>
    </row>
    <row r="871" spans="1:13" x14ac:dyDescent="0.25">
      <c r="A871" s="1">
        <v>15072</v>
      </c>
      <c r="B871" s="2">
        <f t="shared" ca="1" si="52"/>
        <v>43089</v>
      </c>
      <c r="C871" s="7" t="s">
        <v>52</v>
      </c>
      <c r="D871" s="8" t="s">
        <v>908</v>
      </c>
      <c r="E871" s="3" t="str">
        <f t="shared" si="53"/>
        <v>Surco,Lima,Lima</v>
      </c>
      <c r="F871" s="7" t="s">
        <v>15</v>
      </c>
      <c r="G871" s="3">
        <v>16</v>
      </c>
      <c r="H871" s="3">
        <f>tabla_ventas[[#This Row],[Precio Venta sin IGV]]-(tabla_ventas[[#This Row],[Precio Venta sin IGV]]*0.4)</f>
        <v>22511.4</v>
      </c>
      <c r="I871" s="3">
        <v>37519</v>
      </c>
      <c r="J871" s="3">
        <f t="shared" si="54"/>
        <v>0.18</v>
      </c>
      <c r="K871" s="3">
        <f t="shared" si="55"/>
        <v>44272.42</v>
      </c>
      <c r="L871" s="5" t="s">
        <v>58</v>
      </c>
      <c r="M871" s="7" t="s">
        <v>130</v>
      </c>
    </row>
    <row r="872" spans="1:13" x14ac:dyDescent="0.25">
      <c r="A872" s="1">
        <v>15073</v>
      </c>
      <c r="B872" s="2">
        <f t="shared" ca="1" si="52"/>
        <v>43099</v>
      </c>
      <c r="C872" s="3" t="s">
        <v>52</v>
      </c>
      <c r="D872" s="4" t="s">
        <v>909</v>
      </c>
      <c r="E872" s="3" t="str">
        <f t="shared" si="53"/>
        <v>Surco,Lima,Lima</v>
      </c>
      <c r="F872" s="3" t="s">
        <v>15</v>
      </c>
      <c r="G872" s="3">
        <v>97</v>
      </c>
      <c r="H872" s="3">
        <f>tabla_ventas[[#This Row],[Precio Venta sin IGV]]-(tabla_ventas[[#This Row],[Precio Venta sin IGV]]*0.4)</f>
        <v>23214.6</v>
      </c>
      <c r="I872" s="3">
        <v>38691</v>
      </c>
      <c r="J872" s="3">
        <f t="shared" si="54"/>
        <v>0.18</v>
      </c>
      <c r="K872" s="3">
        <f t="shared" si="55"/>
        <v>45655.38</v>
      </c>
      <c r="L872" s="5" t="s">
        <v>58</v>
      </c>
      <c r="M872" s="3" t="s">
        <v>130</v>
      </c>
    </row>
    <row r="873" spans="1:13" x14ac:dyDescent="0.25">
      <c r="A873" s="6">
        <v>15074</v>
      </c>
      <c r="B873" s="2">
        <f t="shared" ca="1" si="52"/>
        <v>42972</v>
      </c>
      <c r="C873" s="7" t="s">
        <v>52</v>
      </c>
      <c r="D873" s="8" t="s">
        <v>910</v>
      </c>
      <c r="E873" s="3" t="str">
        <f t="shared" si="53"/>
        <v>Surco,Lima,Lima</v>
      </c>
      <c r="F873" s="7" t="s">
        <v>15</v>
      </c>
      <c r="G873" s="3">
        <v>140</v>
      </c>
      <c r="H873" s="3">
        <f>tabla_ventas[[#This Row],[Precio Venta sin IGV]]-(tabla_ventas[[#This Row],[Precio Venta sin IGV]]*0.4)</f>
        <v>22383</v>
      </c>
      <c r="I873" s="3">
        <v>37305</v>
      </c>
      <c r="J873" s="3">
        <f t="shared" si="54"/>
        <v>0.18</v>
      </c>
      <c r="K873" s="3">
        <f t="shared" si="55"/>
        <v>44019.9</v>
      </c>
      <c r="L873" s="5" t="s">
        <v>58</v>
      </c>
      <c r="M873" s="7" t="s">
        <v>130</v>
      </c>
    </row>
    <row r="874" spans="1:13" x14ac:dyDescent="0.25">
      <c r="A874" s="1">
        <v>15075</v>
      </c>
      <c r="B874" s="2">
        <f t="shared" ca="1" si="52"/>
        <v>42936</v>
      </c>
      <c r="C874" s="3" t="s">
        <v>52</v>
      </c>
      <c r="D874" s="4" t="s">
        <v>911</v>
      </c>
      <c r="E874" s="3" t="str">
        <f t="shared" si="53"/>
        <v>Surco,Lima,Lima</v>
      </c>
      <c r="F874" s="3" t="s">
        <v>15</v>
      </c>
      <c r="G874" s="3">
        <v>146</v>
      </c>
      <c r="H874" s="3">
        <f>tabla_ventas[[#This Row],[Precio Venta sin IGV]]-(tabla_ventas[[#This Row],[Precio Venta sin IGV]]*0.4)</f>
        <v>11134.2</v>
      </c>
      <c r="I874" s="3">
        <v>18557</v>
      </c>
      <c r="J874" s="3">
        <f t="shared" si="54"/>
        <v>0.18</v>
      </c>
      <c r="K874" s="3">
        <f t="shared" si="55"/>
        <v>21897.26</v>
      </c>
      <c r="L874" s="5" t="s">
        <v>58</v>
      </c>
      <c r="M874" s="3" t="s">
        <v>130</v>
      </c>
    </row>
    <row r="875" spans="1:13" x14ac:dyDescent="0.25">
      <c r="A875" s="1">
        <v>15076</v>
      </c>
      <c r="B875" s="2">
        <f t="shared" ca="1" si="52"/>
        <v>42967</v>
      </c>
      <c r="C875" s="7" t="s">
        <v>63</v>
      </c>
      <c r="D875" s="8" t="s">
        <v>912</v>
      </c>
      <c r="E875" s="3" t="str">
        <f t="shared" si="53"/>
        <v>La Molina,Lima, Lima</v>
      </c>
      <c r="F875" s="7" t="s">
        <v>15</v>
      </c>
      <c r="G875" s="3">
        <v>40</v>
      </c>
      <c r="H875" s="3">
        <f>tabla_ventas[[#This Row],[Precio Venta sin IGV]]-(tabla_ventas[[#This Row],[Precio Venta sin IGV]]*0.4)</f>
        <v>13533.6</v>
      </c>
      <c r="I875" s="3">
        <v>22556</v>
      </c>
      <c r="J875" s="3">
        <f t="shared" si="54"/>
        <v>0.18</v>
      </c>
      <c r="K875" s="3">
        <f t="shared" si="55"/>
        <v>26616.080000000002</v>
      </c>
      <c r="L875" s="5" t="s">
        <v>27</v>
      </c>
      <c r="M875" s="7" t="s">
        <v>28</v>
      </c>
    </row>
    <row r="876" spans="1:13" x14ac:dyDescent="0.25">
      <c r="A876" s="6">
        <v>15077</v>
      </c>
      <c r="B876" s="2">
        <f t="shared" ca="1" si="52"/>
        <v>42937</v>
      </c>
      <c r="C876" s="3" t="s">
        <v>63</v>
      </c>
      <c r="D876" s="4" t="s">
        <v>913</v>
      </c>
      <c r="E876" s="3" t="str">
        <f t="shared" si="53"/>
        <v>La Molina,Lima, Lima</v>
      </c>
      <c r="F876" s="3" t="s">
        <v>15</v>
      </c>
      <c r="G876" s="3">
        <v>123</v>
      </c>
      <c r="H876" s="3">
        <f>tabla_ventas[[#This Row],[Precio Venta sin IGV]]-(tabla_ventas[[#This Row],[Precio Venta sin IGV]]*0.4)</f>
        <v>21996</v>
      </c>
      <c r="I876" s="3">
        <v>36660</v>
      </c>
      <c r="J876" s="3">
        <f t="shared" si="54"/>
        <v>0.18</v>
      </c>
      <c r="K876" s="3">
        <f t="shared" si="55"/>
        <v>43258.8</v>
      </c>
      <c r="L876" s="5" t="s">
        <v>27</v>
      </c>
      <c r="M876" s="3" t="s">
        <v>28</v>
      </c>
    </row>
    <row r="877" spans="1:13" x14ac:dyDescent="0.25">
      <c r="A877" s="1">
        <v>15078</v>
      </c>
      <c r="B877" s="2">
        <f t="shared" ca="1" si="52"/>
        <v>42946</v>
      </c>
      <c r="C877" s="7" t="s">
        <v>63</v>
      </c>
      <c r="D877" s="8" t="s">
        <v>914</v>
      </c>
      <c r="E877" s="3" t="str">
        <f t="shared" si="53"/>
        <v>La Molina,Lima, Lima</v>
      </c>
      <c r="F877" s="7" t="s">
        <v>15</v>
      </c>
      <c r="G877" s="3">
        <v>1</v>
      </c>
      <c r="H877" s="3">
        <f>tabla_ventas[[#This Row],[Precio Venta sin IGV]]-(tabla_ventas[[#This Row],[Precio Venta sin IGV]]*0.4)</f>
        <v>13485</v>
      </c>
      <c r="I877" s="3">
        <v>22475</v>
      </c>
      <c r="J877" s="3">
        <f t="shared" si="54"/>
        <v>0.18</v>
      </c>
      <c r="K877" s="3">
        <f t="shared" si="55"/>
        <v>26520.5</v>
      </c>
      <c r="L877" s="5" t="s">
        <v>27</v>
      </c>
      <c r="M877" s="7" t="s">
        <v>28</v>
      </c>
    </row>
    <row r="878" spans="1:13" x14ac:dyDescent="0.25">
      <c r="A878" s="1">
        <v>15079</v>
      </c>
      <c r="B878" s="2">
        <f t="shared" ca="1" si="52"/>
        <v>43090</v>
      </c>
      <c r="C878" s="3" t="s">
        <v>63</v>
      </c>
      <c r="D878" s="4" t="s">
        <v>915</v>
      </c>
      <c r="E878" s="3" t="str">
        <f t="shared" si="53"/>
        <v>Ate,Lima,Lima</v>
      </c>
      <c r="F878" s="3" t="s">
        <v>15</v>
      </c>
      <c r="G878" s="3">
        <v>176</v>
      </c>
      <c r="H878" s="3">
        <f>tabla_ventas[[#This Row],[Precio Venta sin IGV]]-(tabla_ventas[[#This Row],[Precio Venta sin IGV]]*0.4)</f>
        <v>23546.400000000001</v>
      </c>
      <c r="I878" s="3">
        <v>39244</v>
      </c>
      <c r="J878" s="3">
        <f t="shared" si="54"/>
        <v>0.18</v>
      </c>
      <c r="K878" s="3">
        <f t="shared" si="55"/>
        <v>46307.92</v>
      </c>
      <c r="L878" s="5" t="s">
        <v>20</v>
      </c>
      <c r="M878" s="3" t="s">
        <v>21</v>
      </c>
    </row>
    <row r="879" spans="1:13" x14ac:dyDescent="0.25">
      <c r="A879" s="6">
        <v>15080</v>
      </c>
      <c r="B879" s="2">
        <f t="shared" ca="1" si="52"/>
        <v>43090</v>
      </c>
      <c r="C879" s="7" t="s">
        <v>63</v>
      </c>
      <c r="D879" s="8" t="s">
        <v>916</v>
      </c>
      <c r="E879" s="3" t="str">
        <f t="shared" si="53"/>
        <v>Ate,Lima,Lima</v>
      </c>
      <c r="F879" s="7" t="s">
        <v>15</v>
      </c>
      <c r="G879" s="3">
        <v>23</v>
      </c>
      <c r="H879" s="3">
        <f>tabla_ventas[[#This Row],[Precio Venta sin IGV]]-(tabla_ventas[[#This Row],[Precio Venta sin IGV]]*0.4)</f>
        <v>14422.199999999999</v>
      </c>
      <c r="I879" s="3">
        <v>24037</v>
      </c>
      <c r="J879" s="3">
        <f t="shared" si="54"/>
        <v>0.18</v>
      </c>
      <c r="K879" s="3">
        <f t="shared" si="55"/>
        <v>28363.66</v>
      </c>
      <c r="L879" s="5" t="s">
        <v>20</v>
      </c>
      <c r="M879" s="7" t="s">
        <v>21</v>
      </c>
    </row>
    <row r="880" spans="1:13" x14ac:dyDescent="0.25">
      <c r="A880" s="1">
        <v>15081</v>
      </c>
      <c r="B880" s="2">
        <f t="shared" ca="1" si="52"/>
        <v>42967</v>
      </c>
      <c r="C880" s="3" t="s">
        <v>63</v>
      </c>
      <c r="D880" s="4" t="s">
        <v>917</v>
      </c>
      <c r="E880" s="3" t="str">
        <f t="shared" si="53"/>
        <v>Ate,Lima,Lima</v>
      </c>
      <c r="F880" s="3" t="s">
        <v>15</v>
      </c>
      <c r="G880" s="3">
        <v>56</v>
      </c>
      <c r="H880" s="3">
        <f>tabla_ventas[[#This Row],[Precio Venta sin IGV]]-(tabla_ventas[[#This Row],[Precio Venta sin IGV]]*0.4)</f>
        <v>23163</v>
      </c>
      <c r="I880" s="3">
        <v>38605</v>
      </c>
      <c r="J880" s="3">
        <f t="shared" si="54"/>
        <v>0.18</v>
      </c>
      <c r="K880" s="3">
        <f t="shared" si="55"/>
        <v>45553.9</v>
      </c>
      <c r="L880" s="5" t="s">
        <v>20</v>
      </c>
      <c r="M880" s="3" t="s">
        <v>21</v>
      </c>
    </row>
    <row r="881" spans="1:13" x14ac:dyDescent="0.25">
      <c r="A881" s="1">
        <v>15082</v>
      </c>
      <c r="B881" s="2">
        <f t="shared" ca="1" si="52"/>
        <v>43065</v>
      </c>
      <c r="C881" s="7" t="s">
        <v>63</v>
      </c>
      <c r="D881" s="8" t="s">
        <v>918</v>
      </c>
      <c r="E881" s="3" t="str">
        <f t="shared" si="53"/>
        <v>Ate,Lima,Lima</v>
      </c>
      <c r="F881" s="7" t="s">
        <v>15</v>
      </c>
      <c r="G881" s="3">
        <v>25</v>
      </c>
      <c r="H881" s="3">
        <f>tabla_ventas[[#This Row],[Precio Venta sin IGV]]-(tabla_ventas[[#This Row],[Precio Venta sin IGV]]*0.4)</f>
        <v>13683.6</v>
      </c>
      <c r="I881" s="3">
        <v>22806</v>
      </c>
      <c r="J881" s="3">
        <f t="shared" si="54"/>
        <v>0.18</v>
      </c>
      <c r="K881" s="3">
        <f t="shared" si="55"/>
        <v>26911.08</v>
      </c>
      <c r="L881" s="5" t="s">
        <v>20</v>
      </c>
      <c r="M881" s="7" t="s">
        <v>21</v>
      </c>
    </row>
    <row r="882" spans="1:13" x14ac:dyDescent="0.25">
      <c r="A882" s="6">
        <v>15083</v>
      </c>
      <c r="B882" s="2">
        <f t="shared" ca="1" si="52"/>
        <v>42945</v>
      </c>
      <c r="C882" s="3" t="s">
        <v>80</v>
      </c>
      <c r="D882" s="4" t="s">
        <v>919</v>
      </c>
      <c r="E882" s="3" t="str">
        <f t="shared" si="53"/>
        <v>Ate,Lima,Lima</v>
      </c>
      <c r="F882" s="3" t="s">
        <v>15</v>
      </c>
      <c r="G882" s="3">
        <v>39</v>
      </c>
      <c r="H882" s="3">
        <f>tabla_ventas[[#This Row],[Precio Venta sin IGV]]-(tabla_ventas[[#This Row],[Precio Venta sin IGV]]*0.4)</f>
        <v>16437</v>
      </c>
      <c r="I882" s="3">
        <v>27395</v>
      </c>
      <c r="J882" s="3">
        <f t="shared" si="54"/>
        <v>0.18</v>
      </c>
      <c r="K882" s="3">
        <f t="shared" si="55"/>
        <v>32326.1</v>
      </c>
      <c r="L882" s="5" t="s">
        <v>20</v>
      </c>
      <c r="M882" s="3" t="s">
        <v>44</v>
      </c>
    </row>
    <row r="883" spans="1:13" x14ac:dyDescent="0.25">
      <c r="A883" s="1">
        <v>15084</v>
      </c>
      <c r="B883" s="2">
        <f t="shared" ca="1" si="52"/>
        <v>42944</v>
      </c>
      <c r="C883" s="7" t="s">
        <v>80</v>
      </c>
      <c r="D883" s="8" t="s">
        <v>920</v>
      </c>
      <c r="E883" s="3" t="str">
        <f t="shared" si="53"/>
        <v>Ate,Lima,Lima</v>
      </c>
      <c r="F883" s="7" t="s">
        <v>15</v>
      </c>
      <c r="G883" s="3">
        <v>46</v>
      </c>
      <c r="H883" s="3">
        <f>tabla_ventas[[#This Row],[Precio Venta sin IGV]]-(tabla_ventas[[#This Row],[Precio Venta sin IGV]]*0.4)</f>
        <v>10802.4</v>
      </c>
      <c r="I883" s="3">
        <v>18004</v>
      </c>
      <c r="J883" s="3">
        <f t="shared" si="54"/>
        <v>0.18</v>
      </c>
      <c r="K883" s="3">
        <f t="shared" si="55"/>
        <v>21244.720000000001</v>
      </c>
      <c r="L883" s="5" t="s">
        <v>20</v>
      </c>
      <c r="M883" s="7" t="s">
        <v>44</v>
      </c>
    </row>
    <row r="884" spans="1:13" x14ac:dyDescent="0.25">
      <c r="A884" s="1">
        <v>15085</v>
      </c>
      <c r="B884" s="2">
        <f t="shared" ca="1" si="52"/>
        <v>42944</v>
      </c>
      <c r="C884" s="3" t="s">
        <v>80</v>
      </c>
      <c r="D884" s="4" t="s">
        <v>921</v>
      </c>
      <c r="E884" s="3" t="str">
        <f t="shared" si="53"/>
        <v>Ate,Lima,Lima</v>
      </c>
      <c r="F884" s="3" t="s">
        <v>15</v>
      </c>
      <c r="G884" s="3">
        <v>42</v>
      </c>
      <c r="H884" s="3">
        <f>tabla_ventas[[#This Row],[Precio Venta sin IGV]]-(tabla_ventas[[#This Row],[Precio Venta sin IGV]]*0.4)</f>
        <v>21176.400000000001</v>
      </c>
      <c r="I884" s="3">
        <v>35294</v>
      </c>
      <c r="J884" s="3">
        <f t="shared" si="54"/>
        <v>0.18</v>
      </c>
      <c r="K884" s="3">
        <f t="shared" si="55"/>
        <v>41646.92</v>
      </c>
      <c r="L884" s="5" t="s">
        <v>20</v>
      </c>
      <c r="M884" s="3" t="s">
        <v>44</v>
      </c>
    </row>
    <row r="885" spans="1:13" x14ac:dyDescent="0.25">
      <c r="A885" s="6">
        <v>15086</v>
      </c>
      <c r="B885" s="2">
        <f t="shared" ca="1" si="52"/>
        <v>43031</v>
      </c>
      <c r="C885" s="7" t="s">
        <v>80</v>
      </c>
      <c r="D885" s="8" t="s">
        <v>922</v>
      </c>
      <c r="E885" s="3" t="str">
        <f t="shared" si="53"/>
        <v>Ate,Lima,Lima</v>
      </c>
      <c r="F885" s="7" t="s">
        <v>15</v>
      </c>
      <c r="G885" s="3">
        <v>20</v>
      </c>
      <c r="H885" s="3">
        <f>tabla_ventas[[#This Row],[Precio Venta sin IGV]]-(tabla_ventas[[#This Row],[Precio Venta sin IGV]]*0.4)</f>
        <v>12130.2</v>
      </c>
      <c r="I885" s="3">
        <v>20217</v>
      </c>
      <c r="J885" s="3">
        <f t="shared" si="54"/>
        <v>0.18</v>
      </c>
      <c r="K885" s="3">
        <f t="shared" si="55"/>
        <v>23856.06</v>
      </c>
      <c r="L885" s="5" t="s">
        <v>20</v>
      </c>
      <c r="M885" s="7" t="s">
        <v>44</v>
      </c>
    </row>
    <row r="886" spans="1:13" x14ac:dyDescent="0.25">
      <c r="A886" s="1">
        <v>15087</v>
      </c>
      <c r="B886" s="2">
        <f t="shared" ca="1" si="52"/>
        <v>43030</v>
      </c>
      <c r="C886" s="3" t="s">
        <v>56</v>
      </c>
      <c r="D886" s="4" t="s">
        <v>923</v>
      </c>
      <c r="E886" s="3" t="str">
        <f t="shared" si="53"/>
        <v>Ate,Lima,Lima</v>
      </c>
      <c r="F886" s="3" t="s">
        <v>15</v>
      </c>
      <c r="G886" s="3">
        <v>33</v>
      </c>
      <c r="H886" s="3">
        <f>tabla_ventas[[#This Row],[Precio Venta sin IGV]]-(tabla_ventas[[#This Row],[Precio Venta sin IGV]]*0.4)</f>
        <v>23058</v>
      </c>
      <c r="I886" s="3">
        <v>38430</v>
      </c>
      <c r="J886" s="3">
        <f t="shared" si="54"/>
        <v>0.18</v>
      </c>
      <c r="K886" s="3">
        <f t="shared" si="55"/>
        <v>45347.4</v>
      </c>
      <c r="L886" s="5" t="s">
        <v>20</v>
      </c>
      <c r="M886" s="3" t="s">
        <v>44</v>
      </c>
    </row>
    <row r="887" spans="1:13" x14ac:dyDescent="0.25">
      <c r="A887" s="1">
        <v>15088</v>
      </c>
      <c r="B887" s="2">
        <f t="shared" ca="1" si="52"/>
        <v>43001</v>
      </c>
      <c r="C887" s="7" t="s">
        <v>56</v>
      </c>
      <c r="D887" s="8" t="s">
        <v>924</v>
      </c>
      <c r="E887" s="3" t="str">
        <f t="shared" si="53"/>
        <v>Ate,Lima,Lima</v>
      </c>
      <c r="F887" s="7" t="s">
        <v>15</v>
      </c>
      <c r="G887" s="3">
        <v>92</v>
      </c>
      <c r="H887" s="3">
        <f>tabla_ventas[[#This Row],[Precio Venta sin IGV]]-(tabla_ventas[[#This Row],[Precio Venta sin IGV]]*0.4)</f>
        <v>22401.599999999999</v>
      </c>
      <c r="I887" s="3">
        <v>37336</v>
      </c>
      <c r="J887" s="3">
        <f t="shared" si="54"/>
        <v>0.18</v>
      </c>
      <c r="K887" s="3">
        <f t="shared" si="55"/>
        <v>44056.479999999996</v>
      </c>
      <c r="L887" s="5" t="s">
        <v>20</v>
      </c>
      <c r="M887" s="7" t="s">
        <v>44</v>
      </c>
    </row>
    <row r="888" spans="1:13" x14ac:dyDescent="0.25">
      <c r="A888" s="6">
        <v>15089</v>
      </c>
      <c r="B888" s="2">
        <f t="shared" ca="1" si="52"/>
        <v>42971</v>
      </c>
      <c r="C888" s="3" t="s">
        <v>56</v>
      </c>
      <c r="D888" s="4" t="s">
        <v>925</v>
      </c>
      <c r="E888" s="3" t="str">
        <f t="shared" si="53"/>
        <v>Ate,Lima,Lima</v>
      </c>
      <c r="F888" s="3" t="s">
        <v>15</v>
      </c>
      <c r="G888" s="3">
        <v>93</v>
      </c>
      <c r="H888" s="3">
        <f>tabla_ventas[[#This Row],[Precio Venta sin IGV]]-(tabla_ventas[[#This Row],[Precio Venta sin IGV]]*0.4)</f>
        <v>20595.599999999999</v>
      </c>
      <c r="I888" s="3">
        <v>34326</v>
      </c>
      <c r="J888" s="3">
        <f t="shared" si="54"/>
        <v>0.18</v>
      </c>
      <c r="K888" s="3">
        <f t="shared" si="55"/>
        <v>40504.68</v>
      </c>
      <c r="L888" s="5" t="s">
        <v>20</v>
      </c>
      <c r="M888" s="3" t="s">
        <v>44</v>
      </c>
    </row>
    <row r="889" spans="1:13" x14ac:dyDescent="0.25">
      <c r="A889" s="1">
        <v>15090</v>
      </c>
      <c r="B889" s="2">
        <f t="shared" ca="1" si="52"/>
        <v>42940</v>
      </c>
      <c r="C889" s="7" t="s">
        <v>56</v>
      </c>
      <c r="D889" s="8" t="s">
        <v>926</v>
      </c>
      <c r="E889" s="3" t="str">
        <f t="shared" si="53"/>
        <v>Ate,Lima,Lima</v>
      </c>
      <c r="F889" s="7" t="s">
        <v>15</v>
      </c>
      <c r="G889" s="3">
        <v>85</v>
      </c>
      <c r="H889" s="3">
        <f>tabla_ventas[[#This Row],[Precio Venta sin IGV]]-(tabla_ventas[[#This Row],[Precio Venta sin IGV]]*0.4)</f>
        <v>19839</v>
      </c>
      <c r="I889" s="3">
        <v>33065</v>
      </c>
      <c r="J889" s="3">
        <f t="shared" si="54"/>
        <v>0.18</v>
      </c>
      <c r="K889" s="3">
        <f t="shared" si="55"/>
        <v>39016.699999999997</v>
      </c>
      <c r="L889" s="5" t="s">
        <v>20</v>
      </c>
      <c r="M889" s="7" t="s">
        <v>44</v>
      </c>
    </row>
    <row r="890" spans="1:13" x14ac:dyDescent="0.25">
      <c r="A890" s="1">
        <v>15091</v>
      </c>
      <c r="B890" s="2">
        <f t="shared" ca="1" si="52"/>
        <v>42970</v>
      </c>
      <c r="C890" s="3" t="s">
        <v>13</v>
      </c>
      <c r="D890" s="4" t="s">
        <v>927</v>
      </c>
      <c r="E890" s="3" t="str">
        <f t="shared" si="53"/>
        <v>La Molina,Lima, Lima</v>
      </c>
      <c r="F890" s="3" t="s">
        <v>15</v>
      </c>
      <c r="G890" s="3">
        <v>57</v>
      </c>
      <c r="H890" s="3">
        <f>tabla_ventas[[#This Row],[Precio Venta sin IGV]]-(tabla_ventas[[#This Row],[Precio Venta sin IGV]]*0.4)</f>
        <v>19992</v>
      </c>
      <c r="I890" s="3">
        <v>33320</v>
      </c>
      <c r="J890" s="3">
        <f t="shared" si="54"/>
        <v>0.18</v>
      </c>
      <c r="K890" s="3">
        <f t="shared" si="55"/>
        <v>39317.599999999999</v>
      </c>
      <c r="L890" s="5" t="s">
        <v>27</v>
      </c>
      <c r="M890" s="3" t="s">
        <v>28</v>
      </c>
    </row>
    <row r="891" spans="1:13" x14ac:dyDescent="0.25">
      <c r="A891" s="6">
        <v>15092</v>
      </c>
      <c r="B891" s="2">
        <f t="shared" ca="1" si="52"/>
        <v>43008</v>
      </c>
      <c r="C891" s="7" t="s">
        <v>13</v>
      </c>
      <c r="D891" s="8" t="s">
        <v>928</v>
      </c>
      <c r="E891" s="3" t="str">
        <f t="shared" si="53"/>
        <v>La Molina,Lima, Lima</v>
      </c>
      <c r="F891" s="7" t="s">
        <v>15</v>
      </c>
      <c r="G891" s="3">
        <v>27</v>
      </c>
      <c r="H891" s="3">
        <f>tabla_ventas[[#This Row],[Precio Venta sin IGV]]-(tabla_ventas[[#This Row],[Precio Venta sin IGV]]*0.4)</f>
        <v>23832.6</v>
      </c>
      <c r="I891" s="3">
        <v>39721</v>
      </c>
      <c r="J891" s="3">
        <f t="shared" si="54"/>
        <v>0.18</v>
      </c>
      <c r="K891" s="3">
        <f t="shared" si="55"/>
        <v>46870.78</v>
      </c>
      <c r="L891" s="5" t="s">
        <v>27</v>
      </c>
      <c r="M891" s="7" t="s">
        <v>28</v>
      </c>
    </row>
    <row r="892" spans="1:13" x14ac:dyDescent="0.25">
      <c r="A892" s="1">
        <v>15093</v>
      </c>
      <c r="B892" s="2">
        <f t="shared" ca="1" si="52"/>
        <v>43065</v>
      </c>
      <c r="C892" s="3" t="s">
        <v>13</v>
      </c>
      <c r="D892" s="4" t="s">
        <v>929</v>
      </c>
      <c r="E892" s="3" t="str">
        <f t="shared" si="53"/>
        <v>La Molina,Lima, Lima</v>
      </c>
      <c r="F892" s="3" t="s">
        <v>15</v>
      </c>
      <c r="G892" s="3">
        <v>155</v>
      </c>
      <c r="H892" s="3">
        <f>tabla_ventas[[#This Row],[Precio Venta sin IGV]]-(tabla_ventas[[#This Row],[Precio Venta sin IGV]]*0.4)</f>
        <v>21524.400000000001</v>
      </c>
      <c r="I892" s="3">
        <v>35874</v>
      </c>
      <c r="J892" s="3">
        <f t="shared" si="54"/>
        <v>0.18</v>
      </c>
      <c r="K892" s="3">
        <f t="shared" si="55"/>
        <v>42331.32</v>
      </c>
      <c r="L892" s="5" t="s">
        <v>27</v>
      </c>
      <c r="M892" s="3" t="s">
        <v>28</v>
      </c>
    </row>
    <row r="893" spans="1:13" x14ac:dyDescent="0.25">
      <c r="A893" s="1">
        <v>15094</v>
      </c>
      <c r="B893" s="2">
        <f t="shared" ca="1" si="52"/>
        <v>42943</v>
      </c>
      <c r="C893" s="7" t="s">
        <v>80</v>
      </c>
      <c r="D893" s="8" t="s">
        <v>930</v>
      </c>
      <c r="E893" s="3" t="str">
        <f t="shared" si="53"/>
        <v>San Miguel, Lima, Lima</v>
      </c>
      <c r="F893" s="7" t="s">
        <v>15</v>
      </c>
      <c r="G893" s="3">
        <v>115</v>
      </c>
      <c r="H893" s="3">
        <f>tabla_ventas[[#This Row],[Precio Venta sin IGV]]-(tabla_ventas[[#This Row],[Precio Venta sin IGV]]*0.4)</f>
        <v>18670.199999999997</v>
      </c>
      <c r="I893" s="3">
        <v>31117</v>
      </c>
      <c r="J893" s="3">
        <f t="shared" si="54"/>
        <v>0.18</v>
      </c>
      <c r="K893" s="3">
        <f t="shared" si="55"/>
        <v>36718.06</v>
      </c>
      <c r="L893" s="5" t="s">
        <v>16</v>
      </c>
      <c r="M893" s="7" t="s">
        <v>39</v>
      </c>
    </row>
    <row r="894" spans="1:13" x14ac:dyDescent="0.25">
      <c r="A894" s="6">
        <v>15095</v>
      </c>
      <c r="B894" s="2">
        <f t="shared" ca="1" si="52"/>
        <v>43029</v>
      </c>
      <c r="C894" s="3" t="s">
        <v>80</v>
      </c>
      <c r="D894" s="4" t="s">
        <v>931</v>
      </c>
      <c r="E894" s="3" t="str">
        <f t="shared" si="53"/>
        <v>San Miguel, Lima, Lima</v>
      </c>
      <c r="F894" s="3" t="s">
        <v>15</v>
      </c>
      <c r="G894" s="3">
        <v>114</v>
      </c>
      <c r="H894" s="3">
        <f>tabla_ventas[[#This Row],[Precio Venta sin IGV]]-(tabla_ventas[[#This Row],[Precio Venta sin IGV]]*0.4)</f>
        <v>16021.199999999999</v>
      </c>
      <c r="I894" s="3">
        <v>26702</v>
      </c>
      <c r="J894" s="3">
        <f t="shared" si="54"/>
        <v>0.18</v>
      </c>
      <c r="K894" s="3">
        <f t="shared" si="55"/>
        <v>31508.36</v>
      </c>
      <c r="L894" s="5" t="s">
        <v>16</v>
      </c>
      <c r="M894" s="3" t="s">
        <v>39</v>
      </c>
    </row>
    <row r="895" spans="1:13" x14ac:dyDescent="0.25">
      <c r="A895" s="1">
        <v>15096</v>
      </c>
      <c r="B895" s="2">
        <f t="shared" ca="1" si="52"/>
        <v>43033</v>
      </c>
      <c r="C895" s="7" t="s">
        <v>80</v>
      </c>
      <c r="D895" s="8" t="s">
        <v>932</v>
      </c>
      <c r="E895" s="3" t="str">
        <f t="shared" si="53"/>
        <v>San Miguel, Lima, Lima</v>
      </c>
      <c r="F895" s="7" t="s">
        <v>15</v>
      </c>
      <c r="G895" s="3">
        <v>72</v>
      </c>
      <c r="H895" s="3">
        <f>tabla_ventas[[#This Row],[Precio Venta sin IGV]]-(tabla_ventas[[#This Row],[Precio Venta sin IGV]]*0.4)</f>
        <v>11782.2</v>
      </c>
      <c r="I895" s="3">
        <v>19637</v>
      </c>
      <c r="J895" s="3">
        <f t="shared" si="54"/>
        <v>0.18</v>
      </c>
      <c r="K895" s="3">
        <f t="shared" si="55"/>
        <v>23171.66</v>
      </c>
      <c r="L895" s="5" t="s">
        <v>16</v>
      </c>
      <c r="M895" s="7" t="s">
        <v>39</v>
      </c>
    </row>
    <row r="896" spans="1:13" x14ac:dyDescent="0.25">
      <c r="A896" s="1">
        <v>15097</v>
      </c>
      <c r="B896" s="2">
        <f t="shared" ca="1" si="52"/>
        <v>42940</v>
      </c>
      <c r="C896" s="3" t="s">
        <v>80</v>
      </c>
      <c r="D896" s="4" t="s">
        <v>933</v>
      </c>
      <c r="E896" s="3" t="str">
        <f t="shared" si="53"/>
        <v>San Miguel, Lima, Lima</v>
      </c>
      <c r="F896" s="3" t="s">
        <v>15</v>
      </c>
      <c r="G896" s="3">
        <v>151</v>
      </c>
      <c r="H896" s="3">
        <f>tabla_ventas[[#This Row],[Precio Venta sin IGV]]-(tabla_ventas[[#This Row],[Precio Venta sin IGV]]*0.4)</f>
        <v>16843.8</v>
      </c>
      <c r="I896" s="3">
        <v>28073</v>
      </c>
      <c r="J896" s="3">
        <f t="shared" si="54"/>
        <v>0.18</v>
      </c>
      <c r="K896" s="3">
        <f t="shared" si="55"/>
        <v>33126.14</v>
      </c>
      <c r="L896" s="5" t="s">
        <v>16</v>
      </c>
      <c r="M896" s="3" t="s">
        <v>39</v>
      </c>
    </row>
    <row r="897" spans="1:13" x14ac:dyDescent="0.25">
      <c r="A897" s="6">
        <v>15098</v>
      </c>
      <c r="B897" s="2">
        <f t="shared" ca="1" si="52"/>
        <v>42936</v>
      </c>
      <c r="C897" s="7" t="s">
        <v>56</v>
      </c>
      <c r="D897" s="8" t="s">
        <v>934</v>
      </c>
      <c r="E897" s="3" t="str">
        <f t="shared" si="53"/>
        <v>Surco,Lima,Lima</v>
      </c>
      <c r="F897" s="7" t="s">
        <v>34</v>
      </c>
      <c r="G897" s="3">
        <v>39</v>
      </c>
      <c r="H897" s="3">
        <f>tabla_ventas[[#This Row],[Precio Venta sin IGV]]-(tabla_ventas[[#This Row],[Precio Venta sin IGV]]*0.4)</f>
        <v>22879.8</v>
      </c>
      <c r="I897" s="3">
        <v>38133</v>
      </c>
      <c r="J897" s="3">
        <f t="shared" si="54"/>
        <v>0.18</v>
      </c>
      <c r="K897" s="3">
        <f t="shared" si="55"/>
        <v>44996.94</v>
      </c>
      <c r="L897" s="5" t="s">
        <v>58</v>
      </c>
      <c r="M897" s="7" t="s">
        <v>86</v>
      </c>
    </row>
    <row r="898" spans="1:13" x14ac:dyDescent="0.25">
      <c r="A898" s="1">
        <v>15099</v>
      </c>
      <c r="B898" s="2">
        <f t="shared" ref="B898:B961" ca="1" si="56">DATE(2017,RANDBETWEEN(7,12),RANDBETWEEN(20,30))</f>
        <v>43092</v>
      </c>
      <c r="C898" s="3" t="s">
        <v>56</v>
      </c>
      <c r="D898" s="4" t="s">
        <v>935</v>
      </c>
      <c r="E898" s="3" t="str">
        <f t="shared" ref="E898:E961" si="57">IF(L898="San Miguel","San Miguel, Lima, Lima",IF(L898="La Molina","La Molina,Lima, Lima",IF(L898="Ate","Ate,Lima,Lima","Surco,Lima,Lima")))</f>
        <v>Surco,Lima,Lima</v>
      </c>
      <c r="F898" s="3" t="s">
        <v>34</v>
      </c>
      <c r="G898" s="3">
        <v>138</v>
      </c>
      <c r="H898" s="3">
        <f>tabla_ventas[[#This Row],[Precio Venta sin IGV]]-(tabla_ventas[[#This Row],[Precio Venta sin IGV]]*0.4)</f>
        <v>13603.8</v>
      </c>
      <c r="I898" s="3">
        <v>22673</v>
      </c>
      <c r="J898" s="3">
        <f t="shared" ref="J898:J961" si="58">IF(I898&gt;20000&lt;25000,18%,IF(I898&gt;25001,18%,18%))</f>
        <v>0.18</v>
      </c>
      <c r="K898" s="3">
        <f t="shared" ref="K898:K961" si="59">I898+I898*J898</f>
        <v>26754.14</v>
      </c>
      <c r="L898" s="5" t="s">
        <v>58</v>
      </c>
      <c r="M898" s="3" t="s">
        <v>86</v>
      </c>
    </row>
    <row r="899" spans="1:13" x14ac:dyDescent="0.25">
      <c r="A899" s="1">
        <v>15100</v>
      </c>
      <c r="B899" s="2">
        <f t="shared" ca="1" si="56"/>
        <v>42972</v>
      </c>
      <c r="C899" s="7" t="s">
        <v>56</v>
      </c>
      <c r="D899" s="8" t="s">
        <v>936</v>
      </c>
      <c r="E899" s="3" t="str">
        <f t="shared" si="57"/>
        <v>Surco,Lima,Lima</v>
      </c>
      <c r="F899" s="7" t="s">
        <v>34</v>
      </c>
      <c r="G899" s="3">
        <v>177</v>
      </c>
      <c r="H899" s="3">
        <f>tabla_ventas[[#This Row],[Precio Venta sin IGV]]-(tabla_ventas[[#This Row],[Precio Venta sin IGV]]*0.4)</f>
        <v>20690.400000000001</v>
      </c>
      <c r="I899" s="3">
        <v>34484</v>
      </c>
      <c r="J899" s="3">
        <f t="shared" si="58"/>
        <v>0.18</v>
      </c>
      <c r="K899" s="3">
        <f t="shared" si="59"/>
        <v>40691.120000000003</v>
      </c>
      <c r="L899" s="5" t="s">
        <v>58</v>
      </c>
      <c r="M899" s="7" t="s">
        <v>86</v>
      </c>
    </row>
    <row r="900" spans="1:13" x14ac:dyDescent="0.25">
      <c r="A900" s="6">
        <v>15101</v>
      </c>
      <c r="B900" s="2">
        <f t="shared" ca="1" si="56"/>
        <v>43094</v>
      </c>
      <c r="C900" s="3" t="s">
        <v>56</v>
      </c>
      <c r="D900" s="4" t="s">
        <v>937</v>
      </c>
      <c r="E900" s="3" t="str">
        <f t="shared" si="57"/>
        <v>Surco,Lima,Lima</v>
      </c>
      <c r="F900" s="3" t="s">
        <v>34</v>
      </c>
      <c r="G900" s="3">
        <v>174</v>
      </c>
      <c r="H900" s="3">
        <f>tabla_ventas[[#This Row],[Precio Venta sin IGV]]-(tabla_ventas[[#This Row],[Precio Venta sin IGV]]*0.4)</f>
        <v>12748.199999999999</v>
      </c>
      <c r="I900" s="3">
        <v>21247</v>
      </c>
      <c r="J900" s="3">
        <f t="shared" si="58"/>
        <v>0.18</v>
      </c>
      <c r="K900" s="3">
        <f t="shared" si="59"/>
        <v>25071.46</v>
      </c>
      <c r="L900" s="5" t="s">
        <v>58</v>
      </c>
      <c r="M900" s="3" t="s">
        <v>86</v>
      </c>
    </row>
    <row r="901" spans="1:13" x14ac:dyDescent="0.25">
      <c r="A901" s="1">
        <v>15102</v>
      </c>
      <c r="B901" s="2">
        <f t="shared" ca="1" si="56"/>
        <v>43068</v>
      </c>
      <c r="C901" s="7" t="s">
        <v>52</v>
      </c>
      <c r="D901" s="8" t="s">
        <v>938</v>
      </c>
      <c r="E901" s="3" t="str">
        <f t="shared" si="57"/>
        <v>Surco,Lima,Lima</v>
      </c>
      <c r="F901" s="7" t="s">
        <v>15</v>
      </c>
      <c r="G901" s="3">
        <v>6</v>
      </c>
      <c r="H901" s="3">
        <f>tabla_ventas[[#This Row],[Precio Venta sin IGV]]-(tabla_ventas[[#This Row],[Precio Venta sin IGV]]*0.4)</f>
        <v>22170</v>
      </c>
      <c r="I901" s="3">
        <v>36950</v>
      </c>
      <c r="J901" s="3">
        <f t="shared" si="58"/>
        <v>0.18</v>
      </c>
      <c r="K901" s="3">
        <f t="shared" si="59"/>
        <v>43601</v>
      </c>
      <c r="L901" s="5" t="s">
        <v>58</v>
      </c>
      <c r="M901" s="7" t="s">
        <v>106</v>
      </c>
    </row>
    <row r="902" spans="1:13" x14ac:dyDescent="0.25">
      <c r="A902" s="1">
        <v>15103</v>
      </c>
      <c r="B902" s="2">
        <f t="shared" ca="1" si="56"/>
        <v>43034</v>
      </c>
      <c r="C902" s="3" t="s">
        <v>52</v>
      </c>
      <c r="D902" s="4" t="s">
        <v>939</v>
      </c>
      <c r="E902" s="3" t="str">
        <f t="shared" si="57"/>
        <v>Surco,Lima,Lima</v>
      </c>
      <c r="F902" s="3" t="s">
        <v>15</v>
      </c>
      <c r="G902" s="3">
        <v>163</v>
      </c>
      <c r="H902" s="3">
        <f>tabla_ventas[[#This Row],[Precio Venta sin IGV]]-(tabla_ventas[[#This Row],[Precio Venta sin IGV]]*0.4)</f>
        <v>17568</v>
      </c>
      <c r="I902" s="3">
        <v>29280</v>
      </c>
      <c r="J902" s="3">
        <f t="shared" si="58"/>
        <v>0.18</v>
      </c>
      <c r="K902" s="3">
        <f t="shared" si="59"/>
        <v>34550.400000000001</v>
      </c>
      <c r="L902" s="5" t="s">
        <v>58</v>
      </c>
      <c r="M902" s="3" t="s">
        <v>106</v>
      </c>
    </row>
    <row r="903" spans="1:13" x14ac:dyDescent="0.25">
      <c r="A903" s="6">
        <v>15104</v>
      </c>
      <c r="B903" s="2">
        <f t="shared" ca="1" si="56"/>
        <v>43099</v>
      </c>
      <c r="C903" s="7" t="s">
        <v>52</v>
      </c>
      <c r="D903" s="8" t="s">
        <v>940</v>
      </c>
      <c r="E903" s="3" t="str">
        <f t="shared" si="57"/>
        <v>Surco,Lima,Lima</v>
      </c>
      <c r="F903" s="7" t="s">
        <v>15</v>
      </c>
      <c r="G903" s="3">
        <v>169</v>
      </c>
      <c r="H903" s="3">
        <f>tabla_ventas[[#This Row],[Precio Venta sin IGV]]-(tabla_ventas[[#This Row],[Precio Venta sin IGV]]*0.4)</f>
        <v>14080.8</v>
      </c>
      <c r="I903" s="3">
        <v>23468</v>
      </c>
      <c r="J903" s="3">
        <f t="shared" si="58"/>
        <v>0.18</v>
      </c>
      <c r="K903" s="3">
        <f t="shared" si="59"/>
        <v>27692.239999999998</v>
      </c>
      <c r="L903" s="5" t="s">
        <v>58</v>
      </c>
      <c r="M903" s="7" t="s">
        <v>106</v>
      </c>
    </row>
    <row r="904" spans="1:13" x14ac:dyDescent="0.25">
      <c r="A904" s="1">
        <v>15105</v>
      </c>
      <c r="B904" s="2">
        <f t="shared" ca="1" si="56"/>
        <v>43038</v>
      </c>
      <c r="C904" s="3" t="s">
        <v>13</v>
      </c>
      <c r="D904" s="4" t="s">
        <v>941</v>
      </c>
      <c r="E904" s="3" t="str">
        <f t="shared" si="57"/>
        <v>Surco,Lima,Lima</v>
      </c>
      <c r="F904" s="3" t="s">
        <v>15</v>
      </c>
      <c r="G904" s="3">
        <v>48</v>
      </c>
      <c r="H904" s="3">
        <f>tabla_ventas[[#This Row],[Precio Venta sin IGV]]-(tabla_ventas[[#This Row],[Precio Venta sin IGV]]*0.4)</f>
        <v>13253.4</v>
      </c>
      <c r="I904" s="3">
        <v>22089</v>
      </c>
      <c r="J904" s="3">
        <f t="shared" si="58"/>
        <v>0.18</v>
      </c>
      <c r="K904" s="3">
        <f t="shared" si="59"/>
        <v>26065.02</v>
      </c>
      <c r="L904" s="5" t="s">
        <v>58</v>
      </c>
      <c r="M904" s="3" t="s">
        <v>106</v>
      </c>
    </row>
    <row r="905" spans="1:13" x14ac:dyDescent="0.25">
      <c r="A905" s="1">
        <v>15106</v>
      </c>
      <c r="B905" s="2">
        <f t="shared" ca="1" si="56"/>
        <v>43069</v>
      </c>
      <c r="C905" s="7" t="s">
        <v>13</v>
      </c>
      <c r="D905" s="8" t="s">
        <v>942</v>
      </c>
      <c r="E905" s="3" t="str">
        <f t="shared" si="57"/>
        <v>Surco,Lima,Lima</v>
      </c>
      <c r="F905" s="7" t="s">
        <v>15</v>
      </c>
      <c r="G905" s="3">
        <v>127</v>
      </c>
      <c r="H905" s="3">
        <f>tabla_ventas[[#This Row],[Precio Venta sin IGV]]-(tabla_ventas[[#This Row],[Precio Venta sin IGV]]*0.4)</f>
        <v>17057.400000000001</v>
      </c>
      <c r="I905" s="3">
        <v>28429</v>
      </c>
      <c r="J905" s="3">
        <f t="shared" si="58"/>
        <v>0.18</v>
      </c>
      <c r="K905" s="3">
        <f t="shared" si="59"/>
        <v>33546.22</v>
      </c>
      <c r="L905" s="5" t="s">
        <v>58</v>
      </c>
      <c r="M905" s="7" t="s">
        <v>106</v>
      </c>
    </row>
    <row r="906" spans="1:13" x14ac:dyDescent="0.25">
      <c r="A906" s="6">
        <v>15107</v>
      </c>
      <c r="B906" s="2">
        <f t="shared" ca="1" si="56"/>
        <v>43003</v>
      </c>
      <c r="C906" s="3" t="s">
        <v>13</v>
      </c>
      <c r="D906" s="4" t="s">
        <v>943</v>
      </c>
      <c r="E906" s="3" t="str">
        <f t="shared" si="57"/>
        <v>Surco,Lima,Lima</v>
      </c>
      <c r="F906" s="3" t="s">
        <v>15</v>
      </c>
      <c r="G906" s="3">
        <v>174</v>
      </c>
      <c r="H906" s="3">
        <f>tabla_ventas[[#This Row],[Precio Venta sin IGV]]-(tabla_ventas[[#This Row],[Precio Venta sin IGV]]*0.4)</f>
        <v>13221.6</v>
      </c>
      <c r="I906" s="3">
        <v>22036</v>
      </c>
      <c r="J906" s="3">
        <f t="shared" si="58"/>
        <v>0.18</v>
      </c>
      <c r="K906" s="3">
        <f t="shared" si="59"/>
        <v>26002.48</v>
      </c>
      <c r="L906" s="5" t="s">
        <v>58</v>
      </c>
      <c r="M906" s="3" t="s">
        <v>106</v>
      </c>
    </row>
    <row r="907" spans="1:13" x14ac:dyDescent="0.25">
      <c r="A907" s="1">
        <v>15108</v>
      </c>
      <c r="B907" s="2">
        <f t="shared" ca="1" si="56"/>
        <v>43004</v>
      </c>
      <c r="C907" s="7" t="s">
        <v>13</v>
      </c>
      <c r="D907" s="8" t="s">
        <v>944</v>
      </c>
      <c r="E907" s="3" t="str">
        <f t="shared" si="57"/>
        <v>Surco,Lima,Lima</v>
      </c>
      <c r="F907" s="7" t="s">
        <v>15</v>
      </c>
      <c r="G907" s="3">
        <v>120</v>
      </c>
      <c r="H907" s="3">
        <f>tabla_ventas[[#This Row],[Precio Venta sin IGV]]-(tabla_ventas[[#This Row],[Precio Venta sin IGV]]*0.4)</f>
        <v>16962.599999999999</v>
      </c>
      <c r="I907" s="3">
        <v>28271</v>
      </c>
      <c r="J907" s="3">
        <f t="shared" si="58"/>
        <v>0.18</v>
      </c>
      <c r="K907" s="3">
        <f t="shared" si="59"/>
        <v>33359.78</v>
      </c>
      <c r="L907" s="5" t="s">
        <v>58</v>
      </c>
      <c r="M907" s="7" t="s">
        <v>106</v>
      </c>
    </row>
    <row r="908" spans="1:13" x14ac:dyDescent="0.25">
      <c r="A908" s="1">
        <v>15109</v>
      </c>
      <c r="B908" s="2">
        <f t="shared" ca="1" si="56"/>
        <v>42943</v>
      </c>
      <c r="C908" s="3" t="s">
        <v>52</v>
      </c>
      <c r="D908" s="4" t="s">
        <v>945</v>
      </c>
      <c r="E908" s="3" t="str">
        <f t="shared" si="57"/>
        <v>Surco,Lima,Lima</v>
      </c>
      <c r="F908" s="3" t="s">
        <v>34</v>
      </c>
      <c r="G908" s="3">
        <v>179</v>
      </c>
      <c r="H908" s="3">
        <f>tabla_ventas[[#This Row],[Precio Venta sin IGV]]-(tabla_ventas[[#This Row],[Precio Venta sin IGV]]*0.4)</f>
        <v>22471.199999999997</v>
      </c>
      <c r="I908" s="3">
        <v>37452</v>
      </c>
      <c r="J908" s="3">
        <f t="shared" si="58"/>
        <v>0.18</v>
      </c>
      <c r="K908" s="3">
        <f t="shared" si="59"/>
        <v>44193.36</v>
      </c>
      <c r="L908" s="5" t="s">
        <v>58</v>
      </c>
      <c r="M908" s="3" t="s">
        <v>69</v>
      </c>
    </row>
    <row r="909" spans="1:13" x14ac:dyDescent="0.25">
      <c r="A909" s="6">
        <v>15110</v>
      </c>
      <c r="B909" s="2">
        <f t="shared" ca="1" si="56"/>
        <v>42998</v>
      </c>
      <c r="C909" s="7" t="s">
        <v>52</v>
      </c>
      <c r="D909" s="8" t="s">
        <v>946</v>
      </c>
      <c r="E909" s="3" t="str">
        <f t="shared" si="57"/>
        <v>Surco,Lima,Lima</v>
      </c>
      <c r="F909" s="7" t="s">
        <v>34</v>
      </c>
      <c r="G909" s="3">
        <v>125</v>
      </c>
      <c r="H909" s="3">
        <f>tabla_ventas[[#This Row],[Precio Venta sin IGV]]-(tabla_ventas[[#This Row],[Precio Venta sin IGV]]*0.4)</f>
        <v>22570.199999999997</v>
      </c>
      <c r="I909" s="3">
        <v>37617</v>
      </c>
      <c r="J909" s="3">
        <f t="shared" si="58"/>
        <v>0.18</v>
      </c>
      <c r="K909" s="3">
        <f t="shared" si="59"/>
        <v>44388.06</v>
      </c>
      <c r="L909" s="5" t="s">
        <v>58</v>
      </c>
      <c r="M909" s="7" t="s">
        <v>69</v>
      </c>
    </row>
    <row r="910" spans="1:13" x14ac:dyDescent="0.25">
      <c r="A910" s="1">
        <v>15111</v>
      </c>
      <c r="B910" s="2">
        <f t="shared" ca="1" si="56"/>
        <v>43091</v>
      </c>
      <c r="C910" s="3" t="s">
        <v>52</v>
      </c>
      <c r="D910" s="4" t="s">
        <v>947</v>
      </c>
      <c r="E910" s="3" t="str">
        <f t="shared" si="57"/>
        <v>Surco,Lima,Lima</v>
      </c>
      <c r="F910" s="3" t="s">
        <v>34</v>
      </c>
      <c r="G910" s="3">
        <v>33</v>
      </c>
      <c r="H910" s="3">
        <f>tabla_ventas[[#This Row],[Precio Venta sin IGV]]-(tabla_ventas[[#This Row],[Precio Venta sin IGV]]*0.4)</f>
        <v>19299.599999999999</v>
      </c>
      <c r="I910" s="3">
        <v>32166</v>
      </c>
      <c r="J910" s="3">
        <f t="shared" si="58"/>
        <v>0.18</v>
      </c>
      <c r="K910" s="3">
        <f t="shared" si="59"/>
        <v>37955.879999999997</v>
      </c>
      <c r="L910" s="5" t="s">
        <v>58</v>
      </c>
      <c r="M910" s="3" t="s">
        <v>69</v>
      </c>
    </row>
    <row r="911" spans="1:13" x14ac:dyDescent="0.25">
      <c r="A911" s="1">
        <v>15112</v>
      </c>
      <c r="B911" s="2">
        <f t="shared" ca="1" si="56"/>
        <v>43099</v>
      </c>
      <c r="C911" s="7" t="s">
        <v>52</v>
      </c>
      <c r="D911" s="8" t="s">
        <v>948</v>
      </c>
      <c r="E911" s="3" t="str">
        <f t="shared" si="57"/>
        <v>Surco,Lima,Lima</v>
      </c>
      <c r="F911" s="7" t="s">
        <v>34</v>
      </c>
      <c r="G911" s="3">
        <v>5</v>
      </c>
      <c r="H911" s="3">
        <f>tabla_ventas[[#This Row],[Precio Venta sin IGV]]-(tabla_ventas[[#This Row],[Precio Venta sin IGV]]*0.4)</f>
        <v>12821.4</v>
      </c>
      <c r="I911" s="3">
        <v>21369</v>
      </c>
      <c r="J911" s="3">
        <f t="shared" si="58"/>
        <v>0.18</v>
      </c>
      <c r="K911" s="3">
        <f t="shared" si="59"/>
        <v>25215.42</v>
      </c>
      <c r="L911" s="5" t="s">
        <v>58</v>
      </c>
      <c r="M911" s="7" t="s">
        <v>69</v>
      </c>
    </row>
    <row r="912" spans="1:13" x14ac:dyDescent="0.25">
      <c r="A912" s="6">
        <v>15113</v>
      </c>
      <c r="B912" s="2">
        <f t="shared" ca="1" si="56"/>
        <v>43094</v>
      </c>
      <c r="C912" s="3" t="s">
        <v>13</v>
      </c>
      <c r="D912" s="4" t="s">
        <v>949</v>
      </c>
      <c r="E912" s="3" t="str">
        <f t="shared" si="57"/>
        <v>La Molina,Lima, Lima</v>
      </c>
      <c r="F912" s="3" t="s">
        <v>15</v>
      </c>
      <c r="G912" s="3">
        <v>61</v>
      </c>
      <c r="H912" s="3">
        <f>tabla_ventas[[#This Row],[Precio Venta sin IGV]]-(tabla_ventas[[#This Row],[Precio Venta sin IGV]]*0.4)</f>
        <v>11643.599999999999</v>
      </c>
      <c r="I912" s="3">
        <v>19406</v>
      </c>
      <c r="J912" s="3">
        <f t="shared" si="58"/>
        <v>0.18</v>
      </c>
      <c r="K912" s="3">
        <f t="shared" si="59"/>
        <v>22899.08</v>
      </c>
      <c r="L912" s="5" t="s">
        <v>27</v>
      </c>
      <c r="M912" s="3" t="s">
        <v>28</v>
      </c>
    </row>
    <row r="913" spans="1:13" x14ac:dyDescent="0.25">
      <c r="A913" s="1">
        <v>15114</v>
      </c>
      <c r="B913" s="2">
        <f t="shared" ca="1" si="56"/>
        <v>43097</v>
      </c>
      <c r="C913" s="7" t="s">
        <v>13</v>
      </c>
      <c r="D913" s="8" t="s">
        <v>950</v>
      </c>
      <c r="E913" s="3" t="str">
        <f t="shared" si="57"/>
        <v>La Molina,Lima, Lima</v>
      </c>
      <c r="F913" s="7" t="s">
        <v>15</v>
      </c>
      <c r="G913" s="3">
        <v>91</v>
      </c>
      <c r="H913" s="3">
        <f>tabla_ventas[[#This Row],[Precio Venta sin IGV]]-(tabla_ventas[[#This Row],[Precio Venta sin IGV]]*0.4)</f>
        <v>16786.199999999997</v>
      </c>
      <c r="I913" s="3">
        <v>27977</v>
      </c>
      <c r="J913" s="3">
        <f t="shared" si="58"/>
        <v>0.18</v>
      </c>
      <c r="K913" s="3">
        <f t="shared" si="59"/>
        <v>33012.86</v>
      </c>
      <c r="L913" s="5" t="s">
        <v>27</v>
      </c>
      <c r="M913" s="7" t="s">
        <v>28</v>
      </c>
    </row>
    <row r="914" spans="1:13" x14ac:dyDescent="0.25">
      <c r="A914" s="1">
        <v>15115</v>
      </c>
      <c r="B914" s="2">
        <f t="shared" ca="1" si="56"/>
        <v>42967</v>
      </c>
      <c r="C914" s="3" t="s">
        <v>13</v>
      </c>
      <c r="D914" s="4" t="s">
        <v>951</v>
      </c>
      <c r="E914" s="3" t="str">
        <f t="shared" si="57"/>
        <v>La Molina,Lima, Lima</v>
      </c>
      <c r="F914" s="3" t="s">
        <v>15</v>
      </c>
      <c r="G914" s="3">
        <v>52</v>
      </c>
      <c r="H914" s="3">
        <f>tabla_ventas[[#This Row],[Precio Venta sin IGV]]-(tabla_ventas[[#This Row],[Precio Venta sin IGV]]*0.4)</f>
        <v>11994.599999999999</v>
      </c>
      <c r="I914" s="3">
        <v>19991</v>
      </c>
      <c r="J914" s="3">
        <f t="shared" si="58"/>
        <v>0.18</v>
      </c>
      <c r="K914" s="3">
        <f t="shared" si="59"/>
        <v>23589.38</v>
      </c>
      <c r="L914" s="5" t="s">
        <v>27</v>
      </c>
      <c r="M914" s="3" t="s">
        <v>28</v>
      </c>
    </row>
    <row r="915" spans="1:13" x14ac:dyDescent="0.25">
      <c r="A915" s="6">
        <v>15116</v>
      </c>
      <c r="B915" s="2">
        <f t="shared" ca="1" si="56"/>
        <v>42976</v>
      </c>
      <c r="C915" s="7" t="s">
        <v>13</v>
      </c>
      <c r="D915" s="8" t="s">
        <v>952</v>
      </c>
      <c r="E915" s="3" t="str">
        <f t="shared" si="57"/>
        <v>La Molina,Lima, Lima</v>
      </c>
      <c r="F915" s="7" t="s">
        <v>15</v>
      </c>
      <c r="G915" s="3">
        <v>105</v>
      </c>
      <c r="H915" s="3">
        <f>tabla_ventas[[#This Row],[Precio Venta sin IGV]]-(tabla_ventas[[#This Row],[Precio Venta sin IGV]]*0.4)</f>
        <v>21357</v>
      </c>
      <c r="I915" s="3">
        <v>35595</v>
      </c>
      <c r="J915" s="3">
        <f t="shared" si="58"/>
        <v>0.18</v>
      </c>
      <c r="K915" s="3">
        <f t="shared" si="59"/>
        <v>42002.1</v>
      </c>
      <c r="L915" s="5" t="s">
        <v>27</v>
      </c>
      <c r="M915" s="7" t="s">
        <v>28</v>
      </c>
    </row>
    <row r="916" spans="1:13" x14ac:dyDescent="0.25">
      <c r="A916" s="1">
        <v>15117</v>
      </c>
      <c r="B916" s="2">
        <f t="shared" ca="1" si="56"/>
        <v>43003</v>
      </c>
      <c r="C916" s="3" t="s">
        <v>13</v>
      </c>
      <c r="D916" s="4" t="s">
        <v>953</v>
      </c>
      <c r="E916" s="3" t="str">
        <f t="shared" si="57"/>
        <v>Ate,Lima,Lima</v>
      </c>
      <c r="F916" s="3" t="s">
        <v>15</v>
      </c>
      <c r="G916" s="3">
        <v>51</v>
      </c>
      <c r="H916" s="3">
        <f>tabla_ventas[[#This Row],[Precio Venta sin IGV]]-(tabla_ventas[[#This Row],[Precio Venta sin IGV]]*0.4)</f>
        <v>22405.8</v>
      </c>
      <c r="I916" s="3">
        <v>37343</v>
      </c>
      <c r="J916" s="3">
        <f t="shared" si="58"/>
        <v>0.18</v>
      </c>
      <c r="K916" s="3">
        <f t="shared" si="59"/>
        <v>44064.74</v>
      </c>
      <c r="L916" s="5" t="s">
        <v>20</v>
      </c>
      <c r="M916" s="3" t="s">
        <v>44</v>
      </c>
    </row>
    <row r="917" spans="1:13" x14ac:dyDescent="0.25">
      <c r="A917" s="1">
        <v>15118</v>
      </c>
      <c r="B917" s="2">
        <f t="shared" ca="1" si="56"/>
        <v>43005</v>
      </c>
      <c r="C917" s="7" t="s">
        <v>13</v>
      </c>
      <c r="D917" s="8" t="s">
        <v>954</v>
      </c>
      <c r="E917" s="3" t="str">
        <f t="shared" si="57"/>
        <v>Ate,Lima,Lima</v>
      </c>
      <c r="F917" s="7" t="s">
        <v>15</v>
      </c>
      <c r="G917" s="3">
        <v>78</v>
      </c>
      <c r="H917" s="3">
        <f>tabla_ventas[[#This Row],[Precio Venta sin IGV]]-(tabla_ventas[[#This Row],[Precio Venta sin IGV]]*0.4)</f>
        <v>18267</v>
      </c>
      <c r="I917" s="3">
        <v>30445</v>
      </c>
      <c r="J917" s="3">
        <f t="shared" si="58"/>
        <v>0.18</v>
      </c>
      <c r="K917" s="3">
        <f t="shared" si="59"/>
        <v>35925.1</v>
      </c>
      <c r="L917" s="5" t="s">
        <v>20</v>
      </c>
      <c r="M917" s="7" t="s">
        <v>44</v>
      </c>
    </row>
    <row r="918" spans="1:13" x14ac:dyDescent="0.25">
      <c r="A918" s="6">
        <v>15119</v>
      </c>
      <c r="B918" s="2">
        <f t="shared" ca="1" si="56"/>
        <v>43003</v>
      </c>
      <c r="C918" s="3" t="s">
        <v>13</v>
      </c>
      <c r="D918" s="4" t="s">
        <v>955</v>
      </c>
      <c r="E918" s="3" t="str">
        <f t="shared" si="57"/>
        <v>Ate,Lima,Lima</v>
      </c>
      <c r="F918" s="3" t="s">
        <v>15</v>
      </c>
      <c r="G918" s="3">
        <v>175</v>
      </c>
      <c r="H918" s="3">
        <f>tabla_ventas[[#This Row],[Precio Venta sin IGV]]-(tabla_ventas[[#This Row],[Precio Venta sin IGV]]*0.4)</f>
        <v>11193</v>
      </c>
      <c r="I918" s="3">
        <v>18655</v>
      </c>
      <c r="J918" s="3">
        <f t="shared" si="58"/>
        <v>0.18</v>
      </c>
      <c r="K918" s="3">
        <f t="shared" si="59"/>
        <v>22012.9</v>
      </c>
      <c r="L918" s="5" t="s">
        <v>20</v>
      </c>
      <c r="M918" s="3" t="s">
        <v>44</v>
      </c>
    </row>
    <row r="919" spans="1:13" x14ac:dyDescent="0.25">
      <c r="A919" s="1">
        <v>15120</v>
      </c>
      <c r="B919" s="2">
        <f t="shared" ca="1" si="56"/>
        <v>42937</v>
      </c>
      <c r="C919" s="7" t="s">
        <v>13</v>
      </c>
      <c r="D919" s="8" t="s">
        <v>956</v>
      </c>
      <c r="E919" s="3" t="str">
        <f t="shared" si="57"/>
        <v>Ate,Lima,Lima</v>
      </c>
      <c r="F919" s="7" t="s">
        <v>15</v>
      </c>
      <c r="G919" s="3">
        <v>163</v>
      </c>
      <c r="H919" s="3">
        <f>tabla_ventas[[#This Row],[Precio Venta sin IGV]]-(tabla_ventas[[#This Row],[Precio Venta sin IGV]]*0.4)</f>
        <v>11037.599999999999</v>
      </c>
      <c r="I919" s="3">
        <v>18396</v>
      </c>
      <c r="J919" s="3">
        <f t="shared" si="58"/>
        <v>0.18</v>
      </c>
      <c r="K919" s="3">
        <f t="shared" si="59"/>
        <v>21707.279999999999</v>
      </c>
      <c r="L919" s="5" t="s">
        <v>20</v>
      </c>
      <c r="M919" s="7" t="s">
        <v>44</v>
      </c>
    </row>
    <row r="920" spans="1:13" x14ac:dyDescent="0.25">
      <c r="A920" s="1">
        <v>15121</v>
      </c>
      <c r="B920" s="2">
        <f t="shared" ca="1" si="56"/>
        <v>42975</v>
      </c>
      <c r="C920" s="3" t="s">
        <v>80</v>
      </c>
      <c r="D920" s="4" t="s">
        <v>957</v>
      </c>
      <c r="E920" s="3" t="str">
        <f t="shared" si="57"/>
        <v>Ate,Lima,Lima</v>
      </c>
      <c r="F920" s="3" t="s">
        <v>34</v>
      </c>
      <c r="G920" s="3">
        <v>131</v>
      </c>
      <c r="H920" s="3">
        <f>tabla_ventas[[#This Row],[Precio Venta sin IGV]]-(tabla_ventas[[#This Row],[Precio Venta sin IGV]]*0.4)</f>
        <v>20204.400000000001</v>
      </c>
      <c r="I920" s="3">
        <v>33674</v>
      </c>
      <c r="J920" s="3">
        <f t="shared" si="58"/>
        <v>0.18</v>
      </c>
      <c r="K920" s="3">
        <f t="shared" si="59"/>
        <v>39735.32</v>
      </c>
      <c r="L920" s="5" t="s">
        <v>20</v>
      </c>
      <c r="M920" s="3" t="s">
        <v>21</v>
      </c>
    </row>
    <row r="921" spans="1:13" x14ac:dyDescent="0.25">
      <c r="A921" s="6">
        <v>15122</v>
      </c>
      <c r="B921" s="2">
        <f t="shared" ca="1" si="56"/>
        <v>43028</v>
      </c>
      <c r="C921" s="7" t="s">
        <v>80</v>
      </c>
      <c r="D921" s="8" t="s">
        <v>958</v>
      </c>
      <c r="E921" s="3" t="str">
        <f t="shared" si="57"/>
        <v>Ate,Lima,Lima</v>
      </c>
      <c r="F921" s="7" t="s">
        <v>34</v>
      </c>
      <c r="G921" s="3">
        <v>58</v>
      </c>
      <c r="H921" s="3">
        <f>tabla_ventas[[#This Row],[Precio Venta sin IGV]]-(tabla_ventas[[#This Row],[Precio Venta sin IGV]]*0.4)</f>
        <v>20067</v>
      </c>
      <c r="I921" s="3">
        <v>33445</v>
      </c>
      <c r="J921" s="3">
        <f t="shared" si="58"/>
        <v>0.18</v>
      </c>
      <c r="K921" s="3">
        <f t="shared" si="59"/>
        <v>39465.1</v>
      </c>
      <c r="L921" s="5" t="s">
        <v>20</v>
      </c>
      <c r="M921" s="7" t="s">
        <v>21</v>
      </c>
    </row>
    <row r="922" spans="1:13" x14ac:dyDescent="0.25">
      <c r="A922" s="1">
        <v>15123</v>
      </c>
      <c r="B922" s="2">
        <f t="shared" ca="1" si="56"/>
        <v>43068</v>
      </c>
      <c r="C922" s="3" t="s">
        <v>80</v>
      </c>
      <c r="D922" s="4" t="s">
        <v>959</v>
      </c>
      <c r="E922" s="3" t="str">
        <f t="shared" si="57"/>
        <v>Ate,Lima,Lima</v>
      </c>
      <c r="F922" s="3" t="s">
        <v>34</v>
      </c>
      <c r="G922" s="3">
        <v>45</v>
      </c>
      <c r="H922" s="3">
        <f>tabla_ventas[[#This Row],[Precio Venta sin IGV]]-(tabla_ventas[[#This Row],[Precio Venta sin IGV]]*0.4)</f>
        <v>16896.599999999999</v>
      </c>
      <c r="I922" s="3">
        <v>28161</v>
      </c>
      <c r="J922" s="3">
        <f t="shared" si="58"/>
        <v>0.18</v>
      </c>
      <c r="K922" s="3">
        <f t="shared" si="59"/>
        <v>33229.979999999996</v>
      </c>
      <c r="L922" s="5" t="s">
        <v>20</v>
      </c>
      <c r="M922" s="3" t="s">
        <v>21</v>
      </c>
    </row>
    <row r="923" spans="1:13" x14ac:dyDescent="0.25">
      <c r="A923" s="1">
        <v>15124</v>
      </c>
      <c r="B923" s="2">
        <f t="shared" ca="1" si="56"/>
        <v>43005</v>
      </c>
      <c r="C923" s="7" t="s">
        <v>80</v>
      </c>
      <c r="D923" s="8" t="s">
        <v>960</v>
      </c>
      <c r="E923" s="3" t="str">
        <f t="shared" si="57"/>
        <v>Ate,Lima,Lima</v>
      </c>
      <c r="F923" s="7" t="s">
        <v>34</v>
      </c>
      <c r="G923" s="3">
        <v>159</v>
      </c>
      <c r="H923" s="3">
        <f>tabla_ventas[[#This Row],[Precio Venta sin IGV]]-(tabla_ventas[[#This Row],[Precio Venta sin IGV]]*0.4)</f>
        <v>12133.2</v>
      </c>
      <c r="I923" s="3">
        <v>20222</v>
      </c>
      <c r="J923" s="3">
        <f t="shared" si="58"/>
        <v>0.18</v>
      </c>
      <c r="K923" s="3">
        <f t="shared" si="59"/>
        <v>23861.96</v>
      </c>
      <c r="L923" s="5" t="s">
        <v>20</v>
      </c>
      <c r="M923" s="7" t="s">
        <v>21</v>
      </c>
    </row>
    <row r="924" spans="1:13" x14ac:dyDescent="0.25">
      <c r="A924" s="6">
        <v>15125</v>
      </c>
      <c r="B924" s="2">
        <f t="shared" ca="1" si="56"/>
        <v>42972</v>
      </c>
      <c r="C924" s="3" t="s">
        <v>80</v>
      </c>
      <c r="D924" s="4" t="s">
        <v>961</v>
      </c>
      <c r="E924" s="3" t="str">
        <f t="shared" si="57"/>
        <v>Surco,Lima,Lima</v>
      </c>
      <c r="F924" s="3" t="s">
        <v>15</v>
      </c>
      <c r="G924" s="3">
        <v>164</v>
      </c>
      <c r="H924" s="3">
        <f>tabla_ventas[[#This Row],[Precio Venta sin IGV]]-(tabla_ventas[[#This Row],[Precio Venta sin IGV]]*0.4)</f>
        <v>16689</v>
      </c>
      <c r="I924" s="3">
        <v>27815</v>
      </c>
      <c r="J924" s="3">
        <f t="shared" si="58"/>
        <v>0.18</v>
      </c>
      <c r="K924" s="3">
        <f t="shared" si="59"/>
        <v>32821.699999999997</v>
      </c>
      <c r="L924" s="5" t="s">
        <v>58</v>
      </c>
      <c r="M924" s="3" t="s">
        <v>130</v>
      </c>
    </row>
    <row r="925" spans="1:13" x14ac:dyDescent="0.25">
      <c r="A925" s="1">
        <v>15126</v>
      </c>
      <c r="B925" s="2">
        <f t="shared" ca="1" si="56"/>
        <v>43097</v>
      </c>
      <c r="C925" s="7" t="s">
        <v>80</v>
      </c>
      <c r="D925" s="8" t="s">
        <v>962</v>
      </c>
      <c r="E925" s="3" t="str">
        <f t="shared" si="57"/>
        <v>Surco,Lima,Lima</v>
      </c>
      <c r="F925" s="7" t="s">
        <v>15</v>
      </c>
      <c r="G925" s="3">
        <v>165</v>
      </c>
      <c r="H925" s="3">
        <f>tabla_ventas[[#This Row],[Precio Venta sin IGV]]-(tabla_ventas[[#This Row],[Precio Venta sin IGV]]*0.4)</f>
        <v>11616</v>
      </c>
      <c r="I925" s="3">
        <v>19360</v>
      </c>
      <c r="J925" s="3">
        <f t="shared" si="58"/>
        <v>0.18</v>
      </c>
      <c r="K925" s="3">
        <f t="shared" si="59"/>
        <v>22844.799999999999</v>
      </c>
      <c r="L925" s="5" t="s">
        <v>58</v>
      </c>
      <c r="M925" s="7" t="s">
        <v>130</v>
      </c>
    </row>
    <row r="926" spans="1:13" x14ac:dyDescent="0.25">
      <c r="A926" s="1">
        <v>15127</v>
      </c>
      <c r="B926" s="2">
        <f t="shared" ca="1" si="56"/>
        <v>43037</v>
      </c>
      <c r="C926" s="3" t="s">
        <v>80</v>
      </c>
      <c r="D926" s="4" t="s">
        <v>963</v>
      </c>
      <c r="E926" s="3" t="str">
        <f t="shared" si="57"/>
        <v>Surco,Lima,Lima</v>
      </c>
      <c r="F926" s="3" t="s">
        <v>15</v>
      </c>
      <c r="G926" s="3">
        <v>146</v>
      </c>
      <c r="H926" s="3">
        <f>tabla_ventas[[#This Row],[Precio Venta sin IGV]]-(tabla_ventas[[#This Row],[Precio Venta sin IGV]]*0.4)</f>
        <v>22776</v>
      </c>
      <c r="I926" s="3">
        <v>37960</v>
      </c>
      <c r="J926" s="3">
        <f t="shared" si="58"/>
        <v>0.18</v>
      </c>
      <c r="K926" s="3">
        <f t="shared" si="59"/>
        <v>44792.800000000003</v>
      </c>
      <c r="L926" s="5" t="s">
        <v>58</v>
      </c>
      <c r="M926" s="3" t="s">
        <v>130</v>
      </c>
    </row>
    <row r="927" spans="1:13" x14ac:dyDescent="0.25">
      <c r="A927" s="6">
        <v>15128</v>
      </c>
      <c r="B927" s="2">
        <f t="shared" ca="1" si="56"/>
        <v>42974</v>
      </c>
      <c r="C927" s="7" t="s">
        <v>80</v>
      </c>
      <c r="D927" s="8" t="s">
        <v>964</v>
      </c>
      <c r="E927" s="3" t="str">
        <f t="shared" si="57"/>
        <v>Surco,Lima,Lima</v>
      </c>
      <c r="F927" s="7" t="s">
        <v>15</v>
      </c>
      <c r="G927" s="3">
        <v>79</v>
      </c>
      <c r="H927" s="3">
        <f>tabla_ventas[[#This Row],[Precio Venta sin IGV]]-(tabla_ventas[[#This Row],[Precio Venta sin IGV]]*0.4)</f>
        <v>23514.6</v>
      </c>
      <c r="I927" s="3">
        <v>39191</v>
      </c>
      <c r="J927" s="3">
        <f t="shared" si="58"/>
        <v>0.18</v>
      </c>
      <c r="K927" s="3">
        <f t="shared" si="59"/>
        <v>46245.38</v>
      </c>
      <c r="L927" s="5" t="s">
        <v>58</v>
      </c>
      <c r="M927" s="7" t="s">
        <v>130</v>
      </c>
    </row>
    <row r="928" spans="1:13" x14ac:dyDescent="0.25">
      <c r="A928" s="1">
        <v>15129</v>
      </c>
      <c r="B928" s="2">
        <f t="shared" ca="1" si="56"/>
        <v>42976</v>
      </c>
      <c r="C928" s="3" t="s">
        <v>52</v>
      </c>
      <c r="D928" s="4" t="s">
        <v>965</v>
      </c>
      <c r="E928" s="3" t="str">
        <f t="shared" si="57"/>
        <v>San Miguel, Lima, Lima</v>
      </c>
      <c r="F928" s="3" t="s">
        <v>15</v>
      </c>
      <c r="G928" s="3">
        <v>128</v>
      </c>
      <c r="H928" s="3">
        <f>tabla_ventas[[#This Row],[Precio Venta sin IGV]]-(tabla_ventas[[#This Row],[Precio Venta sin IGV]]*0.4)</f>
        <v>14211</v>
      </c>
      <c r="I928" s="3">
        <v>23685</v>
      </c>
      <c r="J928" s="3">
        <f t="shared" si="58"/>
        <v>0.18</v>
      </c>
      <c r="K928" s="3">
        <f t="shared" si="59"/>
        <v>27948.3</v>
      </c>
      <c r="L928" s="5" t="s">
        <v>16</v>
      </c>
      <c r="M928" s="3" t="s">
        <v>39</v>
      </c>
    </row>
    <row r="929" spans="1:13" x14ac:dyDescent="0.25">
      <c r="A929" s="1">
        <v>15130</v>
      </c>
      <c r="B929" s="2">
        <f t="shared" ca="1" si="56"/>
        <v>42942</v>
      </c>
      <c r="C929" s="7" t="s">
        <v>52</v>
      </c>
      <c r="D929" s="8" t="s">
        <v>966</v>
      </c>
      <c r="E929" s="3" t="str">
        <f t="shared" si="57"/>
        <v>San Miguel, Lima, Lima</v>
      </c>
      <c r="F929" s="7" t="s">
        <v>15</v>
      </c>
      <c r="G929" s="3">
        <v>51</v>
      </c>
      <c r="H929" s="3">
        <f>tabla_ventas[[#This Row],[Precio Venta sin IGV]]-(tabla_ventas[[#This Row],[Precio Venta sin IGV]]*0.4)</f>
        <v>22342.799999999999</v>
      </c>
      <c r="I929" s="3">
        <v>37238</v>
      </c>
      <c r="J929" s="3">
        <f t="shared" si="58"/>
        <v>0.18</v>
      </c>
      <c r="K929" s="3">
        <f t="shared" si="59"/>
        <v>43940.84</v>
      </c>
      <c r="L929" s="5" t="s">
        <v>16</v>
      </c>
      <c r="M929" s="7" t="s">
        <v>39</v>
      </c>
    </row>
    <row r="930" spans="1:13" x14ac:dyDescent="0.25">
      <c r="A930" s="6">
        <v>15131</v>
      </c>
      <c r="B930" s="2">
        <f t="shared" ca="1" si="56"/>
        <v>43096</v>
      </c>
      <c r="C930" s="3" t="s">
        <v>52</v>
      </c>
      <c r="D930" s="4" t="s">
        <v>967</v>
      </c>
      <c r="E930" s="3" t="str">
        <f t="shared" si="57"/>
        <v>San Miguel, Lima, Lima</v>
      </c>
      <c r="F930" s="3" t="s">
        <v>15</v>
      </c>
      <c r="G930" s="3">
        <v>111</v>
      </c>
      <c r="H930" s="3">
        <f>tabla_ventas[[#This Row],[Precio Venta sin IGV]]-(tabla_ventas[[#This Row],[Precio Venta sin IGV]]*0.4)</f>
        <v>15132</v>
      </c>
      <c r="I930" s="3">
        <v>25220</v>
      </c>
      <c r="J930" s="3">
        <f t="shared" si="58"/>
        <v>0.18</v>
      </c>
      <c r="K930" s="3">
        <f t="shared" si="59"/>
        <v>29759.599999999999</v>
      </c>
      <c r="L930" s="5" t="s">
        <v>16</v>
      </c>
      <c r="M930" s="3" t="s">
        <v>39</v>
      </c>
    </row>
    <row r="931" spans="1:13" x14ac:dyDescent="0.25">
      <c r="A931" s="1">
        <v>15132</v>
      </c>
      <c r="B931" s="2">
        <f t="shared" ca="1" si="56"/>
        <v>43029</v>
      </c>
      <c r="C931" s="7" t="s">
        <v>52</v>
      </c>
      <c r="D931" s="8" t="s">
        <v>968</v>
      </c>
      <c r="E931" s="3" t="str">
        <f t="shared" si="57"/>
        <v>San Miguel, Lima, Lima</v>
      </c>
      <c r="F931" s="7" t="s">
        <v>15</v>
      </c>
      <c r="G931" s="3">
        <v>49</v>
      </c>
      <c r="H931" s="3">
        <f>tabla_ventas[[#This Row],[Precio Venta sin IGV]]-(tabla_ventas[[#This Row],[Precio Venta sin IGV]]*0.4)</f>
        <v>16952.400000000001</v>
      </c>
      <c r="I931" s="3">
        <v>28254</v>
      </c>
      <c r="J931" s="3">
        <f t="shared" si="58"/>
        <v>0.18</v>
      </c>
      <c r="K931" s="3">
        <f t="shared" si="59"/>
        <v>33339.72</v>
      </c>
      <c r="L931" s="5" t="s">
        <v>16</v>
      </c>
      <c r="M931" s="7" t="s">
        <v>39</v>
      </c>
    </row>
    <row r="932" spans="1:13" x14ac:dyDescent="0.25">
      <c r="A932" s="1">
        <v>15133</v>
      </c>
      <c r="B932" s="2">
        <f t="shared" ca="1" si="56"/>
        <v>43060</v>
      </c>
      <c r="C932" s="3" t="s">
        <v>52</v>
      </c>
      <c r="D932" s="4" t="s">
        <v>969</v>
      </c>
      <c r="E932" s="3" t="str">
        <f t="shared" si="57"/>
        <v>San Miguel, Lima, Lima</v>
      </c>
      <c r="F932" s="3" t="s">
        <v>15</v>
      </c>
      <c r="G932" s="3">
        <v>62</v>
      </c>
      <c r="H932" s="3">
        <f>tabla_ventas[[#This Row],[Precio Venta sin IGV]]-(tabla_ventas[[#This Row],[Precio Venta sin IGV]]*0.4)</f>
        <v>13674.6</v>
      </c>
      <c r="I932" s="3">
        <v>22791</v>
      </c>
      <c r="J932" s="3">
        <f t="shared" si="58"/>
        <v>0.18</v>
      </c>
      <c r="K932" s="3">
        <f t="shared" si="59"/>
        <v>26893.38</v>
      </c>
      <c r="L932" s="5" t="s">
        <v>16</v>
      </c>
      <c r="M932" s="3" t="s">
        <v>39</v>
      </c>
    </row>
    <row r="933" spans="1:13" x14ac:dyDescent="0.25">
      <c r="A933" s="6">
        <v>15134</v>
      </c>
      <c r="B933" s="2">
        <f t="shared" ca="1" si="56"/>
        <v>43035</v>
      </c>
      <c r="C933" s="7" t="s">
        <v>52</v>
      </c>
      <c r="D933" s="8" t="s">
        <v>970</v>
      </c>
      <c r="E933" s="3" t="str">
        <f t="shared" si="57"/>
        <v>San Miguel, Lima, Lima</v>
      </c>
      <c r="F933" s="7" t="s">
        <v>15</v>
      </c>
      <c r="G933" s="3">
        <v>15</v>
      </c>
      <c r="H933" s="3">
        <f>tabla_ventas[[#This Row],[Precio Venta sin IGV]]-(tabla_ventas[[#This Row],[Precio Venta sin IGV]]*0.4)</f>
        <v>19400.400000000001</v>
      </c>
      <c r="I933" s="3">
        <v>32334</v>
      </c>
      <c r="J933" s="3">
        <f t="shared" si="58"/>
        <v>0.18</v>
      </c>
      <c r="K933" s="3">
        <f t="shared" si="59"/>
        <v>38154.120000000003</v>
      </c>
      <c r="L933" s="5" t="s">
        <v>16</v>
      </c>
      <c r="M933" s="7" t="s">
        <v>39</v>
      </c>
    </row>
    <row r="934" spans="1:13" x14ac:dyDescent="0.25">
      <c r="A934" s="1">
        <v>15135</v>
      </c>
      <c r="B934" s="2">
        <f t="shared" ca="1" si="56"/>
        <v>43005</v>
      </c>
      <c r="C934" s="3" t="s">
        <v>52</v>
      </c>
      <c r="D934" s="4" t="s">
        <v>971</v>
      </c>
      <c r="E934" s="3" t="str">
        <f t="shared" si="57"/>
        <v>San Miguel, Lima, Lima</v>
      </c>
      <c r="F934" s="3" t="s">
        <v>15</v>
      </c>
      <c r="G934" s="3">
        <v>22</v>
      </c>
      <c r="H934" s="3">
        <f>tabla_ventas[[#This Row],[Precio Venta sin IGV]]-(tabla_ventas[[#This Row],[Precio Venta sin IGV]]*0.4)</f>
        <v>23190</v>
      </c>
      <c r="I934" s="3">
        <v>38650</v>
      </c>
      <c r="J934" s="3">
        <f t="shared" si="58"/>
        <v>0.18</v>
      </c>
      <c r="K934" s="3">
        <f t="shared" si="59"/>
        <v>45607</v>
      </c>
      <c r="L934" s="5" t="s">
        <v>16</v>
      </c>
      <c r="M934" s="3" t="s">
        <v>39</v>
      </c>
    </row>
    <row r="935" spans="1:13" x14ac:dyDescent="0.25">
      <c r="A935" s="1">
        <v>15136</v>
      </c>
      <c r="B935" s="2">
        <f t="shared" ca="1" si="56"/>
        <v>42944</v>
      </c>
      <c r="C935" s="7" t="s">
        <v>52</v>
      </c>
      <c r="D935" s="8" t="s">
        <v>972</v>
      </c>
      <c r="E935" s="3" t="str">
        <f t="shared" si="57"/>
        <v>San Miguel, Lima, Lima</v>
      </c>
      <c r="F935" s="7" t="s">
        <v>15</v>
      </c>
      <c r="G935" s="3">
        <v>176</v>
      </c>
      <c r="H935" s="3">
        <f>tabla_ventas[[#This Row],[Precio Venta sin IGV]]-(tabla_ventas[[#This Row],[Precio Venta sin IGV]]*0.4)</f>
        <v>19537.199999999997</v>
      </c>
      <c r="I935" s="3">
        <v>32562</v>
      </c>
      <c r="J935" s="3">
        <f t="shared" si="58"/>
        <v>0.18</v>
      </c>
      <c r="K935" s="3">
        <f t="shared" si="59"/>
        <v>38423.160000000003</v>
      </c>
      <c r="L935" s="5" t="s">
        <v>16</v>
      </c>
      <c r="M935" s="7" t="s">
        <v>39</v>
      </c>
    </row>
    <row r="936" spans="1:13" x14ac:dyDescent="0.25">
      <c r="A936" s="6">
        <v>15137</v>
      </c>
      <c r="B936" s="2">
        <f t="shared" ca="1" si="56"/>
        <v>42999</v>
      </c>
      <c r="C936" s="3" t="s">
        <v>18</v>
      </c>
      <c r="D936" s="4" t="s">
        <v>973</v>
      </c>
      <c r="E936" s="3" t="str">
        <f t="shared" si="57"/>
        <v>Surco,Lima,Lima</v>
      </c>
      <c r="F936" s="3" t="s">
        <v>15</v>
      </c>
      <c r="G936" s="3">
        <v>124</v>
      </c>
      <c r="H936" s="3">
        <f>tabla_ventas[[#This Row],[Precio Venta sin IGV]]-(tabla_ventas[[#This Row],[Precio Venta sin IGV]]*0.4)</f>
        <v>14685.6</v>
      </c>
      <c r="I936" s="3">
        <v>24476</v>
      </c>
      <c r="J936" s="3">
        <f t="shared" si="58"/>
        <v>0.18</v>
      </c>
      <c r="K936" s="3">
        <f t="shared" si="59"/>
        <v>28881.68</v>
      </c>
      <c r="L936" s="5" t="s">
        <v>58</v>
      </c>
      <c r="M936" s="3" t="s">
        <v>59</v>
      </c>
    </row>
    <row r="937" spans="1:13" x14ac:dyDescent="0.25">
      <c r="A937" s="1">
        <v>15138</v>
      </c>
      <c r="B937" s="2">
        <f t="shared" ca="1" si="56"/>
        <v>43036</v>
      </c>
      <c r="C937" s="7" t="s">
        <v>18</v>
      </c>
      <c r="D937" s="8" t="s">
        <v>974</v>
      </c>
      <c r="E937" s="3" t="str">
        <f t="shared" si="57"/>
        <v>Surco,Lima,Lima</v>
      </c>
      <c r="F937" s="7" t="s">
        <v>15</v>
      </c>
      <c r="G937" s="3">
        <v>149</v>
      </c>
      <c r="H937" s="3">
        <f>tabla_ventas[[#This Row],[Precio Venta sin IGV]]-(tabla_ventas[[#This Row],[Precio Venta sin IGV]]*0.4)</f>
        <v>13142.4</v>
      </c>
      <c r="I937" s="3">
        <v>21904</v>
      </c>
      <c r="J937" s="3">
        <f t="shared" si="58"/>
        <v>0.18</v>
      </c>
      <c r="K937" s="3">
        <f t="shared" si="59"/>
        <v>25846.720000000001</v>
      </c>
      <c r="L937" s="5" t="s">
        <v>58</v>
      </c>
      <c r="M937" s="7" t="s">
        <v>59</v>
      </c>
    </row>
    <row r="938" spans="1:13" x14ac:dyDescent="0.25">
      <c r="A938" s="1">
        <v>15139</v>
      </c>
      <c r="B938" s="2">
        <f t="shared" ca="1" si="56"/>
        <v>43003</v>
      </c>
      <c r="C938" s="3" t="s">
        <v>18</v>
      </c>
      <c r="D938" s="4" t="s">
        <v>975</v>
      </c>
      <c r="E938" s="3" t="str">
        <f t="shared" si="57"/>
        <v>Surco,Lima,Lima</v>
      </c>
      <c r="F938" s="3" t="s">
        <v>15</v>
      </c>
      <c r="G938" s="3">
        <v>56</v>
      </c>
      <c r="H938" s="3">
        <f>tabla_ventas[[#This Row],[Precio Venta sin IGV]]-(tabla_ventas[[#This Row],[Precio Venta sin IGV]]*0.4)</f>
        <v>19734</v>
      </c>
      <c r="I938" s="3">
        <v>32890</v>
      </c>
      <c r="J938" s="3">
        <f t="shared" si="58"/>
        <v>0.18</v>
      </c>
      <c r="K938" s="3">
        <f t="shared" si="59"/>
        <v>38810.199999999997</v>
      </c>
      <c r="L938" s="5" t="s">
        <v>58</v>
      </c>
      <c r="M938" s="3" t="s">
        <v>59</v>
      </c>
    </row>
    <row r="939" spans="1:13" x14ac:dyDescent="0.25">
      <c r="A939" s="6">
        <v>15140</v>
      </c>
      <c r="B939" s="2">
        <f t="shared" ca="1" si="56"/>
        <v>43063</v>
      </c>
      <c r="C939" s="7" t="s">
        <v>18</v>
      </c>
      <c r="D939" s="8" t="s">
        <v>976</v>
      </c>
      <c r="E939" s="3" t="str">
        <f t="shared" si="57"/>
        <v>Surco,Lima,Lima</v>
      </c>
      <c r="F939" s="7" t="s">
        <v>15</v>
      </c>
      <c r="G939" s="3">
        <v>163</v>
      </c>
      <c r="H939" s="3">
        <f>tabla_ventas[[#This Row],[Precio Venta sin IGV]]-(tabla_ventas[[#This Row],[Precio Venta sin IGV]]*0.4)</f>
        <v>20832.599999999999</v>
      </c>
      <c r="I939" s="3">
        <v>34721</v>
      </c>
      <c r="J939" s="3">
        <f t="shared" si="58"/>
        <v>0.18</v>
      </c>
      <c r="K939" s="3">
        <f t="shared" si="59"/>
        <v>40970.78</v>
      </c>
      <c r="L939" s="5" t="s">
        <v>58</v>
      </c>
      <c r="M939" s="7" t="s">
        <v>59</v>
      </c>
    </row>
    <row r="940" spans="1:13" x14ac:dyDescent="0.25">
      <c r="A940" s="1">
        <v>15141</v>
      </c>
      <c r="B940" s="2">
        <f t="shared" ca="1" si="56"/>
        <v>43093</v>
      </c>
      <c r="C940" s="3" t="s">
        <v>18</v>
      </c>
      <c r="D940" s="4" t="s">
        <v>977</v>
      </c>
      <c r="E940" s="3" t="str">
        <f t="shared" si="57"/>
        <v>Ate,Lima,Lima</v>
      </c>
      <c r="F940" s="3" t="s">
        <v>15</v>
      </c>
      <c r="G940" s="3">
        <v>9</v>
      </c>
      <c r="H940" s="3">
        <f>tabla_ventas[[#This Row],[Precio Venta sin IGV]]-(tabla_ventas[[#This Row],[Precio Venta sin IGV]]*0.4)</f>
        <v>12013.8</v>
      </c>
      <c r="I940" s="3">
        <v>20023</v>
      </c>
      <c r="J940" s="3">
        <f t="shared" si="58"/>
        <v>0.18</v>
      </c>
      <c r="K940" s="3">
        <f t="shared" si="59"/>
        <v>23627.14</v>
      </c>
      <c r="L940" s="5" t="s">
        <v>20</v>
      </c>
      <c r="M940" s="3" t="s">
        <v>44</v>
      </c>
    </row>
    <row r="941" spans="1:13" x14ac:dyDescent="0.25">
      <c r="A941" s="1">
        <v>15142</v>
      </c>
      <c r="B941" s="2">
        <f t="shared" ca="1" si="56"/>
        <v>43028</v>
      </c>
      <c r="C941" s="7" t="s">
        <v>18</v>
      </c>
      <c r="D941" s="8" t="s">
        <v>978</v>
      </c>
      <c r="E941" s="3" t="str">
        <f t="shared" si="57"/>
        <v>Ate,Lima,Lima</v>
      </c>
      <c r="F941" s="7" t="s">
        <v>15</v>
      </c>
      <c r="G941" s="3">
        <v>28</v>
      </c>
      <c r="H941" s="3">
        <f>tabla_ventas[[#This Row],[Precio Venta sin IGV]]-(tabla_ventas[[#This Row],[Precio Venta sin IGV]]*0.4)</f>
        <v>16858.8</v>
      </c>
      <c r="I941" s="3">
        <v>28098</v>
      </c>
      <c r="J941" s="3">
        <f t="shared" si="58"/>
        <v>0.18</v>
      </c>
      <c r="K941" s="3">
        <f t="shared" si="59"/>
        <v>33155.64</v>
      </c>
      <c r="L941" s="5" t="s">
        <v>20</v>
      </c>
      <c r="M941" s="7" t="s">
        <v>44</v>
      </c>
    </row>
    <row r="942" spans="1:13" x14ac:dyDescent="0.25">
      <c r="A942" s="6">
        <v>15143</v>
      </c>
      <c r="B942" s="2">
        <f t="shared" ca="1" si="56"/>
        <v>42946</v>
      </c>
      <c r="C942" s="3" t="s">
        <v>18</v>
      </c>
      <c r="D942" s="4" t="s">
        <v>979</v>
      </c>
      <c r="E942" s="3" t="str">
        <f t="shared" si="57"/>
        <v>Ate,Lima,Lima</v>
      </c>
      <c r="F942" s="3" t="s">
        <v>15</v>
      </c>
      <c r="G942" s="3">
        <v>32</v>
      </c>
      <c r="H942" s="3">
        <f>tabla_ventas[[#This Row],[Precio Venta sin IGV]]-(tabla_ventas[[#This Row],[Precio Venta sin IGV]]*0.4)</f>
        <v>17996.400000000001</v>
      </c>
      <c r="I942" s="3">
        <v>29994</v>
      </c>
      <c r="J942" s="3">
        <f t="shared" si="58"/>
        <v>0.18</v>
      </c>
      <c r="K942" s="3">
        <f t="shared" si="59"/>
        <v>35392.92</v>
      </c>
      <c r="L942" s="5" t="s">
        <v>20</v>
      </c>
      <c r="M942" s="3" t="s">
        <v>44</v>
      </c>
    </row>
    <row r="943" spans="1:13" x14ac:dyDescent="0.25">
      <c r="A943" s="1">
        <v>15144</v>
      </c>
      <c r="B943" s="2">
        <f t="shared" ca="1" si="56"/>
        <v>43095</v>
      </c>
      <c r="C943" s="7" t="s">
        <v>18</v>
      </c>
      <c r="D943" s="8" t="s">
        <v>980</v>
      </c>
      <c r="E943" s="3" t="str">
        <f t="shared" si="57"/>
        <v>Ate,Lima,Lima</v>
      </c>
      <c r="F943" s="7" t="s">
        <v>15</v>
      </c>
      <c r="G943" s="3">
        <v>54</v>
      </c>
      <c r="H943" s="3">
        <f>tabla_ventas[[#This Row],[Precio Venta sin IGV]]-(tabla_ventas[[#This Row],[Precio Venta sin IGV]]*0.4)</f>
        <v>19927.8</v>
      </c>
      <c r="I943" s="3">
        <v>33213</v>
      </c>
      <c r="J943" s="3">
        <f t="shared" si="58"/>
        <v>0.18</v>
      </c>
      <c r="K943" s="3">
        <f t="shared" si="59"/>
        <v>39191.339999999997</v>
      </c>
      <c r="L943" s="5" t="s">
        <v>20</v>
      </c>
      <c r="M943" s="7" t="s">
        <v>44</v>
      </c>
    </row>
    <row r="944" spans="1:13" x14ac:dyDescent="0.25">
      <c r="A944" s="1">
        <v>15145</v>
      </c>
      <c r="B944" s="2">
        <f t="shared" ca="1" si="56"/>
        <v>43008</v>
      </c>
      <c r="C944" s="3" t="s">
        <v>80</v>
      </c>
      <c r="D944" s="4" t="s">
        <v>981</v>
      </c>
      <c r="E944" s="3" t="str">
        <f t="shared" si="57"/>
        <v>San Miguel, Lima, Lima</v>
      </c>
      <c r="F944" s="3" t="s">
        <v>15</v>
      </c>
      <c r="G944" s="3">
        <v>58</v>
      </c>
      <c r="H944" s="3">
        <f>tabla_ventas[[#This Row],[Precio Venta sin IGV]]-(tabla_ventas[[#This Row],[Precio Venta sin IGV]]*0.4)</f>
        <v>14762.4</v>
      </c>
      <c r="I944" s="3">
        <v>24604</v>
      </c>
      <c r="J944" s="3">
        <f t="shared" si="58"/>
        <v>0.18</v>
      </c>
      <c r="K944" s="3">
        <f t="shared" si="59"/>
        <v>29032.720000000001</v>
      </c>
      <c r="L944" s="5" t="s">
        <v>16</v>
      </c>
      <c r="M944" s="3" t="s">
        <v>39</v>
      </c>
    </row>
    <row r="945" spans="1:13" x14ac:dyDescent="0.25">
      <c r="A945" s="6">
        <v>15146</v>
      </c>
      <c r="B945" s="2">
        <f t="shared" ca="1" si="56"/>
        <v>43028</v>
      </c>
      <c r="C945" s="7" t="s">
        <v>80</v>
      </c>
      <c r="D945" s="8" t="s">
        <v>982</v>
      </c>
      <c r="E945" s="3" t="str">
        <f t="shared" si="57"/>
        <v>San Miguel, Lima, Lima</v>
      </c>
      <c r="F945" s="7" t="s">
        <v>15</v>
      </c>
      <c r="G945" s="3">
        <v>20</v>
      </c>
      <c r="H945" s="3">
        <f>tabla_ventas[[#This Row],[Precio Venta sin IGV]]-(tabla_ventas[[#This Row],[Precio Venta sin IGV]]*0.4)</f>
        <v>19861.199999999997</v>
      </c>
      <c r="I945" s="3">
        <v>33102</v>
      </c>
      <c r="J945" s="3">
        <f t="shared" si="58"/>
        <v>0.18</v>
      </c>
      <c r="K945" s="3">
        <f t="shared" si="59"/>
        <v>39060.36</v>
      </c>
      <c r="L945" s="5" t="s">
        <v>16</v>
      </c>
      <c r="M945" s="7" t="s">
        <v>39</v>
      </c>
    </row>
    <row r="946" spans="1:13" x14ac:dyDescent="0.25">
      <c r="A946" s="1">
        <v>15147</v>
      </c>
      <c r="B946" s="2">
        <f t="shared" ca="1" si="56"/>
        <v>43062</v>
      </c>
      <c r="C946" s="3" t="s">
        <v>80</v>
      </c>
      <c r="D946" s="4" t="s">
        <v>983</v>
      </c>
      <c r="E946" s="3" t="str">
        <f t="shared" si="57"/>
        <v>San Miguel, Lima, Lima</v>
      </c>
      <c r="F946" s="3" t="s">
        <v>15</v>
      </c>
      <c r="G946" s="3">
        <v>134</v>
      </c>
      <c r="H946" s="3">
        <f>tabla_ventas[[#This Row],[Precio Venta sin IGV]]-(tabla_ventas[[#This Row],[Precio Venta sin IGV]]*0.4)</f>
        <v>23211.599999999999</v>
      </c>
      <c r="I946" s="3">
        <v>38686</v>
      </c>
      <c r="J946" s="3">
        <f t="shared" si="58"/>
        <v>0.18</v>
      </c>
      <c r="K946" s="3">
        <f t="shared" si="59"/>
        <v>45649.479999999996</v>
      </c>
      <c r="L946" s="5" t="s">
        <v>16</v>
      </c>
      <c r="M946" s="3" t="s">
        <v>39</v>
      </c>
    </row>
    <row r="947" spans="1:13" x14ac:dyDescent="0.25">
      <c r="A947" s="1">
        <v>15148</v>
      </c>
      <c r="B947" s="2">
        <f t="shared" ca="1" si="56"/>
        <v>42977</v>
      </c>
      <c r="C947" s="7" t="s">
        <v>80</v>
      </c>
      <c r="D947" s="8" t="s">
        <v>984</v>
      </c>
      <c r="E947" s="3" t="str">
        <f t="shared" si="57"/>
        <v>San Miguel, Lima, Lima</v>
      </c>
      <c r="F947" s="7" t="s">
        <v>15</v>
      </c>
      <c r="G947" s="3">
        <v>47</v>
      </c>
      <c r="H947" s="3">
        <f>tabla_ventas[[#This Row],[Precio Venta sin IGV]]-(tabla_ventas[[#This Row],[Precio Venta sin IGV]]*0.4)</f>
        <v>13890.6</v>
      </c>
      <c r="I947" s="3">
        <v>23151</v>
      </c>
      <c r="J947" s="3">
        <f t="shared" si="58"/>
        <v>0.18</v>
      </c>
      <c r="K947" s="3">
        <f t="shared" si="59"/>
        <v>27318.18</v>
      </c>
      <c r="L947" s="5" t="s">
        <v>16</v>
      </c>
      <c r="M947" s="7" t="s">
        <v>39</v>
      </c>
    </row>
    <row r="948" spans="1:13" x14ac:dyDescent="0.25">
      <c r="A948" s="6">
        <v>15149</v>
      </c>
      <c r="B948" s="2">
        <f t="shared" ca="1" si="56"/>
        <v>43095</v>
      </c>
      <c r="C948" s="3" t="s">
        <v>80</v>
      </c>
      <c r="D948" s="4" t="s">
        <v>985</v>
      </c>
      <c r="E948" s="3" t="str">
        <f t="shared" si="57"/>
        <v>Surco,Lima,Lima</v>
      </c>
      <c r="F948" s="3" t="s">
        <v>15</v>
      </c>
      <c r="G948" s="3">
        <v>119</v>
      </c>
      <c r="H948" s="3">
        <f>tabla_ventas[[#This Row],[Precio Venta sin IGV]]-(tabla_ventas[[#This Row],[Precio Venta sin IGV]]*0.4)</f>
        <v>17007.599999999999</v>
      </c>
      <c r="I948" s="3">
        <v>28346</v>
      </c>
      <c r="J948" s="3">
        <f t="shared" si="58"/>
        <v>0.18</v>
      </c>
      <c r="K948" s="3">
        <f t="shared" si="59"/>
        <v>33448.28</v>
      </c>
      <c r="L948" s="5" t="s">
        <v>58</v>
      </c>
      <c r="M948" s="3" t="s">
        <v>86</v>
      </c>
    </row>
    <row r="949" spans="1:13" x14ac:dyDescent="0.25">
      <c r="A949" s="1">
        <v>15150</v>
      </c>
      <c r="B949" s="2">
        <f t="shared" ca="1" si="56"/>
        <v>43063</v>
      </c>
      <c r="C949" s="7" t="s">
        <v>80</v>
      </c>
      <c r="D949" s="8" t="s">
        <v>986</v>
      </c>
      <c r="E949" s="3" t="str">
        <f t="shared" si="57"/>
        <v>Surco,Lima,Lima</v>
      </c>
      <c r="F949" s="7" t="s">
        <v>15</v>
      </c>
      <c r="G949" s="3">
        <v>74</v>
      </c>
      <c r="H949" s="3">
        <f>tabla_ventas[[#This Row],[Precio Venta sin IGV]]-(tabla_ventas[[#This Row],[Precio Venta sin IGV]]*0.4)</f>
        <v>19180.8</v>
      </c>
      <c r="I949" s="3">
        <v>31968</v>
      </c>
      <c r="J949" s="3">
        <f t="shared" si="58"/>
        <v>0.18</v>
      </c>
      <c r="K949" s="3">
        <f t="shared" si="59"/>
        <v>37722.239999999998</v>
      </c>
      <c r="L949" s="5" t="s">
        <v>58</v>
      </c>
      <c r="M949" s="7" t="s">
        <v>86</v>
      </c>
    </row>
    <row r="950" spans="1:13" x14ac:dyDescent="0.25">
      <c r="A950" s="1">
        <v>15151</v>
      </c>
      <c r="B950" s="2">
        <f t="shared" ca="1" si="56"/>
        <v>42998</v>
      </c>
      <c r="C950" s="3" t="s">
        <v>80</v>
      </c>
      <c r="D950" s="4" t="s">
        <v>987</v>
      </c>
      <c r="E950" s="3" t="str">
        <f t="shared" si="57"/>
        <v>Surco,Lima,Lima</v>
      </c>
      <c r="F950" s="3" t="s">
        <v>15</v>
      </c>
      <c r="G950" s="3">
        <v>117</v>
      </c>
      <c r="H950" s="3">
        <f>tabla_ventas[[#This Row],[Precio Venta sin IGV]]-(tabla_ventas[[#This Row],[Precio Venta sin IGV]]*0.4)</f>
        <v>10970.4</v>
      </c>
      <c r="I950" s="3">
        <v>18284</v>
      </c>
      <c r="J950" s="3">
        <f t="shared" si="58"/>
        <v>0.18</v>
      </c>
      <c r="K950" s="3">
        <f t="shared" si="59"/>
        <v>21575.119999999999</v>
      </c>
      <c r="L950" s="5" t="s">
        <v>58</v>
      </c>
      <c r="M950" s="3" t="s">
        <v>86</v>
      </c>
    </row>
    <row r="951" spans="1:13" x14ac:dyDescent="0.25">
      <c r="A951" s="6">
        <v>15152</v>
      </c>
      <c r="B951" s="2">
        <f t="shared" ca="1" si="56"/>
        <v>43059</v>
      </c>
      <c r="C951" s="7" t="s">
        <v>80</v>
      </c>
      <c r="D951" s="8" t="s">
        <v>988</v>
      </c>
      <c r="E951" s="3" t="str">
        <f t="shared" si="57"/>
        <v>Surco,Lima,Lima</v>
      </c>
      <c r="F951" s="7" t="s">
        <v>15</v>
      </c>
      <c r="G951" s="3">
        <v>158</v>
      </c>
      <c r="H951" s="3">
        <f>tabla_ventas[[#This Row],[Precio Venta sin IGV]]-(tabla_ventas[[#This Row],[Precio Venta sin IGV]]*0.4)</f>
        <v>14437.199999999999</v>
      </c>
      <c r="I951" s="3">
        <v>24062</v>
      </c>
      <c r="J951" s="3">
        <f t="shared" si="58"/>
        <v>0.18</v>
      </c>
      <c r="K951" s="3">
        <f t="shared" si="59"/>
        <v>28393.16</v>
      </c>
      <c r="L951" s="5" t="s">
        <v>58</v>
      </c>
      <c r="M951" s="7" t="s">
        <v>86</v>
      </c>
    </row>
    <row r="952" spans="1:13" x14ac:dyDescent="0.25">
      <c r="A952" s="1">
        <v>15153</v>
      </c>
      <c r="B952" s="2">
        <f t="shared" ca="1" si="56"/>
        <v>43099</v>
      </c>
      <c r="C952" s="3" t="s">
        <v>56</v>
      </c>
      <c r="D952" s="4" t="s">
        <v>989</v>
      </c>
      <c r="E952" s="3" t="str">
        <f t="shared" si="57"/>
        <v>Ate,Lima,Lima</v>
      </c>
      <c r="F952" s="3" t="s">
        <v>15</v>
      </c>
      <c r="G952" s="3">
        <v>123</v>
      </c>
      <c r="H952" s="3">
        <f>tabla_ventas[[#This Row],[Precio Venta sin IGV]]-(tabla_ventas[[#This Row],[Precio Venta sin IGV]]*0.4)</f>
        <v>14465.4</v>
      </c>
      <c r="I952" s="3">
        <v>24109</v>
      </c>
      <c r="J952" s="3">
        <f t="shared" si="58"/>
        <v>0.18</v>
      </c>
      <c r="K952" s="3">
        <f t="shared" si="59"/>
        <v>28448.62</v>
      </c>
      <c r="L952" s="5" t="s">
        <v>20</v>
      </c>
      <c r="M952" s="3" t="s">
        <v>21</v>
      </c>
    </row>
    <row r="953" spans="1:13" x14ac:dyDescent="0.25">
      <c r="A953" s="1">
        <v>15154</v>
      </c>
      <c r="B953" s="2">
        <f t="shared" ca="1" si="56"/>
        <v>43067</v>
      </c>
      <c r="C953" s="7" t="s">
        <v>56</v>
      </c>
      <c r="D953" s="8" t="s">
        <v>990</v>
      </c>
      <c r="E953" s="3" t="str">
        <f t="shared" si="57"/>
        <v>Ate,Lima,Lima</v>
      </c>
      <c r="F953" s="7" t="s">
        <v>15</v>
      </c>
      <c r="G953" s="3">
        <v>29</v>
      </c>
      <c r="H953" s="3">
        <f>tabla_ventas[[#This Row],[Precio Venta sin IGV]]-(tabla_ventas[[#This Row],[Precio Venta sin IGV]]*0.4)</f>
        <v>20865</v>
      </c>
      <c r="I953" s="3">
        <v>34775</v>
      </c>
      <c r="J953" s="3">
        <f t="shared" si="58"/>
        <v>0.18</v>
      </c>
      <c r="K953" s="3">
        <f t="shared" si="59"/>
        <v>41034.5</v>
      </c>
      <c r="L953" s="5" t="s">
        <v>20</v>
      </c>
      <c r="M953" s="7" t="s">
        <v>21</v>
      </c>
    </row>
    <row r="954" spans="1:13" x14ac:dyDescent="0.25">
      <c r="A954" s="6">
        <v>15155</v>
      </c>
      <c r="B954" s="2">
        <f t="shared" ca="1" si="56"/>
        <v>43060</v>
      </c>
      <c r="C954" s="3" t="s">
        <v>56</v>
      </c>
      <c r="D954" s="4" t="s">
        <v>991</v>
      </c>
      <c r="E954" s="3" t="str">
        <f t="shared" si="57"/>
        <v>Ate,Lima,Lima</v>
      </c>
      <c r="F954" s="3" t="s">
        <v>15</v>
      </c>
      <c r="G954" s="3">
        <v>89</v>
      </c>
      <c r="H954" s="3">
        <f>tabla_ventas[[#This Row],[Precio Venta sin IGV]]-(tabla_ventas[[#This Row],[Precio Venta sin IGV]]*0.4)</f>
        <v>14671.8</v>
      </c>
      <c r="I954" s="3">
        <v>24453</v>
      </c>
      <c r="J954" s="3">
        <f t="shared" si="58"/>
        <v>0.18</v>
      </c>
      <c r="K954" s="3">
        <f t="shared" si="59"/>
        <v>28854.54</v>
      </c>
      <c r="L954" s="5" t="s">
        <v>20</v>
      </c>
      <c r="M954" s="3" t="s">
        <v>21</v>
      </c>
    </row>
    <row r="955" spans="1:13" x14ac:dyDescent="0.25">
      <c r="A955" s="1">
        <v>15156</v>
      </c>
      <c r="B955" s="2">
        <f t="shared" ca="1" si="56"/>
        <v>43032</v>
      </c>
      <c r="C955" s="7" t="s">
        <v>56</v>
      </c>
      <c r="D955" s="8" t="s">
        <v>992</v>
      </c>
      <c r="E955" s="3" t="str">
        <f t="shared" si="57"/>
        <v>Ate,Lima,Lima</v>
      </c>
      <c r="F955" s="7" t="s">
        <v>15</v>
      </c>
      <c r="G955" s="3">
        <v>128</v>
      </c>
      <c r="H955" s="3">
        <f>tabla_ventas[[#This Row],[Precio Venta sin IGV]]-(tabla_ventas[[#This Row],[Precio Venta sin IGV]]*0.4)</f>
        <v>15564</v>
      </c>
      <c r="I955" s="3">
        <v>25940</v>
      </c>
      <c r="J955" s="3">
        <f t="shared" si="58"/>
        <v>0.18</v>
      </c>
      <c r="K955" s="3">
        <f t="shared" si="59"/>
        <v>30609.200000000001</v>
      </c>
      <c r="L955" s="5" t="s">
        <v>20</v>
      </c>
      <c r="M955" s="7" t="s">
        <v>21</v>
      </c>
    </row>
    <row r="956" spans="1:13" x14ac:dyDescent="0.25">
      <c r="A956" s="1">
        <v>15157</v>
      </c>
      <c r="B956" s="2">
        <f t="shared" ca="1" si="56"/>
        <v>43038</v>
      </c>
      <c r="C956" s="3" t="s">
        <v>56</v>
      </c>
      <c r="D956" s="4" t="s">
        <v>993</v>
      </c>
      <c r="E956" s="3" t="str">
        <f t="shared" si="57"/>
        <v>Surco,Lima,Lima</v>
      </c>
      <c r="F956" s="3" t="s">
        <v>15</v>
      </c>
      <c r="G956" s="3">
        <v>9</v>
      </c>
      <c r="H956" s="3">
        <f>tabla_ventas[[#This Row],[Precio Venta sin IGV]]-(tabla_ventas[[#This Row],[Precio Venta sin IGV]]*0.4)</f>
        <v>23052</v>
      </c>
      <c r="I956" s="3">
        <v>38420</v>
      </c>
      <c r="J956" s="3">
        <f t="shared" si="58"/>
        <v>0.18</v>
      </c>
      <c r="K956" s="3">
        <f t="shared" si="59"/>
        <v>45335.6</v>
      </c>
      <c r="L956" s="5" t="s">
        <v>58</v>
      </c>
      <c r="M956" s="3" t="s">
        <v>106</v>
      </c>
    </row>
    <row r="957" spans="1:13" x14ac:dyDescent="0.25">
      <c r="A957" s="6">
        <v>15158</v>
      </c>
      <c r="B957" s="2">
        <f t="shared" ca="1" si="56"/>
        <v>42967</v>
      </c>
      <c r="C957" s="7" t="s">
        <v>56</v>
      </c>
      <c r="D957" s="8" t="s">
        <v>994</v>
      </c>
      <c r="E957" s="3" t="str">
        <f t="shared" si="57"/>
        <v>Surco,Lima,Lima</v>
      </c>
      <c r="F957" s="7" t="s">
        <v>15</v>
      </c>
      <c r="G957" s="3">
        <v>154</v>
      </c>
      <c r="H957" s="3">
        <f>tabla_ventas[[#This Row],[Precio Venta sin IGV]]-(tabla_ventas[[#This Row],[Precio Venta sin IGV]]*0.4)</f>
        <v>20418.599999999999</v>
      </c>
      <c r="I957" s="3">
        <v>34031</v>
      </c>
      <c r="J957" s="3">
        <f t="shared" si="58"/>
        <v>0.18</v>
      </c>
      <c r="K957" s="3">
        <f t="shared" si="59"/>
        <v>40156.58</v>
      </c>
      <c r="L957" s="5" t="s">
        <v>58</v>
      </c>
      <c r="M957" s="7" t="s">
        <v>106</v>
      </c>
    </row>
    <row r="958" spans="1:13" x14ac:dyDescent="0.25">
      <c r="A958" s="1">
        <v>15159</v>
      </c>
      <c r="B958" s="2">
        <f t="shared" ca="1" si="56"/>
        <v>43007</v>
      </c>
      <c r="C958" s="3" t="s">
        <v>56</v>
      </c>
      <c r="D958" s="4" t="s">
        <v>995</v>
      </c>
      <c r="E958" s="3" t="str">
        <f t="shared" si="57"/>
        <v>Surco,Lima,Lima</v>
      </c>
      <c r="F958" s="3" t="s">
        <v>15</v>
      </c>
      <c r="G958" s="3">
        <v>42</v>
      </c>
      <c r="H958" s="3">
        <f>tabla_ventas[[#This Row],[Precio Venta sin IGV]]-(tabla_ventas[[#This Row],[Precio Venta sin IGV]]*0.4)</f>
        <v>12639.6</v>
      </c>
      <c r="I958" s="3">
        <v>21066</v>
      </c>
      <c r="J958" s="3">
        <f t="shared" si="58"/>
        <v>0.18</v>
      </c>
      <c r="K958" s="3">
        <f t="shared" si="59"/>
        <v>24857.88</v>
      </c>
      <c r="L958" s="5" t="s">
        <v>58</v>
      </c>
      <c r="M958" s="3" t="s">
        <v>106</v>
      </c>
    </row>
    <row r="959" spans="1:13" x14ac:dyDescent="0.25">
      <c r="A959" s="1">
        <v>15160</v>
      </c>
      <c r="B959" s="2">
        <f t="shared" ca="1" si="56"/>
        <v>43099</v>
      </c>
      <c r="C959" s="7" t="s">
        <v>56</v>
      </c>
      <c r="D959" s="8" t="s">
        <v>996</v>
      </c>
      <c r="E959" s="3" t="str">
        <f t="shared" si="57"/>
        <v>Surco,Lima,Lima</v>
      </c>
      <c r="F959" s="7" t="s">
        <v>15</v>
      </c>
      <c r="G959" s="3">
        <v>103</v>
      </c>
      <c r="H959" s="3">
        <f>tabla_ventas[[#This Row],[Precio Venta sin IGV]]-(tabla_ventas[[#This Row],[Precio Venta sin IGV]]*0.4)</f>
        <v>22311</v>
      </c>
      <c r="I959" s="3">
        <v>37185</v>
      </c>
      <c r="J959" s="3">
        <f t="shared" si="58"/>
        <v>0.18</v>
      </c>
      <c r="K959" s="3">
        <f t="shared" si="59"/>
        <v>43878.3</v>
      </c>
      <c r="L959" s="5" t="s">
        <v>58</v>
      </c>
      <c r="M959" s="7" t="s">
        <v>106</v>
      </c>
    </row>
    <row r="960" spans="1:13" x14ac:dyDescent="0.25">
      <c r="A960" s="6">
        <v>15161</v>
      </c>
      <c r="B960" s="2">
        <f t="shared" ca="1" si="56"/>
        <v>43038</v>
      </c>
      <c r="C960" s="3" t="s">
        <v>104</v>
      </c>
      <c r="D960" s="4" t="s">
        <v>997</v>
      </c>
      <c r="E960" s="3" t="str">
        <f t="shared" si="57"/>
        <v>Surco,Lima,Lima</v>
      </c>
      <c r="F960" s="3" t="s">
        <v>15</v>
      </c>
      <c r="G960" s="3">
        <v>45</v>
      </c>
      <c r="H960" s="3">
        <f>tabla_ventas[[#This Row],[Precio Venta sin IGV]]-(tabla_ventas[[#This Row],[Precio Venta sin IGV]]*0.4)</f>
        <v>15190.8</v>
      </c>
      <c r="I960" s="3">
        <v>25318</v>
      </c>
      <c r="J960" s="3">
        <f t="shared" si="58"/>
        <v>0.18</v>
      </c>
      <c r="K960" s="3">
        <f t="shared" si="59"/>
        <v>29875.239999999998</v>
      </c>
      <c r="L960" s="5" t="s">
        <v>58</v>
      </c>
      <c r="M960" s="3" t="s">
        <v>59</v>
      </c>
    </row>
    <row r="961" spans="1:13" x14ac:dyDescent="0.25">
      <c r="A961" s="1">
        <v>15162</v>
      </c>
      <c r="B961" s="2">
        <f t="shared" ca="1" si="56"/>
        <v>43031</v>
      </c>
      <c r="C961" s="7" t="s">
        <v>104</v>
      </c>
      <c r="D961" s="8" t="s">
        <v>998</v>
      </c>
      <c r="E961" s="3" t="str">
        <f t="shared" si="57"/>
        <v>Surco,Lima,Lima</v>
      </c>
      <c r="F961" s="7" t="s">
        <v>15</v>
      </c>
      <c r="G961" s="3">
        <v>156</v>
      </c>
      <c r="H961" s="3">
        <f>tabla_ventas[[#This Row],[Precio Venta sin IGV]]-(tabla_ventas[[#This Row],[Precio Venta sin IGV]]*0.4)</f>
        <v>19473</v>
      </c>
      <c r="I961" s="3">
        <v>32455</v>
      </c>
      <c r="J961" s="3">
        <f t="shared" si="58"/>
        <v>0.18</v>
      </c>
      <c r="K961" s="3">
        <f t="shared" si="59"/>
        <v>38296.9</v>
      </c>
      <c r="L961" s="5" t="s">
        <v>58</v>
      </c>
      <c r="M961" s="7" t="s">
        <v>59</v>
      </c>
    </row>
    <row r="962" spans="1:13" x14ac:dyDescent="0.25">
      <c r="A962" s="1">
        <v>15163</v>
      </c>
      <c r="B962" s="2">
        <f t="shared" ref="B962:B1025" ca="1" si="60">DATE(2017,RANDBETWEEN(7,12),RANDBETWEEN(20,30))</f>
        <v>42946</v>
      </c>
      <c r="C962" s="3" t="s">
        <v>104</v>
      </c>
      <c r="D962" s="4" t="s">
        <v>999</v>
      </c>
      <c r="E962" s="3" t="str">
        <f t="shared" ref="E962:E1025" si="61">IF(L962="San Miguel","San Miguel, Lima, Lima",IF(L962="La Molina","La Molina,Lima, Lima",IF(L962="Ate","Ate,Lima,Lima","Surco,Lima,Lima")))</f>
        <v>Surco,Lima,Lima</v>
      </c>
      <c r="F962" s="3" t="s">
        <v>15</v>
      </c>
      <c r="G962" s="3">
        <v>127</v>
      </c>
      <c r="H962" s="3">
        <f>tabla_ventas[[#This Row],[Precio Venta sin IGV]]-(tabla_ventas[[#This Row],[Precio Venta sin IGV]]*0.4)</f>
        <v>17634</v>
      </c>
      <c r="I962" s="3">
        <v>29390</v>
      </c>
      <c r="J962" s="3">
        <f t="shared" ref="J962:J1025" si="62">IF(I962&gt;20000&lt;25000,18%,IF(I962&gt;25001,18%,18%))</f>
        <v>0.18</v>
      </c>
      <c r="K962" s="3">
        <f t="shared" ref="K962:K1025" si="63">I962+I962*J962</f>
        <v>34680.199999999997</v>
      </c>
      <c r="L962" s="5" t="s">
        <v>58</v>
      </c>
      <c r="M962" s="3" t="s">
        <v>59</v>
      </c>
    </row>
    <row r="963" spans="1:13" x14ac:dyDescent="0.25">
      <c r="A963" s="6">
        <v>15164</v>
      </c>
      <c r="B963" s="2">
        <f t="shared" ca="1" si="60"/>
        <v>42970</v>
      </c>
      <c r="C963" s="7" t="s">
        <v>104</v>
      </c>
      <c r="D963" s="8" t="s">
        <v>1000</v>
      </c>
      <c r="E963" s="3" t="str">
        <f t="shared" si="61"/>
        <v>Surco,Lima,Lima</v>
      </c>
      <c r="F963" s="7" t="s">
        <v>15</v>
      </c>
      <c r="G963" s="3">
        <v>167</v>
      </c>
      <c r="H963" s="3">
        <f>tabla_ventas[[#This Row],[Precio Venta sin IGV]]-(tabla_ventas[[#This Row],[Precio Venta sin IGV]]*0.4)</f>
        <v>11967.599999999999</v>
      </c>
      <c r="I963" s="3">
        <v>19946</v>
      </c>
      <c r="J963" s="3">
        <f t="shared" si="62"/>
        <v>0.18</v>
      </c>
      <c r="K963" s="3">
        <f t="shared" si="63"/>
        <v>23536.28</v>
      </c>
      <c r="L963" s="5" t="s">
        <v>58</v>
      </c>
      <c r="M963" s="7" t="s">
        <v>59</v>
      </c>
    </row>
    <row r="964" spans="1:13" x14ac:dyDescent="0.25">
      <c r="A964" s="1">
        <v>15165</v>
      </c>
      <c r="B964" s="2">
        <f t="shared" ca="1" si="60"/>
        <v>43095</v>
      </c>
      <c r="C964" s="3" t="s">
        <v>25</v>
      </c>
      <c r="D964" s="4" t="s">
        <v>1001</v>
      </c>
      <c r="E964" s="3" t="str">
        <f t="shared" si="61"/>
        <v>La Molina,Lima, Lima</v>
      </c>
      <c r="F964" s="3" t="s">
        <v>15</v>
      </c>
      <c r="G964" s="3">
        <v>66</v>
      </c>
      <c r="H964" s="3">
        <f>tabla_ventas[[#This Row],[Precio Venta sin IGV]]-(tabla_ventas[[#This Row],[Precio Venta sin IGV]]*0.4)</f>
        <v>15771</v>
      </c>
      <c r="I964" s="3">
        <v>26285</v>
      </c>
      <c r="J964" s="3">
        <f t="shared" si="62"/>
        <v>0.18</v>
      </c>
      <c r="K964" s="3">
        <f t="shared" si="63"/>
        <v>31016.3</v>
      </c>
      <c r="L964" s="5" t="s">
        <v>27</v>
      </c>
      <c r="M964" s="3" t="s">
        <v>28</v>
      </c>
    </row>
    <row r="965" spans="1:13" x14ac:dyDescent="0.25">
      <c r="A965" s="1">
        <v>15166</v>
      </c>
      <c r="B965" s="2">
        <f t="shared" ca="1" si="60"/>
        <v>43091</v>
      </c>
      <c r="C965" s="7" t="s">
        <v>25</v>
      </c>
      <c r="D965" s="8" t="s">
        <v>1002</v>
      </c>
      <c r="E965" s="3" t="str">
        <f t="shared" si="61"/>
        <v>La Molina,Lima, Lima</v>
      </c>
      <c r="F965" s="7" t="s">
        <v>15</v>
      </c>
      <c r="G965" s="3">
        <v>79</v>
      </c>
      <c r="H965" s="3">
        <f>tabla_ventas[[#This Row],[Precio Venta sin IGV]]-(tabla_ventas[[#This Row],[Precio Venta sin IGV]]*0.4)</f>
        <v>13132.199999999999</v>
      </c>
      <c r="I965" s="3">
        <v>21887</v>
      </c>
      <c r="J965" s="3">
        <f t="shared" si="62"/>
        <v>0.18</v>
      </c>
      <c r="K965" s="3">
        <f t="shared" si="63"/>
        <v>25826.66</v>
      </c>
      <c r="L965" s="5" t="s">
        <v>27</v>
      </c>
      <c r="M965" s="7" t="s">
        <v>28</v>
      </c>
    </row>
    <row r="966" spans="1:13" x14ac:dyDescent="0.25">
      <c r="A966" s="6">
        <v>15167</v>
      </c>
      <c r="B966" s="2">
        <f t="shared" ca="1" si="60"/>
        <v>42969</v>
      </c>
      <c r="C966" s="3" t="s">
        <v>25</v>
      </c>
      <c r="D966" s="4" t="s">
        <v>1003</v>
      </c>
      <c r="E966" s="3" t="str">
        <f t="shared" si="61"/>
        <v>La Molina,Lima, Lima</v>
      </c>
      <c r="F966" s="3" t="s">
        <v>15</v>
      </c>
      <c r="G966" s="3">
        <v>57</v>
      </c>
      <c r="H966" s="3">
        <f>tabla_ventas[[#This Row],[Precio Venta sin IGV]]-(tabla_ventas[[#This Row],[Precio Venta sin IGV]]*0.4)</f>
        <v>12578.4</v>
      </c>
      <c r="I966" s="3">
        <v>20964</v>
      </c>
      <c r="J966" s="3">
        <f t="shared" si="62"/>
        <v>0.18</v>
      </c>
      <c r="K966" s="3">
        <f t="shared" si="63"/>
        <v>24737.52</v>
      </c>
      <c r="L966" s="5" t="s">
        <v>27</v>
      </c>
      <c r="M966" s="3" t="s">
        <v>28</v>
      </c>
    </row>
    <row r="967" spans="1:13" x14ac:dyDescent="0.25">
      <c r="A967" s="1">
        <v>15168</v>
      </c>
      <c r="B967" s="2">
        <f t="shared" ca="1" si="60"/>
        <v>43036</v>
      </c>
      <c r="C967" s="7" t="s">
        <v>25</v>
      </c>
      <c r="D967" s="8" t="s">
        <v>1004</v>
      </c>
      <c r="E967" s="3" t="str">
        <f t="shared" si="61"/>
        <v>La Molina,Lima, Lima</v>
      </c>
      <c r="F967" s="7" t="s">
        <v>15</v>
      </c>
      <c r="G967" s="3">
        <v>71</v>
      </c>
      <c r="H967" s="3">
        <f>tabla_ventas[[#This Row],[Precio Venta sin IGV]]-(tabla_ventas[[#This Row],[Precio Venta sin IGV]]*0.4)</f>
        <v>19916.400000000001</v>
      </c>
      <c r="I967" s="3">
        <v>33194</v>
      </c>
      <c r="J967" s="3">
        <f t="shared" si="62"/>
        <v>0.18</v>
      </c>
      <c r="K967" s="3">
        <f t="shared" si="63"/>
        <v>39168.92</v>
      </c>
      <c r="L967" s="5" t="s">
        <v>27</v>
      </c>
      <c r="M967" s="7" t="s">
        <v>28</v>
      </c>
    </row>
    <row r="968" spans="1:13" x14ac:dyDescent="0.25">
      <c r="A968" s="1">
        <v>15169</v>
      </c>
      <c r="B968" s="2">
        <f t="shared" ca="1" si="60"/>
        <v>43068</v>
      </c>
      <c r="C968" s="3" t="s">
        <v>25</v>
      </c>
      <c r="D968" s="4" t="s">
        <v>1005</v>
      </c>
      <c r="E968" s="3" t="str">
        <f t="shared" si="61"/>
        <v>Surco,Lima,Lima</v>
      </c>
      <c r="F968" s="3" t="s">
        <v>15</v>
      </c>
      <c r="G968" s="3">
        <v>21</v>
      </c>
      <c r="H968" s="3">
        <f>tabla_ventas[[#This Row],[Precio Venta sin IGV]]-(tabla_ventas[[#This Row],[Precio Venta sin IGV]]*0.4)</f>
        <v>19890.599999999999</v>
      </c>
      <c r="I968" s="3">
        <v>33151</v>
      </c>
      <c r="J968" s="3">
        <f t="shared" si="62"/>
        <v>0.18</v>
      </c>
      <c r="K968" s="3">
        <f t="shared" si="63"/>
        <v>39118.18</v>
      </c>
      <c r="L968" s="5" t="s">
        <v>58</v>
      </c>
      <c r="M968" s="3" t="s">
        <v>86</v>
      </c>
    </row>
    <row r="969" spans="1:13" x14ac:dyDescent="0.25">
      <c r="A969" s="6">
        <v>15170</v>
      </c>
      <c r="B969" s="2">
        <f t="shared" ca="1" si="60"/>
        <v>43091</v>
      </c>
      <c r="C969" s="7" t="s">
        <v>25</v>
      </c>
      <c r="D969" s="8" t="s">
        <v>1006</v>
      </c>
      <c r="E969" s="3" t="str">
        <f t="shared" si="61"/>
        <v>Surco,Lima,Lima</v>
      </c>
      <c r="F969" s="7" t="s">
        <v>15</v>
      </c>
      <c r="G969" s="3">
        <v>93</v>
      </c>
      <c r="H969" s="3">
        <f>tabla_ventas[[#This Row],[Precio Venta sin IGV]]-(tabla_ventas[[#This Row],[Precio Venta sin IGV]]*0.4)</f>
        <v>10821</v>
      </c>
      <c r="I969" s="3">
        <v>18035</v>
      </c>
      <c r="J969" s="3">
        <f t="shared" si="62"/>
        <v>0.18</v>
      </c>
      <c r="K969" s="3">
        <f t="shared" si="63"/>
        <v>21281.3</v>
      </c>
      <c r="L969" s="5" t="s">
        <v>58</v>
      </c>
      <c r="M969" s="7" t="s">
        <v>86</v>
      </c>
    </row>
    <row r="970" spans="1:13" x14ac:dyDescent="0.25">
      <c r="A970" s="1">
        <v>15171</v>
      </c>
      <c r="B970" s="2">
        <f t="shared" ca="1" si="60"/>
        <v>43004</v>
      </c>
      <c r="C970" s="3" t="s">
        <v>25</v>
      </c>
      <c r="D970" s="4" t="s">
        <v>1007</v>
      </c>
      <c r="E970" s="3" t="str">
        <f t="shared" si="61"/>
        <v>Surco,Lima,Lima</v>
      </c>
      <c r="F970" s="3" t="s">
        <v>15</v>
      </c>
      <c r="G970" s="3">
        <v>101</v>
      </c>
      <c r="H970" s="3">
        <f>tabla_ventas[[#This Row],[Precio Venta sin IGV]]-(tabla_ventas[[#This Row],[Precio Venta sin IGV]]*0.4)</f>
        <v>15480</v>
      </c>
      <c r="I970" s="3">
        <v>25800</v>
      </c>
      <c r="J970" s="3">
        <f t="shared" si="62"/>
        <v>0.18</v>
      </c>
      <c r="K970" s="3">
        <f t="shared" si="63"/>
        <v>30444</v>
      </c>
      <c r="L970" s="5" t="s">
        <v>58</v>
      </c>
      <c r="M970" s="3" t="s">
        <v>86</v>
      </c>
    </row>
    <row r="971" spans="1:13" x14ac:dyDescent="0.25">
      <c r="A971" s="1">
        <v>15172</v>
      </c>
      <c r="B971" s="2">
        <f t="shared" ca="1" si="60"/>
        <v>42937</v>
      </c>
      <c r="C971" s="7" t="s">
        <v>25</v>
      </c>
      <c r="D971" s="8" t="s">
        <v>1008</v>
      </c>
      <c r="E971" s="3" t="str">
        <f t="shared" si="61"/>
        <v>Surco,Lima,Lima</v>
      </c>
      <c r="F971" s="7" t="s">
        <v>15</v>
      </c>
      <c r="G971" s="3">
        <v>26</v>
      </c>
      <c r="H971" s="3">
        <f>tabla_ventas[[#This Row],[Precio Venta sin IGV]]-(tabla_ventas[[#This Row],[Precio Venta sin IGV]]*0.4)</f>
        <v>21071.4</v>
      </c>
      <c r="I971" s="3">
        <v>35119</v>
      </c>
      <c r="J971" s="3">
        <f t="shared" si="62"/>
        <v>0.18</v>
      </c>
      <c r="K971" s="3">
        <f t="shared" si="63"/>
        <v>41440.42</v>
      </c>
      <c r="L971" s="5" t="s">
        <v>58</v>
      </c>
      <c r="M971" s="7" t="s">
        <v>86</v>
      </c>
    </row>
    <row r="972" spans="1:13" x14ac:dyDescent="0.25">
      <c r="A972" s="6">
        <v>15173</v>
      </c>
      <c r="B972" s="2">
        <f t="shared" ca="1" si="60"/>
        <v>43005</v>
      </c>
      <c r="C972" s="3" t="s">
        <v>25</v>
      </c>
      <c r="D972" s="4" t="s">
        <v>1009</v>
      </c>
      <c r="E972" s="3" t="str">
        <f t="shared" si="61"/>
        <v>Ate,Lima,Lima</v>
      </c>
      <c r="F972" s="3" t="s">
        <v>15</v>
      </c>
      <c r="G972" s="3">
        <v>84</v>
      </c>
      <c r="H972" s="3">
        <f>tabla_ventas[[#This Row],[Precio Venta sin IGV]]-(tabla_ventas[[#This Row],[Precio Venta sin IGV]]*0.4)</f>
        <v>11052.599999999999</v>
      </c>
      <c r="I972" s="3">
        <v>18421</v>
      </c>
      <c r="J972" s="3">
        <f t="shared" si="62"/>
        <v>0.18</v>
      </c>
      <c r="K972" s="3">
        <f t="shared" si="63"/>
        <v>21736.78</v>
      </c>
      <c r="L972" s="5" t="s">
        <v>20</v>
      </c>
      <c r="M972" s="3" t="s">
        <v>44</v>
      </c>
    </row>
    <row r="973" spans="1:13" x14ac:dyDescent="0.25">
      <c r="A973" s="1">
        <v>15174</v>
      </c>
      <c r="B973" s="2">
        <f t="shared" ca="1" si="60"/>
        <v>43089</v>
      </c>
      <c r="C973" s="7" t="s">
        <v>25</v>
      </c>
      <c r="D973" s="8" t="s">
        <v>1010</v>
      </c>
      <c r="E973" s="3" t="str">
        <f t="shared" si="61"/>
        <v>Ate,Lima,Lima</v>
      </c>
      <c r="F973" s="7" t="s">
        <v>15</v>
      </c>
      <c r="G973" s="3">
        <v>43</v>
      </c>
      <c r="H973" s="3">
        <f>tabla_ventas[[#This Row],[Precio Venta sin IGV]]-(tabla_ventas[[#This Row],[Precio Venta sin IGV]]*0.4)</f>
        <v>17097.599999999999</v>
      </c>
      <c r="I973" s="3">
        <v>28496</v>
      </c>
      <c r="J973" s="3">
        <f t="shared" si="62"/>
        <v>0.18</v>
      </c>
      <c r="K973" s="3">
        <f t="shared" si="63"/>
        <v>33625.279999999999</v>
      </c>
      <c r="L973" s="5" t="s">
        <v>20</v>
      </c>
      <c r="M973" s="7" t="s">
        <v>44</v>
      </c>
    </row>
    <row r="974" spans="1:13" x14ac:dyDescent="0.25">
      <c r="A974" s="1">
        <v>15175</v>
      </c>
      <c r="B974" s="2">
        <f t="shared" ca="1" si="60"/>
        <v>43001</v>
      </c>
      <c r="C974" s="3" t="s">
        <v>25</v>
      </c>
      <c r="D974" s="4" t="s">
        <v>1011</v>
      </c>
      <c r="E974" s="3" t="str">
        <f t="shared" si="61"/>
        <v>Ate,Lima,Lima</v>
      </c>
      <c r="F974" s="3" t="s">
        <v>15</v>
      </c>
      <c r="G974" s="3">
        <v>42</v>
      </c>
      <c r="H974" s="3">
        <f>tabla_ventas[[#This Row],[Precio Venta sin IGV]]-(tabla_ventas[[#This Row],[Precio Venta sin IGV]]*0.4)</f>
        <v>11632.2</v>
      </c>
      <c r="I974" s="3">
        <v>19387</v>
      </c>
      <c r="J974" s="3">
        <f t="shared" si="62"/>
        <v>0.18</v>
      </c>
      <c r="K974" s="3">
        <f t="shared" si="63"/>
        <v>22876.66</v>
      </c>
      <c r="L974" s="5" t="s">
        <v>20</v>
      </c>
      <c r="M974" s="3" t="s">
        <v>44</v>
      </c>
    </row>
    <row r="975" spans="1:13" x14ac:dyDescent="0.25">
      <c r="A975" s="6">
        <v>15176</v>
      </c>
      <c r="B975" s="2">
        <f t="shared" ca="1" si="60"/>
        <v>42944</v>
      </c>
      <c r="C975" s="7" t="s">
        <v>25</v>
      </c>
      <c r="D975" s="8" t="s">
        <v>1012</v>
      </c>
      <c r="E975" s="3" t="str">
        <f t="shared" si="61"/>
        <v>Ate,Lima,Lima</v>
      </c>
      <c r="F975" s="7" t="s">
        <v>15</v>
      </c>
      <c r="G975" s="3">
        <v>103</v>
      </c>
      <c r="H975" s="3">
        <f>tabla_ventas[[#This Row],[Precio Venta sin IGV]]-(tabla_ventas[[#This Row],[Precio Venta sin IGV]]*0.4)</f>
        <v>18880.199999999997</v>
      </c>
      <c r="I975" s="3">
        <v>31467</v>
      </c>
      <c r="J975" s="3">
        <f t="shared" si="62"/>
        <v>0.18</v>
      </c>
      <c r="K975" s="3">
        <f t="shared" si="63"/>
        <v>37131.06</v>
      </c>
      <c r="L975" s="5" t="s">
        <v>20</v>
      </c>
      <c r="M975" s="7" t="s">
        <v>44</v>
      </c>
    </row>
    <row r="976" spans="1:13" x14ac:dyDescent="0.25">
      <c r="A976" s="1">
        <v>15177</v>
      </c>
      <c r="B976" s="2">
        <f t="shared" ca="1" si="60"/>
        <v>43007</v>
      </c>
      <c r="C976" s="3" t="s">
        <v>80</v>
      </c>
      <c r="D976" s="4" t="s">
        <v>1013</v>
      </c>
      <c r="E976" s="3" t="str">
        <f t="shared" si="61"/>
        <v>Surco,Lima,Lima</v>
      </c>
      <c r="F976" s="3" t="s">
        <v>15</v>
      </c>
      <c r="G976" s="3">
        <v>44</v>
      </c>
      <c r="H976" s="3">
        <f>tabla_ventas[[#This Row],[Precio Venta sin IGV]]-(tabla_ventas[[#This Row],[Precio Venta sin IGV]]*0.4)</f>
        <v>12342.6</v>
      </c>
      <c r="I976" s="3">
        <v>20571</v>
      </c>
      <c r="J976" s="3">
        <f t="shared" si="62"/>
        <v>0.18</v>
      </c>
      <c r="K976" s="3">
        <f t="shared" si="63"/>
        <v>24273.78</v>
      </c>
      <c r="L976" s="5" t="s">
        <v>58</v>
      </c>
      <c r="M976" s="3" t="s">
        <v>69</v>
      </c>
    </row>
    <row r="977" spans="1:13" x14ac:dyDescent="0.25">
      <c r="A977" s="1">
        <v>15178</v>
      </c>
      <c r="B977" s="2">
        <f t="shared" ca="1" si="60"/>
        <v>43034</v>
      </c>
      <c r="C977" s="7" t="s">
        <v>80</v>
      </c>
      <c r="D977" s="8" t="s">
        <v>1014</v>
      </c>
      <c r="E977" s="3" t="str">
        <f t="shared" si="61"/>
        <v>Surco,Lima,Lima</v>
      </c>
      <c r="F977" s="7" t="s">
        <v>15</v>
      </c>
      <c r="G977" s="3">
        <v>54</v>
      </c>
      <c r="H977" s="3">
        <f>tabla_ventas[[#This Row],[Precio Venta sin IGV]]-(tabla_ventas[[#This Row],[Precio Venta sin IGV]]*0.4)</f>
        <v>23205</v>
      </c>
      <c r="I977" s="3">
        <v>38675</v>
      </c>
      <c r="J977" s="3">
        <f t="shared" si="62"/>
        <v>0.18</v>
      </c>
      <c r="K977" s="3">
        <f t="shared" si="63"/>
        <v>45636.5</v>
      </c>
      <c r="L977" s="5" t="s">
        <v>58</v>
      </c>
      <c r="M977" s="7" t="s">
        <v>69</v>
      </c>
    </row>
    <row r="978" spans="1:13" x14ac:dyDescent="0.25">
      <c r="A978" s="6">
        <v>15179</v>
      </c>
      <c r="B978" s="2">
        <f t="shared" ca="1" si="60"/>
        <v>43036</v>
      </c>
      <c r="C978" s="3" t="s">
        <v>80</v>
      </c>
      <c r="D978" s="4" t="s">
        <v>1015</v>
      </c>
      <c r="E978" s="3" t="str">
        <f t="shared" si="61"/>
        <v>Surco,Lima,Lima</v>
      </c>
      <c r="F978" s="3" t="s">
        <v>15</v>
      </c>
      <c r="G978" s="3">
        <v>89</v>
      </c>
      <c r="H978" s="3">
        <f>tabla_ventas[[#This Row],[Precio Venta sin IGV]]-(tabla_ventas[[#This Row],[Precio Venta sin IGV]]*0.4)</f>
        <v>22062</v>
      </c>
      <c r="I978" s="3">
        <v>36770</v>
      </c>
      <c r="J978" s="3">
        <f t="shared" si="62"/>
        <v>0.18</v>
      </c>
      <c r="K978" s="3">
        <f t="shared" si="63"/>
        <v>43388.6</v>
      </c>
      <c r="L978" s="5" t="s">
        <v>58</v>
      </c>
      <c r="M978" s="3" t="s">
        <v>69</v>
      </c>
    </row>
    <row r="979" spans="1:13" x14ac:dyDescent="0.25">
      <c r="A979" s="1">
        <v>15180</v>
      </c>
      <c r="B979" s="2">
        <f t="shared" ca="1" si="60"/>
        <v>43066</v>
      </c>
      <c r="C979" s="7" t="s">
        <v>80</v>
      </c>
      <c r="D979" s="8" t="s">
        <v>1015</v>
      </c>
      <c r="E979" s="3" t="str">
        <f t="shared" si="61"/>
        <v>Surco,Lima,Lima</v>
      </c>
      <c r="F979" s="7" t="s">
        <v>15</v>
      </c>
      <c r="G979" s="3">
        <v>106</v>
      </c>
      <c r="H979" s="3">
        <f>tabla_ventas[[#This Row],[Precio Venta sin IGV]]-(tabla_ventas[[#This Row],[Precio Venta sin IGV]]*0.4)</f>
        <v>16995.599999999999</v>
      </c>
      <c r="I979" s="3">
        <v>28326</v>
      </c>
      <c r="J979" s="3">
        <f t="shared" si="62"/>
        <v>0.18</v>
      </c>
      <c r="K979" s="3">
        <f t="shared" si="63"/>
        <v>33424.68</v>
      </c>
      <c r="L979" s="5" t="s">
        <v>58</v>
      </c>
      <c r="M979" s="7" t="s">
        <v>69</v>
      </c>
    </row>
    <row r="980" spans="1:13" x14ac:dyDescent="0.25">
      <c r="A980" s="1">
        <v>15181</v>
      </c>
      <c r="B980" s="2">
        <f t="shared" ca="1" si="60"/>
        <v>43028</v>
      </c>
      <c r="C980" s="3" t="s">
        <v>104</v>
      </c>
      <c r="D980" s="4" t="s">
        <v>1016</v>
      </c>
      <c r="E980" s="3" t="str">
        <f t="shared" si="61"/>
        <v>Surco,Lima,Lima</v>
      </c>
      <c r="F980" s="3" t="s">
        <v>34</v>
      </c>
      <c r="G980" s="3">
        <v>110</v>
      </c>
      <c r="H980" s="3">
        <f>tabla_ventas[[#This Row],[Precio Venta sin IGV]]-(tabla_ventas[[#This Row],[Precio Venta sin IGV]]*0.4)</f>
        <v>12360</v>
      </c>
      <c r="I980" s="3">
        <v>20600</v>
      </c>
      <c r="J980" s="3">
        <f t="shared" si="62"/>
        <v>0.18</v>
      </c>
      <c r="K980" s="3">
        <f t="shared" si="63"/>
        <v>24308</v>
      </c>
      <c r="L980" s="5" t="s">
        <v>58</v>
      </c>
      <c r="M980" s="3" t="s">
        <v>59</v>
      </c>
    </row>
    <row r="981" spans="1:13" x14ac:dyDescent="0.25">
      <c r="A981" s="6">
        <v>15182</v>
      </c>
      <c r="B981" s="2">
        <f t="shared" ca="1" si="60"/>
        <v>43031</v>
      </c>
      <c r="C981" s="7" t="s">
        <v>104</v>
      </c>
      <c r="D981" s="8" t="s">
        <v>1017</v>
      </c>
      <c r="E981" s="3" t="str">
        <f t="shared" si="61"/>
        <v>Surco,Lima,Lima</v>
      </c>
      <c r="F981" s="7" t="s">
        <v>34</v>
      </c>
      <c r="G981" s="3">
        <v>43</v>
      </c>
      <c r="H981" s="3">
        <f>tabla_ventas[[#This Row],[Precio Venta sin IGV]]-(tabla_ventas[[#This Row],[Precio Venta sin IGV]]*0.4)</f>
        <v>16967.400000000001</v>
      </c>
      <c r="I981" s="3">
        <v>28279</v>
      </c>
      <c r="J981" s="3">
        <f t="shared" si="62"/>
        <v>0.18</v>
      </c>
      <c r="K981" s="3">
        <f t="shared" si="63"/>
        <v>33369.22</v>
      </c>
      <c r="L981" s="5" t="s">
        <v>58</v>
      </c>
      <c r="M981" s="7" t="s">
        <v>59</v>
      </c>
    </row>
    <row r="982" spans="1:13" x14ac:dyDescent="0.25">
      <c r="A982" s="1">
        <v>15183</v>
      </c>
      <c r="B982" s="2">
        <f t="shared" ca="1" si="60"/>
        <v>43030</v>
      </c>
      <c r="C982" s="3" t="s">
        <v>104</v>
      </c>
      <c r="D982" s="4" t="s">
        <v>1018</v>
      </c>
      <c r="E982" s="3" t="str">
        <f t="shared" si="61"/>
        <v>Surco,Lima,Lima</v>
      </c>
      <c r="F982" s="3" t="s">
        <v>34</v>
      </c>
      <c r="G982" s="3">
        <v>172</v>
      </c>
      <c r="H982" s="3">
        <f>tabla_ventas[[#This Row],[Precio Venta sin IGV]]-(tabla_ventas[[#This Row],[Precio Venta sin IGV]]*0.4)</f>
        <v>15869.4</v>
      </c>
      <c r="I982" s="3">
        <v>26449</v>
      </c>
      <c r="J982" s="3">
        <f t="shared" si="62"/>
        <v>0.18</v>
      </c>
      <c r="K982" s="3">
        <f t="shared" si="63"/>
        <v>31209.82</v>
      </c>
      <c r="L982" s="5" t="s">
        <v>58</v>
      </c>
      <c r="M982" s="3" t="s">
        <v>59</v>
      </c>
    </row>
    <row r="983" spans="1:13" x14ac:dyDescent="0.25">
      <c r="A983" s="1">
        <v>15184</v>
      </c>
      <c r="B983" s="2">
        <f t="shared" ca="1" si="60"/>
        <v>43004</v>
      </c>
      <c r="C983" s="7" t="s">
        <v>104</v>
      </c>
      <c r="D983" s="8" t="s">
        <v>1019</v>
      </c>
      <c r="E983" s="3" t="str">
        <f t="shared" si="61"/>
        <v>Surco,Lima,Lima</v>
      </c>
      <c r="F983" s="7" t="s">
        <v>34</v>
      </c>
      <c r="G983" s="3">
        <v>134</v>
      </c>
      <c r="H983" s="3">
        <f>tabla_ventas[[#This Row],[Precio Venta sin IGV]]-(tabla_ventas[[#This Row],[Precio Venta sin IGV]]*0.4)</f>
        <v>21961.199999999997</v>
      </c>
      <c r="I983" s="3">
        <v>36602</v>
      </c>
      <c r="J983" s="3">
        <f t="shared" si="62"/>
        <v>0.18</v>
      </c>
      <c r="K983" s="3">
        <f t="shared" si="63"/>
        <v>43190.36</v>
      </c>
      <c r="L983" s="5" t="s">
        <v>58</v>
      </c>
      <c r="M983" s="7" t="s">
        <v>59</v>
      </c>
    </row>
    <row r="984" spans="1:13" x14ac:dyDescent="0.25">
      <c r="A984" s="6">
        <v>15185</v>
      </c>
      <c r="B984" s="2">
        <f t="shared" ca="1" si="60"/>
        <v>43002</v>
      </c>
      <c r="C984" s="3" t="s">
        <v>104</v>
      </c>
      <c r="D984" s="4" t="s">
        <v>1020</v>
      </c>
      <c r="E984" s="3" t="str">
        <f t="shared" si="61"/>
        <v>Surco,Lima,Lima</v>
      </c>
      <c r="F984" s="3" t="s">
        <v>15</v>
      </c>
      <c r="G984" s="3">
        <v>174</v>
      </c>
      <c r="H984" s="3">
        <f>tabla_ventas[[#This Row],[Precio Venta sin IGV]]-(tabla_ventas[[#This Row],[Precio Venta sin IGV]]*0.4)</f>
        <v>12466.199999999999</v>
      </c>
      <c r="I984" s="3">
        <v>20777</v>
      </c>
      <c r="J984" s="3">
        <f t="shared" si="62"/>
        <v>0.18</v>
      </c>
      <c r="K984" s="3">
        <f t="shared" si="63"/>
        <v>24516.86</v>
      </c>
      <c r="L984" s="5" t="s">
        <v>58</v>
      </c>
      <c r="M984" s="3" t="s">
        <v>130</v>
      </c>
    </row>
    <row r="985" spans="1:13" x14ac:dyDescent="0.25">
      <c r="A985" s="1">
        <v>15186</v>
      </c>
      <c r="B985" s="2">
        <f t="shared" ca="1" si="60"/>
        <v>43036</v>
      </c>
      <c r="C985" s="7" t="s">
        <v>104</v>
      </c>
      <c r="D985" s="8" t="s">
        <v>1021</v>
      </c>
      <c r="E985" s="3" t="str">
        <f t="shared" si="61"/>
        <v>Surco,Lima,Lima</v>
      </c>
      <c r="F985" s="7" t="s">
        <v>15</v>
      </c>
      <c r="G985" s="3">
        <v>163</v>
      </c>
      <c r="H985" s="3">
        <f>tabla_ventas[[#This Row],[Precio Venta sin IGV]]-(tabla_ventas[[#This Row],[Precio Venta sin IGV]]*0.4)</f>
        <v>23047.8</v>
      </c>
      <c r="I985" s="3">
        <v>38413</v>
      </c>
      <c r="J985" s="3">
        <f t="shared" si="62"/>
        <v>0.18</v>
      </c>
      <c r="K985" s="3">
        <f t="shared" si="63"/>
        <v>45327.34</v>
      </c>
      <c r="L985" s="5" t="s">
        <v>58</v>
      </c>
      <c r="M985" s="7" t="s">
        <v>130</v>
      </c>
    </row>
    <row r="986" spans="1:13" x14ac:dyDescent="0.25">
      <c r="A986" s="1">
        <v>15187</v>
      </c>
      <c r="B986" s="2">
        <f t="shared" ca="1" si="60"/>
        <v>43001</v>
      </c>
      <c r="C986" s="3" t="s">
        <v>104</v>
      </c>
      <c r="D986" s="4" t="s">
        <v>1022</v>
      </c>
      <c r="E986" s="3" t="str">
        <f t="shared" si="61"/>
        <v>Surco,Lima,Lima</v>
      </c>
      <c r="F986" s="3" t="s">
        <v>15</v>
      </c>
      <c r="G986" s="3">
        <v>60</v>
      </c>
      <c r="H986" s="3">
        <f>tabla_ventas[[#This Row],[Precio Venta sin IGV]]-(tabla_ventas[[#This Row],[Precio Venta sin IGV]]*0.4)</f>
        <v>14728.199999999999</v>
      </c>
      <c r="I986" s="3">
        <v>24547</v>
      </c>
      <c r="J986" s="3">
        <f t="shared" si="62"/>
        <v>0.18</v>
      </c>
      <c r="K986" s="3">
        <f t="shared" si="63"/>
        <v>28965.46</v>
      </c>
      <c r="L986" s="5" t="s">
        <v>58</v>
      </c>
      <c r="M986" s="3" t="s">
        <v>130</v>
      </c>
    </row>
    <row r="987" spans="1:13" x14ac:dyDescent="0.25">
      <c r="A987" s="6">
        <v>15188</v>
      </c>
      <c r="B987" s="2">
        <f t="shared" ca="1" si="60"/>
        <v>43067</v>
      </c>
      <c r="C987" s="7" t="s">
        <v>18</v>
      </c>
      <c r="D987" s="8" t="s">
        <v>1023</v>
      </c>
      <c r="E987" s="3" t="str">
        <f t="shared" si="61"/>
        <v>Surco,Lima,Lima</v>
      </c>
      <c r="F987" s="7" t="s">
        <v>15</v>
      </c>
      <c r="G987" s="3">
        <v>139</v>
      </c>
      <c r="H987" s="3">
        <f>tabla_ventas[[#This Row],[Precio Venta sin IGV]]-(tabla_ventas[[#This Row],[Precio Venta sin IGV]]*0.4)</f>
        <v>23136</v>
      </c>
      <c r="I987" s="3">
        <v>38560</v>
      </c>
      <c r="J987" s="3">
        <f t="shared" si="62"/>
        <v>0.18</v>
      </c>
      <c r="K987" s="3">
        <f t="shared" si="63"/>
        <v>45500.800000000003</v>
      </c>
      <c r="L987" s="5" t="s">
        <v>58</v>
      </c>
      <c r="M987" s="7" t="s">
        <v>86</v>
      </c>
    </row>
    <row r="988" spans="1:13" x14ac:dyDescent="0.25">
      <c r="A988" s="1">
        <v>15189</v>
      </c>
      <c r="B988" s="2">
        <f t="shared" ca="1" si="60"/>
        <v>42977</v>
      </c>
      <c r="C988" s="3" t="s">
        <v>18</v>
      </c>
      <c r="D988" s="4" t="s">
        <v>1024</v>
      </c>
      <c r="E988" s="3" t="str">
        <f t="shared" si="61"/>
        <v>Surco,Lima,Lima</v>
      </c>
      <c r="F988" s="3" t="s">
        <v>15</v>
      </c>
      <c r="G988" s="3">
        <v>98</v>
      </c>
      <c r="H988" s="3">
        <f>tabla_ventas[[#This Row],[Precio Venta sin IGV]]-(tabla_ventas[[#This Row],[Precio Venta sin IGV]]*0.4)</f>
        <v>18181.199999999997</v>
      </c>
      <c r="I988" s="3">
        <v>30302</v>
      </c>
      <c r="J988" s="3">
        <f t="shared" si="62"/>
        <v>0.18</v>
      </c>
      <c r="K988" s="3">
        <f t="shared" si="63"/>
        <v>35756.36</v>
      </c>
      <c r="L988" s="5" t="s">
        <v>58</v>
      </c>
      <c r="M988" s="3" t="s">
        <v>86</v>
      </c>
    </row>
    <row r="989" spans="1:13" x14ac:dyDescent="0.25">
      <c r="A989" s="1">
        <v>15190</v>
      </c>
      <c r="B989" s="2">
        <f t="shared" ca="1" si="60"/>
        <v>43037</v>
      </c>
      <c r="C989" s="7" t="s">
        <v>18</v>
      </c>
      <c r="D989" s="8" t="s">
        <v>1025</v>
      </c>
      <c r="E989" s="3" t="str">
        <f t="shared" si="61"/>
        <v>Surco,Lima,Lima</v>
      </c>
      <c r="F989" s="7" t="s">
        <v>15</v>
      </c>
      <c r="G989" s="3">
        <v>79</v>
      </c>
      <c r="H989" s="3">
        <f>tabla_ventas[[#This Row],[Precio Venta sin IGV]]-(tabla_ventas[[#This Row],[Precio Venta sin IGV]]*0.4)</f>
        <v>20959.199999999997</v>
      </c>
      <c r="I989" s="3">
        <v>34932</v>
      </c>
      <c r="J989" s="3">
        <f t="shared" si="62"/>
        <v>0.18</v>
      </c>
      <c r="K989" s="3">
        <f t="shared" si="63"/>
        <v>41219.760000000002</v>
      </c>
      <c r="L989" s="5" t="s">
        <v>58</v>
      </c>
      <c r="M989" s="7" t="s">
        <v>86</v>
      </c>
    </row>
    <row r="990" spans="1:13" x14ac:dyDescent="0.25">
      <c r="A990" s="6">
        <v>15191</v>
      </c>
      <c r="B990" s="2">
        <f t="shared" ca="1" si="60"/>
        <v>43028</v>
      </c>
      <c r="C990" s="3" t="s">
        <v>18</v>
      </c>
      <c r="D990" s="4" t="s">
        <v>1026</v>
      </c>
      <c r="E990" s="3" t="str">
        <f t="shared" si="61"/>
        <v>Surco,Lima,Lima</v>
      </c>
      <c r="F990" s="3" t="s">
        <v>15</v>
      </c>
      <c r="G990" s="3">
        <v>123</v>
      </c>
      <c r="H990" s="3">
        <f>tabla_ventas[[#This Row],[Precio Venta sin IGV]]-(tabla_ventas[[#This Row],[Precio Venta sin IGV]]*0.4)</f>
        <v>11415</v>
      </c>
      <c r="I990" s="3">
        <v>19025</v>
      </c>
      <c r="J990" s="3">
        <f t="shared" si="62"/>
        <v>0.18</v>
      </c>
      <c r="K990" s="3">
        <f t="shared" si="63"/>
        <v>22449.5</v>
      </c>
      <c r="L990" s="5" t="s">
        <v>58</v>
      </c>
      <c r="M990" s="3" t="s">
        <v>86</v>
      </c>
    </row>
    <row r="991" spans="1:13" x14ac:dyDescent="0.25">
      <c r="A991" s="1">
        <v>15192</v>
      </c>
      <c r="B991" s="2">
        <f t="shared" ca="1" si="60"/>
        <v>42974</v>
      </c>
      <c r="C991" s="7" t="s">
        <v>18</v>
      </c>
      <c r="D991" s="8" t="s">
        <v>1027</v>
      </c>
      <c r="E991" s="3" t="str">
        <f t="shared" si="61"/>
        <v>La Molina,Lima, Lima</v>
      </c>
      <c r="F991" s="7" t="s">
        <v>15</v>
      </c>
      <c r="G991" s="3">
        <v>154</v>
      </c>
      <c r="H991" s="3">
        <f>tabla_ventas[[#This Row],[Precio Venta sin IGV]]-(tabla_ventas[[#This Row],[Precio Venta sin IGV]]*0.4)</f>
        <v>21463.8</v>
      </c>
      <c r="I991" s="3">
        <v>35773</v>
      </c>
      <c r="J991" s="3">
        <f t="shared" si="62"/>
        <v>0.18</v>
      </c>
      <c r="K991" s="3">
        <f t="shared" si="63"/>
        <v>42212.14</v>
      </c>
      <c r="L991" s="5" t="s">
        <v>27</v>
      </c>
      <c r="M991" s="7" t="s">
        <v>28</v>
      </c>
    </row>
    <row r="992" spans="1:13" x14ac:dyDescent="0.25">
      <c r="A992" s="1">
        <v>15193</v>
      </c>
      <c r="B992" s="2">
        <f t="shared" ca="1" si="60"/>
        <v>43060</v>
      </c>
      <c r="C992" s="3" t="s">
        <v>18</v>
      </c>
      <c r="D992" s="4" t="s">
        <v>1028</v>
      </c>
      <c r="E992" s="3" t="str">
        <f t="shared" si="61"/>
        <v>La Molina,Lima, Lima</v>
      </c>
      <c r="F992" s="3" t="s">
        <v>15</v>
      </c>
      <c r="G992" s="3">
        <v>125</v>
      </c>
      <c r="H992" s="3">
        <f>tabla_ventas[[#This Row],[Precio Venta sin IGV]]-(tabla_ventas[[#This Row],[Precio Venta sin IGV]]*0.4)</f>
        <v>14503.199999999999</v>
      </c>
      <c r="I992" s="3">
        <v>24172</v>
      </c>
      <c r="J992" s="3">
        <f t="shared" si="62"/>
        <v>0.18</v>
      </c>
      <c r="K992" s="3">
        <f t="shared" si="63"/>
        <v>28522.959999999999</v>
      </c>
      <c r="L992" s="5" t="s">
        <v>27</v>
      </c>
      <c r="M992" s="3" t="s">
        <v>28</v>
      </c>
    </row>
    <row r="993" spans="1:13" x14ac:dyDescent="0.25">
      <c r="A993" s="6">
        <v>15194</v>
      </c>
      <c r="B993" s="2">
        <f t="shared" ca="1" si="60"/>
        <v>43002</v>
      </c>
      <c r="C993" s="7" t="s">
        <v>18</v>
      </c>
      <c r="D993" s="8" t="s">
        <v>1029</v>
      </c>
      <c r="E993" s="3" t="str">
        <f t="shared" si="61"/>
        <v>La Molina,Lima, Lima</v>
      </c>
      <c r="F993" s="7" t="s">
        <v>15</v>
      </c>
      <c r="G993" s="3">
        <v>108</v>
      </c>
      <c r="H993" s="3">
        <f>tabla_ventas[[#This Row],[Precio Venta sin IGV]]-(tabla_ventas[[#This Row],[Precio Venta sin IGV]]*0.4)</f>
        <v>16553.400000000001</v>
      </c>
      <c r="I993" s="3">
        <v>27589</v>
      </c>
      <c r="J993" s="3">
        <f t="shared" si="62"/>
        <v>0.18</v>
      </c>
      <c r="K993" s="3">
        <f t="shared" si="63"/>
        <v>32555.02</v>
      </c>
      <c r="L993" s="5" t="s">
        <v>27</v>
      </c>
      <c r="M993" s="7" t="s">
        <v>28</v>
      </c>
    </row>
    <row r="994" spans="1:13" x14ac:dyDescent="0.25">
      <c r="A994" s="1">
        <v>15195</v>
      </c>
      <c r="B994" s="2">
        <f t="shared" ca="1" si="60"/>
        <v>43095</v>
      </c>
      <c r="C994" s="3" t="s">
        <v>18</v>
      </c>
      <c r="D994" s="4" t="s">
        <v>1030</v>
      </c>
      <c r="E994" s="3" t="str">
        <f t="shared" si="61"/>
        <v>La Molina,Lima, Lima</v>
      </c>
      <c r="F994" s="3" t="s">
        <v>15</v>
      </c>
      <c r="G994" s="3">
        <v>142</v>
      </c>
      <c r="H994" s="3">
        <f>tabla_ventas[[#This Row],[Precio Venta sin IGV]]-(tabla_ventas[[#This Row],[Precio Venta sin IGV]]*0.4)</f>
        <v>12406.8</v>
      </c>
      <c r="I994" s="3">
        <v>20678</v>
      </c>
      <c r="J994" s="3">
        <f t="shared" si="62"/>
        <v>0.18</v>
      </c>
      <c r="K994" s="3">
        <f t="shared" si="63"/>
        <v>24400.04</v>
      </c>
      <c r="L994" s="5" t="s">
        <v>27</v>
      </c>
      <c r="M994" s="3" t="s">
        <v>28</v>
      </c>
    </row>
    <row r="995" spans="1:13" x14ac:dyDescent="0.25">
      <c r="A995" s="1">
        <v>15196</v>
      </c>
      <c r="B995" s="2">
        <f t="shared" ca="1" si="60"/>
        <v>43035</v>
      </c>
      <c r="C995" s="7" t="s">
        <v>13</v>
      </c>
      <c r="D995" s="8" t="s">
        <v>1031</v>
      </c>
      <c r="E995" s="3" t="str">
        <f t="shared" si="61"/>
        <v>Ate,Lima,Lima</v>
      </c>
      <c r="F995" s="7" t="s">
        <v>15</v>
      </c>
      <c r="G995" s="3">
        <v>83</v>
      </c>
      <c r="H995" s="3">
        <f>tabla_ventas[[#This Row],[Precio Venta sin IGV]]-(tabla_ventas[[#This Row],[Precio Venta sin IGV]]*0.4)</f>
        <v>18306</v>
      </c>
      <c r="I995" s="3">
        <v>30510</v>
      </c>
      <c r="J995" s="3">
        <f t="shared" si="62"/>
        <v>0.18</v>
      </c>
      <c r="K995" s="3">
        <f t="shared" si="63"/>
        <v>36001.800000000003</v>
      </c>
      <c r="L995" s="5" t="s">
        <v>20</v>
      </c>
      <c r="M995" s="7" t="s">
        <v>44</v>
      </c>
    </row>
    <row r="996" spans="1:13" x14ac:dyDescent="0.25">
      <c r="A996" s="6">
        <v>15197</v>
      </c>
      <c r="B996" s="2">
        <f t="shared" ca="1" si="60"/>
        <v>42945</v>
      </c>
      <c r="C996" s="3" t="s">
        <v>13</v>
      </c>
      <c r="D996" s="4" t="s">
        <v>1032</v>
      </c>
      <c r="E996" s="3" t="str">
        <f t="shared" si="61"/>
        <v>Ate,Lima,Lima</v>
      </c>
      <c r="F996" s="3" t="s">
        <v>15</v>
      </c>
      <c r="G996" s="3">
        <v>175</v>
      </c>
      <c r="H996" s="3">
        <f>tabla_ventas[[#This Row],[Precio Venta sin IGV]]-(tabla_ventas[[#This Row],[Precio Venta sin IGV]]*0.4)</f>
        <v>16757.400000000001</v>
      </c>
      <c r="I996" s="3">
        <v>27929</v>
      </c>
      <c r="J996" s="3">
        <f t="shared" si="62"/>
        <v>0.18</v>
      </c>
      <c r="K996" s="3">
        <f t="shared" si="63"/>
        <v>32956.22</v>
      </c>
      <c r="L996" s="5" t="s">
        <v>20</v>
      </c>
      <c r="M996" s="3" t="s">
        <v>44</v>
      </c>
    </row>
    <row r="997" spans="1:13" x14ac:dyDescent="0.25">
      <c r="A997" s="1">
        <v>15198</v>
      </c>
      <c r="B997" s="2">
        <f t="shared" ca="1" si="60"/>
        <v>43069</v>
      </c>
      <c r="C997" s="7" t="s">
        <v>13</v>
      </c>
      <c r="D997" s="8" t="s">
        <v>1033</v>
      </c>
      <c r="E997" s="3" t="str">
        <f t="shared" si="61"/>
        <v>Ate,Lima,Lima</v>
      </c>
      <c r="F997" s="7" t="s">
        <v>15</v>
      </c>
      <c r="G997" s="3">
        <v>118</v>
      </c>
      <c r="H997" s="3">
        <f>tabla_ventas[[#This Row],[Precio Venta sin IGV]]-(tabla_ventas[[#This Row],[Precio Venta sin IGV]]*0.4)</f>
        <v>22443.599999999999</v>
      </c>
      <c r="I997" s="3">
        <v>37406</v>
      </c>
      <c r="J997" s="3">
        <f t="shared" si="62"/>
        <v>0.18</v>
      </c>
      <c r="K997" s="3">
        <f t="shared" si="63"/>
        <v>44139.08</v>
      </c>
      <c r="L997" s="5" t="s">
        <v>20</v>
      </c>
      <c r="M997" s="7" t="s">
        <v>44</v>
      </c>
    </row>
    <row r="998" spans="1:13" x14ac:dyDescent="0.25">
      <c r="A998" s="1">
        <v>15199</v>
      </c>
      <c r="B998" s="2">
        <f t="shared" ca="1" si="60"/>
        <v>42941</v>
      </c>
      <c r="C998" s="3" t="s">
        <v>63</v>
      </c>
      <c r="D998" s="4" t="s">
        <v>1034</v>
      </c>
      <c r="E998" s="3" t="str">
        <f t="shared" si="61"/>
        <v>San Miguel, Lima, Lima</v>
      </c>
      <c r="F998" s="3" t="s">
        <v>15</v>
      </c>
      <c r="G998" s="3">
        <v>154</v>
      </c>
      <c r="H998" s="3">
        <f>tabla_ventas[[#This Row],[Precio Venta sin IGV]]-(tabla_ventas[[#This Row],[Precio Venta sin IGV]]*0.4)</f>
        <v>18623.400000000001</v>
      </c>
      <c r="I998" s="3">
        <v>31039</v>
      </c>
      <c r="J998" s="3">
        <f t="shared" si="62"/>
        <v>0.18</v>
      </c>
      <c r="K998" s="3">
        <f t="shared" si="63"/>
        <v>36626.019999999997</v>
      </c>
      <c r="L998" s="5" t="s">
        <v>16</v>
      </c>
      <c r="M998" s="3" t="s">
        <v>17</v>
      </c>
    </row>
    <row r="999" spans="1:13" x14ac:dyDescent="0.25">
      <c r="A999" s="6">
        <v>15200</v>
      </c>
      <c r="B999" s="2">
        <f t="shared" ca="1" si="60"/>
        <v>42946</v>
      </c>
      <c r="C999" s="7" t="s">
        <v>63</v>
      </c>
      <c r="D999" s="8" t="s">
        <v>1035</v>
      </c>
      <c r="E999" s="3" t="str">
        <f t="shared" si="61"/>
        <v>San Miguel, Lima, Lima</v>
      </c>
      <c r="F999" s="7" t="s">
        <v>15</v>
      </c>
      <c r="G999" s="3">
        <v>111</v>
      </c>
      <c r="H999" s="3">
        <f>tabla_ventas[[#This Row],[Precio Venta sin IGV]]-(tabla_ventas[[#This Row],[Precio Venta sin IGV]]*0.4)</f>
        <v>14173.199999999999</v>
      </c>
      <c r="I999" s="3">
        <v>23622</v>
      </c>
      <c r="J999" s="3">
        <f t="shared" si="62"/>
        <v>0.18</v>
      </c>
      <c r="K999" s="3">
        <f t="shared" si="63"/>
        <v>27873.96</v>
      </c>
      <c r="L999" s="5" t="s">
        <v>16</v>
      </c>
      <c r="M999" s="7" t="s">
        <v>17</v>
      </c>
    </row>
    <row r="1000" spans="1:13" x14ac:dyDescent="0.25">
      <c r="A1000" s="1">
        <v>15201</v>
      </c>
      <c r="B1000" s="2">
        <f t="shared" ca="1" si="60"/>
        <v>42999</v>
      </c>
      <c r="C1000" s="3" t="s">
        <v>63</v>
      </c>
      <c r="D1000" s="4" t="s">
        <v>1036</v>
      </c>
      <c r="E1000" s="3" t="str">
        <f t="shared" si="61"/>
        <v>San Miguel, Lima, Lima</v>
      </c>
      <c r="F1000" s="3" t="s">
        <v>15</v>
      </c>
      <c r="G1000" s="3">
        <v>90</v>
      </c>
      <c r="H1000" s="3">
        <f>tabla_ventas[[#This Row],[Precio Venta sin IGV]]-(tabla_ventas[[#This Row],[Precio Venta sin IGV]]*0.4)</f>
        <v>15655.199999999999</v>
      </c>
      <c r="I1000" s="3">
        <v>26092</v>
      </c>
      <c r="J1000" s="3">
        <f t="shared" si="62"/>
        <v>0.18</v>
      </c>
      <c r="K1000" s="3">
        <f t="shared" si="63"/>
        <v>30788.559999999998</v>
      </c>
      <c r="L1000" s="5" t="s">
        <v>16</v>
      </c>
      <c r="M1000" s="3" t="s">
        <v>17</v>
      </c>
    </row>
    <row r="1001" spans="1:13" x14ac:dyDescent="0.25">
      <c r="A1001" s="1">
        <v>15202</v>
      </c>
      <c r="B1001" s="2">
        <f t="shared" ca="1" si="60"/>
        <v>42970</v>
      </c>
      <c r="C1001" s="7" t="s">
        <v>63</v>
      </c>
      <c r="D1001" s="8" t="s">
        <v>1037</v>
      </c>
      <c r="E1001" s="3" t="str">
        <f t="shared" si="61"/>
        <v>San Miguel, Lima, Lima</v>
      </c>
      <c r="F1001" s="7" t="s">
        <v>15</v>
      </c>
      <c r="G1001" s="3">
        <v>177</v>
      </c>
      <c r="H1001" s="3">
        <f>tabla_ventas[[#This Row],[Precio Venta sin IGV]]-(tabla_ventas[[#This Row],[Precio Venta sin IGV]]*0.4)</f>
        <v>10855.2</v>
      </c>
      <c r="I1001" s="3">
        <v>18092</v>
      </c>
      <c r="J1001" s="3">
        <f t="shared" si="62"/>
        <v>0.18</v>
      </c>
      <c r="K1001" s="3">
        <f t="shared" si="63"/>
        <v>21348.560000000001</v>
      </c>
      <c r="L1001" s="5" t="s">
        <v>16</v>
      </c>
      <c r="M1001" s="7" t="s">
        <v>17</v>
      </c>
    </row>
    <row r="1002" spans="1:13" x14ac:dyDescent="0.25">
      <c r="A1002" s="6">
        <v>15203</v>
      </c>
      <c r="B1002" s="2">
        <f t="shared" ca="1" si="60"/>
        <v>42973</v>
      </c>
      <c r="C1002" s="3" t="s">
        <v>80</v>
      </c>
      <c r="D1002" s="4" t="s">
        <v>1038</v>
      </c>
      <c r="E1002" s="3" t="str">
        <f t="shared" si="61"/>
        <v>San Miguel, Lima, Lima</v>
      </c>
      <c r="F1002" s="3" t="s">
        <v>34</v>
      </c>
      <c r="G1002" s="3">
        <v>109</v>
      </c>
      <c r="H1002" s="3">
        <f>tabla_ventas[[#This Row],[Precio Venta sin IGV]]-(tabla_ventas[[#This Row],[Precio Venta sin IGV]]*0.4)</f>
        <v>18999.599999999999</v>
      </c>
      <c r="I1002" s="3">
        <v>31666</v>
      </c>
      <c r="J1002" s="3">
        <f t="shared" si="62"/>
        <v>0.18</v>
      </c>
      <c r="K1002" s="3">
        <f t="shared" si="63"/>
        <v>37365.879999999997</v>
      </c>
      <c r="L1002" s="5" t="s">
        <v>16</v>
      </c>
      <c r="M1002" s="3" t="s">
        <v>39</v>
      </c>
    </row>
    <row r="1003" spans="1:13" x14ac:dyDescent="0.25">
      <c r="A1003" s="1">
        <v>15204</v>
      </c>
      <c r="B1003" s="2">
        <f t="shared" ca="1" si="60"/>
        <v>42999</v>
      </c>
      <c r="C1003" s="7" t="s">
        <v>80</v>
      </c>
      <c r="D1003" s="8" t="s">
        <v>1039</v>
      </c>
      <c r="E1003" s="3" t="str">
        <f t="shared" si="61"/>
        <v>San Miguel, Lima, Lima</v>
      </c>
      <c r="F1003" s="7" t="s">
        <v>34</v>
      </c>
      <c r="G1003" s="3">
        <v>123</v>
      </c>
      <c r="H1003" s="3">
        <f>tabla_ventas[[#This Row],[Precio Venta sin IGV]]-(tabla_ventas[[#This Row],[Precio Venta sin IGV]]*0.4)</f>
        <v>21314.400000000001</v>
      </c>
      <c r="I1003" s="3">
        <v>35524</v>
      </c>
      <c r="J1003" s="3">
        <f t="shared" si="62"/>
        <v>0.18</v>
      </c>
      <c r="K1003" s="3">
        <f t="shared" si="63"/>
        <v>41918.32</v>
      </c>
      <c r="L1003" s="5" t="s">
        <v>16</v>
      </c>
      <c r="M1003" s="7" t="s">
        <v>39</v>
      </c>
    </row>
    <row r="1004" spans="1:13" x14ac:dyDescent="0.25">
      <c r="A1004" s="1">
        <v>15205</v>
      </c>
      <c r="B1004" s="2">
        <f t="shared" ca="1" si="60"/>
        <v>42967</v>
      </c>
      <c r="C1004" s="3" t="s">
        <v>80</v>
      </c>
      <c r="D1004" s="4" t="s">
        <v>1040</v>
      </c>
      <c r="E1004" s="3" t="str">
        <f t="shared" si="61"/>
        <v>San Miguel, Lima, Lima</v>
      </c>
      <c r="F1004" s="3" t="s">
        <v>34</v>
      </c>
      <c r="G1004" s="3">
        <v>159</v>
      </c>
      <c r="H1004" s="3">
        <f>tabla_ventas[[#This Row],[Precio Venta sin IGV]]-(tabla_ventas[[#This Row],[Precio Venta sin IGV]]*0.4)</f>
        <v>16332</v>
      </c>
      <c r="I1004" s="3">
        <v>27220</v>
      </c>
      <c r="J1004" s="3">
        <f t="shared" si="62"/>
        <v>0.18</v>
      </c>
      <c r="K1004" s="3">
        <f t="shared" si="63"/>
        <v>32119.599999999999</v>
      </c>
      <c r="L1004" s="5" t="s">
        <v>16</v>
      </c>
      <c r="M1004" s="3" t="s">
        <v>39</v>
      </c>
    </row>
    <row r="1005" spans="1:13" x14ac:dyDescent="0.25">
      <c r="A1005" s="6">
        <v>15206</v>
      </c>
      <c r="B1005" s="2">
        <f t="shared" ca="1" si="60"/>
        <v>43090</v>
      </c>
      <c r="C1005" s="7" t="s">
        <v>80</v>
      </c>
      <c r="D1005" s="8" t="s">
        <v>1041</v>
      </c>
      <c r="E1005" s="3" t="str">
        <f t="shared" si="61"/>
        <v>San Miguel, Lima, Lima</v>
      </c>
      <c r="F1005" s="7" t="s">
        <v>34</v>
      </c>
      <c r="G1005" s="3">
        <v>136</v>
      </c>
      <c r="H1005" s="3">
        <f>tabla_ventas[[#This Row],[Precio Venta sin IGV]]-(tabla_ventas[[#This Row],[Precio Venta sin IGV]]*0.4)</f>
        <v>11745</v>
      </c>
      <c r="I1005" s="3">
        <v>19575</v>
      </c>
      <c r="J1005" s="3">
        <f t="shared" si="62"/>
        <v>0.18</v>
      </c>
      <c r="K1005" s="3">
        <f t="shared" si="63"/>
        <v>23098.5</v>
      </c>
      <c r="L1005" s="5" t="s">
        <v>16</v>
      </c>
      <c r="M1005" s="7" t="s">
        <v>39</v>
      </c>
    </row>
    <row r="1006" spans="1:13" x14ac:dyDescent="0.25">
      <c r="A1006" s="1">
        <v>15207</v>
      </c>
      <c r="B1006" s="2">
        <f t="shared" ca="1" si="60"/>
        <v>43089</v>
      </c>
      <c r="C1006" s="3" t="s">
        <v>32</v>
      </c>
      <c r="D1006" s="4" t="s">
        <v>1042</v>
      </c>
      <c r="E1006" s="3" t="str">
        <f t="shared" si="61"/>
        <v>Surco,Lima,Lima</v>
      </c>
      <c r="F1006" s="3" t="s">
        <v>15</v>
      </c>
      <c r="G1006" s="3">
        <v>154</v>
      </c>
      <c r="H1006" s="3">
        <f>tabla_ventas[[#This Row],[Precio Venta sin IGV]]-(tabla_ventas[[#This Row],[Precio Venta sin IGV]]*0.4)</f>
        <v>14904.599999999999</v>
      </c>
      <c r="I1006" s="3">
        <v>24841</v>
      </c>
      <c r="J1006" s="3">
        <f t="shared" si="62"/>
        <v>0.18</v>
      </c>
      <c r="K1006" s="3">
        <f t="shared" si="63"/>
        <v>29312.38</v>
      </c>
      <c r="L1006" s="5" t="s">
        <v>58</v>
      </c>
      <c r="M1006" s="3" t="s">
        <v>91</v>
      </c>
    </row>
    <row r="1007" spans="1:13" x14ac:dyDescent="0.25">
      <c r="A1007" s="1">
        <v>15208</v>
      </c>
      <c r="B1007" s="2">
        <f t="shared" ca="1" si="60"/>
        <v>43007</v>
      </c>
      <c r="C1007" s="7" t="s">
        <v>32</v>
      </c>
      <c r="D1007" s="8" t="s">
        <v>1043</v>
      </c>
      <c r="E1007" s="3" t="str">
        <f t="shared" si="61"/>
        <v>Surco,Lima,Lima</v>
      </c>
      <c r="F1007" s="7" t="s">
        <v>15</v>
      </c>
      <c r="G1007" s="3">
        <v>71</v>
      </c>
      <c r="H1007" s="3">
        <f>tabla_ventas[[#This Row],[Precio Venta sin IGV]]-(tabla_ventas[[#This Row],[Precio Venta sin IGV]]*0.4)</f>
        <v>11823</v>
      </c>
      <c r="I1007" s="3">
        <v>19705</v>
      </c>
      <c r="J1007" s="3">
        <f t="shared" si="62"/>
        <v>0.18</v>
      </c>
      <c r="K1007" s="3">
        <f t="shared" si="63"/>
        <v>23251.9</v>
      </c>
      <c r="L1007" s="5" t="s">
        <v>58</v>
      </c>
      <c r="M1007" s="7" t="s">
        <v>91</v>
      </c>
    </row>
    <row r="1008" spans="1:13" x14ac:dyDescent="0.25">
      <c r="A1008" s="6">
        <v>15209</v>
      </c>
      <c r="B1008" s="2">
        <f t="shared" ca="1" si="60"/>
        <v>43063</v>
      </c>
      <c r="C1008" s="3" t="s">
        <v>32</v>
      </c>
      <c r="D1008" s="4" t="s">
        <v>1044</v>
      </c>
      <c r="E1008" s="3" t="str">
        <f t="shared" si="61"/>
        <v>Surco,Lima,Lima</v>
      </c>
      <c r="F1008" s="3" t="s">
        <v>15</v>
      </c>
      <c r="G1008" s="3">
        <v>47</v>
      </c>
      <c r="H1008" s="3">
        <f>tabla_ventas[[#This Row],[Precio Venta sin IGV]]-(tabla_ventas[[#This Row],[Precio Venta sin IGV]]*0.4)</f>
        <v>17858.400000000001</v>
      </c>
      <c r="I1008" s="3">
        <v>29764</v>
      </c>
      <c r="J1008" s="3">
        <f t="shared" si="62"/>
        <v>0.18</v>
      </c>
      <c r="K1008" s="3">
        <f t="shared" si="63"/>
        <v>35121.519999999997</v>
      </c>
      <c r="L1008" s="5" t="s">
        <v>58</v>
      </c>
      <c r="M1008" s="3" t="s">
        <v>91</v>
      </c>
    </row>
    <row r="1009" spans="1:13" x14ac:dyDescent="0.25">
      <c r="A1009" s="1">
        <v>15210</v>
      </c>
      <c r="B1009" s="2">
        <f t="shared" ca="1" si="60"/>
        <v>42975</v>
      </c>
      <c r="C1009" s="7" t="s">
        <v>32</v>
      </c>
      <c r="D1009" s="8" t="s">
        <v>1045</v>
      </c>
      <c r="E1009" s="3" t="str">
        <f t="shared" si="61"/>
        <v>Surco,Lima,Lima</v>
      </c>
      <c r="F1009" s="7" t="s">
        <v>15</v>
      </c>
      <c r="G1009" s="3">
        <v>69</v>
      </c>
      <c r="H1009" s="3">
        <f>tabla_ventas[[#This Row],[Precio Venta sin IGV]]-(tabla_ventas[[#This Row],[Precio Venta sin IGV]]*0.4)</f>
        <v>18865.199999999997</v>
      </c>
      <c r="I1009" s="3">
        <v>31442</v>
      </c>
      <c r="J1009" s="3">
        <f t="shared" si="62"/>
        <v>0.18</v>
      </c>
      <c r="K1009" s="3">
        <f t="shared" si="63"/>
        <v>37101.56</v>
      </c>
      <c r="L1009" s="5" t="s">
        <v>58</v>
      </c>
      <c r="M1009" s="7" t="s">
        <v>91</v>
      </c>
    </row>
    <row r="1010" spans="1:13" x14ac:dyDescent="0.25">
      <c r="A1010" s="1">
        <v>15211</v>
      </c>
      <c r="B1010" s="2">
        <f t="shared" ca="1" si="60"/>
        <v>42998</v>
      </c>
      <c r="C1010" s="3" t="s">
        <v>104</v>
      </c>
      <c r="D1010" s="4" t="s">
        <v>1046</v>
      </c>
      <c r="E1010" s="3" t="str">
        <f t="shared" si="61"/>
        <v>Surco,Lima,Lima</v>
      </c>
      <c r="F1010" s="3" t="s">
        <v>34</v>
      </c>
      <c r="G1010" s="3">
        <v>146</v>
      </c>
      <c r="H1010" s="3">
        <f>tabla_ventas[[#This Row],[Precio Venta sin IGV]]-(tabla_ventas[[#This Row],[Precio Venta sin IGV]]*0.4)</f>
        <v>18748.8</v>
      </c>
      <c r="I1010" s="3">
        <v>31248</v>
      </c>
      <c r="J1010" s="3">
        <f t="shared" si="62"/>
        <v>0.18</v>
      </c>
      <c r="K1010" s="3">
        <f t="shared" si="63"/>
        <v>36872.639999999999</v>
      </c>
      <c r="L1010" s="5" t="s">
        <v>58</v>
      </c>
      <c r="M1010" s="3" t="s">
        <v>96</v>
      </c>
    </row>
    <row r="1011" spans="1:13" x14ac:dyDescent="0.25">
      <c r="A1011" s="6">
        <v>15212</v>
      </c>
      <c r="B1011" s="2">
        <f t="shared" ca="1" si="60"/>
        <v>43091</v>
      </c>
      <c r="C1011" s="7" t="s">
        <v>104</v>
      </c>
      <c r="D1011" s="8" t="s">
        <v>1047</v>
      </c>
      <c r="E1011" s="3" t="str">
        <f t="shared" si="61"/>
        <v>Surco,Lima,Lima</v>
      </c>
      <c r="F1011" s="7" t="s">
        <v>34</v>
      </c>
      <c r="G1011" s="3">
        <v>177</v>
      </c>
      <c r="H1011" s="3">
        <f>tabla_ventas[[#This Row],[Precio Venta sin IGV]]-(tabla_ventas[[#This Row],[Precio Venta sin IGV]]*0.4)</f>
        <v>14137.199999999999</v>
      </c>
      <c r="I1011" s="3">
        <v>23562</v>
      </c>
      <c r="J1011" s="3">
        <f t="shared" si="62"/>
        <v>0.18</v>
      </c>
      <c r="K1011" s="3">
        <f t="shared" si="63"/>
        <v>27803.16</v>
      </c>
      <c r="L1011" s="5" t="s">
        <v>58</v>
      </c>
      <c r="M1011" s="7" t="s">
        <v>96</v>
      </c>
    </row>
    <row r="1012" spans="1:13" x14ac:dyDescent="0.25">
      <c r="A1012" s="1">
        <v>15213</v>
      </c>
      <c r="B1012" s="2">
        <f t="shared" ca="1" si="60"/>
        <v>43002</v>
      </c>
      <c r="C1012" s="3" t="s">
        <v>104</v>
      </c>
      <c r="D1012" s="4" t="s">
        <v>1048</v>
      </c>
      <c r="E1012" s="3" t="str">
        <f t="shared" si="61"/>
        <v>Surco,Lima,Lima</v>
      </c>
      <c r="F1012" s="3" t="s">
        <v>34</v>
      </c>
      <c r="G1012" s="3">
        <v>110</v>
      </c>
      <c r="H1012" s="3">
        <f>tabla_ventas[[#This Row],[Precio Venta sin IGV]]-(tabla_ventas[[#This Row],[Precio Venta sin IGV]]*0.4)</f>
        <v>17062.199999999997</v>
      </c>
      <c r="I1012" s="3">
        <v>28437</v>
      </c>
      <c r="J1012" s="3">
        <f t="shared" si="62"/>
        <v>0.18</v>
      </c>
      <c r="K1012" s="3">
        <f t="shared" si="63"/>
        <v>33555.660000000003</v>
      </c>
      <c r="L1012" s="5" t="s">
        <v>58</v>
      </c>
      <c r="M1012" s="3" t="s">
        <v>96</v>
      </c>
    </row>
    <row r="1013" spans="1:13" x14ac:dyDescent="0.25">
      <c r="A1013" s="1">
        <v>15214</v>
      </c>
      <c r="B1013" s="2">
        <f t="shared" ca="1" si="60"/>
        <v>43068</v>
      </c>
      <c r="C1013" s="7" t="s">
        <v>104</v>
      </c>
      <c r="D1013" s="8" t="s">
        <v>1049</v>
      </c>
      <c r="E1013" s="3" t="str">
        <f t="shared" si="61"/>
        <v>Surco,Lima,Lima</v>
      </c>
      <c r="F1013" s="7" t="s">
        <v>34</v>
      </c>
      <c r="G1013" s="3">
        <v>156</v>
      </c>
      <c r="H1013" s="3">
        <f>tabla_ventas[[#This Row],[Precio Venta sin IGV]]-(tabla_ventas[[#This Row],[Precio Venta sin IGV]]*0.4)</f>
        <v>16519.199999999997</v>
      </c>
      <c r="I1013" s="3">
        <v>27532</v>
      </c>
      <c r="J1013" s="3">
        <f t="shared" si="62"/>
        <v>0.18</v>
      </c>
      <c r="K1013" s="3">
        <f t="shared" si="63"/>
        <v>32487.760000000002</v>
      </c>
      <c r="L1013" s="5" t="s">
        <v>58</v>
      </c>
      <c r="M1013" s="7" t="s">
        <v>96</v>
      </c>
    </row>
    <row r="1014" spans="1:13" x14ac:dyDescent="0.25">
      <c r="A1014" s="6">
        <v>15215</v>
      </c>
      <c r="B1014" s="2">
        <f t="shared" ca="1" si="60"/>
        <v>43030</v>
      </c>
      <c r="C1014" s="3" t="s">
        <v>104</v>
      </c>
      <c r="D1014" s="4" t="s">
        <v>1050</v>
      </c>
      <c r="E1014" s="3" t="str">
        <f t="shared" si="61"/>
        <v>Surco,Lima,Lima</v>
      </c>
      <c r="F1014" s="3" t="s">
        <v>15</v>
      </c>
      <c r="G1014" s="3">
        <v>117</v>
      </c>
      <c r="H1014" s="3">
        <f>tabla_ventas[[#This Row],[Precio Venta sin IGV]]-(tabla_ventas[[#This Row],[Precio Venta sin IGV]]*0.4)</f>
        <v>21037.8</v>
      </c>
      <c r="I1014" s="3">
        <v>35063</v>
      </c>
      <c r="J1014" s="3">
        <f t="shared" si="62"/>
        <v>0.18</v>
      </c>
      <c r="K1014" s="3">
        <f t="shared" si="63"/>
        <v>41374.339999999997</v>
      </c>
      <c r="L1014" s="5" t="s">
        <v>58</v>
      </c>
      <c r="M1014" s="3" t="s">
        <v>86</v>
      </c>
    </row>
    <row r="1015" spans="1:13" x14ac:dyDescent="0.25">
      <c r="A1015" s="1">
        <v>15216</v>
      </c>
      <c r="B1015" s="2">
        <f t="shared" ca="1" si="60"/>
        <v>42998</v>
      </c>
      <c r="C1015" s="7" t="s">
        <v>104</v>
      </c>
      <c r="D1015" s="8" t="s">
        <v>1051</v>
      </c>
      <c r="E1015" s="3" t="str">
        <f t="shared" si="61"/>
        <v>Surco,Lima,Lima</v>
      </c>
      <c r="F1015" s="7" t="s">
        <v>15</v>
      </c>
      <c r="G1015" s="3">
        <v>129</v>
      </c>
      <c r="H1015" s="3">
        <f>tabla_ventas[[#This Row],[Precio Venta sin IGV]]-(tabla_ventas[[#This Row],[Precio Venta sin IGV]]*0.4)</f>
        <v>23755.8</v>
      </c>
      <c r="I1015" s="3">
        <v>39593</v>
      </c>
      <c r="J1015" s="3">
        <f t="shared" si="62"/>
        <v>0.18</v>
      </c>
      <c r="K1015" s="3">
        <f t="shared" si="63"/>
        <v>46719.74</v>
      </c>
      <c r="L1015" s="5" t="s">
        <v>58</v>
      </c>
      <c r="M1015" s="7" t="s">
        <v>86</v>
      </c>
    </row>
    <row r="1016" spans="1:13" x14ac:dyDescent="0.25">
      <c r="A1016" s="1">
        <v>15217</v>
      </c>
      <c r="B1016" s="2">
        <f t="shared" ca="1" si="60"/>
        <v>42967</v>
      </c>
      <c r="C1016" s="3" t="s">
        <v>104</v>
      </c>
      <c r="D1016" s="4" t="s">
        <v>1052</v>
      </c>
      <c r="E1016" s="3" t="str">
        <f t="shared" si="61"/>
        <v>Surco,Lima,Lima</v>
      </c>
      <c r="F1016" s="3" t="s">
        <v>15</v>
      </c>
      <c r="G1016" s="3">
        <v>107</v>
      </c>
      <c r="H1016" s="3">
        <f>tabla_ventas[[#This Row],[Precio Venta sin IGV]]-(tabla_ventas[[#This Row],[Precio Venta sin IGV]]*0.4)</f>
        <v>22403.4</v>
      </c>
      <c r="I1016" s="3">
        <v>37339</v>
      </c>
      <c r="J1016" s="3">
        <f t="shared" si="62"/>
        <v>0.18</v>
      </c>
      <c r="K1016" s="3">
        <f t="shared" si="63"/>
        <v>44060.02</v>
      </c>
      <c r="L1016" s="5" t="s">
        <v>58</v>
      </c>
      <c r="M1016" s="3" t="s">
        <v>86</v>
      </c>
    </row>
    <row r="1017" spans="1:13" x14ac:dyDescent="0.25">
      <c r="A1017" s="6">
        <v>15218</v>
      </c>
      <c r="B1017" s="2">
        <f t="shared" ca="1" si="60"/>
        <v>43097</v>
      </c>
      <c r="C1017" s="7" t="s">
        <v>25</v>
      </c>
      <c r="D1017" s="8" t="s">
        <v>1053</v>
      </c>
      <c r="E1017" s="3" t="str">
        <f t="shared" si="61"/>
        <v>Surco,Lima,Lima</v>
      </c>
      <c r="F1017" s="7" t="s">
        <v>15</v>
      </c>
      <c r="G1017" s="3">
        <v>48</v>
      </c>
      <c r="H1017" s="3">
        <f>tabla_ventas[[#This Row],[Precio Venta sin IGV]]-(tabla_ventas[[#This Row],[Precio Venta sin IGV]]*0.4)</f>
        <v>19638</v>
      </c>
      <c r="I1017" s="3">
        <v>32730</v>
      </c>
      <c r="J1017" s="3">
        <f t="shared" si="62"/>
        <v>0.18</v>
      </c>
      <c r="K1017" s="3">
        <f t="shared" si="63"/>
        <v>38621.4</v>
      </c>
      <c r="L1017" s="5" t="s">
        <v>58</v>
      </c>
      <c r="M1017" s="7" t="s">
        <v>59</v>
      </c>
    </row>
    <row r="1018" spans="1:13" x14ac:dyDescent="0.25">
      <c r="A1018" s="1">
        <v>15219</v>
      </c>
      <c r="B1018" s="2">
        <f t="shared" ca="1" si="60"/>
        <v>43089</v>
      </c>
      <c r="C1018" s="3" t="s">
        <v>25</v>
      </c>
      <c r="D1018" s="4" t="s">
        <v>1054</v>
      </c>
      <c r="E1018" s="3" t="str">
        <f t="shared" si="61"/>
        <v>Surco,Lima,Lima</v>
      </c>
      <c r="F1018" s="3" t="s">
        <v>15</v>
      </c>
      <c r="G1018" s="3">
        <v>48</v>
      </c>
      <c r="H1018" s="3">
        <f>tabla_ventas[[#This Row],[Precio Venta sin IGV]]-(tabla_ventas[[#This Row],[Precio Venta sin IGV]]*0.4)</f>
        <v>15645</v>
      </c>
      <c r="I1018" s="3">
        <v>26075</v>
      </c>
      <c r="J1018" s="3">
        <f t="shared" si="62"/>
        <v>0.18</v>
      </c>
      <c r="K1018" s="3">
        <f t="shared" si="63"/>
        <v>30768.5</v>
      </c>
      <c r="L1018" s="5" t="s">
        <v>58</v>
      </c>
      <c r="M1018" s="3" t="s">
        <v>59</v>
      </c>
    </row>
    <row r="1019" spans="1:13" x14ac:dyDescent="0.25">
      <c r="A1019" s="1">
        <v>15220</v>
      </c>
      <c r="B1019" s="2">
        <f t="shared" ca="1" si="60"/>
        <v>43030</v>
      </c>
      <c r="C1019" s="7" t="s">
        <v>25</v>
      </c>
      <c r="D1019" s="8" t="s">
        <v>1055</v>
      </c>
      <c r="E1019" s="3" t="str">
        <f t="shared" si="61"/>
        <v>Surco,Lima,Lima</v>
      </c>
      <c r="F1019" s="7" t="s">
        <v>15</v>
      </c>
      <c r="G1019" s="3">
        <v>38</v>
      </c>
      <c r="H1019" s="3">
        <f>tabla_ventas[[#This Row],[Precio Venta sin IGV]]-(tabla_ventas[[#This Row],[Precio Venta sin IGV]]*0.4)</f>
        <v>21864</v>
      </c>
      <c r="I1019" s="3">
        <v>36440</v>
      </c>
      <c r="J1019" s="3">
        <f t="shared" si="62"/>
        <v>0.18</v>
      </c>
      <c r="K1019" s="3">
        <f t="shared" si="63"/>
        <v>42999.199999999997</v>
      </c>
      <c r="L1019" s="5" t="s">
        <v>58</v>
      </c>
      <c r="M1019" s="7" t="s">
        <v>59</v>
      </c>
    </row>
    <row r="1020" spans="1:13" x14ac:dyDescent="0.25">
      <c r="A1020" s="6">
        <v>15221</v>
      </c>
      <c r="B1020" s="2">
        <f t="shared" ca="1" si="60"/>
        <v>42937</v>
      </c>
      <c r="C1020" s="3" t="s">
        <v>25</v>
      </c>
      <c r="D1020" s="4" t="s">
        <v>1056</v>
      </c>
      <c r="E1020" s="3" t="str">
        <f t="shared" si="61"/>
        <v>Surco,Lima,Lima</v>
      </c>
      <c r="F1020" s="3" t="s">
        <v>15</v>
      </c>
      <c r="G1020" s="3">
        <v>140</v>
      </c>
      <c r="H1020" s="3">
        <f>tabla_ventas[[#This Row],[Precio Venta sin IGV]]-(tabla_ventas[[#This Row],[Precio Venta sin IGV]]*0.4)</f>
        <v>15269.4</v>
      </c>
      <c r="I1020" s="3">
        <v>25449</v>
      </c>
      <c r="J1020" s="3">
        <f t="shared" si="62"/>
        <v>0.18</v>
      </c>
      <c r="K1020" s="3">
        <f t="shared" si="63"/>
        <v>30029.82</v>
      </c>
      <c r="L1020" s="5" t="s">
        <v>58</v>
      </c>
      <c r="M1020" s="3" t="s">
        <v>59</v>
      </c>
    </row>
    <row r="1021" spans="1:13" x14ac:dyDescent="0.25">
      <c r="A1021" s="1">
        <v>15222</v>
      </c>
      <c r="B1021" s="2">
        <f t="shared" ca="1" si="60"/>
        <v>43031</v>
      </c>
      <c r="C1021" s="7" t="s">
        <v>13</v>
      </c>
      <c r="D1021" s="8" t="s">
        <v>1057</v>
      </c>
      <c r="E1021" s="3" t="str">
        <f t="shared" si="61"/>
        <v>Surco,Lima,Lima</v>
      </c>
      <c r="F1021" s="7" t="s">
        <v>15</v>
      </c>
      <c r="G1021" s="3">
        <v>124</v>
      </c>
      <c r="H1021" s="3">
        <f>tabla_ventas[[#This Row],[Precio Venta sin IGV]]-(tabla_ventas[[#This Row],[Precio Venta sin IGV]]*0.4)</f>
        <v>18189.599999999999</v>
      </c>
      <c r="I1021" s="3">
        <v>30316</v>
      </c>
      <c r="J1021" s="3">
        <f t="shared" si="62"/>
        <v>0.18</v>
      </c>
      <c r="K1021" s="3">
        <f t="shared" si="63"/>
        <v>35772.879999999997</v>
      </c>
      <c r="L1021" s="5" t="s">
        <v>58</v>
      </c>
      <c r="M1021" s="7" t="s">
        <v>69</v>
      </c>
    </row>
    <row r="1022" spans="1:13" x14ac:dyDescent="0.25">
      <c r="A1022" s="1">
        <v>15223</v>
      </c>
      <c r="B1022" s="2">
        <f t="shared" ca="1" si="60"/>
        <v>42974</v>
      </c>
      <c r="C1022" s="3" t="s">
        <v>13</v>
      </c>
      <c r="D1022" s="4" t="s">
        <v>1058</v>
      </c>
      <c r="E1022" s="3" t="str">
        <f t="shared" si="61"/>
        <v>Surco,Lima,Lima</v>
      </c>
      <c r="F1022" s="3" t="s">
        <v>15</v>
      </c>
      <c r="G1022" s="3">
        <v>55</v>
      </c>
      <c r="H1022" s="3">
        <f>tabla_ventas[[#This Row],[Precio Venta sin IGV]]-(tabla_ventas[[#This Row],[Precio Venta sin IGV]]*0.4)</f>
        <v>17056.8</v>
      </c>
      <c r="I1022" s="3">
        <v>28428</v>
      </c>
      <c r="J1022" s="3">
        <f t="shared" si="62"/>
        <v>0.18</v>
      </c>
      <c r="K1022" s="3">
        <f t="shared" si="63"/>
        <v>33545.040000000001</v>
      </c>
      <c r="L1022" s="5" t="s">
        <v>58</v>
      </c>
      <c r="M1022" s="3" t="s">
        <v>69</v>
      </c>
    </row>
    <row r="1023" spans="1:13" x14ac:dyDescent="0.25">
      <c r="A1023" s="6">
        <v>15224</v>
      </c>
      <c r="B1023" s="2">
        <f t="shared" ca="1" si="60"/>
        <v>43095</v>
      </c>
      <c r="C1023" s="7" t="s">
        <v>13</v>
      </c>
      <c r="D1023" s="8" t="s">
        <v>1059</v>
      </c>
      <c r="E1023" s="3" t="str">
        <f t="shared" si="61"/>
        <v>Surco,Lima,Lima</v>
      </c>
      <c r="F1023" s="7" t="s">
        <v>15</v>
      </c>
      <c r="G1023" s="3">
        <v>43</v>
      </c>
      <c r="H1023" s="3">
        <f>tabla_ventas[[#This Row],[Precio Venta sin IGV]]-(tabla_ventas[[#This Row],[Precio Venta sin IGV]]*0.4)</f>
        <v>15904.8</v>
      </c>
      <c r="I1023" s="3">
        <v>26508</v>
      </c>
      <c r="J1023" s="3">
        <f t="shared" si="62"/>
        <v>0.18</v>
      </c>
      <c r="K1023" s="3">
        <f t="shared" si="63"/>
        <v>31279.439999999999</v>
      </c>
      <c r="L1023" s="5" t="s">
        <v>58</v>
      </c>
      <c r="M1023" s="7" t="s">
        <v>69</v>
      </c>
    </row>
    <row r="1024" spans="1:13" x14ac:dyDescent="0.25">
      <c r="A1024" s="1">
        <v>15225</v>
      </c>
      <c r="B1024" s="2">
        <f t="shared" ca="1" si="60"/>
        <v>43031</v>
      </c>
      <c r="C1024" s="3" t="s">
        <v>13</v>
      </c>
      <c r="D1024" s="4" t="s">
        <v>1060</v>
      </c>
      <c r="E1024" s="3" t="str">
        <f t="shared" si="61"/>
        <v>Surco,Lima,Lima</v>
      </c>
      <c r="F1024" s="3" t="s">
        <v>15</v>
      </c>
      <c r="G1024" s="3">
        <v>102</v>
      </c>
      <c r="H1024" s="3">
        <f>tabla_ventas[[#This Row],[Precio Venta sin IGV]]-(tabla_ventas[[#This Row],[Precio Venta sin IGV]]*0.4)</f>
        <v>20257.199999999997</v>
      </c>
      <c r="I1024" s="3">
        <v>33762</v>
      </c>
      <c r="J1024" s="3">
        <f t="shared" si="62"/>
        <v>0.18</v>
      </c>
      <c r="K1024" s="3">
        <f t="shared" si="63"/>
        <v>39839.160000000003</v>
      </c>
      <c r="L1024" s="5" t="s">
        <v>58</v>
      </c>
      <c r="M1024" s="3" t="s">
        <v>69</v>
      </c>
    </row>
    <row r="1025" spans="1:13" x14ac:dyDescent="0.25">
      <c r="A1025" s="1">
        <v>15226</v>
      </c>
      <c r="B1025" s="2">
        <f t="shared" ca="1" si="60"/>
        <v>43003</v>
      </c>
      <c r="C1025" s="7" t="s">
        <v>63</v>
      </c>
      <c r="D1025" s="8" t="s">
        <v>1061</v>
      </c>
      <c r="E1025" s="3" t="str">
        <f t="shared" si="61"/>
        <v>Surco,Lima,Lima</v>
      </c>
      <c r="F1025" s="7" t="s">
        <v>15</v>
      </c>
      <c r="G1025" s="3">
        <v>6</v>
      </c>
      <c r="H1025" s="3">
        <f>tabla_ventas[[#This Row],[Precio Venta sin IGV]]-(tabla_ventas[[#This Row],[Precio Venta sin IGV]]*0.4)</f>
        <v>18793.8</v>
      </c>
      <c r="I1025" s="3">
        <v>31323</v>
      </c>
      <c r="J1025" s="3">
        <f t="shared" si="62"/>
        <v>0.18</v>
      </c>
      <c r="K1025" s="3">
        <f t="shared" si="63"/>
        <v>36961.14</v>
      </c>
      <c r="L1025" s="5" t="s">
        <v>58</v>
      </c>
      <c r="M1025" s="7" t="s">
        <v>91</v>
      </c>
    </row>
    <row r="1026" spans="1:13" x14ac:dyDescent="0.25">
      <c r="A1026" s="6">
        <v>15227</v>
      </c>
      <c r="B1026" s="2">
        <f t="shared" ref="B1026:B1089" ca="1" si="64">DATE(2017,RANDBETWEEN(7,12),RANDBETWEEN(20,30))</f>
        <v>43032</v>
      </c>
      <c r="C1026" s="3" t="s">
        <v>63</v>
      </c>
      <c r="D1026" s="4" t="s">
        <v>1062</v>
      </c>
      <c r="E1026" s="3" t="str">
        <f t="shared" ref="E1026:E1089" si="65">IF(L1026="San Miguel","San Miguel, Lima, Lima",IF(L1026="La Molina","La Molina,Lima, Lima",IF(L1026="Ate","Ate,Lima,Lima","Surco,Lima,Lima")))</f>
        <v>Surco,Lima,Lima</v>
      </c>
      <c r="F1026" s="3" t="s">
        <v>15</v>
      </c>
      <c r="G1026" s="3">
        <v>15</v>
      </c>
      <c r="H1026" s="3">
        <f>tabla_ventas[[#This Row],[Precio Venta sin IGV]]-(tabla_ventas[[#This Row],[Precio Venta sin IGV]]*0.4)</f>
        <v>13172.4</v>
      </c>
      <c r="I1026" s="3">
        <v>21954</v>
      </c>
      <c r="J1026" s="3">
        <f t="shared" ref="J1026:J1089" si="66">IF(I1026&gt;20000&lt;25000,18%,IF(I1026&gt;25001,18%,18%))</f>
        <v>0.18</v>
      </c>
      <c r="K1026" s="3">
        <f t="shared" ref="K1026:K1089" si="67">I1026+I1026*J1026</f>
        <v>25905.72</v>
      </c>
      <c r="L1026" s="5" t="s">
        <v>58</v>
      </c>
      <c r="M1026" s="3" t="s">
        <v>91</v>
      </c>
    </row>
    <row r="1027" spans="1:13" x14ac:dyDescent="0.25">
      <c r="A1027" s="1">
        <v>15228</v>
      </c>
      <c r="B1027" s="2">
        <f t="shared" ca="1" si="64"/>
        <v>43035</v>
      </c>
      <c r="C1027" s="7" t="s">
        <v>63</v>
      </c>
      <c r="D1027" s="8" t="s">
        <v>1063</v>
      </c>
      <c r="E1027" s="3" t="str">
        <f t="shared" si="65"/>
        <v>Surco,Lima,Lima</v>
      </c>
      <c r="F1027" s="7" t="s">
        <v>15</v>
      </c>
      <c r="G1027" s="3">
        <v>90</v>
      </c>
      <c r="H1027" s="3">
        <f>tabla_ventas[[#This Row],[Precio Venta sin IGV]]-(tabla_ventas[[#This Row],[Precio Venta sin IGV]]*0.4)</f>
        <v>17659.199999999997</v>
      </c>
      <c r="I1027" s="3">
        <v>29432</v>
      </c>
      <c r="J1027" s="3">
        <f t="shared" si="66"/>
        <v>0.18</v>
      </c>
      <c r="K1027" s="3">
        <f t="shared" si="67"/>
        <v>34729.760000000002</v>
      </c>
      <c r="L1027" s="5" t="s">
        <v>58</v>
      </c>
      <c r="M1027" s="7" t="s">
        <v>91</v>
      </c>
    </row>
    <row r="1028" spans="1:13" x14ac:dyDescent="0.25">
      <c r="A1028" s="1">
        <v>15229</v>
      </c>
      <c r="B1028" s="2">
        <f t="shared" ca="1" si="64"/>
        <v>43036</v>
      </c>
      <c r="C1028" s="3" t="s">
        <v>63</v>
      </c>
      <c r="D1028" s="4" t="s">
        <v>1064</v>
      </c>
      <c r="E1028" s="3" t="str">
        <f t="shared" si="65"/>
        <v>Surco,Lima,Lima</v>
      </c>
      <c r="F1028" s="3" t="s">
        <v>15</v>
      </c>
      <c r="G1028" s="3">
        <v>138</v>
      </c>
      <c r="H1028" s="3">
        <f>tabla_ventas[[#This Row],[Precio Venta sin IGV]]-(tabla_ventas[[#This Row],[Precio Venta sin IGV]]*0.4)</f>
        <v>15183.599999999999</v>
      </c>
      <c r="I1028" s="3">
        <v>25306</v>
      </c>
      <c r="J1028" s="3">
        <f t="shared" si="66"/>
        <v>0.18</v>
      </c>
      <c r="K1028" s="3">
        <f t="shared" si="67"/>
        <v>29861.08</v>
      </c>
      <c r="L1028" s="5" t="s">
        <v>58</v>
      </c>
      <c r="M1028" s="3" t="s">
        <v>91</v>
      </c>
    </row>
    <row r="1029" spans="1:13" x14ac:dyDescent="0.25">
      <c r="A1029" s="6">
        <v>15230</v>
      </c>
      <c r="B1029" s="2">
        <f t="shared" ca="1" si="64"/>
        <v>43005</v>
      </c>
      <c r="C1029" s="7" t="s">
        <v>80</v>
      </c>
      <c r="D1029" s="8" t="s">
        <v>1065</v>
      </c>
      <c r="E1029" s="3" t="str">
        <f t="shared" si="65"/>
        <v>Ate,Lima,Lima</v>
      </c>
      <c r="F1029" s="7" t="s">
        <v>34</v>
      </c>
      <c r="G1029" s="3">
        <v>55</v>
      </c>
      <c r="H1029" s="3">
        <f>tabla_ventas[[#This Row],[Precio Venta sin IGV]]-(tabla_ventas[[#This Row],[Precio Venta sin IGV]]*0.4)</f>
        <v>18801</v>
      </c>
      <c r="I1029" s="3">
        <v>31335</v>
      </c>
      <c r="J1029" s="3">
        <f t="shared" si="66"/>
        <v>0.18</v>
      </c>
      <c r="K1029" s="3">
        <f t="shared" si="67"/>
        <v>36975.300000000003</v>
      </c>
      <c r="L1029" s="5" t="s">
        <v>20</v>
      </c>
      <c r="M1029" s="7" t="s">
        <v>21</v>
      </c>
    </row>
    <row r="1030" spans="1:13" x14ac:dyDescent="0.25">
      <c r="A1030" s="1">
        <v>15231</v>
      </c>
      <c r="B1030" s="2">
        <f t="shared" ca="1" si="64"/>
        <v>43007</v>
      </c>
      <c r="C1030" s="3" t="s">
        <v>80</v>
      </c>
      <c r="D1030" s="4" t="s">
        <v>1066</v>
      </c>
      <c r="E1030" s="3" t="str">
        <f t="shared" si="65"/>
        <v>Ate,Lima,Lima</v>
      </c>
      <c r="F1030" s="3" t="s">
        <v>34</v>
      </c>
      <c r="G1030" s="3">
        <v>95</v>
      </c>
      <c r="H1030" s="3">
        <f>tabla_ventas[[#This Row],[Precio Venta sin IGV]]-(tabla_ventas[[#This Row],[Precio Venta sin IGV]]*0.4)</f>
        <v>23252.400000000001</v>
      </c>
      <c r="I1030" s="3">
        <v>38754</v>
      </c>
      <c r="J1030" s="3">
        <f t="shared" si="66"/>
        <v>0.18</v>
      </c>
      <c r="K1030" s="3">
        <f t="shared" si="67"/>
        <v>45729.72</v>
      </c>
      <c r="L1030" s="5" t="s">
        <v>20</v>
      </c>
      <c r="M1030" s="3" t="s">
        <v>21</v>
      </c>
    </row>
    <row r="1031" spans="1:13" x14ac:dyDescent="0.25">
      <c r="A1031" s="1">
        <v>15232</v>
      </c>
      <c r="B1031" s="2">
        <f t="shared" ca="1" si="64"/>
        <v>42973</v>
      </c>
      <c r="C1031" s="7" t="s">
        <v>80</v>
      </c>
      <c r="D1031" s="8" t="s">
        <v>1067</v>
      </c>
      <c r="E1031" s="3" t="str">
        <f t="shared" si="65"/>
        <v>Ate,Lima,Lima</v>
      </c>
      <c r="F1031" s="7" t="s">
        <v>34</v>
      </c>
      <c r="G1031" s="3">
        <v>79</v>
      </c>
      <c r="H1031" s="3">
        <f>tabla_ventas[[#This Row],[Precio Venta sin IGV]]-(tabla_ventas[[#This Row],[Precio Venta sin IGV]]*0.4)</f>
        <v>21573.599999999999</v>
      </c>
      <c r="I1031" s="3">
        <v>35956</v>
      </c>
      <c r="J1031" s="3">
        <f t="shared" si="66"/>
        <v>0.18</v>
      </c>
      <c r="K1031" s="3">
        <f t="shared" si="67"/>
        <v>42428.08</v>
      </c>
      <c r="L1031" s="5" t="s">
        <v>20</v>
      </c>
      <c r="M1031" s="7" t="s">
        <v>21</v>
      </c>
    </row>
    <row r="1032" spans="1:13" x14ac:dyDescent="0.25">
      <c r="A1032" s="6">
        <v>15233</v>
      </c>
      <c r="B1032" s="2">
        <f t="shared" ca="1" si="64"/>
        <v>42946</v>
      </c>
      <c r="C1032" s="3" t="s">
        <v>80</v>
      </c>
      <c r="D1032" s="4" t="s">
        <v>1068</v>
      </c>
      <c r="E1032" s="3" t="str">
        <f t="shared" si="65"/>
        <v>Ate,Lima,Lima</v>
      </c>
      <c r="F1032" s="3" t="s">
        <v>34</v>
      </c>
      <c r="G1032" s="3">
        <v>80</v>
      </c>
      <c r="H1032" s="3">
        <f>tabla_ventas[[#This Row],[Precio Venta sin IGV]]-(tabla_ventas[[#This Row],[Precio Venta sin IGV]]*0.4)</f>
        <v>23007.599999999999</v>
      </c>
      <c r="I1032" s="3">
        <v>38346</v>
      </c>
      <c r="J1032" s="3">
        <f t="shared" si="66"/>
        <v>0.18</v>
      </c>
      <c r="K1032" s="3">
        <f t="shared" si="67"/>
        <v>45248.28</v>
      </c>
      <c r="L1032" s="5" t="s">
        <v>20</v>
      </c>
      <c r="M1032" s="3" t="s">
        <v>21</v>
      </c>
    </row>
    <row r="1033" spans="1:13" x14ac:dyDescent="0.25">
      <c r="A1033" s="1">
        <v>15234</v>
      </c>
      <c r="B1033" s="2">
        <f t="shared" ca="1" si="64"/>
        <v>43060</v>
      </c>
      <c r="C1033" s="7" t="s">
        <v>80</v>
      </c>
      <c r="D1033" s="8" t="s">
        <v>1069</v>
      </c>
      <c r="E1033" s="3" t="str">
        <f t="shared" si="65"/>
        <v>Surco,Lima,Lima</v>
      </c>
      <c r="F1033" s="7" t="s">
        <v>15</v>
      </c>
      <c r="G1033" s="3">
        <v>166</v>
      </c>
      <c r="H1033" s="3">
        <f>tabla_ventas[[#This Row],[Precio Venta sin IGV]]-(tabla_ventas[[#This Row],[Precio Venta sin IGV]]*0.4)</f>
        <v>21826.199999999997</v>
      </c>
      <c r="I1033" s="3">
        <v>36377</v>
      </c>
      <c r="J1033" s="3">
        <f t="shared" si="66"/>
        <v>0.18</v>
      </c>
      <c r="K1033" s="3">
        <f t="shared" si="67"/>
        <v>42924.86</v>
      </c>
      <c r="L1033" s="5" t="s">
        <v>58</v>
      </c>
      <c r="M1033" s="7" t="s">
        <v>96</v>
      </c>
    </row>
    <row r="1034" spans="1:13" x14ac:dyDescent="0.25">
      <c r="A1034" s="1">
        <v>15235</v>
      </c>
      <c r="B1034" s="2">
        <f t="shared" ca="1" si="64"/>
        <v>43029</v>
      </c>
      <c r="C1034" s="3" t="s">
        <v>80</v>
      </c>
      <c r="D1034" s="4" t="s">
        <v>1070</v>
      </c>
      <c r="E1034" s="3" t="str">
        <f t="shared" si="65"/>
        <v>Surco,Lima,Lima</v>
      </c>
      <c r="F1034" s="3" t="s">
        <v>15</v>
      </c>
      <c r="G1034" s="3">
        <v>74</v>
      </c>
      <c r="H1034" s="3">
        <f>tabla_ventas[[#This Row],[Precio Venta sin IGV]]-(tabla_ventas[[#This Row],[Precio Venta sin IGV]]*0.4)</f>
        <v>18757.199999999997</v>
      </c>
      <c r="I1034" s="3">
        <v>31262</v>
      </c>
      <c r="J1034" s="3">
        <f t="shared" si="66"/>
        <v>0.18</v>
      </c>
      <c r="K1034" s="3">
        <f t="shared" si="67"/>
        <v>36889.160000000003</v>
      </c>
      <c r="L1034" s="5" t="s">
        <v>58</v>
      </c>
      <c r="M1034" s="3" t="s">
        <v>96</v>
      </c>
    </row>
    <row r="1035" spans="1:13" x14ac:dyDescent="0.25">
      <c r="A1035" s="6">
        <v>15236</v>
      </c>
      <c r="B1035" s="2">
        <f t="shared" ca="1" si="64"/>
        <v>42942</v>
      </c>
      <c r="C1035" s="7" t="s">
        <v>80</v>
      </c>
      <c r="D1035" s="8" t="s">
        <v>1071</v>
      </c>
      <c r="E1035" s="3" t="str">
        <f t="shared" si="65"/>
        <v>Surco,Lima,Lima</v>
      </c>
      <c r="F1035" s="7" t="s">
        <v>15</v>
      </c>
      <c r="G1035" s="3">
        <v>67</v>
      </c>
      <c r="H1035" s="3">
        <f>tabla_ventas[[#This Row],[Precio Venta sin IGV]]-(tabla_ventas[[#This Row],[Precio Venta sin IGV]]*0.4)</f>
        <v>18663</v>
      </c>
      <c r="I1035" s="3">
        <v>31105</v>
      </c>
      <c r="J1035" s="3">
        <f t="shared" si="66"/>
        <v>0.18</v>
      </c>
      <c r="K1035" s="3">
        <f t="shared" si="67"/>
        <v>36703.9</v>
      </c>
      <c r="L1035" s="5" t="s">
        <v>58</v>
      </c>
      <c r="M1035" s="7" t="s">
        <v>96</v>
      </c>
    </row>
    <row r="1036" spans="1:13" x14ac:dyDescent="0.25">
      <c r="A1036" s="1">
        <v>15237</v>
      </c>
      <c r="B1036" s="2">
        <f t="shared" ca="1" si="64"/>
        <v>43038</v>
      </c>
      <c r="C1036" s="3" t="s">
        <v>56</v>
      </c>
      <c r="D1036" s="4" t="s">
        <v>1072</v>
      </c>
      <c r="E1036" s="3" t="str">
        <f t="shared" si="65"/>
        <v>Surco,Lima,Lima</v>
      </c>
      <c r="F1036" s="3" t="s">
        <v>15</v>
      </c>
      <c r="G1036" s="3">
        <v>51</v>
      </c>
      <c r="H1036" s="3">
        <f>tabla_ventas[[#This Row],[Precio Venta sin IGV]]-(tabla_ventas[[#This Row],[Precio Venta sin IGV]]*0.4)</f>
        <v>22441.199999999997</v>
      </c>
      <c r="I1036" s="3">
        <v>37402</v>
      </c>
      <c r="J1036" s="3">
        <f t="shared" si="66"/>
        <v>0.18</v>
      </c>
      <c r="K1036" s="3">
        <f t="shared" si="67"/>
        <v>44134.36</v>
      </c>
      <c r="L1036" s="5" t="s">
        <v>58</v>
      </c>
      <c r="M1036" s="3" t="s">
        <v>96</v>
      </c>
    </row>
    <row r="1037" spans="1:13" x14ac:dyDescent="0.25">
      <c r="A1037" s="1">
        <v>15238</v>
      </c>
      <c r="B1037" s="2">
        <f t="shared" ca="1" si="64"/>
        <v>42945</v>
      </c>
      <c r="C1037" s="7" t="s">
        <v>56</v>
      </c>
      <c r="D1037" s="8" t="s">
        <v>1073</v>
      </c>
      <c r="E1037" s="3" t="str">
        <f t="shared" si="65"/>
        <v>Surco,Lima,Lima</v>
      </c>
      <c r="F1037" s="7" t="s">
        <v>15</v>
      </c>
      <c r="G1037" s="3">
        <v>99</v>
      </c>
      <c r="H1037" s="3">
        <f>tabla_ventas[[#This Row],[Precio Venta sin IGV]]-(tabla_ventas[[#This Row],[Precio Venta sin IGV]]*0.4)</f>
        <v>18630.599999999999</v>
      </c>
      <c r="I1037" s="3">
        <v>31051</v>
      </c>
      <c r="J1037" s="3">
        <f t="shared" si="66"/>
        <v>0.18</v>
      </c>
      <c r="K1037" s="3">
        <f t="shared" si="67"/>
        <v>36640.18</v>
      </c>
      <c r="L1037" s="5" t="s">
        <v>58</v>
      </c>
      <c r="M1037" s="7" t="s">
        <v>96</v>
      </c>
    </row>
    <row r="1038" spans="1:13" x14ac:dyDescent="0.25">
      <c r="A1038" s="6">
        <v>15239</v>
      </c>
      <c r="B1038" s="2">
        <f t="shared" ca="1" si="64"/>
        <v>43064</v>
      </c>
      <c r="C1038" s="3" t="s">
        <v>56</v>
      </c>
      <c r="D1038" s="4" t="s">
        <v>1074</v>
      </c>
      <c r="E1038" s="3" t="str">
        <f t="shared" si="65"/>
        <v>Surco,Lima,Lima</v>
      </c>
      <c r="F1038" s="3" t="s">
        <v>15</v>
      </c>
      <c r="G1038" s="3">
        <v>112</v>
      </c>
      <c r="H1038" s="3">
        <f>tabla_ventas[[#This Row],[Precio Venta sin IGV]]-(tabla_ventas[[#This Row],[Precio Venta sin IGV]]*0.4)</f>
        <v>17650.8</v>
      </c>
      <c r="I1038" s="3">
        <v>29418</v>
      </c>
      <c r="J1038" s="3">
        <f t="shared" si="66"/>
        <v>0.18</v>
      </c>
      <c r="K1038" s="3">
        <f t="shared" si="67"/>
        <v>34713.24</v>
      </c>
      <c r="L1038" s="5" t="s">
        <v>58</v>
      </c>
      <c r="M1038" s="3" t="s">
        <v>96</v>
      </c>
    </row>
    <row r="1039" spans="1:13" x14ac:dyDescent="0.25">
      <c r="A1039" s="1">
        <v>15240</v>
      </c>
      <c r="B1039" s="2">
        <f t="shared" ca="1" si="64"/>
        <v>42971</v>
      </c>
      <c r="C1039" s="7" t="s">
        <v>56</v>
      </c>
      <c r="D1039" s="8" t="s">
        <v>1075</v>
      </c>
      <c r="E1039" s="3" t="str">
        <f t="shared" si="65"/>
        <v>Surco,Lima,Lima</v>
      </c>
      <c r="F1039" s="7" t="s">
        <v>15</v>
      </c>
      <c r="G1039" s="3">
        <v>109</v>
      </c>
      <c r="H1039" s="3">
        <f>tabla_ventas[[#This Row],[Precio Venta sin IGV]]-(tabla_ventas[[#This Row],[Precio Venta sin IGV]]*0.4)</f>
        <v>18411.599999999999</v>
      </c>
      <c r="I1039" s="3">
        <v>30686</v>
      </c>
      <c r="J1039" s="3">
        <f t="shared" si="66"/>
        <v>0.18</v>
      </c>
      <c r="K1039" s="3">
        <f t="shared" si="67"/>
        <v>36209.479999999996</v>
      </c>
      <c r="L1039" s="5" t="s">
        <v>58</v>
      </c>
      <c r="M1039" s="7" t="s">
        <v>96</v>
      </c>
    </row>
    <row r="1040" spans="1:13" x14ac:dyDescent="0.25">
      <c r="A1040" s="1">
        <v>15241</v>
      </c>
      <c r="B1040" s="2">
        <f t="shared" ca="1" si="64"/>
        <v>43094</v>
      </c>
      <c r="C1040" s="3" t="s">
        <v>104</v>
      </c>
      <c r="D1040" s="4" t="s">
        <v>1076</v>
      </c>
      <c r="E1040" s="3" t="str">
        <f t="shared" si="65"/>
        <v>Surco,Lima,Lima</v>
      </c>
      <c r="F1040" s="3" t="s">
        <v>15</v>
      </c>
      <c r="G1040" s="3">
        <v>129</v>
      </c>
      <c r="H1040" s="3">
        <f>tabla_ventas[[#This Row],[Precio Venta sin IGV]]-(tabla_ventas[[#This Row],[Precio Venta sin IGV]]*0.4)</f>
        <v>22393.199999999997</v>
      </c>
      <c r="I1040" s="3">
        <v>37322</v>
      </c>
      <c r="J1040" s="3">
        <f t="shared" si="66"/>
        <v>0.18</v>
      </c>
      <c r="K1040" s="3">
        <f t="shared" si="67"/>
        <v>44039.96</v>
      </c>
      <c r="L1040" s="5" t="s">
        <v>58</v>
      </c>
      <c r="M1040" s="3" t="s">
        <v>91</v>
      </c>
    </row>
    <row r="1041" spans="1:13" x14ac:dyDescent="0.25">
      <c r="A1041" s="6">
        <v>15242</v>
      </c>
      <c r="B1041" s="2">
        <f t="shared" ca="1" si="64"/>
        <v>43096</v>
      </c>
      <c r="C1041" s="7" t="s">
        <v>104</v>
      </c>
      <c r="D1041" s="8" t="s">
        <v>1077</v>
      </c>
      <c r="E1041" s="3" t="str">
        <f t="shared" si="65"/>
        <v>Surco,Lima,Lima</v>
      </c>
      <c r="F1041" s="7" t="s">
        <v>15</v>
      </c>
      <c r="G1041" s="3">
        <v>129</v>
      </c>
      <c r="H1041" s="3">
        <f>tabla_ventas[[#This Row],[Precio Venta sin IGV]]-(tabla_ventas[[#This Row],[Precio Venta sin IGV]]*0.4)</f>
        <v>12507</v>
      </c>
      <c r="I1041" s="3">
        <v>20845</v>
      </c>
      <c r="J1041" s="3">
        <f t="shared" si="66"/>
        <v>0.18</v>
      </c>
      <c r="K1041" s="3">
        <f t="shared" si="67"/>
        <v>24597.1</v>
      </c>
      <c r="L1041" s="5" t="s">
        <v>58</v>
      </c>
      <c r="M1041" s="7" t="s">
        <v>91</v>
      </c>
    </row>
    <row r="1042" spans="1:13" x14ac:dyDescent="0.25">
      <c r="A1042" s="1">
        <v>15243</v>
      </c>
      <c r="B1042" s="2">
        <f t="shared" ca="1" si="64"/>
        <v>43036</v>
      </c>
      <c r="C1042" s="3" t="s">
        <v>104</v>
      </c>
      <c r="D1042" s="4" t="s">
        <v>1078</v>
      </c>
      <c r="E1042" s="3" t="str">
        <f t="shared" si="65"/>
        <v>Surco,Lima,Lima</v>
      </c>
      <c r="F1042" s="3" t="s">
        <v>15</v>
      </c>
      <c r="G1042" s="3">
        <v>127</v>
      </c>
      <c r="H1042" s="3">
        <f>tabla_ventas[[#This Row],[Precio Venta sin IGV]]-(tabla_ventas[[#This Row],[Precio Venta sin IGV]]*0.4)</f>
        <v>15732</v>
      </c>
      <c r="I1042" s="3">
        <v>26220</v>
      </c>
      <c r="J1042" s="3">
        <f t="shared" si="66"/>
        <v>0.18</v>
      </c>
      <c r="K1042" s="3">
        <f t="shared" si="67"/>
        <v>30939.599999999999</v>
      </c>
      <c r="L1042" s="5" t="s">
        <v>58</v>
      </c>
      <c r="M1042" s="3" t="s">
        <v>91</v>
      </c>
    </row>
    <row r="1043" spans="1:13" x14ac:dyDescent="0.25">
      <c r="A1043" s="1">
        <v>15244</v>
      </c>
      <c r="B1043" s="2">
        <f t="shared" ca="1" si="64"/>
        <v>42944</v>
      </c>
      <c r="C1043" s="7" t="s">
        <v>104</v>
      </c>
      <c r="D1043" s="8" t="s">
        <v>1079</v>
      </c>
      <c r="E1043" s="3" t="str">
        <f t="shared" si="65"/>
        <v>Surco,Lima,Lima</v>
      </c>
      <c r="F1043" s="7" t="s">
        <v>15</v>
      </c>
      <c r="G1043" s="3">
        <v>128</v>
      </c>
      <c r="H1043" s="3">
        <f>tabla_ventas[[#This Row],[Precio Venta sin IGV]]-(tabla_ventas[[#This Row],[Precio Venta sin IGV]]*0.4)</f>
        <v>11221.8</v>
      </c>
      <c r="I1043" s="3">
        <v>18703</v>
      </c>
      <c r="J1043" s="3">
        <f t="shared" si="66"/>
        <v>0.18</v>
      </c>
      <c r="K1043" s="3">
        <f t="shared" si="67"/>
        <v>22069.54</v>
      </c>
      <c r="L1043" s="5" t="s">
        <v>58</v>
      </c>
      <c r="M1043" s="7" t="s">
        <v>91</v>
      </c>
    </row>
    <row r="1044" spans="1:13" x14ac:dyDescent="0.25">
      <c r="A1044" s="6">
        <v>15245</v>
      </c>
      <c r="B1044" s="2">
        <f t="shared" ca="1" si="64"/>
        <v>43065</v>
      </c>
      <c r="C1044" s="3" t="s">
        <v>104</v>
      </c>
      <c r="D1044" s="4" t="s">
        <v>1080</v>
      </c>
      <c r="E1044" s="3" t="str">
        <f t="shared" si="65"/>
        <v>Surco,Lima,Lima</v>
      </c>
      <c r="F1044" s="3" t="s">
        <v>15</v>
      </c>
      <c r="G1044" s="3">
        <v>135</v>
      </c>
      <c r="H1044" s="3">
        <f>tabla_ventas[[#This Row],[Precio Venta sin IGV]]-(tabla_ventas[[#This Row],[Precio Venta sin IGV]]*0.4)</f>
        <v>15259.199999999999</v>
      </c>
      <c r="I1044" s="3">
        <v>25432</v>
      </c>
      <c r="J1044" s="3">
        <f t="shared" si="66"/>
        <v>0.18</v>
      </c>
      <c r="K1044" s="3">
        <f t="shared" si="67"/>
        <v>30009.760000000002</v>
      </c>
      <c r="L1044" s="5" t="s">
        <v>58</v>
      </c>
      <c r="M1044" s="3" t="s">
        <v>86</v>
      </c>
    </row>
    <row r="1045" spans="1:13" x14ac:dyDescent="0.25">
      <c r="A1045" s="1">
        <v>15246</v>
      </c>
      <c r="B1045" s="2">
        <f t="shared" ca="1" si="64"/>
        <v>43064</v>
      </c>
      <c r="C1045" s="7" t="s">
        <v>104</v>
      </c>
      <c r="D1045" s="8" t="s">
        <v>1081</v>
      </c>
      <c r="E1045" s="3" t="str">
        <f t="shared" si="65"/>
        <v>Surco,Lima,Lima</v>
      </c>
      <c r="F1045" s="7" t="s">
        <v>15</v>
      </c>
      <c r="G1045" s="3">
        <v>178</v>
      </c>
      <c r="H1045" s="3">
        <f>tabla_ventas[[#This Row],[Precio Venta sin IGV]]-(tabla_ventas[[#This Row],[Precio Venta sin IGV]]*0.4)</f>
        <v>22870.199999999997</v>
      </c>
      <c r="I1045" s="3">
        <v>38117</v>
      </c>
      <c r="J1045" s="3">
        <f t="shared" si="66"/>
        <v>0.18</v>
      </c>
      <c r="K1045" s="3">
        <f t="shared" si="67"/>
        <v>44978.06</v>
      </c>
      <c r="L1045" s="5" t="s">
        <v>58</v>
      </c>
      <c r="M1045" s="7" t="s">
        <v>86</v>
      </c>
    </row>
    <row r="1046" spans="1:13" x14ac:dyDescent="0.25">
      <c r="A1046" s="1">
        <v>15247</v>
      </c>
      <c r="B1046" s="2">
        <f t="shared" ca="1" si="64"/>
        <v>43099</v>
      </c>
      <c r="C1046" s="3" t="s">
        <v>104</v>
      </c>
      <c r="D1046" s="4" t="s">
        <v>1082</v>
      </c>
      <c r="E1046" s="3" t="str">
        <f t="shared" si="65"/>
        <v>Surco,Lima,Lima</v>
      </c>
      <c r="F1046" s="3" t="s">
        <v>15</v>
      </c>
      <c r="G1046" s="3">
        <v>31</v>
      </c>
      <c r="H1046" s="3">
        <f>tabla_ventas[[#This Row],[Precio Venta sin IGV]]-(tabla_ventas[[#This Row],[Precio Venta sin IGV]]*0.4)</f>
        <v>15348</v>
      </c>
      <c r="I1046" s="3">
        <v>25580</v>
      </c>
      <c r="J1046" s="3">
        <f t="shared" si="66"/>
        <v>0.18</v>
      </c>
      <c r="K1046" s="3">
        <f t="shared" si="67"/>
        <v>30184.400000000001</v>
      </c>
      <c r="L1046" s="5" t="s">
        <v>58</v>
      </c>
      <c r="M1046" s="3" t="s">
        <v>86</v>
      </c>
    </row>
    <row r="1047" spans="1:13" x14ac:dyDescent="0.25">
      <c r="A1047" s="6">
        <v>15248</v>
      </c>
      <c r="B1047" s="2">
        <f t="shared" ca="1" si="64"/>
        <v>43091</v>
      </c>
      <c r="C1047" s="7" t="s">
        <v>104</v>
      </c>
      <c r="D1047" s="8" t="s">
        <v>1083</v>
      </c>
      <c r="E1047" s="3" t="str">
        <f t="shared" si="65"/>
        <v>Surco,Lima,Lima</v>
      </c>
      <c r="F1047" s="7" t="s">
        <v>15</v>
      </c>
      <c r="G1047" s="3">
        <v>155</v>
      </c>
      <c r="H1047" s="3">
        <f>tabla_ventas[[#This Row],[Precio Venta sin IGV]]-(tabla_ventas[[#This Row],[Precio Venta sin IGV]]*0.4)</f>
        <v>18103.8</v>
      </c>
      <c r="I1047" s="3">
        <v>30173</v>
      </c>
      <c r="J1047" s="3">
        <f t="shared" si="66"/>
        <v>0.18</v>
      </c>
      <c r="K1047" s="3">
        <f t="shared" si="67"/>
        <v>35604.14</v>
      </c>
      <c r="L1047" s="5" t="s">
        <v>58</v>
      </c>
      <c r="M1047" s="7" t="s">
        <v>86</v>
      </c>
    </row>
    <row r="1048" spans="1:13" x14ac:dyDescent="0.25">
      <c r="A1048" s="1">
        <v>15249</v>
      </c>
      <c r="B1048" s="2">
        <f t="shared" ca="1" si="64"/>
        <v>43004</v>
      </c>
      <c r="C1048" s="3" t="s">
        <v>25</v>
      </c>
      <c r="D1048" s="4" t="s">
        <v>1084</v>
      </c>
      <c r="E1048" s="3" t="str">
        <f t="shared" si="65"/>
        <v>Surco,Lima,Lima</v>
      </c>
      <c r="F1048" s="3" t="s">
        <v>34</v>
      </c>
      <c r="G1048" s="3">
        <v>81</v>
      </c>
      <c r="H1048" s="3">
        <f>tabla_ventas[[#This Row],[Precio Venta sin IGV]]-(tabla_ventas[[#This Row],[Precio Venta sin IGV]]*0.4)</f>
        <v>16008.599999999999</v>
      </c>
      <c r="I1048" s="3">
        <v>26681</v>
      </c>
      <c r="J1048" s="3">
        <f t="shared" si="66"/>
        <v>0.18</v>
      </c>
      <c r="K1048" s="3">
        <f t="shared" si="67"/>
        <v>31483.58</v>
      </c>
      <c r="L1048" s="5" t="s">
        <v>58</v>
      </c>
      <c r="M1048" s="3" t="s">
        <v>96</v>
      </c>
    </row>
    <row r="1049" spans="1:13" x14ac:dyDescent="0.25">
      <c r="A1049" s="1">
        <v>15250</v>
      </c>
      <c r="B1049" s="2">
        <f t="shared" ca="1" si="64"/>
        <v>42944</v>
      </c>
      <c r="C1049" s="7" t="s">
        <v>25</v>
      </c>
      <c r="D1049" s="8" t="s">
        <v>1085</v>
      </c>
      <c r="E1049" s="3" t="str">
        <f t="shared" si="65"/>
        <v>Surco,Lima,Lima</v>
      </c>
      <c r="F1049" s="7" t="s">
        <v>34</v>
      </c>
      <c r="G1049" s="3">
        <v>73</v>
      </c>
      <c r="H1049" s="3">
        <f>tabla_ventas[[#This Row],[Precio Venta sin IGV]]-(tabla_ventas[[#This Row],[Precio Venta sin IGV]]*0.4)</f>
        <v>13962.6</v>
      </c>
      <c r="I1049" s="3">
        <v>23271</v>
      </c>
      <c r="J1049" s="3">
        <f t="shared" si="66"/>
        <v>0.18</v>
      </c>
      <c r="K1049" s="3">
        <f t="shared" si="67"/>
        <v>27459.78</v>
      </c>
      <c r="L1049" s="5" t="s">
        <v>58</v>
      </c>
      <c r="M1049" s="7" t="s">
        <v>96</v>
      </c>
    </row>
    <row r="1050" spans="1:13" x14ac:dyDescent="0.25">
      <c r="A1050" s="6">
        <v>15251</v>
      </c>
      <c r="B1050" s="2">
        <f t="shared" ca="1" si="64"/>
        <v>43059</v>
      </c>
      <c r="C1050" s="3" t="s">
        <v>25</v>
      </c>
      <c r="D1050" s="4" t="s">
        <v>1086</v>
      </c>
      <c r="E1050" s="3" t="str">
        <f t="shared" si="65"/>
        <v>Surco,Lima,Lima</v>
      </c>
      <c r="F1050" s="3" t="s">
        <v>34</v>
      </c>
      <c r="G1050" s="3">
        <v>115</v>
      </c>
      <c r="H1050" s="3">
        <f>tabla_ventas[[#This Row],[Precio Venta sin IGV]]-(tabla_ventas[[#This Row],[Precio Venta sin IGV]]*0.4)</f>
        <v>19465.199999999997</v>
      </c>
      <c r="I1050" s="3">
        <v>32442</v>
      </c>
      <c r="J1050" s="3">
        <f t="shared" si="66"/>
        <v>0.18</v>
      </c>
      <c r="K1050" s="3">
        <f t="shared" si="67"/>
        <v>38281.56</v>
      </c>
      <c r="L1050" s="5" t="s">
        <v>58</v>
      </c>
      <c r="M1050" s="3" t="s">
        <v>96</v>
      </c>
    </row>
    <row r="1051" spans="1:13" x14ac:dyDescent="0.25">
      <c r="A1051" s="1">
        <v>15252</v>
      </c>
      <c r="B1051" s="2">
        <f t="shared" ca="1" si="64"/>
        <v>42946</v>
      </c>
      <c r="C1051" s="7" t="s">
        <v>25</v>
      </c>
      <c r="D1051" s="8" t="s">
        <v>1087</v>
      </c>
      <c r="E1051" s="3" t="str">
        <f t="shared" si="65"/>
        <v>Surco,Lima,Lima</v>
      </c>
      <c r="F1051" s="7" t="s">
        <v>34</v>
      </c>
      <c r="G1051" s="3">
        <v>59</v>
      </c>
      <c r="H1051" s="3">
        <f>tabla_ventas[[#This Row],[Precio Venta sin IGV]]-(tabla_ventas[[#This Row],[Precio Venta sin IGV]]*0.4)</f>
        <v>12161.4</v>
      </c>
      <c r="I1051" s="3">
        <v>20269</v>
      </c>
      <c r="J1051" s="3">
        <f t="shared" si="66"/>
        <v>0.18</v>
      </c>
      <c r="K1051" s="3">
        <f t="shared" si="67"/>
        <v>23917.42</v>
      </c>
      <c r="L1051" s="5" t="s">
        <v>58</v>
      </c>
      <c r="M1051" s="7" t="s">
        <v>96</v>
      </c>
    </row>
    <row r="1052" spans="1:13" x14ac:dyDescent="0.25">
      <c r="A1052" s="1">
        <v>15253</v>
      </c>
      <c r="B1052" s="2">
        <f t="shared" ca="1" si="64"/>
        <v>43005</v>
      </c>
      <c r="C1052" s="3" t="s">
        <v>25</v>
      </c>
      <c r="D1052" s="4" t="s">
        <v>1088</v>
      </c>
      <c r="E1052" s="3" t="str">
        <f t="shared" si="65"/>
        <v>Surco,Lima,Lima</v>
      </c>
      <c r="F1052" s="3" t="s">
        <v>15</v>
      </c>
      <c r="G1052" s="3">
        <v>36</v>
      </c>
      <c r="H1052" s="3">
        <f>tabla_ventas[[#This Row],[Precio Venta sin IGV]]-(tabla_ventas[[#This Row],[Precio Venta sin IGV]]*0.4)</f>
        <v>22606.799999999999</v>
      </c>
      <c r="I1052" s="3">
        <v>37678</v>
      </c>
      <c r="J1052" s="3">
        <f t="shared" si="66"/>
        <v>0.18</v>
      </c>
      <c r="K1052" s="3">
        <f t="shared" si="67"/>
        <v>44460.04</v>
      </c>
      <c r="L1052" s="5" t="s">
        <v>58</v>
      </c>
      <c r="M1052" s="3" t="s">
        <v>106</v>
      </c>
    </row>
    <row r="1053" spans="1:13" x14ac:dyDescent="0.25">
      <c r="A1053" s="6">
        <v>15254</v>
      </c>
      <c r="B1053" s="2">
        <f t="shared" ca="1" si="64"/>
        <v>42999</v>
      </c>
      <c r="C1053" s="7" t="s">
        <v>25</v>
      </c>
      <c r="D1053" s="8" t="s">
        <v>1089</v>
      </c>
      <c r="E1053" s="3" t="str">
        <f t="shared" si="65"/>
        <v>Surco,Lima,Lima</v>
      </c>
      <c r="F1053" s="7" t="s">
        <v>15</v>
      </c>
      <c r="G1053" s="3">
        <v>44</v>
      </c>
      <c r="H1053" s="3">
        <f>tabla_ventas[[#This Row],[Precio Venta sin IGV]]-(tabla_ventas[[#This Row],[Precio Venta sin IGV]]*0.4)</f>
        <v>21946.799999999999</v>
      </c>
      <c r="I1053" s="3">
        <v>36578</v>
      </c>
      <c r="J1053" s="3">
        <f t="shared" si="66"/>
        <v>0.18</v>
      </c>
      <c r="K1053" s="3">
        <f t="shared" si="67"/>
        <v>43162.04</v>
      </c>
      <c r="L1053" s="5" t="s">
        <v>58</v>
      </c>
      <c r="M1053" s="7" t="s">
        <v>106</v>
      </c>
    </row>
    <row r="1054" spans="1:13" x14ac:dyDescent="0.25">
      <c r="A1054" s="1">
        <v>15255</v>
      </c>
      <c r="B1054" s="2">
        <f t="shared" ca="1" si="64"/>
        <v>43001</v>
      </c>
      <c r="C1054" s="3" t="s">
        <v>25</v>
      </c>
      <c r="D1054" s="4" t="s">
        <v>1090</v>
      </c>
      <c r="E1054" s="3" t="str">
        <f t="shared" si="65"/>
        <v>Surco,Lima,Lima</v>
      </c>
      <c r="F1054" s="3" t="s">
        <v>15</v>
      </c>
      <c r="G1054" s="3">
        <v>21</v>
      </c>
      <c r="H1054" s="3">
        <f>tabla_ventas[[#This Row],[Precio Venta sin IGV]]-(tabla_ventas[[#This Row],[Precio Venta sin IGV]]*0.4)</f>
        <v>19701.599999999999</v>
      </c>
      <c r="I1054" s="3">
        <v>32836</v>
      </c>
      <c r="J1054" s="3">
        <f t="shared" si="66"/>
        <v>0.18</v>
      </c>
      <c r="K1054" s="3">
        <f t="shared" si="67"/>
        <v>38746.479999999996</v>
      </c>
      <c r="L1054" s="5" t="s">
        <v>58</v>
      </c>
      <c r="M1054" s="3" t="s">
        <v>106</v>
      </c>
    </row>
    <row r="1055" spans="1:13" x14ac:dyDescent="0.25">
      <c r="A1055" s="1">
        <v>15256</v>
      </c>
      <c r="B1055" s="2">
        <f t="shared" ca="1" si="64"/>
        <v>43089</v>
      </c>
      <c r="C1055" s="7" t="s">
        <v>25</v>
      </c>
      <c r="D1055" s="8" t="s">
        <v>1091</v>
      </c>
      <c r="E1055" s="3" t="str">
        <f t="shared" si="65"/>
        <v>Surco,Lima,Lima</v>
      </c>
      <c r="F1055" s="7" t="s">
        <v>15</v>
      </c>
      <c r="G1055" s="3">
        <v>87</v>
      </c>
      <c r="H1055" s="3">
        <f>tabla_ventas[[#This Row],[Precio Venta sin IGV]]-(tabla_ventas[[#This Row],[Precio Venta sin IGV]]*0.4)</f>
        <v>22705.8</v>
      </c>
      <c r="I1055" s="3">
        <v>37843</v>
      </c>
      <c r="J1055" s="3">
        <f t="shared" si="66"/>
        <v>0.18</v>
      </c>
      <c r="K1055" s="3">
        <f t="shared" si="67"/>
        <v>44654.74</v>
      </c>
      <c r="L1055" s="5" t="s">
        <v>58</v>
      </c>
      <c r="M1055" s="7" t="s">
        <v>106</v>
      </c>
    </row>
    <row r="1056" spans="1:13" x14ac:dyDescent="0.25">
      <c r="A1056" s="6">
        <v>15257</v>
      </c>
      <c r="B1056" s="2">
        <f t="shared" ca="1" si="64"/>
        <v>42976</v>
      </c>
      <c r="C1056" s="3" t="s">
        <v>18</v>
      </c>
      <c r="D1056" s="4" t="s">
        <v>1092</v>
      </c>
      <c r="E1056" s="3" t="str">
        <f t="shared" si="65"/>
        <v>Surco,Lima,Lima</v>
      </c>
      <c r="F1056" s="3" t="s">
        <v>15</v>
      </c>
      <c r="G1056" s="3">
        <v>132</v>
      </c>
      <c r="H1056" s="3">
        <f>tabla_ventas[[#This Row],[Precio Venta sin IGV]]-(tabla_ventas[[#This Row],[Precio Venta sin IGV]]*0.4)</f>
        <v>20816.400000000001</v>
      </c>
      <c r="I1056" s="3">
        <v>34694</v>
      </c>
      <c r="J1056" s="3">
        <f t="shared" si="66"/>
        <v>0.18</v>
      </c>
      <c r="K1056" s="3">
        <f t="shared" si="67"/>
        <v>40938.92</v>
      </c>
      <c r="L1056" s="5" t="s">
        <v>58</v>
      </c>
      <c r="M1056" s="3" t="s">
        <v>91</v>
      </c>
    </row>
    <row r="1057" spans="1:13" x14ac:dyDescent="0.25">
      <c r="A1057" s="1">
        <v>15258</v>
      </c>
      <c r="B1057" s="2">
        <f t="shared" ca="1" si="64"/>
        <v>43094</v>
      </c>
      <c r="C1057" s="7" t="s">
        <v>18</v>
      </c>
      <c r="D1057" s="8" t="s">
        <v>1093</v>
      </c>
      <c r="E1057" s="3" t="str">
        <f t="shared" si="65"/>
        <v>Surco,Lima,Lima</v>
      </c>
      <c r="F1057" s="7" t="s">
        <v>15</v>
      </c>
      <c r="G1057" s="3">
        <v>111</v>
      </c>
      <c r="H1057" s="3">
        <f>tabla_ventas[[#This Row],[Precio Venta sin IGV]]-(tabla_ventas[[#This Row],[Precio Venta sin IGV]]*0.4)</f>
        <v>20332.199999999997</v>
      </c>
      <c r="I1057" s="3">
        <v>33887</v>
      </c>
      <c r="J1057" s="3">
        <f t="shared" si="66"/>
        <v>0.18</v>
      </c>
      <c r="K1057" s="3">
        <f t="shared" si="67"/>
        <v>39986.660000000003</v>
      </c>
      <c r="L1057" s="5" t="s">
        <v>58</v>
      </c>
      <c r="M1057" s="7" t="s">
        <v>91</v>
      </c>
    </row>
    <row r="1058" spans="1:13" x14ac:dyDescent="0.25">
      <c r="A1058" s="1">
        <v>15259</v>
      </c>
      <c r="B1058" s="2">
        <f t="shared" ca="1" si="64"/>
        <v>43091</v>
      </c>
      <c r="C1058" s="3" t="s">
        <v>18</v>
      </c>
      <c r="D1058" s="4" t="s">
        <v>1094</v>
      </c>
      <c r="E1058" s="3" t="str">
        <f t="shared" si="65"/>
        <v>Surco,Lima,Lima</v>
      </c>
      <c r="F1058" s="3" t="s">
        <v>15</v>
      </c>
      <c r="G1058" s="3">
        <v>52</v>
      </c>
      <c r="H1058" s="3">
        <f>tabla_ventas[[#This Row],[Precio Venta sin IGV]]-(tabla_ventas[[#This Row],[Precio Venta sin IGV]]*0.4)</f>
        <v>18435</v>
      </c>
      <c r="I1058" s="3">
        <v>30725</v>
      </c>
      <c r="J1058" s="3">
        <f t="shared" si="66"/>
        <v>0.18</v>
      </c>
      <c r="K1058" s="3">
        <f t="shared" si="67"/>
        <v>36255.5</v>
      </c>
      <c r="L1058" s="5" t="s">
        <v>58</v>
      </c>
      <c r="M1058" s="3" t="s">
        <v>91</v>
      </c>
    </row>
    <row r="1059" spans="1:13" x14ac:dyDescent="0.25">
      <c r="A1059" s="6">
        <v>15260</v>
      </c>
      <c r="B1059" s="2">
        <f t="shared" ca="1" si="64"/>
        <v>42936</v>
      </c>
      <c r="C1059" s="7" t="s">
        <v>18</v>
      </c>
      <c r="D1059" s="8" t="s">
        <v>1095</v>
      </c>
      <c r="E1059" s="3" t="str">
        <f t="shared" si="65"/>
        <v>Surco,Lima,Lima</v>
      </c>
      <c r="F1059" s="7" t="s">
        <v>15</v>
      </c>
      <c r="G1059" s="3">
        <v>121</v>
      </c>
      <c r="H1059" s="3">
        <f>tabla_ventas[[#This Row],[Precio Venta sin IGV]]-(tabla_ventas[[#This Row],[Precio Venta sin IGV]]*0.4)</f>
        <v>22019.4</v>
      </c>
      <c r="I1059" s="3">
        <v>36699</v>
      </c>
      <c r="J1059" s="3">
        <f t="shared" si="66"/>
        <v>0.18</v>
      </c>
      <c r="K1059" s="3">
        <f t="shared" si="67"/>
        <v>43304.82</v>
      </c>
      <c r="L1059" s="5" t="s">
        <v>58</v>
      </c>
      <c r="M1059" s="7" t="s">
        <v>91</v>
      </c>
    </row>
    <row r="1060" spans="1:13" x14ac:dyDescent="0.25">
      <c r="A1060" s="1">
        <v>15261</v>
      </c>
      <c r="B1060" s="2">
        <f t="shared" ca="1" si="64"/>
        <v>43092</v>
      </c>
      <c r="C1060" s="3" t="s">
        <v>18</v>
      </c>
      <c r="D1060" s="4" t="s">
        <v>1096</v>
      </c>
      <c r="E1060" s="3" t="str">
        <f t="shared" si="65"/>
        <v>San Miguel, Lima, Lima</v>
      </c>
      <c r="F1060" s="3" t="s">
        <v>15</v>
      </c>
      <c r="G1060" s="3">
        <v>87</v>
      </c>
      <c r="H1060" s="3">
        <f>tabla_ventas[[#This Row],[Precio Venta sin IGV]]-(tabla_ventas[[#This Row],[Precio Venta sin IGV]]*0.4)</f>
        <v>23903.4</v>
      </c>
      <c r="I1060" s="3">
        <v>39839</v>
      </c>
      <c r="J1060" s="3">
        <f t="shared" si="66"/>
        <v>0.18</v>
      </c>
      <c r="K1060" s="3">
        <f t="shared" si="67"/>
        <v>47010.02</v>
      </c>
      <c r="L1060" s="5" t="s">
        <v>16</v>
      </c>
      <c r="M1060" s="3" t="s">
        <v>17</v>
      </c>
    </row>
    <row r="1061" spans="1:13" x14ac:dyDescent="0.25">
      <c r="A1061" s="1">
        <v>15262</v>
      </c>
      <c r="B1061" s="2">
        <f t="shared" ca="1" si="64"/>
        <v>43092</v>
      </c>
      <c r="C1061" s="7" t="s">
        <v>18</v>
      </c>
      <c r="D1061" s="8" t="s">
        <v>1097</v>
      </c>
      <c r="E1061" s="3" t="str">
        <f t="shared" si="65"/>
        <v>San Miguel, Lima, Lima</v>
      </c>
      <c r="F1061" s="7" t="s">
        <v>15</v>
      </c>
      <c r="G1061" s="3">
        <v>122</v>
      </c>
      <c r="H1061" s="3">
        <f>tabla_ventas[[#This Row],[Precio Venta sin IGV]]-(tabla_ventas[[#This Row],[Precio Venta sin IGV]]*0.4)</f>
        <v>11968.8</v>
      </c>
      <c r="I1061" s="3">
        <v>19948</v>
      </c>
      <c r="J1061" s="3">
        <f t="shared" si="66"/>
        <v>0.18</v>
      </c>
      <c r="K1061" s="3">
        <f t="shared" si="67"/>
        <v>23538.639999999999</v>
      </c>
      <c r="L1061" s="5" t="s">
        <v>16</v>
      </c>
      <c r="M1061" s="7" t="s">
        <v>17</v>
      </c>
    </row>
    <row r="1062" spans="1:13" x14ac:dyDescent="0.25">
      <c r="A1062" s="6">
        <v>15263</v>
      </c>
      <c r="B1062" s="2">
        <f t="shared" ca="1" si="64"/>
        <v>43094</v>
      </c>
      <c r="C1062" s="3" t="s">
        <v>18</v>
      </c>
      <c r="D1062" s="4" t="s">
        <v>1098</v>
      </c>
      <c r="E1062" s="3" t="str">
        <f t="shared" si="65"/>
        <v>San Miguel, Lima, Lima</v>
      </c>
      <c r="F1062" s="3" t="s">
        <v>15</v>
      </c>
      <c r="G1062" s="3">
        <v>45</v>
      </c>
      <c r="H1062" s="3">
        <f>tabla_ventas[[#This Row],[Precio Venta sin IGV]]-(tabla_ventas[[#This Row],[Precio Venta sin IGV]]*0.4)</f>
        <v>20440.199999999997</v>
      </c>
      <c r="I1062" s="3">
        <v>34067</v>
      </c>
      <c r="J1062" s="3">
        <f t="shared" si="66"/>
        <v>0.18</v>
      </c>
      <c r="K1062" s="3">
        <f t="shared" si="67"/>
        <v>40199.06</v>
      </c>
      <c r="L1062" s="5" t="s">
        <v>16</v>
      </c>
      <c r="M1062" s="3" t="s">
        <v>17</v>
      </c>
    </row>
    <row r="1063" spans="1:13" x14ac:dyDescent="0.25">
      <c r="A1063" s="1">
        <v>15264</v>
      </c>
      <c r="B1063" s="2">
        <f t="shared" ca="1" si="64"/>
        <v>43004</v>
      </c>
      <c r="C1063" s="7" t="s">
        <v>18</v>
      </c>
      <c r="D1063" s="8" t="s">
        <v>1099</v>
      </c>
      <c r="E1063" s="3" t="str">
        <f t="shared" si="65"/>
        <v>San Miguel, Lima, Lima</v>
      </c>
      <c r="F1063" s="7" t="s">
        <v>15</v>
      </c>
      <c r="G1063" s="3">
        <v>45</v>
      </c>
      <c r="H1063" s="3">
        <f>tabla_ventas[[#This Row],[Precio Venta sin IGV]]-(tabla_ventas[[#This Row],[Precio Venta sin IGV]]*0.4)</f>
        <v>22099.8</v>
      </c>
      <c r="I1063" s="3">
        <v>36833</v>
      </c>
      <c r="J1063" s="3">
        <f t="shared" si="66"/>
        <v>0.18</v>
      </c>
      <c r="K1063" s="3">
        <f t="shared" si="67"/>
        <v>43462.94</v>
      </c>
      <c r="L1063" s="5" t="s">
        <v>16</v>
      </c>
      <c r="M1063" s="7" t="s">
        <v>17</v>
      </c>
    </row>
    <row r="1064" spans="1:13" x14ac:dyDescent="0.25">
      <c r="A1064" s="1">
        <v>15265</v>
      </c>
      <c r="B1064" s="2">
        <f t="shared" ca="1" si="64"/>
        <v>42967</v>
      </c>
      <c r="C1064" s="3" t="s">
        <v>56</v>
      </c>
      <c r="D1064" s="4" t="s">
        <v>1100</v>
      </c>
      <c r="E1064" s="3" t="str">
        <f t="shared" si="65"/>
        <v>Ate,Lima,Lima</v>
      </c>
      <c r="F1064" s="3" t="s">
        <v>15</v>
      </c>
      <c r="G1064" s="3">
        <v>60</v>
      </c>
      <c r="H1064" s="3">
        <f>tabla_ventas[[#This Row],[Precio Venta sin IGV]]-(tabla_ventas[[#This Row],[Precio Venta sin IGV]]*0.4)</f>
        <v>18213</v>
      </c>
      <c r="I1064" s="3">
        <v>30355</v>
      </c>
      <c r="J1064" s="3">
        <f t="shared" si="66"/>
        <v>0.18</v>
      </c>
      <c r="K1064" s="3">
        <f t="shared" si="67"/>
        <v>35818.9</v>
      </c>
      <c r="L1064" s="5" t="s">
        <v>20</v>
      </c>
      <c r="M1064" s="3" t="s">
        <v>21</v>
      </c>
    </row>
    <row r="1065" spans="1:13" x14ac:dyDescent="0.25">
      <c r="A1065" s="6">
        <v>15266</v>
      </c>
      <c r="B1065" s="2">
        <f t="shared" ca="1" si="64"/>
        <v>42941</v>
      </c>
      <c r="C1065" s="7" t="s">
        <v>56</v>
      </c>
      <c r="D1065" s="8" t="s">
        <v>1101</v>
      </c>
      <c r="E1065" s="3" t="str">
        <f t="shared" si="65"/>
        <v>Ate,Lima,Lima</v>
      </c>
      <c r="F1065" s="7" t="s">
        <v>15</v>
      </c>
      <c r="G1065" s="3">
        <v>40</v>
      </c>
      <c r="H1065" s="3">
        <f>tabla_ventas[[#This Row],[Precio Venta sin IGV]]-(tabla_ventas[[#This Row],[Precio Venta sin IGV]]*0.4)</f>
        <v>11191.2</v>
      </c>
      <c r="I1065" s="3">
        <v>18652</v>
      </c>
      <c r="J1065" s="3">
        <f t="shared" si="66"/>
        <v>0.18</v>
      </c>
      <c r="K1065" s="3">
        <f t="shared" si="67"/>
        <v>22009.360000000001</v>
      </c>
      <c r="L1065" s="5" t="s">
        <v>20</v>
      </c>
      <c r="M1065" s="7" t="s">
        <v>21</v>
      </c>
    </row>
    <row r="1066" spans="1:13" x14ac:dyDescent="0.25">
      <c r="A1066" s="1">
        <v>15267</v>
      </c>
      <c r="B1066" s="2">
        <f t="shared" ca="1" si="64"/>
        <v>43029</v>
      </c>
      <c r="C1066" s="3" t="s">
        <v>56</v>
      </c>
      <c r="D1066" s="4" t="s">
        <v>1102</v>
      </c>
      <c r="E1066" s="3" t="str">
        <f t="shared" si="65"/>
        <v>Ate,Lima,Lima</v>
      </c>
      <c r="F1066" s="3" t="s">
        <v>15</v>
      </c>
      <c r="G1066" s="3">
        <v>137</v>
      </c>
      <c r="H1066" s="3">
        <f>tabla_ventas[[#This Row],[Precio Venta sin IGV]]-(tabla_ventas[[#This Row],[Precio Venta sin IGV]]*0.4)</f>
        <v>18224.400000000001</v>
      </c>
      <c r="I1066" s="3">
        <v>30374</v>
      </c>
      <c r="J1066" s="3">
        <f t="shared" si="66"/>
        <v>0.18</v>
      </c>
      <c r="K1066" s="3">
        <f t="shared" si="67"/>
        <v>35841.32</v>
      </c>
      <c r="L1066" s="5" t="s">
        <v>20</v>
      </c>
      <c r="M1066" s="3" t="s">
        <v>21</v>
      </c>
    </row>
    <row r="1067" spans="1:13" x14ac:dyDescent="0.25">
      <c r="A1067" s="1">
        <v>15268</v>
      </c>
      <c r="B1067" s="2">
        <f t="shared" ca="1" si="64"/>
        <v>42998</v>
      </c>
      <c r="C1067" s="7" t="s">
        <v>56</v>
      </c>
      <c r="D1067" s="8" t="s">
        <v>1103</v>
      </c>
      <c r="E1067" s="3" t="str">
        <f t="shared" si="65"/>
        <v>Ate,Lima,Lima</v>
      </c>
      <c r="F1067" s="7" t="s">
        <v>15</v>
      </c>
      <c r="G1067" s="3">
        <v>164</v>
      </c>
      <c r="H1067" s="3">
        <f>tabla_ventas[[#This Row],[Precio Venta sin IGV]]-(tabla_ventas[[#This Row],[Precio Venta sin IGV]]*0.4)</f>
        <v>12546</v>
      </c>
      <c r="I1067" s="3">
        <v>20910</v>
      </c>
      <c r="J1067" s="3">
        <f t="shared" si="66"/>
        <v>0.18</v>
      </c>
      <c r="K1067" s="3">
        <f t="shared" si="67"/>
        <v>24673.8</v>
      </c>
      <c r="L1067" s="5" t="s">
        <v>20</v>
      </c>
      <c r="M1067" s="7" t="s">
        <v>21</v>
      </c>
    </row>
    <row r="1068" spans="1:13" x14ac:dyDescent="0.25">
      <c r="A1068" s="6">
        <v>15269</v>
      </c>
      <c r="B1068" s="2">
        <f t="shared" ca="1" si="64"/>
        <v>42943</v>
      </c>
      <c r="C1068" s="3" t="s">
        <v>52</v>
      </c>
      <c r="D1068" s="4" t="s">
        <v>1104</v>
      </c>
      <c r="E1068" s="3" t="str">
        <f t="shared" si="65"/>
        <v>Ate,Lima,Lima</v>
      </c>
      <c r="F1068" s="3" t="s">
        <v>15</v>
      </c>
      <c r="G1068" s="3">
        <v>35</v>
      </c>
      <c r="H1068" s="3">
        <f>tabla_ventas[[#This Row],[Precio Venta sin IGV]]-(tabla_ventas[[#This Row],[Precio Venta sin IGV]]*0.4)</f>
        <v>16770</v>
      </c>
      <c r="I1068" s="3">
        <v>27950</v>
      </c>
      <c r="J1068" s="3">
        <f t="shared" si="66"/>
        <v>0.18</v>
      </c>
      <c r="K1068" s="3">
        <f t="shared" si="67"/>
        <v>32981</v>
      </c>
      <c r="L1068" s="5" t="s">
        <v>20</v>
      </c>
      <c r="M1068" s="3" t="s">
        <v>44</v>
      </c>
    </row>
    <row r="1069" spans="1:13" x14ac:dyDescent="0.25">
      <c r="A1069" s="1">
        <v>15270</v>
      </c>
      <c r="B1069" s="2">
        <f t="shared" ca="1" si="64"/>
        <v>43030</v>
      </c>
      <c r="C1069" s="7" t="s">
        <v>52</v>
      </c>
      <c r="D1069" s="8" t="s">
        <v>1105</v>
      </c>
      <c r="E1069" s="3" t="str">
        <f t="shared" si="65"/>
        <v>Ate,Lima,Lima</v>
      </c>
      <c r="F1069" s="7" t="s">
        <v>15</v>
      </c>
      <c r="G1069" s="3">
        <v>126</v>
      </c>
      <c r="H1069" s="3">
        <f>tabla_ventas[[#This Row],[Precio Venta sin IGV]]-(tabla_ventas[[#This Row],[Precio Venta sin IGV]]*0.4)</f>
        <v>17259</v>
      </c>
      <c r="I1069" s="3">
        <v>28765</v>
      </c>
      <c r="J1069" s="3">
        <f t="shared" si="66"/>
        <v>0.18</v>
      </c>
      <c r="K1069" s="3">
        <f t="shared" si="67"/>
        <v>33942.699999999997</v>
      </c>
      <c r="L1069" s="5" t="s">
        <v>20</v>
      </c>
      <c r="M1069" s="7" t="s">
        <v>44</v>
      </c>
    </row>
    <row r="1070" spans="1:13" x14ac:dyDescent="0.25">
      <c r="A1070" s="1">
        <v>15271</v>
      </c>
      <c r="B1070" s="2">
        <f t="shared" ca="1" si="64"/>
        <v>42936</v>
      </c>
      <c r="C1070" s="3" t="s">
        <v>52</v>
      </c>
      <c r="D1070" s="4" t="s">
        <v>1106</v>
      </c>
      <c r="E1070" s="3" t="str">
        <f t="shared" si="65"/>
        <v>Ate,Lima,Lima</v>
      </c>
      <c r="F1070" s="3" t="s">
        <v>15</v>
      </c>
      <c r="G1070" s="3">
        <v>113</v>
      </c>
      <c r="H1070" s="3">
        <f>tabla_ventas[[#This Row],[Precio Venta sin IGV]]-(tabla_ventas[[#This Row],[Precio Venta sin IGV]]*0.4)</f>
        <v>15052.199999999999</v>
      </c>
      <c r="I1070" s="3">
        <v>25087</v>
      </c>
      <c r="J1070" s="3">
        <f t="shared" si="66"/>
        <v>0.18</v>
      </c>
      <c r="K1070" s="3">
        <f t="shared" si="67"/>
        <v>29602.66</v>
      </c>
      <c r="L1070" s="5" t="s">
        <v>20</v>
      </c>
      <c r="M1070" s="3" t="s">
        <v>44</v>
      </c>
    </row>
    <row r="1071" spans="1:13" x14ac:dyDescent="0.25">
      <c r="A1071" s="6">
        <v>15272</v>
      </c>
      <c r="B1071" s="2">
        <f t="shared" ca="1" si="64"/>
        <v>42968</v>
      </c>
      <c r="C1071" s="7" t="s">
        <v>52</v>
      </c>
      <c r="D1071" s="8" t="s">
        <v>1107</v>
      </c>
      <c r="E1071" s="3" t="str">
        <f t="shared" si="65"/>
        <v>Ate,Lima,Lima</v>
      </c>
      <c r="F1071" s="7" t="s">
        <v>15</v>
      </c>
      <c r="G1071" s="3">
        <v>138</v>
      </c>
      <c r="H1071" s="3">
        <f>tabla_ventas[[#This Row],[Precio Venta sin IGV]]-(tabla_ventas[[#This Row],[Precio Venta sin IGV]]*0.4)</f>
        <v>16111.8</v>
      </c>
      <c r="I1071" s="3">
        <v>26853</v>
      </c>
      <c r="J1071" s="3">
        <f t="shared" si="66"/>
        <v>0.18</v>
      </c>
      <c r="K1071" s="3">
        <f t="shared" si="67"/>
        <v>31686.54</v>
      </c>
      <c r="L1071" s="5" t="s">
        <v>20</v>
      </c>
      <c r="M1071" s="7" t="s">
        <v>44</v>
      </c>
    </row>
    <row r="1072" spans="1:13" x14ac:dyDescent="0.25">
      <c r="A1072" s="1">
        <v>15273</v>
      </c>
      <c r="B1072" s="2">
        <f t="shared" ca="1" si="64"/>
        <v>43099</v>
      </c>
      <c r="C1072" s="3" t="s">
        <v>80</v>
      </c>
      <c r="D1072" s="4" t="s">
        <v>1108</v>
      </c>
      <c r="E1072" s="3" t="str">
        <f t="shared" si="65"/>
        <v>San Miguel, Lima, Lima</v>
      </c>
      <c r="F1072" s="3" t="s">
        <v>15</v>
      </c>
      <c r="G1072" s="3">
        <v>44</v>
      </c>
      <c r="H1072" s="3">
        <f>tabla_ventas[[#This Row],[Precio Venta sin IGV]]-(tabla_ventas[[#This Row],[Precio Venta sin IGV]]*0.4)</f>
        <v>10959.599999999999</v>
      </c>
      <c r="I1072" s="3">
        <v>18266</v>
      </c>
      <c r="J1072" s="3">
        <f t="shared" si="66"/>
        <v>0.18</v>
      </c>
      <c r="K1072" s="3">
        <f t="shared" si="67"/>
        <v>21553.88</v>
      </c>
      <c r="L1072" s="5" t="s">
        <v>16</v>
      </c>
      <c r="M1072" s="3" t="s">
        <v>39</v>
      </c>
    </row>
    <row r="1073" spans="1:13" x14ac:dyDescent="0.25">
      <c r="A1073" s="1">
        <v>15274</v>
      </c>
      <c r="B1073" s="2">
        <f t="shared" ca="1" si="64"/>
        <v>42999</v>
      </c>
      <c r="C1073" s="7" t="s">
        <v>80</v>
      </c>
      <c r="D1073" s="8" t="s">
        <v>1109</v>
      </c>
      <c r="E1073" s="3" t="str">
        <f t="shared" si="65"/>
        <v>San Miguel, Lima, Lima</v>
      </c>
      <c r="F1073" s="7" t="s">
        <v>15</v>
      </c>
      <c r="G1073" s="3">
        <v>28</v>
      </c>
      <c r="H1073" s="3">
        <f>tabla_ventas[[#This Row],[Precio Venta sin IGV]]-(tabla_ventas[[#This Row],[Precio Venta sin IGV]]*0.4)</f>
        <v>10884.599999999999</v>
      </c>
      <c r="I1073" s="3">
        <v>18141</v>
      </c>
      <c r="J1073" s="3">
        <f t="shared" si="66"/>
        <v>0.18</v>
      </c>
      <c r="K1073" s="3">
        <f t="shared" si="67"/>
        <v>21406.38</v>
      </c>
      <c r="L1073" s="5" t="s">
        <v>16</v>
      </c>
      <c r="M1073" s="7" t="s">
        <v>39</v>
      </c>
    </row>
    <row r="1074" spans="1:13" x14ac:dyDescent="0.25">
      <c r="A1074" s="6">
        <v>15275</v>
      </c>
      <c r="B1074" s="2">
        <f t="shared" ca="1" si="64"/>
        <v>43092</v>
      </c>
      <c r="C1074" s="3" t="s">
        <v>80</v>
      </c>
      <c r="D1074" s="4" t="s">
        <v>1110</v>
      </c>
      <c r="E1074" s="3" t="str">
        <f t="shared" si="65"/>
        <v>San Miguel, Lima, Lima</v>
      </c>
      <c r="F1074" s="3" t="s">
        <v>15</v>
      </c>
      <c r="G1074" s="3">
        <v>15</v>
      </c>
      <c r="H1074" s="3">
        <f>tabla_ventas[[#This Row],[Precio Venta sin IGV]]-(tabla_ventas[[#This Row],[Precio Venta sin IGV]]*0.4)</f>
        <v>16372.8</v>
      </c>
      <c r="I1074" s="3">
        <v>27288</v>
      </c>
      <c r="J1074" s="3">
        <f t="shared" si="66"/>
        <v>0.18</v>
      </c>
      <c r="K1074" s="3">
        <f t="shared" si="67"/>
        <v>32199.84</v>
      </c>
      <c r="L1074" s="5" t="s">
        <v>16</v>
      </c>
      <c r="M1074" s="3" t="s">
        <v>39</v>
      </c>
    </row>
    <row r="1075" spans="1:13" x14ac:dyDescent="0.25">
      <c r="A1075" s="1">
        <v>15276</v>
      </c>
      <c r="B1075" s="2">
        <f t="shared" ca="1" si="64"/>
        <v>43095</v>
      </c>
      <c r="C1075" s="7" t="s">
        <v>80</v>
      </c>
      <c r="D1075" s="8" t="s">
        <v>1111</v>
      </c>
      <c r="E1075" s="3" t="str">
        <f t="shared" si="65"/>
        <v>San Miguel, Lima, Lima</v>
      </c>
      <c r="F1075" s="7" t="s">
        <v>15</v>
      </c>
      <c r="G1075" s="3">
        <v>111</v>
      </c>
      <c r="H1075" s="3">
        <f>tabla_ventas[[#This Row],[Precio Venta sin IGV]]-(tabla_ventas[[#This Row],[Precio Venta sin IGV]]*0.4)</f>
        <v>13597.199999999999</v>
      </c>
      <c r="I1075" s="3">
        <v>22662</v>
      </c>
      <c r="J1075" s="3">
        <f t="shared" si="66"/>
        <v>0.18</v>
      </c>
      <c r="K1075" s="3">
        <f t="shared" si="67"/>
        <v>26741.16</v>
      </c>
      <c r="L1075" s="5" t="s">
        <v>16</v>
      </c>
      <c r="M1075" s="7" t="s">
        <v>39</v>
      </c>
    </row>
    <row r="1076" spans="1:13" x14ac:dyDescent="0.25">
      <c r="A1076" s="1">
        <v>15277</v>
      </c>
      <c r="B1076" s="2">
        <f t="shared" ca="1" si="64"/>
        <v>43064</v>
      </c>
      <c r="C1076" s="3" t="s">
        <v>56</v>
      </c>
      <c r="D1076" s="4" t="s">
        <v>1112</v>
      </c>
      <c r="E1076" s="3" t="str">
        <f t="shared" si="65"/>
        <v>Surco,Lima,Lima</v>
      </c>
      <c r="F1076" s="3" t="s">
        <v>34</v>
      </c>
      <c r="G1076" s="3">
        <v>168</v>
      </c>
      <c r="H1076" s="3">
        <f>tabla_ventas[[#This Row],[Precio Venta sin IGV]]-(tabla_ventas[[#This Row],[Precio Venta sin IGV]]*0.4)</f>
        <v>17154</v>
      </c>
      <c r="I1076" s="3">
        <v>28590</v>
      </c>
      <c r="J1076" s="3">
        <f t="shared" si="66"/>
        <v>0.18</v>
      </c>
      <c r="K1076" s="3">
        <f t="shared" si="67"/>
        <v>33736.199999999997</v>
      </c>
      <c r="L1076" s="5" t="s">
        <v>58</v>
      </c>
      <c r="M1076" s="3" t="s">
        <v>91</v>
      </c>
    </row>
    <row r="1077" spans="1:13" x14ac:dyDescent="0.25">
      <c r="A1077" s="6">
        <v>15278</v>
      </c>
      <c r="B1077" s="2">
        <f t="shared" ca="1" si="64"/>
        <v>42970</v>
      </c>
      <c r="C1077" s="7" t="s">
        <v>56</v>
      </c>
      <c r="D1077" s="8" t="s">
        <v>1113</v>
      </c>
      <c r="E1077" s="3" t="str">
        <f t="shared" si="65"/>
        <v>Surco,Lima,Lima</v>
      </c>
      <c r="F1077" s="7" t="s">
        <v>34</v>
      </c>
      <c r="G1077" s="3">
        <v>103</v>
      </c>
      <c r="H1077" s="3">
        <f>tabla_ventas[[#This Row],[Precio Venta sin IGV]]-(tabla_ventas[[#This Row],[Precio Venta sin IGV]]*0.4)</f>
        <v>16129.8</v>
      </c>
      <c r="I1077" s="3">
        <v>26883</v>
      </c>
      <c r="J1077" s="3">
        <f t="shared" si="66"/>
        <v>0.18</v>
      </c>
      <c r="K1077" s="3">
        <f t="shared" si="67"/>
        <v>31721.94</v>
      </c>
      <c r="L1077" s="5" t="s">
        <v>58</v>
      </c>
      <c r="M1077" s="7" t="s">
        <v>91</v>
      </c>
    </row>
    <row r="1078" spans="1:13" x14ac:dyDescent="0.25">
      <c r="A1078" s="1">
        <v>15279</v>
      </c>
      <c r="B1078" s="2">
        <f t="shared" ca="1" si="64"/>
        <v>42938</v>
      </c>
      <c r="C1078" s="3" t="s">
        <v>56</v>
      </c>
      <c r="D1078" s="4" t="s">
        <v>1114</v>
      </c>
      <c r="E1078" s="3" t="str">
        <f t="shared" si="65"/>
        <v>Surco,Lima,Lima</v>
      </c>
      <c r="F1078" s="3" t="s">
        <v>34</v>
      </c>
      <c r="G1078" s="3">
        <v>165</v>
      </c>
      <c r="H1078" s="3">
        <f>tabla_ventas[[#This Row],[Precio Venta sin IGV]]-(tabla_ventas[[#This Row],[Precio Venta sin IGV]]*0.4)</f>
        <v>19924.8</v>
      </c>
      <c r="I1078" s="3">
        <v>33208</v>
      </c>
      <c r="J1078" s="3">
        <f t="shared" si="66"/>
        <v>0.18</v>
      </c>
      <c r="K1078" s="3">
        <f t="shared" si="67"/>
        <v>39185.440000000002</v>
      </c>
      <c r="L1078" s="5" t="s">
        <v>58</v>
      </c>
      <c r="M1078" s="3" t="s">
        <v>91</v>
      </c>
    </row>
    <row r="1079" spans="1:13" x14ac:dyDescent="0.25">
      <c r="A1079" s="1">
        <v>15280</v>
      </c>
      <c r="B1079" s="2">
        <f t="shared" ca="1" si="64"/>
        <v>42969</v>
      </c>
      <c r="C1079" s="7" t="s">
        <v>56</v>
      </c>
      <c r="D1079" s="8" t="s">
        <v>1115</v>
      </c>
      <c r="E1079" s="3" t="str">
        <f t="shared" si="65"/>
        <v>Surco,Lima,Lima</v>
      </c>
      <c r="F1079" s="7" t="s">
        <v>34</v>
      </c>
      <c r="G1079" s="3">
        <v>75</v>
      </c>
      <c r="H1079" s="3">
        <f>tabla_ventas[[#This Row],[Precio Venta sin IGV]]-(tabla_ventas[[#This Row],[Precio Venta sin IGV]]*0.4)</f>
        <v>16082.4</v>
      </c>
      <c r="I1079" s="3">
        <v>26804</v>
      </c>
      <c r="J1079" s="3">
        <f t="shared" si="66"/>
        <v>0.18</v>
      </c>
      <c r="K1079" s="3">
        <f t="shared" si="67"/>
        <v>31628.720000000001</v>
      </c>
      <c r="L1079" s="5" t="s">
        <v>58</v>
      </c>
      <c r="M1079" s="7" t="s">
        <v>91</v>
      </c>
    </row>
    <row r="1080" spans="1:13" x14ac:dyDescent="0.25">
      <c r="A1080" s="6">
        <v>15281</v>
      </c>
      <c r="B1080" s="2">
        <f t="shared" ca="1" si="64"/>
        <v>43067</v>
      </c>
      <c r="C1080" s="3" t="s">
        <v>56</v>
      </c>
      <c r="D1080" s="4" t="s">
        <v>1116</v>
      </c>
      <c r="E1080" s="3" t="str">
        <f t="shared" si="65"/>
        <v>Surco,Lima,Lima</v>
      </c>
      <c r="F1080" s="3" t="s">
        <v>15</v>
      </c>
      <c r="G1080" s="3">
        <v>65</v>
      </c>
      <c r="H1080" s="3">
        <f>tabla_ventas[[#This Row],[Precio Venta sin IGV]]-(tabla_ventas[[#This Row],[Precio Venta sin IGV]]*0.4)</f>
        <v>12478.199999999999</v>
      </c>
      <c r="I1080" s="3">
        <v>20797</v>
      </c>
      <c r="J1080" s="3">
        <f t="shared" si="66"/>
        <v>0.18</v>
      </c>
      <c r="K1080" s="3">
        <f t="shared" si="67"/>
        <v>24540.46</v>
      </c>
      <c r="L1080" s="5" t="s">
        <v>58</v>
      </c>
      <c r="M1080" s="3" t="s">
        <v>91</v>
      </c>
    </row>
    <row r="1081" spans="1:13" x14ac:dyDescent="0.25">
      <c r="A1081" s="1">
        <v>15282</v>
      </c>
      <c r="B1081" s="2">
        <f t="shared" ca="1" si="64"/>
        <v>42944</v>
      </c>
      <c r="C1081" s="7" t="s">
        <v>56</v>
      </c>
      <c r="D1081" s="8" t="s">
        <v>1117</v>
      </c>
      <c r="E1081" s="3" t="str">
        <f t="shared" si="65"/>
        <v>Surco,Lima,Lima</v>
      </c>
      <c r="F1081" s="7" t="s">
        <v>15</v>
      </c>
      <c r="G1081" s="3">
        <v>149</v>
      </c>
      <c r="H1081" s="3">
        <f>tabla_ventas[[#This Row],[Precio Venta sin IGV]]-(tabla_ventas[[#This Row],[Precio Venta sin IGV]]*0.4)</f>
        <v>19242</v>
      </c>
      <c r="I1081" s="3">
        <v>32070</v>
      </c>
      <c r="J1081" s="3">
        <f t="shared" si="66"/>
        <v>0.18</v>
      </c>
      <c r="K1081" s="3">
        <f t="shared" si="67"/>
        <v>37842.6</v>
      </c>
      <c r="L1081" s="5" t="s">
        <v>58</v>
      </c>
      <c r="M1081" s="7" t="s">
        <v>91</v>
      </c>
    </row>
    <row r="1082" spans="1:13" x14ac:dyDescent="0.25">
      <c r="A1082" s="1">
        <v>15283</v>
      </c>
      <c r="B1082" s="2">
        <f t="shared" ca="1" si="64"/>
        <v>43064</v>
      </c>
      <c r="C1082" s="3" t="s">
        <v>56</v>
      </c>
      <c r="D1082" s="4" t="s">
        <v>1118</v>
      </c>
      <c r="E1082" s="3" t="str">
        <f t="shared" si="65"/>
        <v>Surco,Lima,Lima</v>
      </c>
      <c r="F1082" s="3" t="s">
        <v>15</v>
      </c>
      <c r="G1082" s="3">
        <v>174</v>
      </c>
      <c r="H1082" s="3">
        <f>tabla_ventas[[#This Row],[Precio Venta sin IGV]]-(tabla_ventas[[#This Row],[Precio Venta sin IGV]]*0.4)</f>
        <v>20920.199999999997</v>
      </c>
      <c r="I1082" s="3">
        <v>34867</v>
      </c>
      <c r="J1082" s="3">
        <f t="shared" si="66"/>
        <v>0.18</v>
      </c>
      <c r="K1082" s="3">
        <f t="shared" si="67"/>
        <v>41143.06</v>
      </c>
      <c r="L1082" s="5" t="s">
        <v>58</v>
      </c>
      <c r="M1082" s="3" t="s">
        <v>91</v>
      </c>
    </row>
    <row r="1083" spans="1:13" x14ac:dyDescent="0.25">
      <c r="A1083" s="6">
        <v>15284</v>
      </c>
      <c r="B1083" s="2">
        <f t="shared" ca="1" si="64"/>
        <v>43069</v>
      </c>
      <c r="C1083" s="7" t="s">
        <v>56</v>
      </c>
      <c r="D1083" s="8" t="s">
        <v>1119</v>
      </c>
      <c r="E1083" s="3" t="str">
        <f t="shared" si="65"/>
        <v>Surco,Lima,Lima</v>
      </c>
      <c r="F1083" s="7" t="s">
        <v>15</v>
      </c>
      <c r="G1083" s="3">
        <v>57</v>
      </c>
      <c r="H1083" s="3">
        <f>tabla_ventas[[#This Row],[Precio Venta sin IGV]]-(tabla_ventas[[#This Row],[Precio Venta sin IGV]]*0.4)</f>
        <v>17599.199999999997</v>
      </c>
      <c r="I1083" s="3">
        <v>29332</v>
      </c>
      <c r="J1083" s="3">
        <f t="shared" si="66"/>
        <v>0.18</v>
      </c>
      <c r="K1083" s="3">
        <f t="shared" si="67"/>
        <v>34611.760000000002</v>
      </c>
      <c r="L1083" s="5" t="s">
        <v>58</v>
      </c>
      <c r="M1083" s="7" t="s">
        <v>91</v>
      </c>
    </row>
    <row r="1084" spans="1:13" x14ac:dyDescent="0.25">
      <c r="A1084" s="1">
        <v>15285</v>
      </c>
      <c r="B1084" s="2">
        <f t="shared" ca="1" si="64"/>
        <v>43038</v>
      </c>
      <c r="C1084" s="3" t="s">
        <v>63</v>
      </c>
      <c r="D1084" s="4" t="s">
        <v>1120</v>
      </c>
      <c r="E1084" s="3" t="str">
        <f t="shared" si="65"/>
        <v>Surco,Lima,Lima</v>
      </c>
      <c r="F1084" s="3" t="s">
        <v>34</v>
      </c>
      <c r="G1084" s="3">
        <v>146</v>
      </c>
      <c r="H1084" s="3">
        <f>tabla_ventas[[#This Row],[Precio Venta sin IGV]]-(tabla_ventas[[#This Row],[Precio Venta sin IGV]]*0.4)</f>
        <v>22033.8</v>
      </c>
      <c r="I1084" s="3">
        <v>36723</v>
      </c>
      <c r="J1084" s="3">
        <f t="shared" si="66"/>
        <v>0.18</v>
      </c>
      <c r="K1084" s="3">
        <f t="shared" si="67"/>
        <v>43333.14</v>
      </c>
      <c r="L1084" s="5" t="s">
        <v>58</v>
      </c>
      <c r="M1084" s="3" t="s">
        <v>91</v>
      </c>
    </row>
    <row r="1085" spans="1:13" x14ac:dyDescent="0.25">
      <c r="A1085" s="1">
        <v>15286</v>
      </c>
      <c r="B1085" s="2">
        <f t="shared" ca="1" si="64"/>
        <v>43033</v>
      </c>
      <c r="C1085" s="7" t="s">
        <v>63</v>
      </c>
      <c r="D1085" s="8" t="s">
        <v>1121</v>
      </c>
      <c r="E1085" s="3" t="str">
        <f t="shared" si="65"/>
        <v>Surco,Lima,Lima</v>
      </c>
      <c r="F1085" s="7" t="s">
        <v>34</v>
      </c>
      <c r="G1085" s="3">
        <v>36</v>
      </c>
      <c r="H1085" s="3">
        <f>tabla_ventas[[#This Row],[Precio Venta sin IGV]]-(tabla_ventas[[#This Row],[Precio Venta sin IGV]]*0.4)</f>
        <v>22858.799999999999</v>
      </c>
      <c r="I1085" s="3">
        <v>38098</v>
      </c>
      <c r="J1085" s="3">
        <f t="shared" si="66"/>
        <v>0.18</v>
      </c>
      <c r="K1085" s="3">
        <f t="shared" si="67"/>
        <v>44955.64</v>
      </c>
      <c r="L1085" s="5" t="s">
        <v>58</v>
      </c>
      <c r="M1085" s="7" t="s">
        <v>91</v>
      </c>
    </row>
    <row r="1086" spans="1:13" x14ac:dyDescent="0.25">
      <c r="A1086" s="6">
        <v>15287</v>
      </c>
      <c r="B1086" s="2">
        <f t="shared" ca="1" si="64"/>
        <v>43035</v>
      </c>
      <c r="C1086" s="3" t="s">
        <v>63</v>
      </c>
      <c r="D1086" s="4" t="s">
        <v>1122</v>
      </c>
      <c r="E1086" s="3" t="str">
        <f t="shared" si="65"/>
        <v>Surco,Lima,Lima</v>
      </c>
      <c r="F1086" s="3" t="s">
        <v>34</v>
      </c>
      <c r="G1086" s="3">
        <v>31</v>
      </c>
      <c r="H1086" s="3">
        <f>tabla_ventas[[#This Row],[Precio Venta sin IGV]]-(tabla_ventas[[#This Row],[Precio Venta sin IGV]]*0.4)</f>
        <v>12664.8</v>
      </c>
      <c r="I1086" s="3">
        <v>21108</v>
      </c>
      <c r="J1086" s="3">
        <f t="shared" si="66"/>
        <v>0.18</v>
      </c>
      <c r="K1086" s="3">
        <f t="shared" si="67"/>
        <v>24907.439999999999</v>
      </c>
      <c r="L1086" s="5" t="s">
        <v>58</v>
      </c>
      <c r="M1086" s="3" t="s">
        <v>91</v>
      </c>
    </row>
    <row r="1087" spans="1:13" x14ac:dyDescent="0.25">
      <c r="A1087" s="1">
        <v>15288</v>
      </c>
      <c r="B1087" s="2">
        <f t="shared" ca="1" si="64"/>
        <v>42939</v>
      </c>
      <c r="C1087" s="7" t="s">
        <v>63</v>
      </c>
      <c r="D1087" s="8" t="s">
        <v>1123</v>
      </c>
      <c r="E1087" s="3" t="str">
        <f t="shared" si="65"/>
        <v>Surco,Lima,Lima</v>
      </c>
      <c r="F1087" s="7" t="s">
        <v>34</v>
      </c>
      <c r="G1087" s="3">
        <v>74</v>
      </c>
      <c r="H1087" s="3">
        <f>tabla_ventas[[#This Row],[Precio Venta sin IGV]]-(tabla_ventas[[#This Row],[Precio Venta sin IGV]]*0.4)</f>
        <v>14074.8</v>
      </c>
      <c r="I1087" s="3">
        <v>23458</v>
      </c>
      <c r="J1087" s="3">
        <f t="shared" si="66"/>
        <v>0.18</v>
      </c>
      <c r="K1087" s="3">
        <f t="shared" si="67"/>
        <v>27680.44</v>
      </c>
      <c r="L1087" s="5" t="s">
        <v>58</v>
      </c>
      <c r="M1087" s="7" t="s">
        <v>91</v>
      </c>
    </row>
    <row r="1088" spans="1:13" x14ac:dyDescent="0.25">
      <c r="A1088" s="1">
        <v>15289</v>
      </c>
      <c r="B1088" s="2">
        <f t="shared" ca="1" si="64"/>
        <v>43034</v>
      </c>
      <c r="C1088" s="3" t="s">
        <v>63</v>
      </c>
      <c r="D1088" s="4" t="s">
        <v>1124</v>
      </c>
      <c r="E1088" s="3" t="str">
        <f t="shared" si="65"/>
        <v>Surco,Lima,Lima</v>
      </c>
      <c r="F1088" s="3" t="s">
        <v>15</v>
      </c>
      <c r="G1088" s="3">
        <v>30</v>
      </c>
      <c r="H1088" s="3">
        <f>tabla_ventas[[#This Row],[Precio Venta sin IGV]]-(tabla_ventas[[#This Row],[Precio Venta sin IGV]]*0.4)</f>
        <v>13414.199999999999</v>
      </c>
      <c r="I1088" s="3">
        <v>22357</v>
      </c>
      <c r="J1088" s="3">
        <f t="shared" si="66"/>
        <v>0.18</v>
      </c>
      <c r="K1088" s="3">
        <f t="shared" si="67"/>
        <v>26381.26</v>
      </c>
      <c r="L1088" s="5" t="s">
        <v>58</v>
      </c>
      <c r="M1088" s="3" t="s">
        <v>69</v>
      </c>
    </row>
    <row r="1089" spans="1:13" x14ac:dyDescent="0.25">
      <c r="A1089" s="6">
        <v>15290</v>
      </c>
      <c r="B1089" s="2">
        <f t="shared" ca="1" si="64"/>
        <v>42946</v>
      </c>
      <c r="C1089" s="7" t="s">
        <v>63</v>
      </c>
      <c r="D1089" s="8" t="s">
        <v>1125</v>
      </c>
      <c r="E1089" s="3" t="str">
        <f t="shared" si="65"/>
        <v>Surco,Lima,Lima</v>
      </c>
      <c r="F1089" s="7" t="s">
        <v>15</v>
      </c>
      <c r="G1089" s="3">
        <v>126</v>
      </c>
      <c r="H1089" s="3">
        <f>tabla_ventas[[#This Row],[Precio Venta sin IGV]]-(tabla_ventas[[#This Row],[Precio Venta sin IGV]]*0.4)</f>
        <v>10991.4</v>
      </c>
      <c r="I1089" s="3">
        <v>18319</v>
      </c>
      <c r="J1089" s="3">
        <f t="shared" si="66"/>
        <v>0.18</v>
      </c>
      <c r="K1089" s="3">
        <f t="shared" si="67"/>
        <v>21616.42</v>
      </c>
      <c r="L1089" s="5" t="s">
        <v>58</v>
      </c>
      <c r="M1089" s="7" t="s">
        <v>69</v>
      </c>
    </row>
    <row r="1090" spans="1:13" x14ac:dyDescent="0.25">
      <c r="A1090" s="1">
        <v>15291</v>
      </c>
      <c r="B1090" s="2">
        <f t="shared" ref="B1090:B1153" ca="1" si="68">DATE(2017,RANDBETWEEN(7,12),RANDBETWEEN(20,30))</f>
        <v>43096</v>
      </c>
      <c r="C1090" s="3" t="s">
        <v>63</v>
      </c>
      <c r="D1090" s="4" t="s">
        <v>1126</v>
      </c>
      <c r="E1090" s="3" t="str">
        <f t="shared" ref="E1090:E1153" si="69">IF(L1090="San Miguel","San Miguel, Lima, Lima",IF(L1090="La Molina","La Molina,Lima, Lima",IF(L1090="Ate","Ate,Lima,Lima","Surco,Lima,Lima")))</f>
        <v>Surco,Lima,Lima</v>
      </c>
      <c r="F1090" s="3" t="s">
        <v>15</v>
      </c>
      <c r="G1090" s="3">
        <v>65</v>
      </c>
      <c r="H1090" s="3">
        <f>tabla_ventas[[#This Row],[Precio Venta sin IGV]]-(tabla_ventas[[#This Row],[Precio Venta sin IGV]]*0.4)</f>
        <v>19886.400000000001</v>
      </c>
      <c r="I1090" s="3">
        <v>33144</v>
      </c>
      <c r="J1090" s="3">
        <f t="shared" ref="J1090:J1153" si="70">IF(I1090&gt;20000&lt;25000,18%,IF(I1090&gt;25001,18%,18%))</f>
        <v>0.18</v>
      </c>
      <c r="K1090" s="3">
        <f t="shared" ref="K1090:K1153" si="71">I1090+I1090*J1090</f>
        <v>39109.919999999998</v>
      </c>
      <c r="L1090" s="5" t="s">
        <v>58</v>
      </c>
      <c r="M1090" s="3" t="s">
        <v>69</v>
      </c>
    </row>
    <row r="1091" spans="1:13" x14ac:dyDescent="0.25">
      <c r="A1091" s="1">
        <v>15292</v>
      </c>
      <c r="B1091" s="2">
        <f t="shared" ca="1" si="68"/>
        <v>42967</v>
      </c>
      <c r="C1091" s="7" t="s">
        <v>63</v>
      </c>
      <c r="D1091" s="8" t="s">
        <v>1127</v>
      </c>
      <c r="E1091" s="3" t="str">
        <f t="shared" si="69"/>
        <v>Surco,Lima,Lima</v>
      </c>
      <c r="F1091" s="7" t="s">
        <v>15</v>
      </c>
      <c r="G1091" s="3">
        <v>53</v>
      </c>
      <c r="H1091" s="3">
        <f>tabla_ventas[[#This Row],[Precio Venta sin IGV]]-(tabla_ventas[[#This Row],[Precio Venta sin IGV]]*0.4)</f>
        <v>20196</v>
      </c>
      <c r="I1091" s="3">
        <v>33660</v>
      </c>
      <c r="J1091" s="3">
        <f t="shared" si="70"/>
        <v>0.18</v>
      </c>
      <c r="K1091" s="3">
        <f t="shared" si="71"/>
        <v>39718.800000000003</v>
      </c>
      <c r="L1091" s="5" t="s">
        <v>58</v>
      </c>
      <c r="M1091" s="7" t="s">
        <v>69</v>
      </c>
    </row>
    <row r="1092" spans="1:13" x14ac:dyDescent="0.25">
      <c r="A1092" s="6">
        <v>15293</v>
      </c>
      <c r="B1092" s="2">
        <f t="shared" ca="1" si="68"/>
        <v>42943</v>
      </c>
      <c r="C1092" s="3" t="s">
        <v>80</v>
      </c>
      <c r="D1092" s="4" t="s">
        <v>1128</v>
      </c>
      <c r="E1092" s="3" t="str">
        <f t="shared" si="69"/>
        <v>Ate,Lima,Lima</v>
      </c>
      <c r="F1092" s="3" t="s">
        <v>15</v>
      </c>
      <c r="G1092" s="3">
        <v>179</v>
      </c>
      <c r="H1092" s="3">
        <f>tabla_ventas[[#This Row],[Precio Venta sin IGV]]-(tabla_ventas[[#This Row],[Precio Venta sin IGV]]*0.4)</f>
        <v>10842</v>
      </c>
      <c r="I1092" s="3">
        <v>18070</v>
      </c>
      <c r="J1092" s="3">
        <f t="shared" si="70"/>
        <v>0.18</v>
      </c>
      <c r="K1092" s="3">
        <f t="shared" si="71"/>
        <v>21322.6</v>
      </c>
      <c r="L1092" s="5" t="s">
        <v>20</v>
      </c>
      <c r="M1092" s="3" t="s">
        <v>44</v>
      </c>
    </row>
    <row r="1093" spans="1:13" x14ac:dyDescent="0.25">
      <c r="A1093" s="1">
        <v>15294</v>
      </c>
      <c r="B1093" s="2">
        <f t="shared" ca="1" si="68"/>
        <v>43068</v>
      </c>
      <c r="C1093" s="7" t="s">
        <v>80</v>
      </c>
      <c r="D1093" s="8" t="s">
        <v>1129</v>
      </c>
      <c r="E1093" s="3" t="str">
        <f t="shared" si="69"/>
        <v>Ate,Lima,Lima</v>
      </c>
      <c r="F1093" s="7" t="s">
        <v>15</v>
      </c>
      <c r="G1093" s="3">
        <v>28</v>
      </c>
      <c r="H1093" s="3">
        <f>tabla_ventas[[#This Row],[Precio Venta sin IGV]]-(tabla_ventas[[#This Row],[Precio Venta sin IGV]]*0.4)</f>
        <v>12709.199999999999</v>
      </c>
      <c r="I1093" s="3">
        <v>21182</v>
      </c>
      <c r="J1093" s="3">
        <f t="shared" si="70"/>
        <v>0.18</v>
      </c>
      <c r="K1093" s="3">
        <f t="shared" si="71"/>
        <v>24994.76</v>
      </c>
      <c r="L1093" s="5" t="s">
        <v>20</v>
      </c>
      <c r="M1093" s="7" t="s">
        <v>44</v>
      </c>
    </row>
    <row r="1094" spans="1:13" x14ac:dyDescent="0.25">
      <c r="A1094" s="1">
        <v>15295</v>
      </c>
      <c r="B1094" s="2">
        <f t="shared" ca="1" si="68"/>
        <v>43029</v>
      </c>
      <c r="C1094" s="3" t="s">
        <v>80</v>
      </c>
      <c r="D1094" s="4" t="s">
        <v>1130</v>
      </c>
      <c r="E1094" s="3" t="str">
        <f t="shared" si="69"/>
        <v>Ate,Lima,Lima</v>
      </c>
      <c r="F1094" s="3" t="s">
        <v>15</v>
      </c>
      <c r="G1094" s="3">
        <v>2</v>
      </c>
      <c r="H1094" s="3">
        <f>tabla_ventas[[#This Row],[Precio Venta sin IGV]]-(tabla_ventas[[#This Row],[Precio Venta sin IGV]]*0.4)</f>
        <v>11783.4</v>
      </c>
      <c r="I1094" s="3">
        <v>19639</v>
      </c>
      <c r="J1094" s="3">
        <f t="shared" si="70"/>
        <v>0.18</v>
      </c>
      <c r="K1094" s="3">
        <f t="shared" si="71"/>
        <v>23174.02</v>
      </c>
      <c r="L1094" s="5" t="s">
        <v>20</v>
      </c>
      <c r="M1094" s="3" t="s">
        <v>44</v>
      </c>
    </row>
    <row r="1095" spans="1:13" x14ac:dyDescent="0.25">
      <c r="A1095" s="6">
        <v>15296</v>
      </c>
      <c r="B1095" s="2">
        <f t="shared" ca="1" si="68"/>
        <v>43097</v>
      </c>
      <c r="C1095" s="7" t="s">
        <v>80</v>
      </c>
      <c r="D1095" s="8" t="s">
        <v>1131</v>
      </c>
      <c r="E1095" s="3" t="str">
        <f t="shared" si="69"/>
        <v>Ate,Lima,Lima</v>
      </c>
      <c r="F1095" s="7" t="s">
        <v>15</v>
      </c>
      <c r="G1095" s="3">
        <v>136</v>
      </c>
      <c r="H1095" s="3">
        <f>tabla_ventas[[#This Row],[Precio Venta sin IGV]]-(tabla_ventas[[#This Row],[Precio Venta sin IGV]]*0.4)</f>
        <v>18955.8</v>
      </c>
      <c r="I1095" s="3">
        <v>31593</v>
      </c>
      <c r="J1095" s="3">
        <f t="shared" si="70"/>
        <v>0.18</v>
      </c>
      <c r="K1095" s="3">
        <f t="shared" si="71"/>
        <v>37279.74</v>
      </c>
      <c r="L1095" s="5" t="s">
        <v>20</v>
      </c>
      <c r="M1095" s="7" t="s">
        <v>44</v>
      </c>
    </row>
    <row r="1096" spans="1:13" x14ac:dyDescent="0.25">
      <c r="A1096" s="1">
        <v>15297</v>
      </c>
      <c r="B1096" s="2">
        <f t="shared" ca="1" si="68"/>
        <v>42967</v>
      </c>
      <c r="C1096" s="3" t="s">
        <v>80</v>
      </c>
      <c r="D1096" s="4" t="s">
        <v>1132</v>
      </c>
      <c r="E1096" s="3" t="str">
        <f t="shared" si="69"/>
        <v>Surco,Lima,Lima</v>
      </c>
      <c r="F1096" s="3" t="s">
        <v>15</v>
      </c>
      <c r="G1096" s="3">
        <v>169</v>
      </c>
      <c r="H1096" s="3">
        <f>tabla_ventas[[#This Row],[Precio Venta sin IGV]]-(tabla_ventas[[#This Row],[Precio Venta sin IGV]]*0.4)</f>
        <v>17179.8</v>
      </c>
      <c r="I1096" s="3">
        <v>28633</v>
      </c>
      <c r="J1096" s="3">
        <f t="shared" si="70"/>
        <v>0.18</v>
      </c>
      <c r="K1096" s="3">
        <f t="shared" si="71"/>
        <v>33786.94</v>
      </c>
      <c r="L1096" s="5" t="s">
        <v>58</v>
      </c>
      <c r="M1096" s="3" t="s">
        <v>91</v>
      </c>
    </row>
    <row r="1097" spans="1:13" x14ac:dyDescent="0.25">
      <c r="A1097" s="1">
        <v>15298</v>
      </c>
      <c r="B1097" s="2">
        <f t="shared" ca="1" si="68"/>
        <v>42944</v>
      </c>
      <c r="C1097" s="7" t="s">
        <v>80</v>
      </c>
      <c r="D1097" s="8" t="s">
        <v>1133</v>
      </c>
      <c r="E1097" s="3" t="str">
        <f t="shared" si="69"/>
        <v>Surco,Lima,Lima</v>
      </c>
      <c r="F1097" s="7" t="s">
        <v>15</v>
      </c>
      <c r="G1097" s="3">
        <v>7</v>
      </c>
      <c r="H1097" s="3">
        <f>tabla_ventas[[#This Row],[Precio Venta sin IGV]]-(tabla_ventas[[#This Row],[Precio Venta sin IGV]]*0.4)</f>
        <v>15659.4</v>
      </c>
      <c r="I1097" s="3">
        <v>26099</v>
      </c>
      <c r="J1097" s="3">
        <f t="shared" si="70"/>
        <v>0.18</v>
      </c>
      <c r="K1097" s="3">
        <f t="shared" si="71"/>
        <v>30796.82</v>
      </c>
      <c r="L1097" s="5" t="s">
        <v>58</v>
      </c>
      <c r="M1097" s="7" t="s">
        <v>91</v>
      </c>
    </row>
    <row r="1098" spans="1:13" x14ac:dyDescent="0.25">
      <c r="A1098" s="6">
        <v>15299</v>
      </c>
      <c r="B1098" s="2">
        <f t="shared" ca="1" si="68"/>
        <v>42973</v>
      </c>
      <c r="C1098" s="3" t="s">
        <v>80</v>
      </c>
      <c r="D1098" s="4" t="s">
        <v>1134</v>
      </c>
      <c r="E1098" s="3" t="str">
        <f t="shared" si="69"/>
        <v>Surco,Lima,Lima</v>
      </c>
      <c r="F1098" s="3" t="s">
        <v>15</v>
      </c>
      <c r="G1098" s="3">
        <v>179</v>
      </c>
      <c r="H1098" s="3">
        <f>tabla_ventas[[#This Row],[Precio Venta sin IGV]]-(tabla_ventas[[#This Row],[Precio Venta sin IGV]]*0.4)</f>
        <v>11142</v>
      </c>
      <c r="I1098" s="3">
        <v>18570</v>
      </c>
      <c r="J1098" s="3">
        <f t="shared" si="70"/>
        <v>0.18</v>
      </c>
      <c r="K1098" s="3">
        <f t="shared" si="71"/>
        <v>21912.6</v>
      </c>
      <c r="L1098" s="5" t="s">
        <v>58</v>
      </c>
      <c r="M1098" s="3" t="s">
        <v>91</v>
      </c>
    </row>
    <row r="1099" spans="1:13" x14ac:dyDescent="0.25">
      <c r="A1099" s="1">
        <v>15300</v>
      </c>
      <c r="B1099" s="2">
        <f t="shared" ca="1" si="68"/>
        <v>43001</v>
      </c>
      <c r="C1099" s="7" t="s">
        <v>80</v>
      </c>
      <c r="D1099" s="8" t="s">
        <v>1135</v>
      </c>
      <c r="E1099" s="3" t="str">
        <f t="shared" si="69"/>
        <v>Surco,Lima,Lima</v>
      </c>
      <c r="F1099" s="7" t="s">
        <v>15</v>
      </c>
      <c r="G1099" s="3">
        <v>4</v>
      </c>
      <c r="H1099" s="3">
        <f>tabla_ventas[[#This Row],[Precio Venta sin IGV]]-(tabla_ventas[[#This Row],[Precio Venta sin IGV]]*0.4)</f>
        <v>16014</v>
      </c>
      <c r="I1099" s="3">
        <v>26690</v>
      </c>
      <c r="J1099" s="3">
        <f t="shared" si="70"/>
        <v>0.18</v>
      </c>
      <c r="K1099" s="3">
        <f t="shared" si="71"/>
        <v>31494.2</v>
      </c>
      <c r="L1099" s="5" t="s">
        <v>58</v>
      </c>
      <c r="M1099" s="7" t="s">
        <v>91</v>
      </c>
    </row>
    <row r="1100" spans="1:13" x14ac:dyDescent="0.25">
      <c r="A1100" s="1">
        <v>15301</v>
      </c>
      <c r="B1100" s="2">
        <f t="shared" ca="1" si="68"/>
        <v>42937</v>
      </c>
      <c r="C1100" s="3" t="s">
        <v>56</v>
      </c>
      <c r="D1100" s="4" t="s">
        <v>1136</v>
      </c>
      <c r="E1100" s="3" t="str">
        <f t="shared" si="69"/>
        <v>San Miguel, Lima, Lima</v>
      </c>
      <c r="F1100" s="3" t="s">
        <v>15</v>
      </c>
      <c r="G1100" s="3">
        <v>133</v>
      </c>
      <c r="H1100" s="3">
        <f>tabla_ventas[[#This Row],[Precio Venta sin IGV]]-(tabla_ventas[[#This Row],[Precio Venta sin IGV]]*0.4)</f>
        <v>13498.199999999999</v>
      </c>
      <c r="I1100" s="3">
        <v>22497</v>
      </c>
      <c r="J1100" s="3">
        <f t="shared" si="70"/>
        <v>0.18</v>
      </c>
      <c r="K1100" s="3">
        <f t="shared" si="71"/>
        <v>26546.46</v>
      </c>
      <c r="L1100" s="5" t="s">
        <v>16</v>
      </c>
      <c r="M1100" s="3" t="s">
        <v>39</v>
      </c>
    </row>
    <row r="1101" spans="1:13" x14ac:dyDescent="0.25">
      <c r="A1101" s="6">
        <v>15302</v>
      </c>
      <c r="B1101" s="2">
        <f t="shared" ca="1" si="68"/>
        <v>43062</v>
      </c>
      <c r="C1101" s="7" t="s">
        <v>56</v>
      </c>
      <c r="D1101" s="8" t="s">
        <v>1137</v>
      </c>
      <c r="E1101" s="3" t="str">
        <f t="shared" si="69"/>
        <v>San Miguel, Lima, Lima</v>
      </c>
      <c r="F1101" s="7" t="s">
        <v>15</v>
      </c>
      <c r="G1101" s="3">
        <v>164</v>
      </c>
      <c r="H1101" s="3">
        <f>tabla_ventas[[#This Row],[Precio Venta sin IGV]]-(tabla_ventas[[#This Row],[Precio Venta sin IGV]]*0.4)</f>
        <v>13098.6</v>
      </c>
      <c r="I1101" s="3">
        <v>21831</v>
      </c>
      <c r="J1101" s="3">
        <f t="shared" si="70"/>
        <v>0.18</v>
      </c>
      <c r="K1101" s="3">
        <f t="shared" si="71"/>
        <v>25760.58</v>
      </c>
      <c r="L1101" s="5" t="s">
        <v>16</v>
      </c>
      <c r="M1101" s="7" t="s">
        <v>39</v>
      </c>
    </row>
    <row r="1102" spans="1:13" x14ac:dyDescent="0.25">
      <c r="A1102" s="1">
        <v>15303</v>
      </c>
      <c r="B1102" s="2">
        <f t="shared" ca="1" si="68"/>
        <v>43063</v>
      </c>
      <c r="C1102" s="3" t="s">
        <v>56</v>
      </c>
      <c r="D1102" s="4" t="s">
        <v>1138</v>
      </c>
      <c r="E1102" s="3" t="str">
        <f t="shared" si="69"/>
        <v>San Miguel, Lima, Lima</v>
      </c>
      <c r="F1102" s="3" t="s">
        <v>15</v>
      </c>
      <c r="G1102" s="3">
        <v>146</v>
      </c>
      <c r="H1102" s="3">
        <f>tabla_ventas[[#This Row],[Precio Venta sin IGV]]-(tabla_ventas[[#This Row],[Precio Venta sin IGV]]*0.4)</f>
        <v>23612.400000000001</v>
      </c>
      <c r="I1102" s="3">
        <v>39354</v>
      </c>
      <c r="J1102" s="3">
        <f t="shared" si="70"/>
        <v>0.18</v>
      </c>
      <c r="K1102" s="3">
        <f t="shared" si="71"/>
        <v>46437.72</v>
      </c>
      <c r="L1102" s="5" t="s">
        <v>16</v>
      </c>
      <c r="M1102" s="3" t="s">
        <v>39</v>
      </c>
    </row>
    <row r="1103" spans="1:13" x14ac:dyDescent="0.25">
      <c r="A1103" s="1">
        <v>15304</v>
      </c>
      <c r="B1103" s="2">
        <f t="shared" ca="1" si="68"/>
        <v>43032</v>
      </c>
      <c r="C1103" s="7" t="s">
        <v>32</v>
      </c>
      <c r="D1103" s="8" t="s">
        <v>1139</v>
      </c>
      <c r="E1103" s="3" t="str">
        <f t="shared" si="69"/>
        <v>San Miguel, Lima, Lima</v>
      </c>
      <c r="F1103" s="7" t="s">
        <v>15</v>
      </c>
      <c r="G1103" s="3">
        <v>61</v>
      </c>
      <c r="H1103" s="3">
        <f>tabla_ventas[[#This Row],[Precio Venta sin IGV]]-(tabla_ventas[[#This Row],[Precio Venta sin IGV]]*0.4)</f>
        <v>22501.199999999997</v>
      </c>
      <c r="I1103" s="3">
        <v>37502</v>
      </c>
      <c r="J1103" s="3">
        <f t="shared" si="70"/>
        <v>0.18</v>
      </c>
      <c r="K1103" s="3">
        <f t="shared" si="71"/>
        <v>44252.36</v>
      </c>
      <c r="L1103" s="5" t="s">
        <v>16</v>
      </c>
      <c r="M1103" s="7" t="s">
        <v>17</v>
      </c>
    </row>
    <row r="1104" spans="1:13" x14ac:dyDescent="0.25">
      <c r="A1104" s="6">
        <v>15305</v>
      </c>
      <c r="B1104" s="2">
        <f t="shared" ca="1" si="68"/>
        <v>43090</v>
      </c>
      <c r="C1104" s="3" t="s">
        <v>32</v>
      </c>
      <c r="D1104" s="4" t="s">
        <v>1140</v>
      </c>
      <c r="E1104" s="3" t="str">
        <f t="shared" si="69"/>
        <v>San Miguel, Lima, Lima</v>
      </c>
      <c r="F1104" s="3" t="s">
        <v>15</v>
      </c>
      <c r="G1104" s="3">
        <v>115</v>
      </c>
      <c r="H1104" s="3">
        <f>tabla_ventas[[#This Row],[Precio Venta sin IGV]]-(tabla_ventas[[#This Row],[Precio Venta sin IGV]]*0.4)</f>
        <v>18581.400000000001</v>
      </c>
      <c r="I1104" s="3">
        <v>30969</v>
      </c>
      <c r="J1104" s="3">
        <f t="shared" si="70"/>
        <v>0.18</v>
      </c>
      <c r="K1104" s="3">
        <f t="shared" si="71"/>
        <v>36543.42</v>
      </c>
      <c r="L1104" s="5" t="s">
        <v>16</v>
      </c>
      <c r="M1104" s="3" t="s">
        <v>17</v>
      </c>
    </row>
    <row r="1105" spans="1:13" x14ac:dyDescent="0.25">
      <c r="A1105" s="1">
        <v>15306</v>
      </c>
      <c r="B1105" s="2">
        <f t="shared" ca="1" si="68"/>
        <v>42939</v>
      </c>
      <c r="C1105" s="7" t="s">
        <v>32</v>
      </c>
      <c r="D1105" s="8" t="s">
        <v>1141</v>
      </c>
      <c r="E1105" s="3" t="str">
        <f t="shared" si="69"/>
        <v>San Miguel, Lima, Lima</v>
      </c>
      <c r="F1105" s="7" t="s">
        <v>15</v>
      </c>
      <c r="G1105" s="3">
        <v>40</v>
      </c>
      <c r="H1105" s="3">
        <f>tabla_ventas[[#This Row],[Precio Venta sin IGV]]-(tabla_ventas[[#This Row],[Precio Venta sin IGV]]*0.4)</f>
        <v>20652</v>
      </c>
      <c r="I1105" s="3">
        <v>34420</v>
      </c>
      <c r="J1105" s="3">
        <f t="shared" si="70"/>
        <v>0.18</v>
      </c>
      <c r="K1105" s="3">
        <f t="shared" si="71"/>
        <v>40615.599999999999</v>
      </c>
      <c r="L1105" s="5" t="s">
        <v>16</v>
      </c>
      <c r="M1105" s="7" t="s">
        <v>17</v>
      </c>
    </row>
    <row r="1106" spans="1:13" x14ac:dyDescent="0.25">
      <c r="A1106" s="1">
        <v>15307</v>
      </c>
      <c r="B1106" s="2">
        <f t="shared" ca="1" si="68"/>
        <v>42969</v>
      </c>
      <c r="C1106" s="3" t="s">
        <v>32</v>
      </c>
      <c r="D1106" s="4" t="s">
        <v>1142</v>
      </c>
      <c r="E1106" s="3" t="str">
        <f t="shared" si="69"/>
        <v>San Miguel, Lima, Lima</v>
      </c>
      <c r="F1106" s="3" t="s">
        <v>15</v>
      </c>
      <c r="G1106" s="3">
        <v>141</v>
      </c>
      <c r="H1106" s="3">
        <f>tabla_ventas[[#This Row],[Precio Venta sin IGV]]-(tabla_ventas[[#This Row],[Precio Venta sin IGV]]*0.4)</f>
        <v>19486.199999999997</v>
      </c>
      <c r="I1106" s="3">
        <v>32477</v>
      </c>
      <c r="J1106" s="3">
        <f t="shared" si="70"/>
        <v>0.18</v>
      </c>
      <c r="K1106" s="3">
        <f t="shared" si="71"/>
        <v>38322.86</v>
      </c>
      <c r="L1106" s="5" t="s">
        <v>16</v>
      </c>
      <c r="M1106" s="3" t="s">
        <v>17</v>
      </c>
    </row>
    <row r="1107" spans="1:13" x14ac:dyDescent="0.25">
      <c r="A1107" s="6">
        <v>15308</v>
      </c>
      <c r="B1107" s="2">
        <f t="shared" ca="1" si="68"/>
        <v>42943</v>
      </c>
      <c r="C1107" s="7" t="s">
        <v>52</v>
      </c>
      <c r="D1107" s="8" t="s">
        <v>1143</v>
      </c>
      <c r="E1107" s="3" t="str">
        <f t="shared" si="69"/>
        <v>Surco,Lima,Lima</v>
      </c>
      <c r="F1107" s="7" t="s">
        <v>34</v>
      </c>
      <c r="G1107" s="3">
        <v>169</v>
      </c>
      <c r="H1107" s="3">
        <f>tabla_ventas[[#This Row],[Precio Venta sin IGV]]-(tabla_ventas[[#This Row],[Precio Venta sin IGV]]*0.4)</f>
        <v>15106.199999999999</v>
      </c>
      <c r="I1107" s="3">
        <v>25177</v>
      </c>
      <c r="J1107" s="3">
        <f t="shared" si="70"/>
        <v>0.18</v>
      </c>
      <c r="K1107" s="3">
        <f t="shared" si="71"/>
        <v>29708.86</v>
      </c>
      <c r="L1107" s="5" t="s">
        <v>58</v>
      </c>
      <c r="M1107" s="7" t="s">
        <v>69</v>
      </c>
    </row>
    <row r="1108" spans="1:13" x14ac:dyDescent="0.25">
      <c r="A1108" s="1">
        <v>15309</v>
      </c>
      <c r="B1108" s="2">
        <f t="shared" ca="1" si="68"/>
        <v>43031</v>
      </c>
      <c r="C1108" s="3" t="s">
        <v>52</v>
      </c>
      <c r="D1108" s="4" t="s">
        <v>1144</v>
      </c>
      <c r="E1108" s="3" t="str">
        <f t="shared" si="69"/>
        <v>Surco,Lima,Lima</v>
      </c>
      <c r="F1108" s="3" t="s">
        <v>34</v>
      </c>
      <c r="G1108" s="3">
        <v>162</v>
      </c>
      <c r="H1108" s="3">
        <f>tabla_ventas[[#This Row],[Precio Venta sin IGV]]-(tabla_ventas[[#This Row],[Precio Venta sin IGV]]*0.4)</f>
        <v>16845.599999999999</v>
      </c>
      <c r="I1108" s="3">
        <v>28076</v>
      </c>
      <c r="J1108" s="3">
        <f t="shared" si="70"/>
        <v>0.18</v>
      </c>
      <c r="K1108" s="3">
        <f t="shared" si="71"/>
        <v>33129.68</v>
      </c>
      <c r="L1108" s="5" t="s">
        <v>58</v>
      </c>
      <c r="M1108" s="3" t="s">
        <v>69</v>
      </c>
    </row>
    <row r="1109" spans="1:13" x14ac:dyDescent="0.25">
      <c r="A1109" s="1">
        <v>15310</v>
      </c>
      <c r="B1109" s="2">
        <f t="shared" ca="1" si="68"/>
        <v>42977</v>
      </c>
      <c r="C1109" s="7" t="s">
        <v>52</v>
      </c>
      <c r="D1109" s="8" t="s">
        <v>1145</v>
      </c>
      <c r="E1109" s="3" t="str">
        <f t="shared" si="69"/>
        <v>Surco,Lima,Lima</v>
      </c>
      <c r="F1109" s="7" t="s">
        <v>34</v>
      </c>
      <c r="G1109" s="3">
        <v>129</v>
      </c>
      <c r="H1109" s="3">
        <f>tabla_ventas[[#This Row],[Precio Venta sin IGV]]-(tabla_ventas[[#This Row],[Precio Venta sin IGV]]*0.4)</f>
        <v>17972.400000000001</v>
      </c>
      <c r="I1109" s="3">
        <v>29954</v>
      </c>
      <c r="J1109" s="3">
        <f t="shared" si="70"/>
        <v>0.18</v>
      </c>
      <c r="K1109" s="3">
        <f t="shared" si="71"/>
        <v>35345.72</v>
      </c>
      <c r="L1109" s="5" t="s">
        <v>58</v>
      </c>
      <c r="M1109" s="7" t="s">
        <v>69</v>
      </c>
    </row>
    <row r="1110" spans="1:13" x14ac:dyDescent="0.25">
      <c r="A1110" s="6">
        <v>15311</v>
      </c>
      <c r="B1110" s="2">
        <f t="shared" ca="1" si="68"/>
        <v>43000</v>
      </c>
      <c r="C1110" s="3" t="s">
        <v>52</v>
      </c>
      <c r="D1110" s="4" t="s">
        <v>1146</v>
      </c>
      <c r="E1110" s="3" t="str">
        <f t="shared" si="69"/>
        <v>Surco,Lima,Lima</v>
      </c>
      <c r="F1110" s="3" t="s">
        <v>34</v>
      </c>
      <c r="G1110" s="3">
        <v>137</v>
      </c>
      <c r="H1110" s="3">
        <f>tabla_ventas[[#This Row],[Precio Venta sin IGV]]-(tabla_ventas[[#This Row],[Precio Venta sin IGV]]*0.4)</f>
        <v>19022.400000000001</v>
      </c>
      <c r="I1110" s="3">
        <v>31704</v>
      </c>
      <c r="J1110" s="3">
        <f t="shared" si="70"/>
        <v>0.18</v>
      </c>
      <c r="K1110" s="3">
        <f t="shared" si="71"/>
        <v>37410.720000000001</v>
      </c>
      <c r="L1110" s="5" t="s">
        <v>58</v>
      </c>
      <c r="M1110" s="3" t="s">
        <v>69</v>
      </c>
    </row>
    <row r="1111" spans="1:13" x14ac:dyDescent="0.25">
      <c r="A1111" s="1">
        <v>15312</v>
      </c>
      <c r="B1111" s="2">
        <f t="shared" ca="1" si="68"/>
        <v>42976</v>
      </c>
      <c r="C1111" s="7" t="s">
        <v>63</v>
      </c>
      <c r="D1111" s="8" t="s">
        <v>1147</v>
      </c>
      <c r="E1111" s="3" t="str">
        <f t="shared" si="69"/>
        <v>Surco,Lima,Lima</v>
      </c>
      <c r="F1111" s="7" t="s">
        <v>15</v>
      </c>
      <c r="G1111" s="3">
        <v>81</v>
      </c>
      <c r="H1111" s="3">
        <f>tabla_ventas[[#This Row],[Precio Venta sin IGV]]-(tabla_ventas[[#This Row],[Precio Venta sin IGV]]*0.4)</f>
        <v>15942.599999999999</v>
      </c>
      <c r="I1111" s="3">
        <v>26571</v>
      </c>
      <c r="J1111" s="3">
        <f t="shared" si="70"/>
        <v>0.18</v>
      </c>
      <c r="K1111" s="3">
        <f t="shared" si="71"/>
        <v>31353.78</v>
      </c>
      <c r="L1111" s="5" t="s">
        <v>58</v>
      </c>
      <c r="M1111" s="7" t="s">
        <v>86</v>
      </c>
    </row>
    <row r="1112" spans="1:13" x14ac:dyDescent="0.25">
      <c r="A1112" s="1">
        <v>15313</v>
      </c>
      <c r="B1112" s="2">
        <f t="shared" ca="1" si="68"/>
        <v>43061</v>
      </c>
      <c r="C1112" s="3" t="s">
        <v>63</v>
      </c>
      <c r="D1112" s="4" t="s">
        <v>1148</v>
      </c>
      <c r="E1112" s="3" t="str">
        <f t="shared" si="69"/>
        <v>Surco,Lima,Lima</v>
      </c>
      <c r="F1112" s="3" t="s">
        <v>15</v>
      </c>
      <c r="G1112" s="3">
        <v>15</v>
      </c>
      <c r="H1112" s="3">
        <f>tabla_ventas[[#This Row],[Precio Venta sin IGV]]-(tabla_ventas[[#This Row],[Precio Venta sin IGV]]*0.4)</f>
        <v>20580.599999999999</v>
      </c>
      <c r="I1112" s="3">
        <v>34301</v>
      </c>
      <c r="J1112" s="3">
        <f t="shared" si="70"/>
        <v>0.18</v>
      </c>
      <c r="K1112" s="3">
        <f t="shared" si="71"/>
        <v>40475.18</v>
      </c>
      <c r="L1112" s="5" t="s">
        <v>58</v>
      </c>
      <c r="M1112" s="3" t="s">
        <v>86</v>
      </c>
    </row>
    <row r="1113" spans="1:13" x14ac:dyDescent="0.25">
      <c r="A1113" s="6">
        <v>15314</v>
      </c>
      <c r="B1113" s="2">
        <f t="shared" ca="1" si="68"/>
        <v>43031</v>
      </c>
      <c r="C1113" s="7" t="s">
        <v>63</v>
      </c>
      <c r="D1113" s="8" t="s">
        <v>1149</v>
      </c>
      <c r="E1113" s="3" t="str">
        <f t="shared" si="69"/>
        <v>Surco,Lima,Lima</v>
      </c>
      <c r="F1113" s="7" t="s">
        <v>15</v>
      </c>
      <c r="G1113" s="3">
        <v>69</v>
      </c>
      <c r="H1113" s="3">
        <f>tabla_ventas[[#This Row],[Precio Venta sin IGV]]-(tabla_ventas[[#This Row],[Precio Venta sin IGV]]*0.4)</f>
        <v>17535.599999999999</v>
      </c>
      <c r="I1113" s="3">
        <v>29226</v>
      </c>
      <c r="J1113" s="3">
        <f t="shared" si="70"/>
        <v>0.18</v>
      </c>
      <c r="K1113" s="3">
        <f t="shared" si="71"/>
        <v>34486.68</v>
      </c>
      <c r="L1113" s="5" t="s">
        <v>58</v>
      </c>
      <c r="M1113" s="7" t="s">
        <v>86</v>
      </c>
    </row>
    <row r="1114" spans="1:13" x14ac:dyDescent="0.25">
      <c r="A1114" s="1">
        <v>15315</v>
      </c>
      <c r="B1114" s="2">
        <f t="shared" ca="1" si="68"/>
        <v>43000</v>
      </c>
      <c r="C1114" s="3" t="s">
        <v>32</v>
      </c>
      <c r="D1114" s="4" t="s">
        <v>1150</v>
      </c>
      <c r="E1114" s="3" t="str">
        <f t="shared" si="69"/>
        <v>Surco,Lima,Lima</v>
      </c>
      <c r="F1114" s="3" t="s">
        <v>15</v>
      </c>
      <c r="G1114" s="3">
        <v>76</v>
      </c>
      <c r="H1114" s="3">
        <f>tabla_ventas[[#This Row],[Precio Venta sin IGV]]-(tabla_ventas[[#This Row],[Precio Venta sin IGV]]*0.4)</f>
        <v>23065.8</v>
      </c>
      <c r="I1114" s="3">
        <v>38443</v>
      </c>
      <c r="J1114" s="3">
        <f t="shared" si="70"/>
        <v>0.18</v>
      </c>
      <c r="K1114" s="3">
        <f t="shared" si="71"/>
        <v>45362.74</v>
      </c>
      <c r="L1114" s="5" t="s">
        <v>58</v>
      </c>
      <c r="M1114" s="3" t="s">
        <v>86</v>
      </c>
    </row>
    <row r="1115" spans="1:13" x14ac:dyDescent="0.25">
      <c r="A1115" s="1">
        <v>15316</v>
      </c>
      <c r="B1115" s="2">
        <f t="shared" ca="1" si="68"/>
        <v>43038</v>
      </c>
      <c r="C1115" s="7" t="s">
        <v>32</v>
      </c>
      <c r="D1115" s="8" t="s">
        <v>1151</v>
      </c>
      <c r="E1115" s="3" t="str">
        <f t="shared" si="69"/>
        <v>Surco,Lima,Lima</v>
      </c>
      <c r="F1115" s="7" t="s">
        <v>15</v>
      </c>
      <c r="G1115" s="3">
        <v>79</v>
      </c>
      <c r="H1115" s="3">
        <f>tabla_ventas[[#This Row],[Precio Venta sin IGV]]-(tabla_ventas[[#This Row],[Precio Venta sin IGV]]*0.4)</f>
        <v>18626.400000000001</v>
      </c>
      <c r="I1115" s="3">
        <v>31044</v>
      </c>
      <c r="J1115" s="3">
        <f t="shared" si="70"/>
        <v>0.18</v>
      </c>
      <c r="K1115" s="3">
        <f t="shared" si="71"/>
        <v>36631.919999999998</v>
      </c>
      <c r="L1115" s="5" t="s">
        <v>58</v>
      </c>
      <c r="M1115" s="7" t="s">
        <v>86</v>
      </c>
    </row>
    <row r="1116" spans="1:13" x14ac:dyDescent="0.25">
      <c r="A1116" s="6">
        <v>15317</v>
      </c>
      <c r="B1116" s="2">
        <f t="shared" ca="1" si="68"/>
        <v>42936</v>
      </c>
      <c r="C1116" s="3" t="s">
        <v>32</v>
      </c>
      <c r="D1116" s="4" t="s">
        <v>1151</v>
      </c>
      <c r="E1116" s="3" t="str">
        <f t="shared" si="69"/>
        <v>Surco,Lima,Lima</v>
      </c>
      <c r="F1116" s="3" t="s">
        <v>15</v>
      </c>
      <c r="G1116" s="3">
        <v>47</v>
      </c>
      <c r="H1116" s="3">
        <f>tabla_ventas[[#This Row],[Precio Venta sin IGV]]-(tabla_ventas[[#This Row],[Precio Venta sin IGV]]*0.4)</f>
        <v>11980.2</v>
      </c>
      <c r="I1116" s="3">
        <v>19967</v>
      </c>
      <c r="J1116" s="3">
        <f t="shared" si="70"/>
        <v>0.18</v>
      </c>
      <c r="K1116" s="3">
        <f t="shared" si="71"/>
        <v>23561.06</v>
      </c>
      <c r="L1116" s="5" t="s">
        <v>58</v>
      </c>
      <c r="M1116" s="3" t="s">
        <v>86</v>
      </c>
    </row>
    <row r="1117" spans="1:13" x14ac:dyDescent="0.25">
      <c r="A1117" s="1">
        <v>15318</v>
      </c>
      <c r="B1117" s="2">
        <f t="shared" ca="1" si="68"/>
        <v>43028</v>
      </c>
      <c r="C1117" s="7" t="s">
        <v>32</v>
      </c>
      <c r="D1117" s="8" t="s">
        <v>1152</v>
      </c>
      <c r="E1117" s="3" t="str">
        <f t="shared" si="69"/>
        <v>Surco,Lima,Lima</v>
      </c>
      <c r="F1117" s="7" t="s">
        <v>15</v>
      </c>
      <c r="G1117" s="3">
        <v>6</v>
      </c>
      <c r="H1117" s="3">
        <f>tabla_ventas[[#This Row],[Precio Venta sin IGV]]-(tabla_ventas[[#This Row],[Precio Venta sin IGV]]*0.4)</f>
        <v>12976.8</v>
      </c>
      <c r="I1117" s="3">
        <v>21628</v>
      </c>
      <c r="J1117" s="3">
        <f t="shared" si="70"/>
        <v>0.18</v>
      </c>
      <c r="K1117" s="3">
        <f t="shared" si="71"/>
        <v>25521.040000000001</v>
      </c>
      <c r="L1117" s="5" t="s">
        <v>58</v>
      </c>
      <c r="M1117" s="7" t="s">
        <v>86</v>
      </c>
    </row>
    <row r="1118" spans="1:13" x14ac:dyDescent="0.25">
      <c r="A1118" s="1">
        <v>15319</v>
      </c>
      <c r="B1118" s="2">
        <f t="shared" ca="1" si="68"/>
        <v>42969</v>
      </c>
      <c r="C1118" s="3" t="s">
        <v>25</v>
      </c>
      <c r="D1118" s="4" t="s">
        <v>1153</v>
      </c>
      <c r="E1118" s="3" t="str">
        <f t="shared" si="69"/>
        <v>Surco,Lima,Lima</v>
      </c>
      <c r="F1118" s="3" t="s">
        <v>15</v>
      </c>
      <c r="G1118" s="3">
        <v>5</v>
      </c>
      <c r="H1118" s="3">
        <f>tabla_ventas[[#This Row],[Precio Venta sin IGV]]-(tabla_ventas[[#This Row],[Precio Venta sin IGV]]*0.4)</f>
        <v>19835.400000000001</v>
      </c>
      <c r="I1118" s="3">
        <v>33059</v>
      </c>
      <c r="J1118" s="3">
        <f t="shared" si="70"/>
        <v>0.18</v>
      </c>
      <c r="K1118" s="3">
        <f t="shared" si="71"/>
        <v>39009.620000000003</v>
      </c>
      <c r="L1118" s="5" t="s">
        <v>58</v>
      </c>
      <c r="M1118" s="3" t="s">
        <v>130</v>
      </c>
    </row>
    <row r="1119" spans="1:13" x14ac:dyDescent="0.25">
      <c r="A1119" s="6">
        <v>15320</v>
      </c>
      <c r="B1119" s="2">
        <f t="shared" ca="1" si="68"/>
        <v>43004</v>
      </c>
      <c r="C1119" s="7" t="s">
        <v>25</v>
      </c>
      <c r="D1119" s="8" t="s">
        <v>1154</v>
      </c>
      <c r="E1119" s="3" t="str">
        <f t="shared" si="69"/>
        <v>Surco,Lima,Lima</v>
      </c>
      <c r="F1119" s="7" t="s">
        <v>15</v>
      </c>
      <c r="G1119" s="3">
        <v>79</v>
      </c>
      <c r="H1119" s="3">
        <f>tabla_ventas[[#This Row],[Precio Venta sin IGV]]-(tabla_ventas[[#This Row],[Precio Venta sin IGV]]*0.4)</f>
        <v>12493.199999999999</v>
      </c>
      <c r="I1119" s="3">
        <v>20822</v>
      </c>
      <c r="J1119" s="3">
        <f t="shared" si="70"/>
        <v>0.18</v>
      </c>
      <c r="K1119" s="3">
        <f t="shared" si="71"/>
        <v>24569.96</v>
      </c>
      <c r="L1119" s="5" t="s">
        <v>58</v>
      </c>
      <c r="M1119" s="7" t="s">
        <v>130</v>
      </c>
    </row>
    <row r="1120" spans="1:13" x14ac:dyDescent="0.25">
      <c r="A1120" s="1">
        <v>15321</v>
      </c>
      <c r="B1120" s="2">
        <f t="shared" ca="1" si="68"/>
        <v>43064</v>
      </c>
      <c r="C1120" s="3" t="s">
        <v>25</v>
      </c>
      <c r="D1120" s="4" t="s">
        <v>1155</v>
      </c>
      <c r="E1120" s="3" t="str">
        <f t="shared" si="69"/>
        <v>Surco,Lima,Lima</v>
      </c>
      <c r="F1120" s="3" t="s">
        <v>15</v>
      </c>
      <c r="G1120" s="3">
        <v>87</v>
      </c>
      <c r="H1120" s="3">
        <f>tabla_ventas[[#This Row],[Precio Venta sin IGV]]-(tabla_ventas[[#This Row],[Precio Venta sin IGV]]*0.4)</f>
        <v>17259</v>
      </c>
      <c r="I1120" s="3">
        <v>28765</v>
      </c>
      <c r="J1120" s="3">
        <f t="shared" si="70"/>
        <v>0.18</v>
      </c>
      <c r="K1120" s="3">
        <f t="shared" si="71"/>
        <v>33942.699999999997</v>
      </c>
      <c r="L1120" s="5" t="s">
        <v>58</v>
      </c>
      <c r="M1120" s="3" t="s">
        <v>130</v>
      </c>
    </row>
    <row r="1121" spans="1:13" x14ac:dyDescent="0.25">
      <c r="A1121" s="1">
        <v>15322</v>
      </c>
      <c r="B1121" s="2">
        <f t="shared" ca="1" si="68"/>
        <v>43003</v>
      </c>
      <c r="C1121" s="7" t="s">
        <v>25</v>
      </c>
      <c r="D1121" s="8" t="s">
        <v>1156</v>
      </c>
      <c r="E1121" s="3" t="str">
        <f t="shared" si="69"/>
        <v>Surco,Lima,Lima</v>
      </c>
      <c r="F1121" s="7" t="s">
        <v>15</v>
      </c>
      <c r="G1121" s="3">
        <v>93</v>
      </c>
      <c r="H1121" s="3">
        <f>tabla_ventas[[#This Row],[Precio Venta sin IGV]]-(tabla_ventas[[#This Row],[Precio Venta sin IGV]]*0.4)</f>
        <v>22260.6</v>
      </c>
      <c r="I1121" s="3">
        <v>37101</v>
      </c>
      <c r="J1121" s="3">
        <f t="shared" si="70"/>
        <v>0.18</v>
      </c>
      <c r="K1121" s="3">
        <f t="shared" si="71"/>
        <v>43779.18</v>
      </c>
      <c r="L1121" s="5" t="s">
        <v>58</v>
      </c>
      <c r="M1121" s="7" t="s">
        <v>130</v>
      </c>
    </row>
    <row r="1122" spans="1:13" x14ac:dyDescent="0.25">
      <c r="A1122" s="6">
        <v>15323</v>
      </c>
      <c r="B1122" s="2">
        <f t="shared" ca="1" si="68"/>
        <v>42945</v>
      </c>
      <c r="C1122" s="3" t="s">
        <v>52</v>
      </c>
      <c r="D1122" s="4" t="s">
        <v>1157</v>
      </c>
      <c r="E1122" s="3" t="str">
        <f t="shared" si="69"/>
        <v>San Miguel, Lima, Lima</v>
      </c>
      <c r="F1122" s="3" t="s">
        <v>15</v>
      </c>
      <c r="G1122" s="3">
        <v>165</v>
      </c>
      <c r="H1122" s="3">
        <f>tabla_ventas[[#This Row],[Precio Venta sin IGV]]-(tabla_ventas[[#This Row],[Precio Venta sin IGV]]*0.4)</f>
        <v>12570</v>
      </c>
      <c r="I1122" s="3">
        <v>20950</v>
      </c>
      <c r="J1122" s="3">
        <f t="shared" si="70"/>
        <v>0.18</v>
      </c>
      <c r="K1122" s="3">
        <f t="shared" si="71"/>
        <v>24721</v>
      </c>
      <c r="L1122" s="5" t="s">
        <v>16</v>
      </c>
      <c r="M1122" s="3" t="s">
        <v>39</v>
      </c>
    </row>
    <row r="1123" spans="1:13" x14ac:dyDescent="0.25">
      <c r="A1123" s="1">
        <v>15324</v>
      </c>
      <c r="B1123" s="2">
        <f t="shared" ca="1" si="68"/>
        <v>43001</v>
      </c>
      <c r="C1123" s="7" t="s">
        <v>52</v>
      </c>
      <c r="D1123" s="8" t="s">
        <v>1158</v>
      </c>
      <c r="E1123" s="3" t="str">
        <f t="shared" si="69"/>
        <v>San Miguel, Lima, Lima</v>
      </c>
      <c r="F1123" s="7" t="s">
        <v>15</v>
      </c>
      <c r="G1123" s="3">
        <v>18</v>
      </c>
      <c r="H1123" s="3">
        <f>tabla_ventas[[#This Row],[Precio Venta sin IGV]]-(tabla_ventas[[#This Row],[Precio Venta sin IGV]]*0.4)</f>
        <v>14558.4</v>
      </c>
      <c r="I1123" s="3">
        <v>24264</v>
      </c>
      <c r="J1123" s="3">
        <f t="shared" si="70"/>
        <v>0.18</v>
      </c>
      <c r="K1123" s="3">
        <f t="shared" si="71"/>
        <v>28631.52</v>
      </c>
      <c r="L1123" s="5" t="s">
        <v>16</v>
      </c>
      <c r="M1123" s="7" t="s">
        <v>39</v>
      </c>
    </row>
    <row r="1124" spans="1:13" x14ac:dyDescent="0.25">
      <c r="A1124" s="1">
        <v>15325</v>
      </c>
      <c r="B1124" s="2">
        <f t="shared" ca="1" si="68"/>
        <v>42975</v>
      </c>
      <c r="C1124" s="3" t="s">
        <v>52</v>
      </c>
      <c r="D1124" s="4" t="s">
        <v>1159</v>
      </c>
      <c r="E1124" s="3" t="str">
        <f t="shared" si="69"/>
        <v>San Miguel, Lima, Lima</v>
      </c>
      <c r="F1124" s="3" t="s">
        <v>15</v>
      </c>
      <c r="G1124" s="3">
        <v>37</v>
      </c>
      <c r="H1124" s="3">
        <f>tabla_ventas[[#This Row],[Precio Venta sin IGV]]-(tabla_ventas[[#This Row],[Precio Venta sin IGV]]*0.4)</f>
        <v>20761.199999999997</v>
      </c>
      <c r="I1124" s="3">
        <v>34602</v>
      </c>
      <c r="J1124" s="3">
        <f t="shared" si="70"/>
        <v>0.18</v>
      </c>
      <c r="K1124" s="3">
        <f t="shared" si="71"/>
        <v>40830.36</v>
      </c>
      <c r="L1124" s="5" t="s">
        <v>16</v>
      </c>
      <c r="M1124" s="3" t="s">
        <v>39</v>
      </c>
    </row>
    <row r="1125" spans="1:13" x14ac:dyDescent="0.25">
      <c r="A1125" s="6">
        <v>15326</v>
      </c>
      <c r="B1125" s="2">
        <f t="shared" ca="1" si="68"/>
        <v>43060</v>
      </c>
      <c r="C1125" s="7" t="s">
        <v>52</v>
      </c>
      <c r="D1125" s="8" t="s">
        <v>1160</v>
      </c>
      <c r="E1125" s="3" t="str">
        <f t="shared" si="69"/>
        <v>San Miguel, Lima, Lima</v>
      </c>
      <c r="F1125" s="7" t="s">
        <v>15</v>
      </c>
      <c r="G1125" s="3">
        <v>5</v>
      </c>
      <c r="H1125" s="3">
        <f>tabla_ventas[[#This Row],[Precio Venta sin IGV]]-(tabla_ventas[[#This Row],[Precio Venta sin IGV]]*0.4)</f>
        <v>11913</v>
      </c>
      <c r="I1125" s="3">
        <v>19855</v>
      </c>
      <c r="J1125" s="3">
        <f t="shared" si="70"/>
        <v>0.18</v>
      </c>
      <c r="K1125" s="3">
        <f t="shared" si="71"/>
        <v>23428.9</v>
      </c>
      <c r="L1125" s="5" t="s">
        <v>16</v>
      </c>
      <c r="M1125" s="7" t="s">
        <v>39</v>
      </c>
    </row>
    <row r="1126" spans="1:13" x14ac:dyDescent="0.25">
      <c r="A1126" s="1">
        <v>15327</v>
      </c>
      <c r="B1126" s="2">
        <f t="shared" ca="1" si="68"/>
        <v>43033</v>
      </c>
      <c r="C1126" s="3" t="s">
        <v>63</v>
      </c>
      <c r="D1126" s="4" t="s">
        <v>1161</v>
      </c>
      <c r="E1126" s="3" t="str">
        <f t="shared" si="69"/>
        <v>La Molina,Lima, Lima</v>
      </c>
      <c r="F1126" s="3" t="s">
        <v>15</v>
      </c>
      <c r="G1126" s="3">
        <v>106</v>
      </c>
      <c r="H1126" s="3">
        <f>tabla_ventas[[#This Row],[Precio Venta sin IGV]]-(tabla_ventas[[#This Row],[Precio Venta sin IGV]]*0.4)</f>
        <v>21955.199999999997</v>
      </c>
      <c r="I1126" s="3">
        <v>36592</v>
      </c>
      <c r="J1126" s="3">
        <f t="shared" si="70"/>
        <v>0.18</v>
      </c>
      <c r="K1126" s="3">
        <f t="shared" si="71"/>
        <v>43178.559999999998</v>
      </c>
      <c r="L1126" s="5" t="s">
        <v>27</v>
      </c>
      <c r="M1126" s="3" t="s">
        <v>28</v>
      </c>
    </row>
    <row r="1127" spans="1:13" x14ac:dyDescent="0.25">
      <c r="A1127" s="1">
        <v>15328</v>
      </c>
      <c r="B1127" s="2">
        <f t="shared" ca="1" si="68"/>
        <v>43036</v>
      </c>
      <c r="C1127" s="7" t="s">
        <v>63</v>
      </c>
      <c r="D1127" s="8" t="s">
        <v>1162</v>
      </c>
      <c r="E1127" s="3" t="str">
        <f t="shared" si="69"/>
        <v>La Molina,Lima, Lima</v>
      </c>
      <c r="F1127" s="7" t="s">
        <v>15</v>
      </c>
      <c r="G1127" s="3">
        <v>140</v>
      </c>
      <c r="H1127" s="3">
        <f>tabla_ventas[[#This Row],[Precio Venta sin IGV]]-(tabla_ventas[[#This Row],[Precio Venta sin IGV]]*0.4)</f>
        <v>20418</v>
      </c>
      <c r="I1127" s="3">
        <v>34030</v>
      </c>
      <c r="J1127" s="3">
        <f t="shared" si="70"/>
        <v>0.18</v>
      </c>
      <c r="K1127" s="3">
        <f t="shared" si="71"/>
        <v>40155.4</v>
      </c>
      <c r="L1127" s="5" t="s">
        <v>27</v>
      </c>
      <c r="M1127" s="7" t="s">
        <v>28</v>
      </c>
    </row>
    <row r="1128" spans="1:13" x14ac:dyDescent="0.25">
      <c r="A1128" s="6">
        <v>15329</v>
      </c>
      <c r="B1128" s="2">
        <f t="shared" ca="1" si="68"/>
        <v>42974</v>
      </c>
      <c r="C1128" s="3" t="s">
        <v>63</v>
      </c>
      <c r="D1128" s="4" t="s">
        <v>1163</v>
      </c>
      <c r="E1128" s="3" t="str">
        <f t="shared" si="69"/>
        <v>La Molina,Lima, Lima</v>
      </c>
      <c r="F1128" s="3" t="s">
        <v>15</v>
      </c>
      <c r="G1128" s="3">
        <v>174</v>
      </c>
      <c r="H1128" s="3">
        <f>tabla_ventas[[#This Row],[Precio Venta sin IGV]]-(tabla_ventas[[#This Row],[Precio Venta sin IGV]]*0.4)</f>
        <v>15971.4</v>
      </c>
      <c r="I1128" s="3">
        <v>26619</v>
      </c>
      <c r="J1128" s="3">
        <f t="shared" si="70"/>
        <v>0.18</v>
      </c>
      <c r="K1128" s="3">
        <f t="shared" si="71"/>
        <v>31410.42</v>
      </c>
      <c r="L1128" s="5" t="s">
        <v>27</v>
      </c>
      <c r="M1128" s="3" t="s">
        <v>28</v>
      </c>
    </row>
    <row r="1129" spans="1:13" x14ac:dyDescent="0.25">
      <c r="A1129" s="1">
        <v>15330</v>
      </c>
      <c r="B1129" s="2">
        <f t="shared" ca="1" si="68"/>
        <v>43059</v>
      </c>
      <c r="C1129" s="7" t="s">
        <v>63</v>
      </c>
      <c r="D1129" s="8" t="s">
        <v>1164</v>
      </c>
      <c r="E1129" s="3" t="str">
        <f t="shared" si="69"/>
        <v>La Molina,Lima, Lima</v>
      </c>
      <c r="F1129" s="7" t="s">
        <v>15</v>
      </c>
      <c r="G1129" s="3">
        <v>63</v>
      </c>
      <c r="H1129" s="3">
        <f>tabla_ventas[[#This Row],[Precio Venta sin IGV]]-(tabla_ventas[[#This Row],[Precio Venta sin IGV]]*0.4)</f>
        <v>19564.199999999997</v>
      </c>
      <c r="I1129" s="3">
        <v>32607</v>
      </c>
      <c r="J1129" s="3">
        <f t="shared" si="70"/>
        <v>0.18</v>
      </c>
      <c r="K1129" s="3">
        <f t="shared" si="71"/>
        <v>38476.26</v>
      </c>
      <c r="L1129" s="5" t="s">
        <v>27</v>
      </c>
      <c r="M1129" s="7" t="s">
        <v>28</v>
      </c>
    </row>
    <row r="1130" spans="1:13" x14ac:dyDescent="0.25">
      <c r="A1130" s="1">
        <v>15331</v>
      </c>
      <c r="B1130" s="2">
        <f t="shared" ca="1" si="68"/>
        <v>43059</v>
      </c>
      <c r="C1130" s="3" t="s">
        <v>63</v>
      </c>
      <c r="D1130" s="4" t="s">
        <v>1165</v>
      </c>
      <c r="E1130" s="3" t="str">
        <f t="shared" si="69"/>
        <v>San Miguel, Lima, Lima</v>
      </c>
      <c r="F1130" s="3" t="s">
        <v>15</v>
      </c>
      <c r="G1130" s="3">
        <v>178</v>
      </c>
      <c r="H1130" s="3">
        <f>tabla_ventas[[#This Row],[Precio Venta sin IGV]]-(tabla_ventas[[#This Row],[Precio Venta sin IGV]]*0.4)</f>
        <v>22857</v>
      </c>
      <c r="I1130" s="3">
        <v>38095</v>
      </c>
      <c r="J1130" s="3">
        <f t="shared" si="70"/>
        <v>0.18</v>
      </c>
      <c r="K1130" s="3">
        <f t="shared" si="71"/>
        <v>44952.1</v>
      </c>
      <c r="L1130" s="5" t="s">
        <v>16</v>
      </c>
      <c r="M1130" s="3" t="s">
        <v>39</v>
      </c>
    </row>
    <row r="1131" spans="1:13" x14ac:dyDescent="0.25">
      <c r="A1131" s="6">
        <v>15332</v>
      </c>
      <c r="B1131" s="2">
        <f t="shared" ca="1" si="68"/>
        <v>42968</v>
      </c>
      <c r="C1131" s="7" t="s">
        <v>63</v>
      </c>
      <c r="D1131" s="8" t="s">
        <v>1166</v>
      </c>
      <c r="E1131" s="3" t="str">
        <f t="shared" si="69"/>
        <v>San Miguel, Lima, Lima</v>
      </c>
      <c r="F1131" s="7" t="s">
        <v>15</v>
      </c>
      <c r="G1131" s="3">
        <v>11</v>
      </c>
      <c r="H1131" s="3">
        <f>tabla_ventas[[#This Row],[Precio Venta sin IGV]]-(tabla_ventas[[#This Row],[Precio Venta sin IGV]]*0.4)</f>
        <v>12011.4</v>
      </c>
      <c r="I1131" s="3">
        <v>20019</v>
      </c>
      <c r="J1131" s="3">
        <f t="shared" si="70"/>
        <v>0.18</v>
      </c>
      <c r="K1131" s="3">
        <f t="shared" si="71"/>
        <v>23622.42</v>
      </c>
      <c r="L1131" s="5" t="s">
        <v>16</v>
      </c>
      <c r="M1131" s="7" t="s">
        <v>39</v>
      </c>
    </row>
    <row r="1132" spans="1:13" x14ac:dyDescent="0.25">
      <c r="A1132" s="1">
        <v>15333</v>
      </c>
      <c r="B1132" s="2">
        <f t="shared" ca="1" si="68"/>
        <v>43034</v>
      </c>
      <c r="C1132" s="3" t="s">
        <v>63</v>
      </c>
      <c r="D1132" s="4" t="s">
        <v>1167</v>
      </c>
      <c r="E1132" s="3" t="str">
        <f t="shared" si="69"/>
        <v>San Miguel, Lima, Lima</v>
      </c>
      <c r="F1132" s="3" t="s">
        <v>15</v>
      </c>
      <c r="G1132" s="3">
        <v>68</v>
      </c>
      <c r="H1132" s="3">
        <f>tabla_ventas[[#This Row],[Precio Venta sin IGV]]-(tabla_ventas[[#This Row],[Precio Venta sin IGV]]*0.4)</f>
        <v>11271.599999999999</v>
      </c>
      <c r="I1132" s="3">
        <v>18786</v>
      </c>
      <c r="J1132" s="3">
        <f t="shared" si="70"/>
        <v>0.18</v>
      </c>
      <c r="K1132" s="3">
        <f t="shared" si="71"/>
        <v>22167.48</v>
      </c>
      <c r="L1132" s="5" t="s">
        <v>16</v>
      </c>
      <c r="M1132" s="3" t="s">
        <v>39</v>
      </c>
    </row>
    <row r="1133" spans="1:13" x14ac:dyDescent="0.25">
      <c r="A1133" s="1">
        <v>15334</v>
      </c>
      <c r="B1133" s="2">
        <f t="shared" ca="1" si="68"/>
        <v>43031</v>
      </c>
      <c r="C1133" s="7" t="s">
        <v>63</v>
      </c>
      <c r="D1133" s="8" t="s">
        <v>1168</v>
      </c>
      <c r="E1133" s="3" t="str">
        <f t="shared" si="69"/>
        <v>San Miguel, Lima, Lima</v>
      </c>
      <c r="F1133" s="7" t="s">
        <v>15</v>
      </c>
      <c r="G1133" s="3">
        <v>41</v>
      </c>
      <c r="H1133" s="3">
        <f>tabla_ventas[[#This Row],[Precio Venta sin IGV]]-(tabla_ventas[[#This Row],[Precio Venta sin IGV]]*0.4)</f>
        <v>22798.199999999997</v>
      </c>
      <c r="I1133" s="3">
        <v>37997</v>
      </c>
      <c r="J1133" s="3">
        <f t="shared" si="70"/>
        <v>0.18</v>
      </c>
      <c r="K1133" s="3">
        <f t="shared" si="71"/>
        <v>44836.46</v>
      </c>
      <c r="L1133" s="5" t="s">
        <v>16</v>
      </c>
      <c r="M1133" s="7" t="s">
        <v>39</v>
      </c>
    </row>
    <row r="1134" spans="1:13" x14ac:dyDescent="0.25">
      <c r="A1134" s="6">
        <v>15335</v>
      </c>
      <c r="B1134" s="2">
        <f t="shared" ca="1" si="68"/>
        <v>43002</v>
      </c>
      <c r="C1134" s="3" t="s">
        <v>63</v>
      </c>
      <c r="D1134" s="4" t="s">
        <v>1169</v>
      </c>
      <c r="E1134" s="3" t="str">
        <f t="shared" si="69"/>
        <v>Ate,Lima,Lima</v>
      </c>
      <c r="F1134" s="3" t="s">
        <v>15</v>
      </c>
      <c r="G1134" s="3">
        <v>116</v>
      </c>
      <c r="H1134" s="3">
        <f>tabla_ventas[[#This Row],[Precio Venta sin IGV]]-(tabla_ventas[[#This Row],[Precio Venta sin IGV]]*0.4)</f>
        <v>17043</v>
      </c>
      <c r="I1134" s="3">
        <v>28405</v>
      </c>
      <c r="J1134" s="3">
        <f t="shared" si="70"/>
        <v>0.18</v>
      </c>
      <c r="K1134" s="3">
        <f t="shared" si="71"/>
        <v>33517.9</v>
      </c>
      <c r="L1134" s="5" t="s">
        <v>20</v>
      </c>
      <c r="M1134" s="3" t="s">
        <v>44</v>
      </c>
    </row>
    <row r="1135" spans="1:13" x14ac:dyDescent="0.25">
      <c r="A1135" s="1">
        <v>15336</v>
      </c>
      <c r="B1135" s="2">
        <f t="shared" ca="1" si="68"/>
        <v>43038</v>
      </c>
      <c r="C1135" s="7" t="s">
        <v>63</v>
      </c>
      <c r="D1135" s="8" t="s">
        <v>1170</v>
      </c>
      <c r="E1135" s="3" t="str">
        <f t="shared" si="69"/>
        <v>Ate,Lima,Lima</v>
      </c>
      <c r="F1135" s="7" t="s">
        <v>15</v>
      </c>
      <c r="G1135" s="3">
        <v>129</v>
      </c>
      <c r="H1135" s="3">
        <f>tabla_ventas[[#This Row],[Precio Venta sin IGV]]-(tabla_ventas[[#This Row],[Precio Venta sin IGV]]*0.4)</f>
        <v>17633.400000000001</v>
      </c>
      <c r="I1135" s="3">
        <v>29389</v>
      </c>
      <c r="J1135" s="3">
        <f t="shared" si="70"/>
        <v>0.18</v>
      </c>
      <c r="K1135" s="3">
        <f t="shared" si="71"/>
        <v>34679.019999999997</v>
      </c>
      <c r="L1135" s="5" t="s">
        <v>20</v>
      </c>
      <c r="M1135" s="7" t="s">
        <v>44</v>
      </c>
    </row>
    <row r="1136" spans="1:13" x14ac:dyDescent="0.25">
      <c r="A1136" s="1">
        <v>15337</v>
      </c>
      <c r="B1136" s="2">
        <f t="shared" ca="1" si="68"/>
        <v>43004</v>
      </c>
      <c r="C1136" s="3" t="s">
        <v>63</v>
      </c>
      <c r="D1136" s="4" t="s">
        <v>1171</v>
      </c>
      <c r="E1136" s="3" t="str">
        <f t="shared" si="69"/>
        <v>Ate,Lima,Lima</v>
      </c>
      <c r="F1136" s="3" t="s">
        <v>15</v>
      </c>
      <c r="G1136" s="3">
        <v>42</v>
      </c>
      <c r="H1136" s="3">
        <f>tabla_ventas[[#This Row],[Precio Venta sin IGV]]-(tabla_ventas[[#This Row],[Precio Venta sin IGV]]*0.4)</f>
        <v>15833.4</v>
      </c>
      <c r="I1136" s="3">
        <v>26389</v>
      </c>
      <c r="J1136" s="3">
        <f t="shared" si="70"/>
        <v>0.18</v>
      </c>
      <c r="K1136" s="3">
        <f t="shared" si="71"/>
        <v>31139.02</v>
      </c>
      <c r="L1136" s="5" t="s">
        <v>20</v>
      </c>
      <c r="M1136" s="3" t="s">
        <v>44</v>
      </c>
    </row>
    <row r="1137" spans="1:13" x14ac:dyDescent="0.25">
      <c r="A1137" s="6">
        <v>15338</v>
      </c>
      <c r="B1137" s="2">
        <f t="shared" ca="1" si="68"/>
        <v>42969</v>
      </c>
      <c r="C1137" s="7" t="s">
        <v>63</v>
      </c>
      <c r="D1137" s="8" t="s">
        <v>1172</v>
      </c>
      <c r="E1137" s="3" t="str">
        <f t="shared" si="69"/>
        <v>Ate,Lima,Lima</v>
      </c>
      <c r="F1137" s="7" t="s">
        <v>15</v>
      </c>
      <c r="G1137" s="3">
        <v>108</v>
      </c>
      <c r="H1137" s="3">
        <f>tabla_ventas[[#This Row],[Precio Venta sin IGV]]-(tabla_ventas[[#This Row],[Precio Venta sin IGV]]*0.4)</f>
        <v>16870.8</v>
      </c>
      <c r="I1137" s="3">
        <v>28118</v>
      </c>
      <c r="J1137" s="3">
        <f t="shared" si="70"/>
        <v>0.18</v>
      </c>
      <c r="K1137" s="3">
        <f t="shared" si="71"/>
        <v>33179.24</v>
      </c>
      <c r="L1137" s="5" t="s">
        <v>20</v>
      </c>
      <c r="M1137" s="7" t="s">
        <v>44</v>
      </c>
    </row>
    <row r="1138" spans="1:13" x14ac:dyDescent="0.25">
      <c r="A1138" s="1">
        <v>15339</v>
      </c>
      <c r="B1138" s="2">
        <f t="shared" ca="1" si="68"/>
        <v>42946</v>
      </c>
      <c r="C1138" s="3" t="s">
        <v>80</v>
      </c>
      <c r="D1138" s="4" t="s">
        <v>1173</v>
      </c>
      <c r="E1138" s="3" t="str">
        <f t="shared" si="69"/>
        <v>San Miguel, Lima, Lima</v>
      </c>
      <c r="F1138" s="3" t="s">
        <v>15</v>
      </c>
      <c r="G1138" s="3">
        <v>59</v>
      </c>
      <c r="H1138" s="3">
        <f>tabla_ventas[[#This Row],[Precio Venta sin IGV]]-(tabla_ventas[[#This Row],[Precio Venta sin IGV]]*0.4)</f>
        <v>15721.199999999999</v>
      </c>
      <c r="I1138" s="3">
        <v>26202</v>
      </c>
      <c r="J1138" s="3">
        <f t="shared" si="70"/>
        <v>0.18</v>
      </c>
      <c r="K1138" s="3">
        <f t="shared" si="71"/>
        <v>30918.36</v>
      </c>
      <c r="L1138" s="5" t="s">
        <v>16</v>
      </c>
      <c r="M1138" s="3" t="s">
        <v>17</v>
      </c>
    </row>
    <row r="1139" spans="1:13" x14ac:dyDescent="0.25">
      <c r="A1139" s="1">
        <v>15340</v>
      </c>
      <c r="B1139" s="2">
        <f t="shared" ca="1" si="68"/>
        <v>43007</v>
      </c>
      <c r="C1139" s="7" t="s">
        <v>80</v>
      </c>
      <c r="D1139" s="8" t="s">
        <v>1174</v>
      </c>
      <c r="E1139" s="3" t="str">
        <f t="shared" si="69"/>
        <v>San Miguel, Lima, Lima</v>
      </c>
      <c r="F1139" s="7" t="s">
        <v>15</v>
      </c>
      <c r="G1139" s="3">
        <v>16</v>
      </c>
      <c r="H1139" s="3">
        <f>tabla_ventas[[#This Row],[Precio Venta sin IGV]]-(tabla_ventas[[#This Row],[Precio Venta sin IGV]]*0.4)</f>
        <v>13883.4</v>
      </c>
      <c r="I1139" s="3">
        <v>23139</v>
      </c>
      <c r="J1139" s="3">
        <f t="shared" si="70"/>
        <v>0.18</v>
      </c>
      <c r="K1139" s="3">
        <f t="shared" si="71"/>
        <v>27304.02</v>
      </c>
      <c r="L1139" s="5" t="s">
        <v>16</v>
      </c>
      <c r="M1139" s="7" t="s">
        <v>17</v>
      </c>
    </row>
    <row r="1140" spans="1:13" x14ac:dyDescent="0.25">
      <c r="A1140" s="6">
        <v>15341</v>
      </c>
      <c r="B1140" s="2">
        <f t="shared" ca="1" si="68"/>
        <v>42967</v>
      </c>
      <c r="C1140" s="3" t="s">
        <v>80</v>
      </c>
      <c r="D1140" s="4" t="s">
        <v>1175</v>
      </c>
      <c r="E1140" s="3" t="str">
        <f t="shared" si="69"/>
        <v>San Miguel, Lima, Lima</v>
      </c>
      <c r="F1140" s="3" t="s">
        <v>15</v>
      </c>
      <c r="G1140" s="3">
        <v>8</v>
      </c>
      <c r="H1140" s="3">
        <f>tabla_ventas[[#This Row],[Precio Venta sin IGV]]-(tabla_ventas[[#This Row],[Precio Venta sin IGV]]*0.4)</f>
        <v>22177.199999999997</v>
      </c>
      <c r="I1140" s="3">
        <v>36962</v>
      </c>
      <c r="J1140" s="3">
        <f t="shared" si="70"/>
        <v>0.18</v>
      </c>
      <c r="K1140" s="3">
        <f t="shared" si="71"/>
        <v>43615.16</v>
      </c>
      <c r="L1140" s="5" t="s">
        <v>16</v>
      </c>
      <c r="M1140" s="3" t="s">
        <v>17</v>
      </c>
    </row>
    <row r="1141" spans="1:13" x14ac:dyDescent="0.25">
      <c r="A1141" s="1">
        <v>15342</v>
      </c>
      <c r="B1141" s="2">
        <f t="shared" ca="1" si="68"/>
        <v>43094</v>
      </c>
      <c r="C1141" s="7" t="s">
        <v>80</v>
      </c>
      <c r="D1141" s="8" t="s">
        <v>1176</v>
      </c>
      <c r="E1141" s="3" t="str">
        <f t="shared" si="69"/>
        <v>San Miguel, Lima, Lima</v>
      </c>
      <c r="F1141" s="7" t="s">
        <v>15</v>
      </c>
      <c r="G1141" s="3">
        <v>93</v>
      </c>
      <c r="H1141" s="3">
        <f>tabla_ventas[[#This Row],[Precio Venta sin IGV]]-(tabla_ventas[[#This Row],[Precio Venta sin IGV]]*0.4)</f>
        <v>15470.4</v>
      </c>
      <c r="I1141" s="3">
        <v>25784</v>
      </c>
      <c r="J1141" s="3">
        <f t="shared" si="70"/>
        <v>0.18</v>
      </c>
      <c r="K1141" s="3">
        <f t="shared" si="71"/>
        <v>30425.119999999999</v>
      </c>
      <c r="L1141" s="5" t="s">
        <v>16</v>
      </c>
      <c r="M1141" s="7" t="s">
        <v>17</v>
      </c>
    </row>
    <row r="1142" spans="1:13" x14ac:dyDescent="0.25">
      <c r="A1142" s="1">
        <v>15343</v>
      </c>
      <c r="B1142" s="2">
        <f t="shared" ca="1" si="68"/>
        <v>43059</v>
      </c>
      <c r="C1142" s="3" t="s">
        <v>104</v>
      </c>
      <c r="D1142" s="4" t="s">
        <v>1177</v>
      </c>
      <c r="E1142" s="3" t="str">
        <f t="shared" si="69"/>
        <v>Surco,Lima,Lima</v>
      </c>
      <c r="F1142" s="3" t="s">
        <v>15</v>
      </c>
      <c r="G1142" s="3">
        <v>124</v>
      </c>
      <c r="H1142" s="3">
        <f>tabla_ventas[[#This Row],[Precio Venta sin IGV]]-(tabla_ventas[[#This Row],[Precio Venta sin IGV]]*0.4)</f>
        <v>20314.8</v>
      </c>
      <c r="I1142" s="3">
        <v>33858</v>
      </c>
      <c r="J1142" s="3">
        <f t="shared" si="70"/>
        <v>0.18</v>
      </c>
      <c r="K1142" s="3">
        <f t="shared" si="71"/>
        <v>39952.44</v>
      </c>
      <c r="L1142" s="5" t="s">
        <v>58</v>
      </c>
      <c r="M1142" s="3" t="s">
        <v>130</v>
      </c>
    </row>
    <row r="1143" spans="1:13" x14ac:dyDescent="0.25">
      <c r="A1143" s="6">
        <v>15344</v>
      </c>
      <c r="B1143" s="2">
        <f t="shared" ca="1" si="68"/>
        <v>43000</v>
      </c>
      <c r="C1143" s="7" t="s">
        <v>104</v>
      </c>
      <c r="D1143" s="8" t="s">
        <v>1178</v>
      </c>
      <c r="E1143" s="3" t="str">
        <f t="shared" si="69"/>
        <v>Surco,Lima,Lima</v>
      </c>
      <c r="F1143" s="7" t="s">
        <v>15</v>
      </c>
      <c r="G1143" s="3">
        <v>134</v>
      </c>
      <c r="H1143" s="3">
        <f>tabla_ventas[[#This Row],[Precio Venta sin IGV]]-(tabla_ventas[[#This Row],[Precio Venta sin IGV]]*0.4)</f>
        <v>18820.8</v>
      </c>
      <c r="I1143" s="3">
        <v>31368</v>
      </c>
      <c r="J1143" s="3">
        <f t="shared" si="70"/>
        <v>0.18</v>
      </c>
      <c r="K1143" s="3">
        <f t="shared" si="71"/>
        <v>37014.239999999998</v>
      </c>
      <c r="L1143" s="5" t="s">
        <v>58</v>
      </c>
      <c r="M1143" s="7" t="s">
        <v>130</v>
      </c>
    </row>
    <row r="1144" spans="1:13" x14ac:dyDescent="0.25">
      <c r="A1144" s="1">
        <v>15345</v>
      </c>
      <c r="B1144" s="2">
        <f t="shared" ca="1" si="68"/>
        <v>43036</v>
      </c>
      <c r="C1144" s="3" t="s">
        <v>104</v>
      </c>
      <c r="D1144" s="4" t="s">
        <v>1179</v>
      </c>
      <c r="E1144" s="3" t="str">
        <f t="shared" si="69"/>
        <v>Surco,Lima,Lima</v>
      </c>
      <c r="F1144" s="3" t="s">
        <v>15</v>
      </c>
      <c r="G1144" s="3">
        <v>138</v>
      </c>
      <c r="H1144" s="3">
        <f>tabla_ventas[[#This Row],[Precio Venta sin IGV]]-(tabla_ventas[[#This Row],[Precio Venta sin IGV]]*0.4)</f>
        <v>13387.8</v>
      </c>
      <c r="I1144" s="3">
        <v>22313</v>
      </c>
      <c r="J1144" s="3">
        <f t="shared" si="70"/>
        <v>0.18</v>
      </c>
      <c r="K1144" s="3">
        <f t="shared" si="71"/>
        <v>26329.34</v>
      </c>
      <c r="L1144" s="5" t="s">
        <v>58</v>
      </c>
      <c r="M1144" s="3" t="s">
        <v>130</v>
      </c>
    </row>
    <row r="1145" spans="1:13" x14ac:dyDescent="0.25">
      <c r="A1145" s="1">
        <v>15346</v>
      </c>
      <c r="B1145" s="2">
        <f t="shared" ca="1" si="68"/>
        <v>42938</v>
      </c>
      <c r="C1145" s="7" t="s">
        <v>104</v>
      </c>
      <c r="D1145" s="8" t="s">
        <v>1180</v>
      </c>
      <c r="E1145" s="3" t="str">
        <f t="shared" si="69"/>
        <v>Surco,Lima,Lima</v>
      </c>
      <c r="F1145" s="7" t="s">
        <v>15</v>
      </c>
      <c r="G1145" s="3">
        <v>123</v>
      </c>
      <c r="H1145" s="3">
        <f>tabla_ventas[[#This Row],[Precio Venta sin IGV]]-(tabla_ventas[[#This Row],[Precio Venta sin IGV]]*0.4)</f>
        <v>17622.599999999999</v>
      </c>
      <c r="I1145" s="3">
        <v>29371</v>
      </c>
      <c r="J1145" s="3">
        <f t="shared" si="70"/>
        <v>0.18</v>
      </c>
      <c r="K1145" s="3">
        <f t="shared" si="71"/>
        <v>34657.78</v>
      </c>
      <c r="L1145" s="5" t="s">
        <v>58</v>
      </c>
      <c r="M1145" s="7" t="s">
        <v>130</v>
      </c>
    </row>
    <row r="1146" spans="1:13" x14ac:dyDescent="0.25">
      <c r="A1146" s="6">
        <v>15347</v>
      </c>
      <c r="B1146" s="2">
        <f t="shared" ca="1" si="68"/>
        <v>42971</v>
      </c>
      <c r="C1146" s="3" t="s">
        <v>25</v>
      </c>
      <c r="D1146" s="4" t="s">
        <v>1181</v>
      </c>
      <c r="E1146" s="3" t="str">
        <f t="shared" si="69"/>
        <v>Ate,Lima,Lima</v>
      </c>
      <c r="F1146" s="3" t="s">
        <v>15</v>
      </c>
      <c r="G1146" s="3">
        <v>117</v>
      </c>
      <c r="H1146" s="3">
        <f>tabla_ventas[[#This Row],[Precio Venta sin IGV]]-(tabla_ventas[[#This Row],[Precio Venta sin IGV]]*0.4)</f>
        <v>13261.8</v>
      </c>
      <c r="I1146" s="3">
        <v>22103</v>
      </c>
      <c r="J1146" s="3">
        <f t="shared" si="70"/>
        <v>0.18</v>
      </c>
      <c r="K1146" s="3">
        <f t="shared" si="71"/>
        <v>26081.54</v>
      </c>
      <c r="L1146" s="5" t="s">
        <v>20</v>
      </c>
      <c r="M1146" s="3" t="s">
        <v>44</v>
      </c>
    </row>
    <row r="1147" spans="1:13" x14ac:dyDescent="0.25">
      <c r="A1147" s="1">
        <v>15348</v>
      </c>
      <c r="B1147" s="2">
        <f t="shared" ca="1" si="68"/>
        <v>42969</v>
      </c>
      <c r="C1147" s="7" t="s">
        <v>25</v>
      </c>
      <c r="D1147" s="8" t="s">
        <v>1182</v>
      </c>
      <c r="E1147" s="3" t="str">
        <f t="shared" si="69"/>
        <v>Ate,Lima,Lima</v>
      </c>
      <c r="F1147" s="7" t="s">
        <v>15</v>
      </c>
      <c r="G1147" s="3">
        <v>89</v>
      </c>
      <c r="H1147" s="3">
        <f>tabla_ventas[[#This Row],[Precio Venta sin IGV]]-(tabla_ventas[[#This Row],[Precio Venta sin IGV]]*0.4)</f>
        <v>22218</v>
      </c>
      <c r="I1147" s="3">
        <v>37030</v>
      </c>
      <c r="J1147" s="3">
        <f t="shared" si="70"/>
        <v>0.18</v>
      </c>
      <c r="K1147" s="3">
        <f t="shared" si="71"/>
        <v>43695.4</v>
      </c>
      <c r="L1147" s="5" t="s">
        <v>20</v>
      </c>
      <c r="M1147" s="7" t="s">
        <v>44</v>
      </c>
    </row>
    <row r="1148" spans="1:13" x14ac:dyDescent="0.25">
      <c r="A1148" s="1">
        <v>15349</v>
      </c>
      <c r="B1148" s="2">
        <f t="shared" ca="1" si="68"/>
        <v>43003</v>
      </c>
      <c r="C1148" s="3" t="s">
        <v>25</v>
      </c>
      <c r="D1148" s="4" t="s">
        <v>1183</v>
      </c>
      <c r="E1148" s="3" t="str">
        <f t="shared" si="69"/>
        <v>Ate,Lima,Lima</v>
      </c>
      <c r="F1148" s="3" t="s">
        <v>15</v>
      </c>
      <c r="G1148" s="3">
        <v>49</v>
      </c>
      <c r="H1148" s="3">
        <f>tabla_ventas[[#This Row],[Precio Venta sin IGV]]-(tabla_ventas[[#This Row],[Precio Venta sin IGV]]*0.4)</f>
        <v>20908.199999999997</v>
      </c>
      <c r="I1148" s="3">
        <v>34847</v>
      </c>
      <c r="J1148" s="3">
        <f t="shared" si="70"/>
        <v>0.18</v>
      </c>
      <c r="K1148" s="3">
        <f t="shared" si="71"/>
        <v>41119.46</v>
      </c>
      <c r="L1148" s="5" t="s">
        <v>20</v>
      </c>
      <c r="M1148" s="3" t="s">
        <v>44</v>
      </c>
    </row>
    <row r="1149" spans="1:13" x14ac:dyDescent="0.25">
      <c r="A1149" s="6">
        <v>15350</v>
      </c>
      <c r="B1149" s="2">
        <f t="shared" ca="1" si="68"/>
        <v>43066</v>
      </c>
      <c r="C1149" s="7" t="s">
        <v>25</v>
      </c>
      <c r="D1149" s="8" t="s">
        <v>1184</v>
      </c>
      <c r="E1149" s="3" t="str">
        <f t="shared" si="69"/>
        <v>Ate,Lima,Lima</v>
      </c>
      <c r="F1149" s="7" t="s">
        <v>15</v>
      </c>
      <c r="G1149" s="3">
        <v>104</v>
      </c>
      <c r="H1149" s="3">
        <f>tabla_ventas[[#This Row],[Precio Venta sin IGV]]-(tabla_ventas[[#This Row],[Precio Venta sin IGV]]*0.4)</f>
        <v>17836.8</v>
      </c>
      <c r="I1149" s="3">
        <v>29728</v>
      </c>
      <c r="J1149" s="3">
        <f t="shared" si="70"/>
        <v>0.18</v>
      </c>
      <c r="K1149" s="3">
        <f t="shared" si="71"/>
        <v>35079.040000000001</v>
      </c>
      <c r="L1149" s="5" t="s">
        <v>20</v>
      </c>
      <c r="M1149" s="7" t="s">
        <v>44</v>
      </c>
    </row>
    <row r="1150" spans="1:13" x14ac:dyDescent="0.25">
      <c r="A1150" s="1">
        <v>15351</v>
      </c>
      <c r="B1150" s="2">
        <f t="shared" ca="1" si="68"/>
        <v>42939</v>
      </c>
      <c r="C1150" s="3" t="s">
        <v>52</v>
      </c>
      <c r="D1150" s="4" t="s">
        <v>1185</v>
      </c>
      <c r="E1150" s="3" t="str">
        <f t="shared" si="69"/>
        <v>Ate,Lima,Lima</v>
      </c>
      <c r="F1150" s="3" t="s">
        <v>15</v>
      </c>
      <c r="G1150" s="3">
        <v>113</v>
      </c>
      <c r="H1150" s="3">
        <f>tabla_ventas[[#This Row],[Precio Venta sin IGV]]-(tabla_ventas[[#This Row],[Precio Venta sin IGV]]*0.4)</f>
        <v>13225.8</v>
      </c>
      <c r="I1150" s="3">
        <v>22043</v>
      </c>
      <c r="J1150" s="3">
        <f t="shared" si="70"/>
        <v>0.18</v>
      </c>
      <c r="K1150" s="3">
        <f t="shared" si="71"/>
        <v>26010.739999999998</v>
      </c>
      <c r="L1150" s="5" t="s">
        <v>20</v>
      </c>
      <c r="M1150" s="3" t="s">
        <v>21</v>
      </c>
    </row>
    <row r="1151" spans="1:13" x14ac:dyDescent="0.25">
      <c r="A1151" s="1">
        <v>15352</v>
      </c>
      <c r="B1151" s="2">
        <f t="shared" ca="1" si="68"/>
        <v>43069</v>
      </c>
      <c r="C1151" s="7" t="s">
        <v>52</v>
      </c>
      <c r="D1151" s="8" t="s">
        <v>1186</v>
      </c>
      <c r="E1151" s="3" t="str">
        <f t="shared" si="69"/>
        <v>Ate,Lima,Lima</v>
      </c>
      <c r="F1151" s="7" t="s">
        <v>15</v>
      </c>
      <c r="G1151" s="3">
        <v>147</v>
      </c>
      <c r="H1151" s="3">
        <f>tabla_ventas[[#This Row],[Precio Venta sin IGV]]-(tabla_ventas[[#This Row],[Precio Venta sin IGV]]*0.4)</f>
        <v>15378.599999999999</v>
      </c>
      <c r="I1151" s="3">
        <v>25631</v>
      </c>
      <c r="J1151" s="3">
        <f t="shared" si="70"/>
        <v>0.18</v>
      </c>
      <c r="K1151" s="3">
        <f t="shared" si="71"/>
        <v>30244.58</v>
      </c>
      <c r="L1151" s="5" t="s">
        <v>20</v>
      </c>
      <c r="M1151" s="7" t="s">
        <v>21</v>
      </c>
    </row>
    <row r="1152" spans="1:13" x14ac:dyDescent="0.25">
      <c r="A1152" s="6">
        <v>15353</v>
      </c>
      <c r="B1152" s="2">
        <f t="shared" ca="1" si="68"/>
        <v>43038</v>
      </c>
      <c r="C1152" s="3" t="s">
        <v>52</v>
      </c>
      <c r="D1152" s="4" t="s">
        <v>1187</v>
      </c>
      <c r="E1152" s="3" t="str">
        <f t="shared" si="69"/>
        <v>Ate,Lima,Lima</v>
      </c>
      <c r="F1152" s="3" t="s">
        <v>15</v>
      </c>
      <c r="G1152" s="3">
        <v>132</v>
      </c>
      <c r="H1152" s="3">
        <f>tabla_ventas[[#This Row],[Precio Venta sin IGV]]-(tabla_ventas[[#This Row],[Precio Venta sin IGV]]*0.4)</f>
        <v>16370.4</v>
      </c>
      <c r="I1152" s="3">
        <v>27284</v>
      </c>
      <c r="J1152" s="3">
        <f t="shared" si="70"/>
        <v>0.18</v>
      </c>
      <c r="K1152" s="3">
        <f t="shared" si="71"/>
        <v>32195.119999999999</v>
      </c>
      <c r="L1152" s="5" t="s">
        <v>20</v>
      </c>
      <c r="M1152" s="3" t="s">
        <v>21</v>
      </c>
    </row>
    <row r="1153" spans="1:13" x14ac:dyDescent="0.25">
      <c r="A1153" s="1">
        <v>15354</v>
      </c>
      <c r="B1153" s="2">
        <f t="shared" ca="1" si="68"/>
        <v>43064</v>
      </c>
      <c r="C1153" s="7" t="s">
        <v>52</v>
      </c>
      <c r="D1153" s="8" t="s">
        <v>1188</v>
      </c>
      <c r="E1153" s="3" t="str">
        <f t="shared" si="69"/>
        <v>Ate,Lima,Lima</v>
      </c>
      <c r="F1153" s="7" t="s">
        <v>15</v>
      </c>
      <c r="G1153" s="3">
        <v>7</v>
      </c>
      <c r="H1153" s="3">
        <f>tabla_ventas[[#This Row],[Precio Venta sin IGV]]-(tabla_ventas[[#This Row],[Precio Venta sin IGV]]*0.4)</f>
        <v>13169.4</v>
      </c>
      <c r="I1153" s="3">
        <v>21949</v>
      </c>
      <c r="J1153" s="3">
        <f t="shared" si="70"/>
        <v>0.18</v>
      </c>
      <c r="K1153" s="3">
        <f t="shared" si="71"/>
        <v>25899.82</v>
      </c>
      <c r="L1153" s="5" t="s">
        <v>20</v>
      </c>
      <c r="M1153" s="7" t="s">
        <v>21</v>
      </c>
    </row>
    <row r="1154" spans="1:13" x14ac:dyDescent="0.25">
      <c r="A1154" s="1">
        <v>15355</v>
      </c>
      <c r="B1154" s="2">
        <f t="shared" ref="B1154:B1217" ca="1" si="72">DATE(2017,RANDBETWEEN(7,12),RANDBETWEEN(20,30))</f>
        <v>42969</v>
      </c>
      <c r="C1154" s="3" t="s">
        <v>52</v>
      </c>
      <c r="D1154" s="4" t="s">
        <v>1189</v>
      </c>
      <c r="E1154" s="3" t="str">
        <f t="shared" ref="E1154:E1217" si="73">IF(L1154="San Miguel","San Miguel, Lima, Lima",IF(L1154="La Molina","La Molina,Lima, Lima",IF(L1154="Ate","Ate,Lima,Lima","Surco,Lima,Lima")))</f>
        <v>La Molina,Lima, Lima</v>
      </c>
      <c r="F1154" s="3" t="s">
        <v>15</v>
      </c>
      <c r="G1154" s="3">
        <v>156</v>
      </c>
      <c r="H1154" s="3">
        <f>tabla_ventas[[#This Row],[Precio Venta sin IGV]]-(tabla_ventas[[#This Row],[Precio Venta sin IGV]]*0.4)</f>
        <v>21163.199999999997</v>
      </c>
      <c r="I1154" s="3">
        <v>35272</v>
      </c>
      <c r="J1154" s="3">
        <f t="shared" ref="J1154:J1217" si="74">IF(I1154&gt;20000&lt;25000,18%,IF(I1154&gt;25001,18%,18%))</f>
        <v>0.18</v>
      </c>
      <c r="K1154" s="3">
        <f t="shared" ref="K1154:K1217" si="75">I1154+I1154*J1154</f>
        <v>41620.959999999999</v>
      </c>
      <c r="L1154" s="5" t="s">
        <v>27</v>
      </c>
      <c r="M1154" s="3" t="s">
        <v>28</v>
      </c>
    </row>
    <row r="1155" spans="1:13" x14ac:dyDescent="0.25">
      <c r="A1155" s="6">
        <v>15356</v>
      </c>
      <c r="B1155" s="2">
        <f t="shared" ca="1" si="72"/>
        <v>43029</v>
      </c>
      <c r="C1155" s="7" t="s">
        <v>52</v>
      </c>
      <c r="D1155" s="8" t="s">
        <v>1190</v>
      </c>
      <c r="E1155" s="3" t="str">
        <f t="shared" si="73"/>
        <v>La Molina,Lima, Lima</v>
      </c>
      <c r="F1155" s="7" t="s">
        <v>15</v>
      </c>
      <c r="G1155" s="3">
        <v>149</v>
      </c>
      <c r="H1155" s="3">
        <f>tabla_ventas[[#This Row],[Precio Venta sin IGV]]-(tabla_ventas[[#This Row],[Precio Venta sin IGV]]*0.4)</f>
        <v>18699</v>
      </c>
      <c r="I1155" s="3">
        <v>31165</v>
      </c>
      <c r="J1155" s="3">
        <f t="shared" si="74"/>
        <v>0.18</v>
      </c>
      <c r="K1155" s="3">
        <f t="shared" si="75"/>
        <v>36774.699999999997</v>
      </c>
      <c r="L1155" s="5" t="s">
        <v>27</v>
      </c>
      <c r="M1155" s="7" t="s">
        <v>28</v>
      </c>
    </row>
    <row r="1156" spans="1:13" x14ac:dyDescent="0.25">
      <c r="A1156" s="1">
        <v>15357</v>
      </c>
      <c r="B1156" s="2">
        <f t="shared" ca="1" si="72"/>
        <v>43060</v>
      </c>
      <c r="C1156" s="3" t="s">
        <v>52</v>
      </c>
      <c r="D1156" s="4" t="s">
        <v>1191</v>
      </c>
      <c r="E1156" s="3" t="str">
        <f t="shared" si="73"/>
        <v>La Molina,Lima, Lima</v>
      </c>
      <c r="F1156" s="3" t="s">
        <v>15</v>
      </c>
      <c r="G1156" s="3">
        <v>38</v>
      </c>
      <c r="H1156" s="3">
        <f>tabla_ventas[[#This Row],[Precio Venta sin IGV]]-(tabla_ventas[[#This Row],[Precio Venta sin IGV]]*0.4)</f>
        <v>15894.599999999999</v>
      </c>
      <c r="I1156" s="3">
        <v>26491</v>
      </c>
      <c r="J1156" s="3">
        <f t="shared" si="74"/>
        <v>0.18</v>
      </c>
      <c r="K1156" s="3">
        <f t="shared" si="75"/>
        <v>31259.38</v>
      </c>
      <c r="L1156" s="5" t="s">
        <v>27</v>
      </c>
      <c r="M1156" s="3" t="s">
        <v>28</v>
      </c>
    </row>
    <row r="1157" spans="1:13" x14ac:dyDescent="0.25">
      <c r="A1157" s="1">
        <v>15358</v>
      </c>
      <c r="B1157" s="2">
        <f t="shared" ca="1" si="72"/>
        <v>43097</v>
      </c>
      <c r="C1157" s="7" t="s">
        <v>52</v>
      </c>
      <c r="D1157" s="8" t="s">
        <v>1192</v>
      </c>
      <c r="E1157" s="3" t="str">
        <f t="shared" si="73"/>
        <v>La Molina,Lima, Lima</v>
      </c>
      <c r="F1157" s="7" t="s">
        <v>15</v>
      </c>
      <c r="G1157" s="3">
        <v>167</v>
      </c>
      <c r="H1157" s="3">
        <f>tabla_ventas[[#This Row],[Precio Venta sin IGV]]-(tabla_ventas[[#This Row],[Precio Venta sin IGV]]*0.4)</f>
        <v>21843.599999999999</v>
      </c>
      <c r="I1157" s="3">
        <v>36406</v>
      </c>
      <c r="J1157" s="3">
        <f t="shared" si="74"/>
        <v>0.18</v>
      </c>
      <c r="K1157" s="3">
        <f t="shared" si="75"/>
        <v>42959.08</v>
      </c>
      <c r="L1157" s="5" t="s">
        <v>27</v>
      </c>
      <c r="M1157" s="7" t="s">
        <v>28</v>
      </c>
    </row>
    <row r="1158" spans="1:13" x14ac:dyDescent="0.25">
      <c r="A1158" s="6">
        <v>15359</v>
      </c>
      <c r="B1158" s="2">
        <f t="shared" ca="1" si="72"/>
        <v>43006</v>
      </c>
      <c r="C1158" s="3" t="s">
        <v>63</v>
      </c>
      <c r="D1158" s="4" t="s">
        <v>1193</v>
      </c>
      <c r="E1158" s="3" t="str">
        <f t="shared" si="73"/>
        <v>Ate,Lima,Lima</v>
      </c>
      <c r="F1158" s="3" t="s">
        <v>15</v>
      </c>
      <c r="G1158" s="3">
        <v>22</v>
      </c>
      <c r="H1158" s="3">
        <f>tabla_ventas[[#This Row],[Precio Venta sin IGV]]-(tabla_ventas[[#This Row],[Precio Venta sin IGV]]*0.4)</f>
        <v>17686.199999999997</v>
      </c>
      <c r="I1158" s="3">
        <v>29477</v>
      </c>
      <c r="J1158" s="3">
        <f t="shared" si="74"/>
        <v>0.18</v>
      </c>
      <c r="K1158" s="3">
        <f t="shared" si="75"/>
        <v>34782.86</v>
      </c>
      <c r="L1158" s="5" t="s">
        <v>20</v>
      </c>
      <c r="M1158" s="3" t="s">
        <v>44</v>
      </c>
    </row>
    <row r="1159" spans="1:13" x14ac:dyDescent="0.25">
      <c r="A1159" s="1">
        <v>15360</v>
      </c>
      <c r="B1159" s="2">
        <f t="shared" ca="1" si="72"/>
        <v>42999</v>
      </c>
      <c r="C1159" s="7" t="s">
        <v>63</v>
      </c>
      <c r="D1159" s="8" t="s">
        <v>1194</v>
      </c>
      <c r="E1159" s="3" t="str">
        <f t="shared" si="73"/>
        <v>Ate,Lima,Lima</v>
      </c>
      <c r="F1159" s="7" t="s">
        <v>15</v>
      </c>
      <c r="G1159" s="3">
        <v>145</v>
      </c>
      <c r="H1159" s="3">
        <f>tabla_ventas[[#This Row],[Precio Venta sin IGV]]-(tabla_ventas[[#This Row],[Precio Venta sin IGV]]*0.4)</f>
        <v>17959.8</v>
      </c>
      <c r="I1159" s="3">
        <v>29933</v>
      </c>
      <c r="J1159" s="3">
        <f t="shared" si="74"/>
        <v>0.18</v>
      </c>
      <c r="K1159" s="3">
        <f t="shared" si="75"/>
        <v>35320.94</v>
      </c>
      <c r="L1159" s="5" t="s">
        <v>20</v>
      </c>
      <c r="M1159" s="7" t="s">
        <v>44</v>
      </c>
    </row>
    <row r="1160" spans="1:13" x14ac:dyDescent="0.25">
      <c r="A1160" s="1">
        <v>15361</v>
      </c>
      <c r="B1160" s="2">
        <f t="shared" ca="1" si="72"/>
        <v>43097</v>
      </c>
      <c r="C1160" s="3" t="s">
        <v>63</v>
      </c>
      <c r="D1160" s="4" t="s">
        <v>1195</v>
      </c>
      <c r="E1160" s="3" t="str">
        <f t="shared" si="73"/>
        <v>Ate,Lima,Lima</v>
      </c>
      <c r="F1160" s="3" t="s">
        <v>15</v>
      </c>
      <c r="G1160" s="3">
        <v>173</v>
      </c>
      <c r="H1160" s="3">
        <f>tabla_ventas[[#This Row],[Precio Venta sin IGV]]-(tabla_ventas[[#This Row],[Precio Venta sin IGV]]*0.4)</f>
        <v>14356.199999999999</v>
      </c>
      <c r="I1160" s="3">
        <v>23927</v>
      </c>
      <c r="J1160" s="3">
        <f t="shared" si="74"/>
        <v>0.18</v>
      </c>
      <c r="K1160" s="3">
        <f t="shared" si="75"/>
        <v>28233.86</v>
      </c>
      <c r="L1160" s="5" t="s">
        <v>20</v>
      </c>
      <c r="M1160" s="3" t="s">
        <v>44</v>
      </c>
    </row>
    <row r="1161" spans="1:13" x14ac:dyDescent="0.25">
      <c r="A1161" s="6">
        <v>15362</v>
      </c>
      <c r="B1161" s="2">
        <f t="shared" ca="1" si="72"/>
        <v>42936</v>
      </c>
      <c r="C1161" s="7" t="s">
        <v>63</v>
      </c>
      <c r="D1161" s="8" t="s">
        <v>1196</v>
      </c>
      <c r="E1161" s="3" t="str">
        <f t="shared" si="73"/>
        <v>Ate,Lima,Lima</v>
      </c>
      <c r="F1161" s="7" t="s">
        <v>15</v>
      </c>
      <c r="G1161" s="3">
        <v>79</v>
      </c>
      <c r="H1161" s="3">
        <f>tabla_ventas[[#This Row],[Precio Venta sin IGV]]-(tabla_ventas[[#This Row],[Precio Venta sin IGV]]*0.4)</f>
        <v>22634.400000000001</v>
      </c>
      <c r="I1161" s="3">
        <v>37724</v>
      </c>
      <c r="J1161" s="3">
        <f t="shared" si="74"/>
        <v>0.18</v>
      </c>
      <c r="K1161" s="3">
        <f t="shared" si="75"/>
        <v>44514.32</v>
      </c>
      <c r="L1161" s="5" t="s">
        <v>20</v>
      </c>
      <c r="M1161" s="7" t="s">
        <v>44</v>
      </c>
    </row>
    <row r="1162" spans="1:13" x14ac:dyDescent="0.25">
      <c r="A1162" s="1">
        <v>15363</v>
      </c>
      <c r="B1162" s="2">
        <f t="shared" ca="1" si="72"/>
        <v>42941</v>
      </c>
      <c r="C1162" s="3" t="s">
        <v>80</v>
      </c>
      <c r="D1162" s="4" t="s">
        <v>1197</v>
      </c>
      <c r="E1162" s="3" t="str">
        <f t="shared" si="73"/>
        <v>Surco,Lima,Lima</v>
      </c>
      <c r="F1162" s="3" t="s">
        <v>15</v>
      </c>
      <c r="G1162" s="3">
        <v>167</v>
      </c>
      <c r="H1162" s="3">
        <f>tabla_ventas[[#This Row],[Precio Venta sin IGV]]-(tabla_ventas[[#This Row],[Precio Venta sin IGV]]*0.4)</f>
        <v>16359.599999999999</v>
      </c>
      <c r="I1162" s="3">
        <v>27266</v>
      </c>
      <c r="J1162" s="3">
        <f t="shared" si="74"/>
        <v>0.18</v>
      </c>
      <c r="K1162" s="3">
        <f t="shared" si="75"/>
        <v>32173.88</v>
      </c>
      <c r="L1162" s="5" t="s">
        <v>58</v>
      </c>
      <c r="M1162" s="3" t="s">
        <v>69</v>
      </c>
    </row>
    <row r="1163" spans="1:13" x14ac:dyDescent="0.25">
      <c r="A1163" s="1">
        <v>15364</v>
      </c>
      <c r="B1163" s="2">
        <f t="shared" ca="1" si="72"/>
        <v>43004</v>
      </c>
      <c r="C1163" s="7" t="s">
        <v>80</v>
      </c>
      <c r="D1163" s="8" t="s">
        <v>1198</v>
      </c>
      <c r="E1163" s="3" t="str">
        <f t="shared" si="73"/>
        <v>Surco,Lima,Lima</v>
      </c>
      <c r="F1163" s="7" t="s">
        <v>15</v>
      </c>
      <c r="G1163" s="3">
        <v>51</v>
      </c>
      <c r="H1163" s="3">
        <f>tabla_ventas[[#This Row],[Precio Venta sin IGV]]-(tabla_ventas[[#This Row],[Precio Venta sin IGV]]*0.4)</f>
        <v>17941.8</v>
      </c>
      <c r="I1163" s="3">
        <v>29903</v>
      </c>
      <c r="J1163" s="3">
        <f t="shared" si="74"/>
        <v>0.18</v>
      </c>
      <c r="K1163" s="3">
        <f t="shared" si="75"/>
        <v>35285.54</v>
      </c>
      <c r="L1163" s="5" t="s">
        <v>58</v>
      </c>
      <c r="M1163" s="7" t="s">
        <v>69</v>
      </c>
    </row>
    <row r="1164" spans="1:13" x14ac:dyDescent="0.25">
      <c r="A1164" s="6">
        <v>15365</v>
      </c>
      <c r="B1164" s="2">
        <f t="shared" ca="1" si="72"/>
        <v>42939</v>
      </c>
      <c r="C1164" s="3" t="s">
        <v>80</v>
      </c>
      <c r="D1164" s="4" t="s">
        <v>1199</v>
      </c>
      <c r="E1164" s="3" t="str">
        <f t="shared" si="73"/>
        <v>Surco,Lima,Lima</v>
      </c>
      <c r="F1164" s="3" t="s">
        <v>15</v>
      </c>
      <c r="G1164" s="3">
        <v>101</v>
      </c>
      <c r="H1164" s="3">
        <f>tabla_ventas[[#This Row],[Precio Venta sin IGV]]-(tabla_ventas[[#This Row],[Precio Venta sin IGV]]*0.4)</f>
        <v>22455</v>
      </c>
      <c r="I1164" s="3">
        <v>37425</v>
      </c>
      <c r="J1164" s="3">
        <f t="shared" si="74"/>
        <v>0.18</v>
      </c>
      <c r="K1164" s="3">
        <f t="shared" si="75"/>
        <v>44161.5</v>
      </c>
      <c r="L1164" s="5" t="s">
        <v>58</v>
      </c>
      <c r="M1164" s="3" t="s">
        <v>69</v>
      </c>
    </row>
    <row r="1165" spans="1:13" x14ac:dyDescent="0.25">
      <c r="A1165" s="1">
        <v>15366</v>
      </c>
      <c r="B1165" s="2">
        <f t="shared" ca="1" si="72"/>
        <v>43061</v>
      </c>
      <c r="C1165" s="7" t="s">
        <v>80</v>
      </c>
      <c r="D1165" s="8" t="s">
        <v>1200</v>
      </c>
      <c r="E1165" s="3" t="str">
        <f t="shared" si="73"/>
        <v>Surco,Lima,Lima</v>
      </c>
      <c r="F1165" s="7" t="s">
        <v>15</v>
      </c>
      <c r="G1165" s="3">
        <v>161</v>
      </c>
      <c r="H1165" s="3">
        <f>tabla_ventas[[#This Row],[Precio Venta sin IGV]]-(tabla_ventas[[#This Row],[Precio Venta sin IGV]]*0.4)</f>
        <v>22006.799999999999</v>
      </c>
      <c r="I1165" s="3">
        <v>36678</v>
      </c>
      <c r="J1165" s="3">
        <f t="shared" si="74"/>
        <v>0.18</v>
      </c>
      <c r="K1165" s="3">
        <f t="shared" si="75"/>
        <v>43280.04</v>
      </c>
      <c r="L1165" s="5" t="s">
        <v>58</v>
      </c>
      <c r="M1165" s="7" t="s">
        <v>69</v>
      </c>
    </row>
    <row r="1166" spans="1:13" x14ac:dyDescent="0.25">
      <c r="A1166" s="1">
        <v>15367</v>
      </c>
      <c r="B1166" s="2">
        <f t="shared" ca="1" si="72"/>
        <v>43033</v>
      </c>
      <c r="C1166" s="3" t="s">
        <v>80</v>
      </c>
      <c r="D1166" s="4" t="s">
        <v>1201</v>
      </c>
      <c r="E1166" s="3" t="str">
        <f t="shared" si="73"/>
        <v>Surco,Lima,Lima</v>
      </c>
      <c r="F1166" s="3" t="s">
        <v>15</v>
      </c>
      <c r="G1166" s="3">
        <v>69</v>
      </c>
      <c r="H1166" s="3">
        <f>tabla_ventas[[#This Row],[Precio Venta sin IGV]]-(tabla_ventas[[#This Row],[Precio Venta sin IGV]]*0.4)</f>
        <v>21231.599999999999</v>
      </c>
      <c r="I1166" s="3">
        <v>35386</v>
      </c>
      <c r="J1166" s="3">
        <f t="shared" si="74"/>
        <v>0.18</v>
      </c>
      <c r="K1166" s="3">
        <f t="shared" si="75"/>
        <v>41755.479999999996</v>
      </c>
      <c r="L1166" s="5" t="s">
        <v>58</v>
      </c>
      <c r="M1166" s="3" t="s">
        <v>91</v>
      </c>
    </row>
    <row r="1167" spans="1:13" x14ac:dyDescent="0.25">
      <c r="A1167" s="6">
        <v>15368</v>
      </c>
      <c r="B1167" s="2">
        <f t="shared" ca="1" si="72"/>
        <v>42945</v>
      </c>
      <c r="C1167" s="7" t="s">
        <v>80</v>
      </c>
      <c r="D1167" s="8" t="s">
        <v>1202</v>
      </c>
      <c r="E1167" s="3" t="str">
        <f t="shared" si="73"/>
        <v>Surco,Lima,Lima</v>
      </c>
      <c r="F1167" s="7" t="s">
        <v>15</v>
      </c>
      <c r="G1167" s="3">
        <v>91</v>
      </c>
      <c r="H1167" s="3">
        <f>tabla_ventas[[#This Row],[Precio Venta sin IGV]]-(tabla_ventas[[#This Row],[Precio Venta sin IGV]]*0.4)</f>
        <v>14873.4</v>
      </c>
      <c r="I1167" s="3">
        <v>24789</v>
      </c>
      <c r="J1167" s="3">
        <f t="shared" si="74"/>
        <v>0.18</v>
      </c>
      <c r="K1167" s="3">
        <f t="shared" si="75"/>
        <v>29251.02</v>
      </c>
      <c r="L1167" s="5" t="s">
        <v>58</v>
      </c>
      <c r="M1167" s="7" t="s">
        <v>91</v>
      </c>
    </row>
    <row r="1168" spans="1:13" x14ac:dyDescent="0.25">
      <c r="A1168" s="1">
        <v>15369</v>
      </c>
      <c r="B1168" s="2">
        <f t="shared" ca="1" si="72"/>
        <v>43034</v>
      </c>
      <c r="C1168" s="3" t="s">
        <v>80</v>
      </c>
      <c r="D1168" s="4" t="s">
        <v>1203</v>
      </c>
      <c r="E1168" s="3" t="str">
        <f t="shared" si="73"/>
        <v>Surco,Lima,Lima</v>
      </c>
      <c r="F1168" s="3" t="s">
        <v>15</v>
      </c>
      <c r="G1168" s="3">
        <v>41</v>
      </c>
      <c r="H1168" s="3">
        <f>tabla_ventas[[#This Row],[Precio Venta sin IGV]]-(tabla_ventas[[#This Row],[Precio Venta sin IGV]]*0.4)</f>
        <v>14609.4</v>
      </c>
      <c r="I1168" s="3">
        <v>24349</v>
      </c>
      <c r="J1168" s="3">
        <f t="shared" si="74"/>
        <v>0.18</v>
      </c>
      <c r="K1168" s="3">
        <f t="shared" si="75"/>
        <v>28731.82</v>
      </c>
      <c r="L1168" s="5" t="s">
        <v>58</v>
      </c>
      <c r="M1168" s="3" t="s">
        <v>91</v>
      </c>
    </row>
    <row r="1169" spans="1:13" x14ac:dyDescent="0.25">
      <c r="A1169" s="1">
        <v>15370</v>
      </c>
      <c r="B1169" s="2">
        <f t="shared" ca="1" si="72"/>
        <v>43028</v>
      </c>
      <c r="C1169" s="7" t="s">
        <v>80</v>
      </c>
      <c r="D1169" s="8" t="s">
        <v>1203</v>
      </c>
      <c r="E1169" s="3" t="str">
        <f t="shared" si="73"/>
        <v>Surco,Lima,Lima</v>
      </c>
      <c r="F1169" s="7" t="s">
        <v>15</v>
      </c>
      <c r="G1169" s="3">
        <v>156</v>
      </c>
      <c r="H1169" s="3">
        <f>tabla_ventas[[#This Row],[Precio Venta sin IGV]]-(tabla_ventas[[#This Row],[Precio Venta sin IGV]]*0.4)</f>
        <v>16206</v>
      </c>
      <c r="I1169" s="3">
        <v>27010</v>
      </c>
      <c r="J1169" s="3">
        <f t="shared" si="74"/>
        <v>0.18</v>
      </c>
      <c r="K1169" s="3">
        <f t="shared" si="75"/>
        <v>31871.8</v>
      </c>
      <c r="L1169" s="5" t="s">
        <v>58</v>
      </c>
      <c r="M1169" s="7" t="s">
        <v>91</v>
      </c>
    </row>
    <row r="1170" spans="1:13" x14ac:dyDescent="0.25">
      <c r="A1170" s="6">
        <v>15371</v>
      </c>
      <c r="B1170" s="2">
        <f t="shared" ca="1" si="72"/>
        <v>43068</v>
      </c>
      <c r="C1170" s="3" t="s">
        <v>80</v>
      </c>
      <c r="D1170" s="4" t="s">
        <v>1204</v>
      </c>
      <c r="E1170" s="3" t="str">
        <f t="shared" si="73"/>
        <v>Surco,Lima,Lima</v>
      </c>
      <c r="F1170" s="3" t="s">
        <v>15</v>
      </c>
      <c r="G1170" s="3">
        <v>61</v>
      </c>
      <c r="H1170" s="3">
        <f>tabla_ventas[[#This Row],[Precio Venta sin IGV]]-(tabla_ventas[[#This Row],[Precio Venta sin IGV]]*0.4)</f>
        <v>15581.4</v>
      </c>
      <c r="I1170" s="3">
        <v>25969</v>
      </c>
      <c r="J1170" s="3">
        <f t="shared" si="74"/>
        <v>0.18</v>
      </c>
      <c r="K1170" s="3">
        <f t="shared" si="75"/>
        <v>30643.42</v>
      </c>
      <c r="L1170" s="5" t="s">
        <v>58</v>
      </c>
      <c r="M1170" s="3" t="s">
        <v>130</v>
      </c>
    </row>
    <row r="1171" spans="1:13" x14ac:dyDescent="0.25">
      <c r="A1171" s="1">
        <v>15372</v>
      </c>
      <c r="B1171" s="2">
        <f t="shared" ca="1" si="72"/>
        <v>43034</v>
      </c>
      <c r="C1171" s="7" t="s">
        <v>80</v>
      </c>
      <c r="D1171" s="8" t="s">
        <v>1205</v>
      </c>
      <c r="E1171" s="3" t="str">
        <f t="shared" si="73"/>
        <v>Surco,Lima,Lima</v>
      </c>
      <c r="F1171" s="7" t="s">
        <v>15</v>
      </c>
      <c r="G1171" s="3">
        <v>65</v>
      </c>
      <c r="H1171" s="3">
        <f>tabla_ventas[[#This Row],[Precio Venta sin IGV]]-(tabla_ventas[[#This Row],[Precio Venta sin IGV]]*0.4)</f>
        <v>14791.199999999999</v>
      </c>
      <c r="I1171" s="3">
        <v>24652</v>
      </c>
      <c r="J1171" s="3">
        <f t="shared" si="74"/>
        <v>0.18</v>
      </c>
      <c r="K1171" s="3">
        <f t="shared" si="75"/>
        <v>29089.360000000001</v>
      </c>
      <c r="L1171" s="5" t="s">
        <v>58</v>
      </c>
      <c r="M1171" s="7" t="s">
        <v>130</v>
      </c>
    </row>
    <row r="1172" spans="1:13" x14ac:dyDescent="0.25">
      <c r="A1172" s="1">
        <v>15373</v>
      </c>
      <c r="B1172" s="2">
        <f t="shared" ca="1" si="72"/>
        <v>43001</v>
      </c>
      <c r="C1172" s="3" t="s">
        <v>80</v>
      </c>
      <c r="D1172" s="4" t="s">
        <v>1206</v>
      </c>
      <c r="E1172" s="3" t="str">
        <f t="shared" si="73"/>
        <v>Surco,Lima,Lima</v>
      </c>
      <c r="F1172" s="3" t="s">
        <v>15</v>
      </c>
      <c r="G1172" s="3">
        <v>158</v>
      </c>
      <c r="H1172" s="3">
        <f>tabla_ventas[[#This Row],[Precio Venta sin IGV]]-(tabla_ventas[[#This Row],[Precio Venta sin IGV]]*0.4)</f>
        <v>22135.199999999997</v>
      </c>
      <c r="I1172" s="3">
        <v>36892</v>
      </c>
      <c r="J1172" s="3">
        <f t="shared" si="74"/>
        <v>0.18</v>
      </c>
      <c r="K1172" s="3">
        <f t="shared" si="75"/>
        <v>43532.56</v>
      </c>
      <c r="L1172" s="5" t="s">
        <v>58</v>
      </c>
      <c r="M1172" s="3" t="s">
        <v>130</v>
      </c>
    </row>
    <row r="1173" spans="1:13" x14ac:dyDescent="0.25">
      <c r="A1173" s="6">
        <v>15374</v>
      </c>
      <c r="B1173" s="2">
        <f t="shared" ca="1" si="72"/>
        <v>43090</v>
      </c>
      <c r="C1173" s="7" t="s">
        <v>80</v>
      </c>
      <c r="D1173" s="8" t="s">
        <v>1207</v>
      </c>
      <c r="E1173" s="3" t="str">
        <f t="shared" si="73"/>
        <v>Surco,Lima,Lima</v>
      </c>
      <c r="F1173" s="7" t="s">
        <v>15</v>
      </c>
      <c r="G1173" s="3">
        <v>171</v>
      </c>
      <c r="H1173" s="3">
        <f>tabla_ventas[[#This Row],[Precio Venta sin IGV]]-(tabla_ventas[[#This Row],[Precio Venta sin IGV]]*0.4)</f>
        <v>15204</v>
      </c>
      <c r="I1173" s="3">
        <v>25340</v>
      </c>
      <c r="J1173" s="3">
        <f t="shared" si="74"/>
        <v>0.18</v>
      </c>
      <c r="K1173" s="3">
        <f t="shared" si="75"/>
        <v>29901.200000000001</v>
      </c>
      <c r="L1173" s="5" t="s">
        <v>58</v>
      </c>
      <c r="M1173" s="7" t="s">
        <v>130</v>
      </c>
    </row>
    <row r="1174" spans="1:13" x14ac:dyDescent="0.25">
      <c r="A1174" s="1">
        <v>15375</v>
      </c>
      <c r="B1174" s="2">
        <f t="shared" ca="1" si="72"/>
        <v>43008</v>
      </c>
      <c r="C1174" s="3" t="s">
        <v>32</v>
      </c>
      <c r="D1174" s="4" t="s">
        <v>1208</v>
      </c>
      <c r="E1174" s="3" t="str">
        <f t="shared" si="73"/>
        <v>Ate,Lima,Lima</v>
      </c>
      <c r="F1174" s="3" t="s">
        <v>34</v>
      </c>
      <c r="G1174" s="3">
        <v>137</v>
      </c>
      <c r="H1174" s="3">
        <f>tabla_ventas[[#This Row],[Precio Venta sin IGV]]-(tabla_ventas[[#This Row],[Precio Venta sin IGV]]*0.4)</f>
        <v>22870.799999999999</v>
      </c>
      <c r="I1174" s="3">
        <v>38118</v>
      </c>
      <c r="J1174" s="3">
        <f t="shared" si="74"/>
        <v>0.18</v>
      </c>
      <c r="K1174" s="3">
        <f t="shared" si="75"/>
        <v>44979.24</v>
      </c>
      <c r="L1174" s="5" t="s">
        <v>20</v>
      </c>
      <c r="M1174" s="3" t="s">
        <v>21</v>
      </c>
    </row>
    <row r="1175" spans="1:13" x14ac:dyDescent="0.25">
      <c r="A1175" s="1">
        <v>15376</v>
      </c>
      <c r="B1175" s="2">
        <f t="shared" ca="1" si="72"/>
        <v>42970</v>
      </c>
      <c r="C1175" s="7" t="s">
        <v>32</v>
      </c>
      <c r="D1175" s="8" t="s">
        <v>1209</v>
      </c>
      <c r="E1175" s="3" t="str">
        <f t="shared" si="73"/>
        <v>Ate,Lima,Lima</v>
      </c>
      <c r="F1175" s="7" t="s">
        <v>34</v>
      </c>
      <c r="G1175" s="3">
        <v>103</v>
      </c>
      <c r="H1175" s="3">
        <f>tabla_ventas[[#This Row],[Precio Venta sin IGV]]-(tabla_ventas[[#This Row],[Precio Venta sin IGV]]*0.4)</f>
        <v>13300.199999999999</v>
      </c>
      <c r="I1175" s="3">
        <v>22167</v>
      </c>
      <c r="J1175" s="3">
        <f t="shared" si="74"/>
        <v>0.18</v>
      </c>
      <c r="K1175" s="3">
        <f t="shared" si="75"/>
        <v>26157.06</v>
      </c>
      <c r="L1175" s="5" t="s">
        <v>20</v>
      </c>
      <c r="M1175" s="7" t="s">
        <v>21</v>
      </c>
    </row>
    <row r="1176" spans="1:13" x14ac:dyDescent="0.25">
      <c r="A1176" s="6">
        <v>15377</v>
      </c>
      <c r="B1176" s="2">
        <f t="shared" ca="1" si="72"/>
        <v>43029</v>
      </c>
      <c r="C1176" s="3" t="s">
        <v>32</v>
      </c>
      <c r="D1176" s="4" t="s">
        <v>1210</v>
      </c>
      <c r="E1176" s="3" t="str">
        <f t="shared" si="73"/>
        <v>Ate,Lima,Lima</v>
      </c>
      <c r="F1176" s="3" t="s">
        <v>34</v>
      </c>
      <c r="G1176" s="3">
        <v>27</v>
      </c>
      <c r="H1176" s="3">
        <f>tabla_ventas[[#This Row],[Precio Venta sin IGV]]-(tabla_ventas[[#This Row],[Precio Venta sin IGV]]*0.4)</f>
        <v>11707.2</v>
      </c>
      <c r="I1176" s="3">
        <v>19512</v>
      </c>
      <c r="J1176" s="3">
        <f t="shared" si="74"/>
        <v>0.18</v>
      </c>
      <c r="K1176" s="3">
        <f t="shared" si="75"/>
        <v>23024.16</v>
      </c>
      <c r="L1176" s="5" t="s">
        <v>20</v>
      </c>
      <c r="M1176" s="3" t="s">
        <v>21</v>
      </c>
    </row>
    <row r="1177" spans="1:13" x14ac:dyDescent="0.25">
      <c r="A1177" s="1">
        <v>15378</v>
      </c>
      <c r="B1177" s="2">
        <f t="shared" ca="1" si="72"/>
        <v>43032</v>
      </c>
      <c r="C1177" s="7" t="s">
        <v>32</v>
      </c>
      <c r="D1177" s="8" t="s">
        <v>1211</v>
      </c>
      <c r="E1177" s="3" t="str">
        <f t="shared" si="73"/>
        <v>Ate,Lima,Lima</v>
      </c>
      <c r="F1177" s="7" t="s">
        <v>34</v>
      </c>
      <c r="G1177" s="3">
        <v>49</v>
      </c>
      <c r="H1177" s="3">
        <f>tabla_ventas[[#This Row],[Precio Venta sin IGV]]-(tabla_ventas[[#This Row],[Precio Venta sin IGV]]*0.4)</f>
        <v>19327.199999999997</v>
      </c>
      <c r="I1177" s="3">
        <v>32212</v>
      </c>
      <c r="J1177" s="3">
        <f t="shared" si="74"/>
        <v>0.18</v>
      </c>
      <c r="K1177" s="3">
        <f t="shared" si="75"/>
        <v>38010.160000000003</v>
      </c>
      <c r="L1177" s="5" t="s">
        <v>20</v>
      </c>
      <c r="M1177" s="7" t="s">
        <v>21</v>
      </c>
    </row>
    <row r="1178" spans="1:13" x14ac:dyDescent="0.25">
      <c r="A1178" s="1">
        <v>15379</v>
      </c>
      <c r="B1178" s="2">
        <f t="shared" ca="1" si="72"/>
        <v>42975</v>
      </c>
      <c r="C1178" s="3" t="s">
        <v>25</v>
      </c>
      <c r="D1178" s="4" t="s">
        <v>1212</v>
      </c>
      <c r="E1178" s="3" t="str">
        <f t="shared" si="73"/>
        <v>Surco,Lima,Lima</v>
      </c>
      <c r="F1178" s="3" t="s">
        <v>15</v>
      </c>
      <c r="G1178" s="3">
        <v>116</v>
      </c>
      <c r="H1178" s="3">
        <f>tabla_ventas[[#This Row],[Precio Venta sin IGV]]-(tabla_ventas[[#This Row],[Precio Venta sin IGV]]*0.4)</f>
        <v>22031.4</v>
      </c>
      <c r="I1178" s="3">
        <v>36719</v>
      </c>
      <c r="J1178" s="3">
        <f t="shared" si="74"/>
        <v>0.18</v>
      </c>
      <c r="K1178" s="3">
        <f t="shared" si="75"/>
        <v>43328.42</v>
      </c>
      <c r="L1178" s="5" t="s">
        <v>58</v>
      </c>
      <c r="M1178" s="3" t="s">
        <v>86</v>
      </c>
    </row>
    <row r="1179" spans="1:13" x14ac:dyDescent="0.25">
      <c r="A1179" s="6">
        <v>15380</v>
      </c>
      <c r="B1179" s="2">
        <f t="shared" ca="1" si="72"/>
        <v>42936</v>
      </c>
      <c r="C1179" s="7" t="s">
        <v>25</v>
      </c>
      <c r="D1179" s="8" t="s">
        <v>1213</v>
      </c>
      <c r="E1179" s="3" t="str">
        <f t="shared" si="73"/>
        <v>Surco,Lima,Lima</v>
      </c>
      <c r="F1179" s="7" t="s">
        <v>15</v>
      </c>
      <c r="G1179" s="3">
        <v>21</v>
      </c>
      <c r="H1179" s="3">
        <f>tabla_ventas[[#This Row],[Precio Venta sin IGV]]-(tabla_ventas[[#This Row],[Precio Venta sin IGV]]*0.4)</f>
        <v>21578.400000000001</v>
      </c>
      <c r="I1179" s="3">
        <v>35964</v>
      </c>
      <c r="J1179" s="3">
        <f t="shared" si="74"/>
        <v>0.18</v>
      </c>
      <c r="K1179" s="3">
        <f t="shared" si="75"/>
        <v>42437.52</v>
      </c>
      <c r="L1179" s="5" t="s">
        <v>58</v>
      </c>
      <c r="M1179" s="7" t="s">
        <v>86</v>
      </c>
    </row>
    <row r="1180" spans="1:13" x14ac:dyDescent="0.25">
      <c r="A1180" s="1">
        <v>15381</v>
      </c>
      <c r="B1180" s="2">
        <f t="shared" ca="1" si="72"/>
        <v>43034</v>
      </c>
      <c r="C1180" s="3" t="s">
        <v>25</v>
      </c>
      <c r="D1180" s="4" t="s">
        <v>1214</v>
      </c>
      <c r="E1180" s="3" t="str">
        <f t="shared" si="73"/>
        <v>Surco,Lima,Lima</v>
      </c>
      <c r="F1180" s="3" t="s">
        <v>15</v>
      </c>
      <c r="G1180" s="3">
        <v>57</v>
      </c>
      <c r="H1180" s="3">
        <f>tabla_ventas[[#This Row],[Precio Venta sin IGV]]-(tabla_ventas[[#This Row],[Precio Venta sin IGV]]*0.4)</f>
        <v>15759.599999999999</v>
      </c>
      <c r="I1180" s="3">
        <v>26266</v>
      </c>
      <c r="J1180" s="3">
        <f t="shared" si="74"/>
        <v>0.18</v>
      </c>
      <c r="K1180" s="3">
        <f t="shared" si="75"/>
        <v>30993.88</v>
      </c>
      <c r="L1180" s="5" t="s">
        <v>58</v>
      </c>
      <c r="M1180" s="3" t="s">
        <v>86</v>
      </c>
    </row>
    <row r="1181" spans="1:13" x14ac:dyDescent="0.25">
      <c r="A1181" s="1">
        <v>15382</v>
      </c>
      <c r="B1181" s="2">
        <f t="shared" ca="1" si="72"/>
        <v>43068</v>
      </c>
      <c r="C1181" s="7" t="s">
        <v>25</v>
      </c>
      <c r="D1181" s="8" t="s">
        <v>1215</v>
      </c>
      <c r="E1181" s="3" t="str">
        <f t="shared" si="73"/>
        <v>Surco,Lima,Lima</v>
      </c>
      <c r="F1181" s="7" t="s">
        <v>15</v>
      </c>
      <c r="G1181" s="3">
        <v>14</v>
      </c>
      <c r="H1181" s="3">
        <f>tabla_ventas[[#This Row],[Precio Venta sin IGV]]-(tabla_ventas[[#This Row],[Precio Venta sin IGV]]*0.4)</f>
        <v>21924.6</v>
      </c>
      <c r="I1181" s="3">
        <v>36541</v>
      </c>
      <c r="J1181" s="3">
        <f t="shared" si="74"/>
        <v>0.18</v>
      </c>
      <c r="K1181" s="3">
        <f t="shared" si="75"/>
        <v>43118.38</v>
      </c>
      <c r="L1181" s="5" t="s">
        <v>58</v>
      </c>
      <c r="M1181" s="7" t="s">
        <v>86</v>
      </c>
    </row>
    <row r="1182" spans="1:13" x14ac:dyDescent="0.25">
      <c r="A1182" s="6">
        <v>15383</v>
      </c>
      <c r="B1182" s="2">
        <f t="shared" ca="1" si="72"/>
        <v>43068</v>
      </c>
      <c r="C1182" s="3" t="s">
        <v>52</v>
      </c>
      <c r="D1182" s="4" t="s">
        <v>1216</v>
      </c>
      <c r="E1182" s="3" t="str">
        <f t="shared" si="73"/>
        <v>Surco,Lima,Lima</v>
      </c>
      <c r="F1182" s="3" t="s">
        <v>15</v>
      </c>
      <c r="G1182" s="3">
        <v>11</v>
      </c>
      <c r="H1182" s="3">
        <f>tabla_ventas[[#This Row],[Precio Venta sin IGV]]-(tabla_ventas[[#This Row],[Precio Venta sin IGV]]*0.4)</f>
        <v>19024.199999999997</v>
      </c>
      <c r="I1182" s="3">
        <v>31707</v>
      </c>
      <c r="J1182" s="3">
        <f t="shared" si="74"/>
        <v>0.18</v>
      </c>
      <c r="K1182" s="3">
        <f t="shared" si="75"/>
        <v>37414.26</v>
      </c>
      <c r="L1182" s="5" t="s">
        <v>58</v>
      </c>
      <c r="M1182" s="3" t="s">
        <v>96</v>
      </c>
    </row>
    <row r="1183" spans="1:13" x14ac:dyDescent="0.25">
      <c r="A1183" s="1">
        <v>15384</v>
      </c>
      <c r="B1183" s="2">
        <f t="shared" ca="1" si="72"/>
        <v>43090</v>
      </c>
      <c r="C1183" s="7" t="s">
        <v>52</v>
      </c>
      <c r="D1183" s="8" t="s">
        <v>1217</v>
      </c>
      <c r="E1183" s="3" t="str">
        <f t="shared" si="73"/>
        <v>Surco,Lima,Lima</v>
      </c>
      <c r="F1183" s="7" t="s">
        <v>15</v>
      </c>
      <c r="G1183" s="3">
        <v>86</v>
      </c>
      <c r="H1183" s="3">
        <f>tabla_ventas[[#This Row],[Precio Venta sin IGV]]-(tabla_ventas[[#This Row],[Precio Venta sin IGV]]*0.4)</f>
        <v>13692</v>
      </c>
      <c r="I1183" s="3">
        <v>22820</v>
      </c>
      <c r="J1183" s="3">
        <f t="shared" si="74"/>
        <v>0.18</v>
      </c>
      <c r="K1183" s="3">
        <f t="shared" si="75"/>
        <v>26927.599999999999</v>
      </c>
      <c r="L1183" s="5" t="s">
        <v>58</v>
      </c>
      <c r="M1183" s="7" t="s">
        <v>96</v>
      </c>
    </row>
    <row r="1184" spans="1:13" x14ac:dyDescent="0.25">
      <c r="A1184" s="1">
        <v>15385</v>
      </c>
      <c r="B1184" s="2">
        <f t="shared" ca="1" si="72"/>
        <v>43033</v>
      </c>
      <c r="C1184" s="3" t="s">
        <v>52</v>
      </c>
      <c r="D1184" s="4" t="s">
        <v>1218</v>
      </c>
      <c r="E1184" s="3" t="str">
        <f t="shared" si="73"/>
        <v>Surco,Lima,Lima</v>
      </c>
      <c r="F1184" s="3" t="s">
        <v>15</v>
      </c>
      <c r="G1184" s="3">
        <v>143</v>
      </c>
      <c r="H1184" s="3">
        <f>tabla_ventas[[#This Row],[Precio Venta sin IGV]]-(tabla_ventas[[#This Row],[Precio Venta sin IGV]]*0.4)</f>
        <v>15074.4</v>
      </c>
      <c r="I1184" s="3">
        <v>25124</v>
      </c>
      <c r="J1184" s="3">
        <f t="shared" si="74"/>
        <v>0.18</v>
      </c>
      <c r="K1184" s="3">
        <f t="shared" si="75"/>
        <v>29646.32</v>
      </c>
      <c r="L1184" s="5" t="s">
        <v>58</v>
      </c>
      <c r="M1184" s="3" t="s">
        <v>96</v>
      </c>
    </row>
    <row r="1185" spans="1:13" x14ac:dyDescent="0.25">
      <c r="A1185" s="6">
        <v>15386</v>
      </c>
      <c r="B1185" s="2">
        <f t="shared" ca="1" si="72"/>
        <v>43000</v>
      </c>
      <c r="C1185" s="7" t="s">
        <v>52</v>
      </c>
      <c r="D1185" s="8" t="s">
        <v>1219</v>
      </c>
      <c r="E1185" s="3" t="str">
        <f t="shared" si="73"/>
        <v>Surco,Lima,Lima</v>
      </c>
      <c r="F1185" s="7" t="s">
        <v>15</v>
      </c>
      <c r="G1185" s="3">
        <v>117</v>
      </c>
      <c r="H1185" s="3">
        <f>tabla_ventas[[#This Row],[Precio Venta sin IGV]]-(tabla_ventas[[#This Row],[Precio Venta sin IGV]]*0.4)</f>
        <v>11119.8</v>
      </c>
      <c r="I1185" s="3">
        <v>18533</v>
      </c>
      <c r="J1185" s="3">
        <f t="shared" si="74"/>
        <v>0.18</v>
      </c>
      <c r="K1185" s="3">
        <f t="shared" si="75"/>
        <v>21868.94</v>
      </c>
      <c r="L1185" s="5" t="s">
        <v>58</v>
      </c>
      <c r="M1185" s="7" t="s">
        <v>96</v>
      </c>
    </row>
    <row r="1186" spans="1:13" x14ac:dyDescent="0.25">
      <c r="A1186" s="1">
        <v>15387</v>
      </c>
      <c r="B1186" s="2">
        <f t="shared" ca="1" si="72"/>
        <v>42970</v>
      </c>
      <c r="C1186" s="3" t="s">
        <v>104</v>
      </c>
      <c r="D1186" s="4" t="s">
        <v>1220</v>
      </c>
      <c r="E1186" s="3" t="str">
        <f t="shared" si="73"/>
        <v>San Miguel, Lima, Lima</v>
      </c>
      <c r="F1186" s="3" t="s">
        <v>15</v>
      </c>
      <c r="G1186" s="3">
        <v>109</v>
      </c>
      <c r="H1186" s="3">
        <f>tabla_ventas[[#This Row],[Precio Venta sin IGV]]-(tabla_ventas[[#This Row],[Precio Venta sin IGV]]*0.4)</f>
        <v>11525.4</v>
      </c>
      <c r="I1186" s="3">
        <v>19209</v>
      </c>
      <c r="J1186" s="3">
        <f t="shared" si="74"/>
        <v>0.18</v>
      </c>
      <c r="K1186" s="3">
        <f t="shared" si="75"/>
        <v>22666.62</v>
      </c>
      <c r="L1186" s="5" t="s">
        <v>16</v>
      </c>
      <c r="M1186" s="3" t="s">
        <v>39</v>
      </c>
    </row>
    <row r="1187" spans="1:13" x14ac:dyDescent="0.25">
      <c r="A1187" s="1">
        <v>15388</v>
      </c>
      <c r="B1187" s="2">
        <f t="shared" ca="1" si="72"/>
        <v>42941</v>
      </c>
      <c r="C1187" s="7" t="s">
        <v>104</v>
      </c>
      <c r="D1187" s="8" t="s">
        <v>1221</v>
      </c>
      <c r="E1187" s="3" t="str">
        <f t="shared" si="73"/>
        <v>San Miguel, Lima, Lima</v>
      </c>
      <c r="F1187" s="7" t="s">
        <v>15</v>
      </c>
      <c r="G1187" s="3">
        <v>107</v>
      </c>
      <c r="H1187" s="3">
        <f>tabla_ventas[[#This Row],[Precio Venta sin IGV]]-(tabla_ventas[[#This Row],[Precio Venta sin IGV]]*0.4)</f>
        <v>20380.199999999997</v>
      </c>
      <c r="I1187" s="3">
        <v>33967</v>
      </c>
      <c r="J1187" s="3">
        <f t="shared" si="74"/>
        <v>0.18</v>
      </c>
      <c r="K1187" s="3">
        <f t="shared" si="75"/>
        <v>40081.06</v>
      </c>
      <c r="L1187" s="5" t="s">
        <v>16</v>
      </c>
      <c r="M1187" s="7" t="s">
        <v>39</v>
      </c>
    </row>
    <row r="1188" spans="1:13" x14ac:dyDescent="0.25">
      <c r="A1188" s="6">
        <v>15389</v>
      </c>
      <c r="B1188" s="2">
        <f t="shared" ca="1" si="72"/>
        <v>43006</v>
      </c>
      <c r="C1188" s="3" t="s">
        <v>104</v>
      </c>
      <c r="D1188" s="4" t="s">
        <v>1222</v>
      </c>
      <c r="E1188" s="3" t="str">
        <f t="shared" si="73"/>
        <v>San Miguel, Lima, Lima</v>
      </c>
      <c r="F1188" s="3" t="s">
        <v>15</v>
      </c>
      <c r="G1188" s="3">
        <v>150</v>
      </c>
      <c r="H1188" s="3">
        <f>tabla_ventas[[#This Row],[Precio Venta sin IGV]]-(tabla_ventas[[#This Row],[Precio Venta sin IGV]]*0.4)</f>
        <v>19719</v>
      </c>
      <c r="I1188" s="3">
        <v>32865</v>
      </c>
      <c r="J1188" s="3">
        <f t="shared" si="74"/>
        <v>0.18</v>
      </c>
      <c r="K1188" s="3">
        <f t="shared" si="75"/>
        <v>38780.699999999997</v>
      </c>
      <c r="L1188" s="5" t="s">
        <v>16</v>
      </c>
      <c r="M1188" s="3" t="s">
        <v>39</v>
      </c>
    </row>
    <row r="1189" spans="1:13" x14ac:dyDescent="0.25">
      <c r="A1189" s="1">
        <v>15390</v>
      </c>
      <c r="B1189" s="2">
        <f t="shared" ca="1" si="72"/>
        <v>42939</v>
      </c>
      <c r="C1189" s="7" t="s">
        <v>104</v>
      </c>
      <c r="D1189" s="8" t="s">
        <v>1223</v>
      </c>
      <c r="E1189" s="3" t="str">
        <f t="shared" si="73"/>
        <v>San Miguel, Lima, Lima</v>
      </c>
      <c r="F1189" s="7" t="s">
        <v>15</v>
      </c>
      <c r="G1189" s="3">
        <v>97</v>
      </c>
      <c r="H1189" s="3">
        <f>tabla_ventas[[#This Row],[Precio Venta sin IGV]]-(tabla_ventas[[#This Row],[Precio Venta sin IGV]]*0.4)</f>
        <v>21832.799999999999</v>
      </c>
      <c r="I1189" s="3">
        <v>36388</v>
      </c>
      <c r="J1189" s="3">
        <f t="shared" si="74"/>
        <v>0.18</v>
      </c>
      <c r="K1189" s="3">
        <f t="shared" si="75"/>
        <v>42937.84</v>
      </c>
      <c r="L1189" s="5" t="s">
        <v>16</v>
      </c>
      <c r="M1189" s="7" t="s">
        <v>39</v>
      </c>
    </row>
    <row r="1190" spans="1:13" x14ac:dyDescent="0.25">
      <c r="A1190" s="1">
        <v>15391</v>
      </c>
      <c r="B1190" s="2">
        <f t="shared" ca="1" si="72"/>
        <v>42976</v>
      </c>
      <c r="C1190" s="3" t="s">
        <v>104</v>
      </c>
      <c r="D1190" s="4" t="s">
        <v>1224</v>
      </c>
      <c r="E1190" s="3" t="str">
        <f t="shared" si="73"/>
        <v>Surco,Lima,Lima</v>
      </c>
      <c r="F1190" s="3" t="s">
        <v>34</v>
      </c>
      <c r="G1190" s="3">
        <v>85</v>
      </c>
      <c r="H1190" s="3">
        <f>tabla_ventas[[#This Row],[Precio Venta sin IGV]]-(tabla_ventas[[#This Row],[Precio Venta sin IGV]]*0.4)</f>
        <v>12196.8</v>
      </c>
      <c r="I1190" s="3">
        <v>20328</v>
      </c>
      <c r="J1190" s="3">
        <f t="shared" si="74"/>
        <v>0.18</v>
      </c>
      <c r="K1190" s="3">
        <f t="shared" si="75"/>
        <v>23987.040000000001</v>
      </c>
      <c r="L1190" s="5" t="s">
        <v>58</v>
      </c>
      <c r="M1190" s="3" t="s">
        <v>91</v>
      </c>
    </row>
    <row r="1191" spans="1:13" x14ac:dyDescent="0.25">
      <c r="A1191" s="6">
        <v>15392</v>
      </c>
      <c r="B1191" s="2">
        <f t="shared" ca="1" si="72"/>
        <v>42972</v>
      </c>
      <c r="C1191" s="7" t="s">
        <v>104</v>
      </c>
      <c r="D1191" s="8" t="s">
        <v>1225</v>
      </c>
      <c r="E1191" s="3" t="str">
        <f t="shared" si="73"/>
        <v>Surco,Lima,Lima</v>
      </c>
      <c r="F1191" s="7" t="s">
        <v>34</v>
      </c>
      <c r="G1191" s="3">
        <v>163</v>
      </c>
      <c r="H1191" s="3">
        <f>tabla_ventas[[#This Row],[Precio Venta sin IGV]]-(tabla_ventas[[#This Row],[Precio Venta sin IGV]]*0.4)</f>
        <v>11044.2</v>
      </c>
      <c r="I1191" s="3">
        <v>18407</v>
      </c>
      <c r="J1191" s="3">
        <f t="shared" si="74"/>
        <v>0.18</v>
      </c>
      <c r="K1191" s="3">
        <f t="shared" si="75"/>
        <v>21720.26</v>
      </c>
      <c r="L1191" s="5" t="s">
        <v>58</v>
      </c>
      <c r="M1191" s="7" t="s">
        <v>91</v>
      </c>
    </row>
    <row r="1192" spans="1:13" x14ac:dyDescent="0.25">
      <c r="A1192" s="1">
        <v>15393</v>
      </c>
      <c r="B1192" s="2">
        <f t="shared" ca="1" si="72"/>
        <v>43038</v>
      </c>
      <c r="C1192" s="3" t="s">
        <v>104</v>
      </c>
      <c r="D1192" s="4" t="s">
        <v>1226</v>
      </c>
      <c r="E1192" s="3" t="str">
        <f t="shared" si="73"/>
        <v>Surco,Lima,Lima</v>
      </c>
      <c r="F1192" s="3" t="s">
        <v>34</v>
      </c>
      <c r="G1192" s="3">
        <v>140</v>
      </c>
      <c r="H1192" s="3">
        <f>tabla_ventas[[#This Row],[Precio Venta sin IGV]]-(tabla_ventas[[#This Row],[Precio Venta sin IGV]]*0.4)</f>
        <v>14956.199999999999</v>
      </c>
      <c r="I1192" s="3">
        <v>24927</v>
      </c>
      <c r="J1192" s="3">
        <f t="shared" si="74"/>
        <v>0.18</v>
      </c>
      <c r="K1192" s="3">
        <f t="shared" si="75"/>
        <v>29413.86</v>
      </c>
      <c r="L1192" s="5" t="s">
        <v>58</v>
      </c>
      <c r="M1192" s="3" t="s">
        <v>91</v>
      </c>
    </row>
    <row r="1193" spans="1:13" x14ac:dyDescent="0.25">
      <c r="A1193" s="1">
        <v>15394</v>
      </c>
      <c r="B1193" s="2">
        <f t="shared" ca="1" si="72"/>
        <v>42936</v>
      </c>
      <c r="C1193" s="7" t="s">
        <v>104</v>
      </c>
      <c r="D1193" s="8" t="s">
        <v>1227</v>
      </c>
      <c r="E1193" s="3" t="str">
        <f t="shared" si="73"/>
        <v>Surco,Lima,Lima</v>
      </c>
      <c r="F1193" s="7" t="s">
        <v>34</v>
      </c>
      <c r="G1193" s="3">
        <v>39</v>
      </c>
      <c r="H1193" s="3">
        <f>tabla_ventas[[#This Row],[Precio Venta sin IGV]]-(tabla_ventas[[#This Row],[Precio Venta sin IGV]]*0.4)</f>
        <v>13804.199999999999</v>
      </c>
      <c r="I1193" s="3">
        <v>23007</v>
      </c>
      <c r="J1193" s="3">
        <f t="shared" si="74"/>
        <v>0.18</v>
      </c>
      <c r="K1193" s="3">
        <f t="shared" si="75"/>
        <v>27148.260000000002</v>
      </c>
      <c r="L1193" s="5" t="s">
        <v>58</v>
      </c>
      <c r="M1193" s="7" t="s">
        <v>91</v>
      </c>
    </row>
    <row r="1194" spans="1:13" x14ac:dyDescent="0.25">
      <c r="A1194" s="6">
        <v>15395</v>
      </c>
      <c r="B1194" s="2">
        <f t="shared" ca="1" si="72"/>
        <v>43093</v>
      </c>
      <c r="C1194" s="3" t="s">
        <v>25</v>
      </c>
      <c r="D1194" s="4" t="s">
        <v>1228</v>
      </c>
      <c r="E1194" s="3" t="str">
        <f t="shared" si="73"/>
        <v>Surco,Lima,Lima</v>
      </c>
      <c r="F1194" s="3" t="s">
        <v>15</v>
      </c>
      <c r="G1194" s="3">
        <v>79</v>
      </c>
      <c r="H1194" s="3">
        <f>tabla_ventas[[#This Row],[Precio Venta sin IGV]]-(tabla_ventas[[#This Row],[Precio Venta sin IGV]]*0.4)</f>
        <v>10908.599999999999</v>
      </c>
      <c r="I1194" s="3">
        <v>18181</v>
      </c>
      <c r="J1194" s="3">
        <f t="shared" si="74"/>
        <v>0.18</v>
      </c>
      <c r="K1194" s="3">
        <f t="shared" si="75"/>
        <v>21453.58</v>
      </c>
      <c r="L1194" s="5" t="s">
        <v>58</v>
      </c>
      <c r="M1194" s="3" t="s">
        <v>86</v>
      </c>
    </row>
    <row r="1195" spans="1:13" x14ac:dyDescent="0.25">
      <c r="A1195" s="1">
        <v>15396</v>
      </c>
      <c r="B1195" s="2">
        <f t="shared" ca="1" si="72"/>
        <v>42944</v>
      </c>
      <c r="C1195" s="7" t="s">
        <v>25</v>
      </c>
      <c r="D1195" s="8" t="s">
        <v>1229</v>
      </c>
      <c r="E1195" s="3" t="str">
        <f t="shared" si="73"/>
        <v>Surco,Lima,Lima</v>
      </c>
      <c r="F1195" s="7" t="s">
        <v>15</v>
      </c>
      <c r="G1195" s="3">
        <v>123</v>
      </c>
      <c r="H1195" s="3">
        <f>tabla_ventas[[#This Row],[Precio Venta sin IGV]]-(tabla_ventas[[#This Row],[Precio Venta sin IGV]]*0.4)</f>
        <v>13234.8</v>
      </c>
      <c r="I1195" s="3">
        <v>22058</v>
      </c>
      <c r="J1195" s="3">
        <f t="shared" si="74"/>
        <v>0.18</v>
      </c>
      <c r="K1195" s="3">
        <f t="shared" si="75"/>
        <v>26028.44</v>
      </c>
      <c r="L1195" s="5" t="s">
        <v>58</v>
      </c>
      <c r="M1195" s="7" t="s">
        <v>86</v>
      </c>
    </row>
    <row r="1196" spans="1:13" x14ac:dyDescent="0.25">
      <c r="A1196" s="1">
        <v>15397</v>
      </c>
      <c r="B1196" s="2">
        <f t="shared" ca="1" si="72"/>
        <v>43095</v>
      </c>
      <c r="C1196" s="3" t="s">
        <v>25</v>
      </c>
      <c r="D1196" s="4" t="s">
        <v>1230</v>
      </c>
      <c r="E1196" s="3" t="str">
        <f t="shared" si="73"/>
        <v>Surco,Lima,Lima</v>
      </c>
      <c r="F1196" s="3" t="s">
        <v>15</v>
      </c>
      <c r="G1196" s="3">
        <v>39</v>
      </c>
      <c r="H1196" s="3">
        <f>tabla_ventas[[#This Row],[Precio Venta sin IGV]]-(tabla_ventas[[#This Row],[Precio Venta sin IGV]]*0.4)</f>
        <v>22236</v>
      </c>
      <c r="I1196" s="3">
        <v>37060</v>
      </c>
      <c r="J1196" s="3">
        <f t="shared" si="74"/>
        <v>0.18</v>
      </c>
      <c r="K1196" s="3">
        <f t="shared" si="75"/>
        <v>43730.8</v>
      </c>
      <c r="L1196" s="5" t="s">
        <v>58</v>
      </c>
      <c r="M1196" s="3" t="s">
        <v>86</v>
      </c>
    </row>
    <row r="1197" spans="1:13" x14ac:dyDescent="0.25">
      <c r="A1197" s="6">
        <v>15398</v>
      </c>
      <c r="B1197" s="2">
        <f t="shared" ca="1" si="72"/>
        <v>42941</v>
      </c>
      <c r="C1197" s="7" t="s">
        <v>25</v>
      </c>
      <c r="D1197" s="8" t="s">
        <v>1231</v>
      </c>
      <c r="E1197" s="3" t="str">
        <f t="shared" si="73"/>
        <v>Surco,Lima,Lima</v>
      </c>
      <c r="F1197" s="7" t="s">
        <v>15</v>
      </c>
      <c r="G1197" s="3">
        <v>32</v>
      </c>
      <c r="H1197" s="3">
        <f>tabla_ventas[[#This Row],[Precio Venta sin IGV]]-(tabla_ventas[[#This Row],[Precio Venta sin IGV]]*0.4)</f>
        <v>19988.400000000001</v>
      </c>
      <c r="I1197" s="3">
        <v>33314</v>
      </c>
      <c r="J1197" s="3">
        <f t="shared" si="74"/>
        <v>0.18</v>
      </c>
      <c r="K1197" s="3">
        <f t="shared" si="75"/>
        <v>39310.519999999997</v>
      </c>
      <c r="L1197" s="5" t="s">
        <v>58</v>
      </c>
      <c r="M1197" s="7" t="s">
        <v>86</v>
      </c>
    </row>
    <row r="1198" spans="1:13" x14ac:dyDescent="0.25">
      <c r="A1198" s="1">
        <v>15399</v>
      </c>
      <c r="B1198" s="2">
        <f t="shared" ca="1" si="72"/>
        <v>42976</v>
      </c>
      <c r="C1198" s="3" t="s">
        <v>25</v>
      </c>
      <c r="D1198" s="4" t="s">
        <v>1232</v>
      </c>
      <c r="E1198" s="3" t="str">
        <f t="shared" si="73"/>
        <v>Surco,Lima,Lima</v>
      </c>
      <c r="F1198" s="3" t="s">
        <v>15</v>
      </c>
      <c r="G1198" s="3">
        <v>54</v>
      </c>
      <c r="H1198" s="3">
        <f>tabla_ventas[[#This Row],[Precio Venta sin IGV]]-(tabla_ventas[[#This Row],[Precio Venta sin IGV]]*0.4)</f>
        <v>11476.8</v>
      </c>
      <c r="I1198" s="3">
        <v>19128</v>
      </c>
      <c r="J1198" s="3">
        <f t="shared" si="74"/>
        <v>0.18</v>
      </c>
      <c r="K1198" s="3">
        <f t="shared" si="75"/>
        <v>22571.040000000001</v>
      </c>
      <c r="L1198" s="5" t="s">
        <v>58</v>
      </c>
      <c r="M1198" s="3" t="s">
        <v>106</v>
      </c>
    </row>
    <row r="1199" spans="1:13" x14ac:dyDescent="0.25">
      <c r="A1199" s="1">
        <v>15400</v>
      </c>
      <c r="B1199" s="2">
        <f t="shared" ca="1" si="72"/>
        <v>43094</v>
      </c>
      <c r="C1199" s="7" t="s">
        <v>25</v>
      </c>
      <c r="D1199" s="8" t="s">
        <v>1233</v>
      </c>
      <c r="E1199" s="3" t="str">
        <f t="shared" si="73"/>
        <v>Surco,Lima,Lima</v>
      </c>
      <c r="F1199" s="7" t="s">
        <v>15</v>
      </c>
      <c r="G1199" s="3">
        <v>39</v>
      </c>
      <c r="H1199" s="3">
        <f>tabla_ventas[[#This Row],[Precio Venta sin IGV]]-(tabla_ventas[[#This Row],[Precio Venta sin IGV]]*0.4)</f>
        <v>13285.8</v>
      </c>
      <c r="I1199" s="3">
        <v>22143</v>
      </c>
      <c r="J1199" s="3">
        <f t="shared" si="74"/>
        <v>0.18</v>
      </c>
      <c r="K1199" s="3">
        <f t="shared" si="75"/>
        <v>26128.739999999998</v>
      </c>
      <c r="L1199" s="5" t="s">
        <v>58</v>
      </c>
      <c r="M1199" s="7" t="s">
        <v>106</v>
      </c>
    </row>
    <row r="1200" spans="1:13" x14ac:dyDescent="0.25">
      <c r="A1200" s="6">
        <v>15401</v>
      </c>
      <c r="B1200" s="2">
        <f t="shared" ca="1" si="72"/>
        <v>43038</v>
      </c>
      <c r="C1200" s="3" t="s">
        <v>25</v>
      </c>
      <c r="D1200" s="4" t="s">
        <v>1234</v>
      </c>
      <c r="E1200" s="3" t="str">
        <f t="shared" si="73"/>
        <v>Surco,Lima,Lima</v>
      </c>
      <c r="F1200" s="3" t="s">
        <v>15</v>
      </c>
      <c r="G1200" s="3">
        <v>58</v>
      </c>
      <c r="H1200" s="3">
        <f>tabla_ventas[[#This Row],[Precio Venta sin IGV]]-(tabla_ventas[[#This Row],[Precio Venta sin IGV]]*0.4)</f>
        <v>17988.599999999999</v>
      </c>
      <c r="I1200" s="3">
        <v>29981</v>
      </c>
      <c r="J1200" s="3">
        <f t="shared" si="74"/>
        <v>0.18</v>
      </c>
      <c r="K1200" s="3">
        <f t="shared" si="75"/>
        <v>35377.58</v>
      </c>
      <c r="L1200" s="5" t="s">
        <v>58</v>
      </c>
      <c r="M1200" s="3" t="s">
        <v>106</v>
      </c>
    </row>
    <row r="1201" spans="1:13" x14ac:dyDescent="0.25">
      <c r="A1201" s="1">
        <v>15402</v>
      </c>
      <c r="B1201" s="2">
        <f t="shared" ca="1" si="72"/>
        <v>43063</v>
      </c>
      <c r="C1201" s="7" t="s">
        <v>25</v>
      </c>
      <c r="D1201" s="8" t="s">
        <v>1235</v>
      </c>
      <c r="E1201" s="3" t="str">
        <f t="shared" si="73"/>
        <v>Surco,Lima,Lima</v>
      </c>
      <c r="F1201" s="7" t="s">
        <v>15</v>
      </c>
      <c r="G1201" s="3">
        <v>38</v>
      </c>
      <c r="H1201" s="3">
        <f>tabla_ventas[[#This Row],[Precio Venta sin IGV]]-(tabla_ventas[[#This Row],[Precio Venta sin IGV]]*0.4)</f>
        <v>18124.8</v>
      </c>
      <c r="I1201" s="3">
        <v>30208</v>
      </c>
      <c r="J1201" s="3">
        <f t="shared" si="74"/>
        <v>0.18</v>
      </c>
      <c r="K1201" s="3">
        <f t="shared" si="75"/>
        <v>35645.440000000002</v>
      </c>
      <c r="L1201" s="5" t="s">
        <v>58</v>
      </c>
      <c r="M1201" s="7" t="s">
        <v>106</v>
      </c>
    </row>
    <row r="1202" spans="1:13" x14ac:dyDescent="0.25">
      <c r="A1202" s="1">
        <v>15403</v>
      </c>
      <c r="B1202" s="2">
        <f t="shared" ca="1" si="72"/>
        <v>43029</v>
      </c>
      <c r="C1202" s="3" t="s">
        <v>63</v>
      </c>
      <c r="D1202" s="4" t="s">
        <v>1236</v>
      </c>
      <c r="E1202" s="3" t="str">
        <f t="shared" si="73"/>
        <v>Ate,Lima,Lima</v>
      </c>
      <c r="F1202" s="3" t="s">
        <v>15</v>
      </c>
      <c r="G1202" s="3">
        <v>13</v>
      </c>
      <c r="H1202" s="3">
        <f>tabla_ventas[[#This Row],[Precio Venta sin IGV]]-(tabla_ventas[[#This Row],[Precio Venta sin IGV]]*0.4)</f>
        <v>19483.199999999997</v>
      </c>
      <c r="I1202" s="3">
        <v>32472</v>
      </c>
      <c r="J1202" s="3">
        <f t="shared" si="74"/>
        <v>0.18</v>
      </c>
      <c r="K1202" s="3">
        <f t="shared" si="75"/>
        <v>38316.959999999999</v>
      </c>
      <c r="L1202" s="5" t="s">
        <v>20</v>
      </c>
      <c r="M1202" s="3" t="s">
        <v>44</v>
      </c>
    </row>
    <row r="1203" spans="1:13" x14ac:dyDescent="0.25">
      <c r="A1203" s="6">
        <v>15404</v>
      </c>
      <c r="B1203" s="2">
        <f t="shared" ca="1" si="72"/>
        <v>42972</v>
      </c>
      <c r="C1203" s="7" t="s">
        <v>63</v>
      </c>
      <c r="D1203" s="8" t="s">
        <v>1237</v>
      </c>
      <c r="E1203" s="3" t="str">
        <f t="shared" si="73"/>
        <v>Ate,Lima,Lima</v>
      </c>
      <c r="F1203" s="7" t="s">
        <v>15</v>
      </c>
      <c r="G1203" s="3">
        <v>25</v>
      </c>
      <c r="H1203" s="3">
        <f>tabla_ventas[[#This Row],[Precio Venta sin IGV]]-(tabla_ventas[[#This Row],[Precio Venta sin IGV]]*0.4)</f>
        <v>23773.8</v>
      </c>
      <c r="I1203" s="3">
        <v>39623</v>
      </c>
      <c r="J1203" s="3">
        <f t="shared" si="74"/>
        <v>0.18</v>
      </c>
      <c r="K1203" s="3">
        <f t="shared" si="75"/>
        <v>46755.14</v>
      </c>
      <c r="L1203" s="5" t="s">
        <v>20</v>
      </c>
      <c r="M1203" s="7" t="s">
        <v>44</v>
      </c>
    </row>
    <row r="1204" spans="1:13" x14ac:dyDescent="0.25">
      <c r="A1204" s="1">
        <v>15405</v>
      </c>
      <c r="B1204" s="2">
        <f t="shared" ca="1" si="72"/>
        <v>43032</v>
      </c>
      <c r="C1204" s="3" t="s">
        <v>63</v>
      </c>
      <c r="D1204" s="4" t="s">
        <v>1238</v>
      </c>
      <c r="E1204" s="3" t="str">
        <f t="shared" si="73"/>
        <v>Ate,Lima,Lima</v>
      </c>
      <c r="F1204" s="3" t="s">
        <v>15</v>
      </c>
      <c r="G1204" s="3">
        <v>101</v>
      </c>
      <c r="H1204" s="3">
        <f>tabla_ventas[[#This Row],[Precio Venta sin IGV]]-(tabla_ventas[[#This Row],[Precio Venta sin IGV]]*0.4)</f>
        <v>19520.400000000001</v>
      </c>
      <c r="I1204" s="3">
        <v>32534</v>
      </c>
      <c r="J1204" s="3">
        <f t="shared" si="74"/>
        <v>0.18</v>
      </c>
      <c r="K1204" s="3">
        <f t="shared" si="75"/>
        <v>38390.120000000003</v>
      </c>
      <c r="L1204" s="5" t="s">
        <v>20</v>
      </c>
      <c r="M1204" s="3" t="s">
        <v>44</v>
      </c>
    </row>
    <row r="1205" spans="1:13" x14ac:dyDescent="0.25">
      <c r="A1205" s="1">
        <v>15406</v>
      </c>
      <c r="B1205" s="2">
        <f t="shared" ca="1" si="72"/>
        <v>43029</v>
      </c>
      <c r="C1205" s="7" t="s">
        <v>80</v>
      </c>
      <c r="D1205" s="8" t="s">
        <v>1239</v>
      </c>
      <c r="E1205" s="3" t="str">
        <f t="shared" si="73"/>
        <v>Surco,Lima,Lima</v>
      </c>
      <c r="F1205" s="7" t="s">
        <v>15</v>
      </c>
      <c r="G1205" s="3">
        <v>155</v>
      </c>
      <c r="H1205" s="3">
        <f>tabla_ventas[[#This Row],[Precio Venta sin IGV]]-(tabla_ventas[[#This Row],[Precio Venta sin IGV]]*0.4)</f>
        <v>23977.199999999997</v>
      </c>
      <c r="I1205" s="3">
        <v>39962</v>
      </c>
      <c r="J1205" s="3">
        <f t="shared" si="74"/>
        <v>0.18</v>
      </c>
      <c r="K1205" s="3">
        <f t="shared" si="75"/>
        <v>47155.16</v>
      </c>
      <c r="L1205" s="5" t="s">
        <v>58</v>
      </c>
      <c r="M1205" s="7" t="s">
        <v>130</v>
      </c>
    </row>
    <row r="1206" spans="1:13" x14ac:dyDescent="0.25">
      <c r="A1206" s="6">
        <v>15407</v>
      </c>
      <c r="B1206" s="2">
        <f t="shared" ca="1" si="72"/>
        <v>43028</v>
      </c>
      <c r="C1206" s="3" t="s">
        <v>80</v>
      </c>
      <c r="D1206" s="4" t="s">
        <v>1240</v>
      </c>
      <c r="E1206" s="3" t="str">
        <f t="shared" si="73"/>
        <v>Surco,Lima,Lima</v>
      </c>
      <c r="F1206" s="3" t="s">
        <v>15</v>
      </c>
      <c r="G1206" s="3">
        <v>74</v>
      </c>
      <c r="H1206" s="3">
        <f>tabla_ventas[[#This Row],[Precio Venta sin IGV]]-(tabla_ventas[[#This Row],[Precio Venta sin IGV]]*0.4)</f>
        <v>14401.199999999999</v>
      </c>
      <c r="I1206" s="3">
        <v>24002</v>
      </c>
      <c r="J1206" s="3">
        <f t="shared" si="74"/>
        <v>0.18</v>
      </c>
      <c r="K1206" s="3">
        <f t="shared" si="75"/>
        <v>28322.36</v>
      </c>
      <c r="L1206" s="5" t="s">
        <v>58</v>
      </c>
      <c r="M1206" s="3" t="s">
        <v>130</v>
      </c>
    </row>
    <row r="1207" spans="1:13" x14ac:dyDescent="0.25">
      <c r="A1207" s="1">
        <v>15408</v>
      </c>
      <c r="B1207" s="2">
        <f t="shared" ca="1" si="72"/>
        <v>43031</v>
      </c>
      <c r="C1207" s="7" t="s">
        <v>80</v>
      </c>
      <c r="D1207" s="8" t="s">
        <v>1241</v>
      </c>
      <c r="E1207" s="3" t="str">
        <f t="shared" si="73"/>
        <v>Surco,Lima,Lima</v>
      </c>
      <c r="F1207" s="7" t="s">
        <v>15</v>
      </c>
      <c r="G1207" s="3">
        <v>59</v>
      </c>
      <c r="H1207" s="3">
        <f>tabla_ventas[[#This Row],[Precio Venta sin IGV]]-(tabla_ventas[[#This Row],[Precio Venta sin IGV]]*0.4)</f>
        <v>12965.4</v>
      </c>
      <c r="I1207" s="3">
        <v>21609</v>
      </c>
      <c r="J1207" s="3">
        <f t="shared" si="74"/>
        <v>0.18</v>
      </c>
      <c r="K1207" s="3">
        <f t="shared" si="75"/>
        <v>25498.62</v>
      </c>
      <c r="L1207" s="5" t="s">
        <v>58</v>
      </c>
      <c r="M1207" s="7" t="s">
        <v>130</v>
      </c>
    </row>
    <row r="1208" spans="1:13" x14ac:dyDescent="0.25">
      <c r="A1208" s="1">
        <v>15409</v>
      </c>
      <c r="B1208" s="2">
        <f t="shared" ca="1" si="72"/>
        <v>42936</v>
      </c>
      <c r="C1208" s="3" t="s">
        <v>80</v>
      </c>
      <c r="D1208" s="4" t="s">
        <v>1242</v>
      </c>
      <c r="E1208" s="3" t="str">
        <f t="shared" si="73"/>
        <v>Surco,Lima,Lima</v>
      </c>
      <c r="F1208" s="3" t="s">
        <v>15</v>
      </c>
      <c r="G1208" s="3">
        <v>4</v>
      </c>
      <c r="H1208" s="3">
        <f>tabla_ventas[[#This Row],[Precio Venta sin IGV]]-(tabla_ventas[[#This Row],[Precio Venta sin IGV]]*0.4)</f>
        <v>20547.599999999999</v>
      </c>
      <c r="I1208" s="3">
        <v>34246</v>
      </c>
      <c r="J1208" s="3">
        <f t="shared" si="74"/>
        <v>0.18</v>
      </c>
      <c r="K1208" s="3">
        <f t="shared" si="75"/>
        <v>40410.28</v>
      </c>
      <c r="L1208" s="5" t="s">
        <v>58</v>
      </c>
      <c r="M1208" s="3" t="s">
        <v>130</v>
      </c>
    </row>
    <row r="1209" spans="1:13" x14ac:dyDescent="0.25">
      <c r="A1209" s="6">
        <v>15410</v>
      </c>
      <c r="B1209" s="2">
        <f t="shared" ca="1" si="72"/>
        <v>42977</v>
      </c>
      <c r="C1209" s="7" t="s">
        <v>32</v>
      </c>
      <c r="D1209" s="8" t="s">
        <v>1243</v>
      </c>
      <c r="E1209" s="3" t="str">
        <f t="shared" si="73"/>
        <v>Surco,Lima,Lima</v>
      </c>
      <c r="F1209" s="7" t="s">
        <v>15</v>
      </c>
      <c r="G1209" s="3">
        <v>37</v>
      </c>
      <c r="H1209" s="3">
        <f>tabla_ventas[[#This Row],[Precio Venta sin IGV]]-(tabla_ventas[[#This Row],[Precio Venta sin IGV]]*0.4)</f>
        <v>19156.199999999997</v>
      </c>
      <c r="I1209" s="3">
        <v>31927</v>
      </c>
      <c r="J1209" s="3">
        <f t="shared" si="74"/>
        <v>0.18</v>
      </c>
      <c r="K1209" s="3">
        <f t="shared" si="75"/>
        <v>37673.86</v>
      </c>
      <c r="L1209" s="5" t="s">
        <v>58</v>
      </c>
      <c r="M1209" s="7" t="s">
        <v>96</v>
      </c>
    </row>
    <row r="1210" spans="1:13" x14ac:dyDescent="0.25">
      <c r="A1210" s="1">
        <v>15411</v>
      </c>
      <c r="B1210" s="2">
        <f t="shared" ca="1" si="72"/>
        <v>43093</v>
      </c>
      <c r="C1210" s="3" t="s">
        <v>32</v>
      </c>
      <c r="D1210" s="4" t="s">
        <v>1244</v>
      </c>
      <c r="E1210" s="3" t="str">
        <f t="shared" si="73"/>
        <v>Surco,Lima,Lima</v>
      </c>
      <c r="F1210" s="3" t="s">
        <v>15</v>
      </c>
      <c r="G1210" s="3">
        <v>65</v>
      </c>
      <c r="H1210" s="3">
        <f>tabla_ventas[[#This Row],[Precio Venta sin IGV]]-(tabla_ventas[[#This Row],[Precio Venta sin IGV]]*0.4)</f>
        <v>14206.199999999999</v>
      </c>
      <c r="I1210" s="3">
        <v>23677</v>
      </c>
      <c r="J1210" s="3">
        <f t="shared" si="74"/>
        <v>0.18</v>
      </c>
      <c r="K1210" s="3">
        <f t="shared" si="75"/>
        <v>27938.86</v>
      </c>
      <c r="L1210" s="5" t="s">
        <v>58</v>
      </c>
      <c r="M1210" s="3" t="s">
        <v>96</v>
      </c>
    </row>
    <row r="1211" spans="1:13" x14ac:dyDescent="0.25">
      <c r="A1211" s="1">
        <v>15412</v>
      </c>
      <c r="B1211" s="2">
        <f t="shared" ca="1" si="72"/>
        <v>43097</v>
      </c>
      <c r="C1211" s="7" t="s">
        <v>32</v>
      </c>
      <c r="D1211" s="8" t="s">
        <v>1245</v>
      </c>
      <c r="E1211" s="3" t="str">
        <f t="shared" si="73"/>
        <v>Surco,Lima,Lima</v>
      </c>
      <c r="F1211" s="7" t="s">
        <v>15</v>
      </c>
      <c r="G1211" s="3">
        <v>166</v>
      </c>
      <c r="H1211" s="3">
        <f>tabla_ventas[[#This Row],[Precio Venta sin IGV]]-(tabla_ventas[[#This Row],[Precio Venta sin IGV]]*0.4)</f>
        <v>19527</v>
      </c>
      <c r="I1211" s="3">
        <v>32545</v>
      </c>
      <c r="J1211" s="3">
        <f t="shared" si="74"/>
        <v>0.18</v>
      </c>
      <c r="K1211" s="3">
        <f t="shared" si="75"/>
        <v>38403.1</v>
      </c>
      <c r="L1211" s="5" t="s">
        <v>58</v>
      </c>
      <c r="M1211" s="7" t="s">
        <v>96</v>
      </c>
    </row>
    <row r="1212" spans="1:13" x14ac:dyDescent="0.25">
      <c r="A1212" s="6">
        <v>15413</v>
      </c>
      <c r="B1212" s="2">
        <f t="shared" ca="1" si="72"/>
        <v>43001</v>
      </c>
      <c r="C1212" s="3" t="s">
        <v>32</v>
      </c>
      <c r="D1212" s="4" t="s">
        <v>1246</v>
      </c>
      <c r="E1212" s="3" t="str">
        <f t="shared" si="73"/>
        <v>Surco,Lima,Lima</v>
      </c>
      <c r="F1212" s="3" t="s">
        <v>15</v>
      </c>
      <c r="G1212" s="3">
        <v>162</v>
      </c>
      <c r="H1212" s="3">
        <f>tabla_ventas[[#This Row],[Precio Venta sin IGV]]-(tabla_ventas[[#This Row],[Precio Venta sin IGV]]*0.4)</f>
        <v>16913.400000000001</v>
      </c>
      <c r="I1212" s="3">
        <v>28189</v>
      </c>
      <c r="J1212" s="3">
        <f t="shared" si="74"/>
        <v>0.18</v>
      </c>
      <c r="K1212" s="3">
        <f t="shared" si="75"/>
        <v>33263.019999999997</v>
      </c>
      <c r="L1212" s="5" t="s">
        <v>58</v>
      </c>
      <c r="M1212" s="3" t="s">
        <v>96</v>
      </c>
    </row>
    <row r="1213" spans="1:13" x14ac:dyDescent="0.25">
      <c r="A1213" s="1">
        <v>15414</v>
      </c>
      <c r="B1213" s="2">
        <f t="shared" ca="1" si="72"/>
        <v>42969</v>
      </c>
      <c r="C1213" s="7" t="s">
        <v>32</v>
      </c>
      <c r="D1213" s="8" t="s">
        <v>1247</v>
      </c>
      <c r="E1213" s="3" t="str">
        <f t="shared" si="73"/>
        <v>Ate,Lima,Lima</v>
      </c>
      <c r="F1213" s="7" t="s">
        <v>15</v>
      </c>
      <c r="G1213" s="3">
        <v>3</v>
      </c>
      <c r="H1213" s="3">
        <f>tabla_ventas[[#This Row],[Precio Venta sin IGV]]-(tabla_ventas[[#This Row],[Precio Venta sin IGV]]*0.4)</f>
        <v>16662.599999999999</v>
      </c>
      <c r="I1213" s="3">
        <v>27771</v>
      </c>
      <c r="J1213" s="3">
        <f t="shared" si="74"/>
        <v>0.18</v>
      </c>
      <c r="K1213" s="3">
        <f t="shared" si="75"/>
        <v>32769.78</v>
      </c>
      <c r="L1213" s="5" t="s">
        <v>20</v>
      </c>
      <c r="M1213" s="7" t="s">
        <v>21</v>
      </c>
    </row>
    <row r="1214" spans="1:13" x14ac:dyDescent="0.25">
      <c r="A1214" s="1">
        <v>15415</v>
      </c>
      <c r="B1214" s="2">
        <f t="shared" ca="1" si="72"/>
        <v>43005</v>
      </c>
      <c r="C1214" s="3" t="s">
        <v>32</v>
      </c>
      <c r="D1214" s="4" t="s">
        <v>1248</v>
      </c>
      <c r="E1214" s="3" t="str">
        <f t="shared" si="73"/>
        <v>Ate,Lima,Lima</v>
      </c>
      <c r="F1214" s="3" t="s">
        <v>15</v>
      </c>
      <c r="G1214" s="3">
        <v>93</v>
      </c>
      <c r="H1214" s="3">
        <f>tabla_ventas[[#This Row],[Precio Venta sin IGV]]-(tabla_ventas[[#This Row],[Precio Venta sin IGV]]*0.4)</f>
        <v>16702.199999999997</v>
      </c>
      <c r="I1214" s="3">
        <v>27837</v>
      </c>
      <c r="J1214" s="3">
        <f t="shared" si="74"/>
        <v>0.18</v>
      </c>
      <c r="K1214" s="3">
        <f t="shared" si="75"/>
        <v>32847.660000000003</v>
      </c>
      <c r="L1214" s="5" t="s">
        <v>20</v>
      </c>
      <c r="M1214" s="3" t="s">
        <v>21</v>
      </c>
    </row>
    <row r="1215" spans="1:13" x14ac:dyDescent="0.25">
      <c r="A1215" s="6">
        <v>15416</v>
      </c>
      <c r="B1215" s="2">
        <f t="shared" ca="1" si="72"/>
        <v>43002</v>
      </c>
      <c r="C1215" s="7" t="s">
        <v>32</v>
      </c>
      <c r="D1215" s="8" t="s">
        <v>1249</v>
      </c>
      <c r="E1215" s="3" t="str">
        <f t="shared" si="73"/>
        <v>Ate,Lima,Lima</v>
      </c>
      <c r="F1215" s="7" t="s">
        <v>15</v>
      </c>
      <c r="G1215" s="3">
        <v>63</v>
      </c>
      <c r="H1215" s="3">
        <f>tabla_ventas[[#This Row],[Precio Venta sin IGV]]-(tabla_ventas[[#This Row],[Precio Venta sin IGV]]*0.4)</f>
        <v>11243.4</v>
      </c>
      <c r="I1215" s="3">
        <v>18739</v>
      </c>
      <c r="J1215" s="3">
        <f t="shared" si="74"/>
        <v>0.18</v>
      </c>
      <c r="K1215" s="3">
        <f t="shared" si="75"/>
        <v>22112.02</v>
      </c>
      <c r="L1215" s="5" t="s">
        <v>20</v>
      </c>
      <c r="M1215" s="7" t="s">
        <v>21</v>
      </c>
    </row>
    <row r="1216" spans="1:13" x14ac:dyDescent="0.25">
      <c r="A1216" s="1">
        <v>15417</v>
      </c>
      <c r="B1216" s="2">
        <f t="shared" ca="1" si="72"/>
        <v>42937</v>
      </c>
      <c r="C1216" s="3" t="s">
        <v>32</v>
      </c>
      <c r="D1216" s="4" t="s">
        <v>1250</v>
      </c>
      <c r="E1216" s="3" t="str">
        <f t="shared" si="73"/>
        <v>Ate,Lima,Lima</v>
      </c>
      <c r="F1216" s="3" t="s">
        <v>15</v>
      </c>
      <c r="G1216" s="3">
        <v>20</v>
      </c>
      <c r="H1216" s="3">
        <f>tabla_ventas[[#This Row],[Precio Venta sin IGV]]-(tabla_ventas[[#This Row],[Precio Venta sin IGV]]*0.4)</f>
        <v>22772.400000000001</v>
      </c>
      <c r="I1216" s="3">
        <v>37954</v>
      </c>
      <c r="J1216" s="3">
        <f t="shared" si="74"/>
        <v>0.18</v>
      </c>
      <c r="K1216" s="3">
        <f t="shared" si="75"/>
        <v>44785.72</v>
      </c>
      <c r="L1216" s="5" t="s">
        <v>20</v>
      </c>
      <c r="M1216" s="3" t="s">
        <v>21</v>
      </c>
    </row>
    <row r="1217" spans="1:13" x14ac:dyDescent="0.25">
      <c r="A1217" s="1">
        <v>15418</v>
      </c>
      <c r="B1217" s="2">
        <f t="shared" ca="1" si="72"/>
        <v>42975</v>
      </c>
      <c r="C1217" s="7" t="s">
        <v>104</v>
      </c>
      <c r="D1217" s="8" t="s">
        <v>1251</v>
      </c>
      <c r="E1217" s="3" t="str">
        <f t="shared" si="73"/>
        <v>Surco,Lima,Lima</v>
      </c>
      <c r="F1217" s="7" t="s">
        <v>15</v>
      </c>
      <c r="G1217" s="3">
        <v>52</v>
      </c>
      <c r="H1217" s="3">
        <f>tabla_ventas[[#This Row],[Precio Venta sin IGV]]-(tabla_ventas[[#This Row],[Precio Venta sin IGV]]*0.4)</f>
        <v>23389.8</v>
      </c>
      <c r="I1217" s="3">
        <v>38983</v>
      </c>
      <c r="J1217" s="3">
        <f t="shared" si="74"/>
        <v>0.18</v>
      </c>
      <c r="K1217" s="3">
        <f t="shared" si="75"/>
        <v>45999.94</v>
      </c>
      <c r="L1217" s="5" t="s">
        <v>58</v>
      </c>
      <c r="M1217" s="7" t="s">
        <v>91</v>
      </c>
    </row>
    <row r="1218" spans="1:13" x14ac:dyDescent="0.25">
      <c r="A1218" s="6">
        <v>15419</v>
      </c>
      <c r="B1218" s="2">
        <f t="shared" ref="B1218:B1281" ca="1" si="76">DATE(2017,RANDBETWEEN(7,12),RANDBETWEEN(20,30))</f>
        <v>43093</v>
      </c>
      <c r="C1218" s="3" t="s">
        <v>104</v>
      </c>
      <c r="D1218" s="4" t="s">
        <v>1252</v>
      </c>
      <c r="E1218" s="3" t="str">
        <f t="shared" ref="E1218:E1281" si="77">IF(L1218="San Miguel","San Miguel, Lima, Lima",IF(L1218="La Molina","La Molina,Lima, Lima",IF(L1218="Ate","Ate,Lima,Lima","Surco,Lima,Lima")))</f>
        <v>Surco,Lima,Lima</v>
      </c>
      <c r="F1218" s="3" t="s">
        <v>15</v>
      </c>
      <c r="G1218" s="3">
        <v>138</v>
      </c>
      <c r="H1218" s="3">
        <f>tabla_ventas[[#This Row],[Precio Venta sin IGV]]-(tabla_ventas[[#This Row],[Precio Venta sin IGV]]*0.4)</f>
        <v>23784</v>
      </c>
      <c r="I1218" s="3">
        <v>39640</v>
      </c>
      <c r="J1218" s="3">
        <f t="shared" ref="J1218:J1281" si="78">IF(I1218&gt;20000&lt;25000,18%,IF(I1218&gt;25001,18%,18%))</f>
        <v>0.18</v>
      </c>
      <c r="K1218" s="3">
        <f t="shared" ref="K1218:K1281" si="79">I1218+I1218*J1218</f>
        <v>46775.199999999997</v>
      </c>
      <c r="L1218" s="5" t="s">
        <v>58</v>
      </c>
      <c r="M1218" s="3" t="s">
        <v>91</v>
      </c>
    </row>
    <row r="1219" spans="1:13" x14ac:dyDescent="0.25">
      <c r="A1219" s="1">
        <v>15420</v>
      </c>
      <c r="B1219" s="2">
        <f t="shared" ca="1" si="76"/>
        <v>43038</v>
      </c>
      <c r="C1219" s="7" t="s">
        <v>104</v>
      </c>
      <c r="D1219" s="8" t="s">
        <v>1253</v>
      </c>
      <c r="E1219" s="3" t="str">
        <f t="shared" si="77"/>
        <v>Surco,Lima,Lima</v>
      </c>
      <c r="F1219" s="7" t="s">
        <v>15</v>
      </c>
      <c r="G1219" s="3">
        <v>152</v>
      </c>
      <c r="H1219" s="3">
        <f>tabla_ventas[[#This Row],[Precio Venta sin IGV]]-(tabla_ventas[[#This Row],[Precio Venta sin IGV]]*0.4)</f>
        <v>14642.4</v>
      </c>
      <c r="I1219" s="3">
        <v>24404</v>
      </c>
      <c r="J1219" s="3">
        <f t="shared" si="78"/>
        <v>0.18</v>
      </c>
      <c r="K1219" s="3">
        <f t="shared" si="79"/>
        <v>28796.720000000001</v>
      </c>
      <c r="L1219" s="5" t="s">
        <v>58</v>
      </c>
      <c r="M1219" s="7" t="s">
        <v>91</v>
      </c>
    </row>
    <row r="1220" spans="1:13" x14ac:dyDescent="0.25">
      <c r="A1220" s="1">
        <v>15421</v>
      </c>
      <c r="B1220" s="2">
        <f t="shared" ca="1" si="76"/>
        <v>43062</v>
      </c>
      <c r="C1220" s="3" t="s">
        <v>104</v>
      </c>
      <c r="D1220" s="4" t="s">
        <v>1254</v>
      </c>
      <c r="E1220" s="3" t="str">
        <f t="shared" si="77"/>
        <v>Surco,Lima,Lima</v>
      </c>
      <c r="F1220" s="3" t="s">
        <v>15</v>
      </c>
      <c r="G1220" s="3">
        <v>99</v>
      </c>
      <c r="H1220" s="3">
        <f>tabla_ventas[[#This Row],[Precio Venta sin IGV]]-(tabla_ventas[[#This Row],[Precio Venta sin IGV]]*0.4)</f>
        <v>17383.199999999997</v>
      </c>
      <c r="I1220" s="3">
        <v>28972</v>
      </c>
      <c r="J1220" s="3">
        <f t="shared" si="78"/>
        <v>0.18</v>
      </c>
      <c r="K1220" s="3">
        <f t="shared" si="79"/>
        <v>34186.959999999999</v>
      </c>
      <c r="L1220" s="5" t="s">
        <v>58</v>
      </c>
      <c r="M1220" s="3" t="s">
        <v>91</v>
      </c>
    </row>
    <row r="1221" spans="1:13" x14ac:dyDescent="0.25">
      <c r="A1221" s="6">
        <v>15422</v>
      </c>
      <c r="B1221" s="2">
        <f t="shared" ca="1" si="76"/>
        <v>42942</v>
      </c>
      <c r="C1221" s="7" t="s">
        <v>18</v>
      </c>
      <c r="D1221" s="8" t="s">
        <v>1255</v>
      </c>
      <c r="E1221" s="3" t="str">
        <f t="shared" si="77"/>
        <v>Surco,Lima,Lima</v>
      </c>
      <c r="F1221" s="7" t="s">
        <v>15</v>
      </c>
      <c r="G1221" s="3">
        <v>176</v>
      </c>
      <c r="H1221" s="3">
        <f>tabla_ventas[[#This Row],[Precio Venta sin IGV]]-(tabla_ventas[[#This Row],[Precio Venta sin IGV]]*0.4)</f>
        <v>15847.199999999999</v>
      </c>
      <c r="I1221" s="3">
        <v>26412</v>
      </c>
      <c r="J1221" s="3">
        <f t="shared" si="78"/>
        <v>0.18</v>
      </c>
      <c r="K1221" s="3">
        <f t="shared" si="79"/>
        <v>31166.16</v>
      </c>
      <c r="L1221" s="5" t="s">
        <v>58</v>
      </c>
      <c r="M1221" s="7" t="s">
        <v>106</v>
      </c>
    </row>
    <row r="1222" spans="1:13" x14ac:dyDescent="0.25">
      <c r="A1222" s="1">
        <v>15423</v>
      </c>
      <c r="B1222" s="2">
        <f t="shared" ca="1" si="76"/>
        <v>43004</v>
      </c>
      <c r="C1222" s="3" t="s">
        <v>18</v>
      </c>
      <c r="D1222" s="4" t="s">
        <v>1256</v>
      </c>
      <c r="E1222" s="3" t="str">
        <f t="shared" si="77"/>
        <v>Surco,Lima,Lima</v>
      </c>
      <c r="F1222" s="3" t="s">
        <v>15</v>
      </c>
      <c r="G1222" s="3">
        <v>59</v>
      </c>
      <c r="H1222" s="3">
        <f>tabla_ventas[[#This Row],[Precio Venta sin IGV]]-(tabla_ventas[[#This Row],[Precio Venta sin IGV]]*0.4)</f>
        <v>22011</v>
      </c>
      <c r="I1222" s="3">
        <v>36685</v>
      </c>
      <c r="J1222" s="3">
        <f t="shared" si="78"/>
        <v>0.18</v>
      </c>
      <c r="K1222" s="3">
        <f t="shared" si="79"/>
        <v>43288.3</v>
      </c>
      <c r="L1222" s="5" t="s">
        <v>58</v>
      </c>
      <c r="M1222" s="3" t="s">
        <v>106</v>
      </c>
    </row>
    <row r="1223" spans="1:13" x14ac:dyDescent="0.25">
      <c r="A1223" s="1">
        <v>15424</v>
      </c>
      <c r="B1223" s="2">
        <f t="shared" ca="1" si="76"/>
        <v>43099</v>
      </c>
      <c r="C1223" s="7" t="s">
        <v>18</v>
      </c>
      <c r="D1223" s="8" t="s">
        <v>1257</v>
      </c>
      <c r="E1223" s="3" t="str">
        <f t="shared" si="77"/>
        <v>Surco,Lima,Lima</v>
      </c>
      <c r="F1223" s="7" t="s">
        <v>15</v>
      </c>
      <c r="G1223" s="3">
        <v>72</v>
      </c>
      <c r="H1223" s="3">
        <f>tabla_ventas[[#This Row],[Precio Venta sin IGV]]-(tabla_ventas[[#This Row],[Precio Venta sin IGV]]*0.4)</f>
        <v>19309.199999999997</v>
      </c>
      <c r="I1223" s="3">
        <v>32182</v>
      </c>
      <c r="J1223" s="3">
        <f t="shared" si="78"/>
        <v>0.18</v>
      </c>
      <c r="K1223" s="3">
        <f t="shared" si="79"/>
        <v>37974.76</v>
      </c>
      <c r="L1223" s="5" t="s">
        <v>58</v>
      </c>
      <c r="M1223" s="7" t="s">
        <v>106</v>
      </c>
    </row>
    <row r="1224" spans="1:13" x14ac:dyDescent="0.25">
      <c r="A1224" s="6">
        <v>15425</v>
      </c>
      <c r="B1224" s="2">
        <f t="shared" ca="1" si="76"/>
        <v>42940</v>
      </c>
      <c r="C1224" s="3" t="s">
        <v>18</v>
      </c>
      <c r="D1224" s="4" t="s">
        <v>1258</v>
      </c>
      <c r="E1224" s="3" t="str">
        <f t="shared" si="77"/>
        <v>Surco,Lima,Lima</v>
      </c>
      <c r="F1224" s="3" t="s">
        <v>15</v>
      </c>
      <c r="G1224" s="3">
        <v>60</v>
      </c>
      <c r="H1224" s="3">
        <f>tabla_ventas[[#This Row],[Precio Venta sin IGV]]-(tabla_ventas[[#This Row],[Precio Venta sin IGV]]*0.4)</f>
        <v>14608.8</v>
      </c>
      <c r="I1224" s="3">
        <v>24348</v>
      </c>
      <c r="J1224" s="3">
        <f t="shared" si="78"/>
        <v>0.18</v>
      </c>
      <c r="K1224" s="3">
        <f t="shared" si="79"/>
        <v>28730.639999999999</v>
      </c>
      <c r="L1224" s="5" t="s">
        <v>58</v>
      </c>
      <c r="M1224" s="3" t="s">
        <v>106</v>
      </c>
    </row>
    <row r="1225" spans="1:13" x14ac:dyDescent="0.25">
      <c r="A1225" s="1">
        <v>15426</v>
      </c>
      <c r="B1225" s="2">
        <f t="shared" ca="1" si="76"/>
        <v>42944</v>
      </c>
      <c r="C1225" s="7" t="s">
        <v>13</v>
      </c>
      <c r="D1225" s="8" t="s">
        <v>1259</v>
      </c>
      <c r="E1225" s="3" t="str">
        <f t="shared" si="77"/>
        <v>Surco,Lima,Lima</v>
      </c>
      <c r="F1225" s="7" t="s">
        <v>15</v>
      </c>
      <c r="G1225" s="3">
        <v>93</v>
      </c>
      <c r="H1225" s="3">
        <f>tabla_ventas[[#This Row],[Precio Venta sin IGV]]-(tabla_ventas[[#This Row],[Precio Venta sin IGV]]*0.4)</f>
        <v>12211.2</v>
      </c>
      <c r="I1225" s="3">
        <v>20352</v>
      </c>
      <c r="J1225" s="3">
        <f t="shared" si="78"/>
        <v>0.18</v>
      </c>
      <c r="K1225" s="3">
        <f t="shared" si="79"/>
        <v>24015.360000000001</v>
      </c>
      <c r="L1225" s="5" t="s">
        <v>58</v>
      </c>
      <c r="M1225" s="7" t="s">
        <v>106</v>
      </c>
    </row>
    <row r="1226" spans="1:13" x14ac:dyDescent="0.25">
      <c r="A1226" s="1">
        <v>15427</v>
      </c>
      <c r="B1226" s="2">
        <f t="shared" ca="1" si="76"/>
        <v>43089</v>
      </c>
      <c r="C1226" s="3" t="s">
        <v>13</v>
      </c>
      <c r="D1226" s="4" t="s">
        <v>1260</v>
      </c>
      <c r="E1226" s="3" t="str">
        <f t="shared" si="77"/>
        <v>Surco,Lima,Lima</v>
      </c>
      <c r="F1226" s="3" t="s">
        <v>15</v>
      </c>
      <c r="G1226" s="3">
        <v>19</v>
      </c>
      <c r="H1226" s="3">
        <f>tabla_ventas[[#This Row],[Precio Venta sin IGV]]-(tabla_ventas[[#This Row],[Precio Venta sin IGV]]*0.4)</f>
        <v>13126.199999999999</v>
      </c>
      <c r="I1226" s="3">
        <v>21877</v>
      </c>
      <c r="J1226" s="3">
        <f t="shared" si="78"/>
        <v>0.18</v>
      </c>
      <c r="K1226" s="3">
        <f t="shared" si="79"/>
        <v>25814.86</v>
      </c>
      <c r="L1226" s="5" t="s">
        <v>58</v>
      </c>
      <c r="M1226" s="3" t="s">
        <v>106</v>
      </c>
    </row>
    <row r="1227" spans="1:13" x14ac:dyDescent="0.25">
      <c r="A1227" s="6">
        <v>15428</v>
      </c>
      <c r="B1227" s="2">
        <f t="shared" ca="1" si="76"/>
        <v>43028</v>
      </c>
      <c r="C1227" s="7" t="s">
        <v>13</v>
      </c>
      <c r="D1227" s="8" t="s">
        <v>1261</v>
      </c>
      <c r="E1227" s="3" t="str">
        <f t="shared" si="77"/>
        <v>Surco,Lima,Lima</v>
      </c>
      <c r="F1227" s="7" t="s">
        <v>15</v>
      </c>
      <c r="G1227" s="3">
        <v>31</v>
      </c>
      <c r="H1227" s="3">
        <f>tabla_ventas[[#This Row],[Precio Venta sin IGV]]-(tabla_ventas[[#This Row],[Precio Venta sin IGV]]*0.4)</f>
        <v>13285.199999999999</v>
      </c>
      <c r="I1227" s="3">
        <v>22142</v>
      </c>
      <c r="J1227" s="3">
        <f t="shared" si="78"/>
        <v>0.18</v>
      </c>
      <c r="K1227" s="3">
        <f t="shared" si="79"/>
        <v>26127.56</v>
      </c>
      <c r="L1227" s="5" t="s">
        <v>58</v>
      </c>
      <c r="M1227" s="7" t="s">
        <v>106</v>
      </c>
    </row>
    <row r="1228" spans="1:13" x14ac:dyDescent="0.25">
      <c r="A1228" s="1">
        <v>15429</v>
      </c>
      <c r="B1228" s="2">
        <f t="shared" ca="1" si="76"/>
        <v>43003</v>
      </c>
      <c r="C1228" s="3" t="s">
        <v>13</v>
      </c>
      <c r="D1228" s="4" t="s">
        <v>1262</v>
      </c>
      <c r="E1228" s="3" t="str">
        <f t="shared" si="77"/>
        <v>Surco,Lima,Lima</v>
      </c>
      <c r="F1228" s="3" t="s">
        <v>15</v>
      </c>
      <c r="G1228" s="3">
        <v>39</v>
      </c>
      <c r="H1228" s="3">
        <f>tabla_ventas[[#This Row],[Precio Venta sin IGV]]-(tabla_ventas[[#This Row],[Precio Venta sin IGV]]*0.4)</f>
        <v>21143.4</v>
      </c>
      <c r="I1228" s="3">
        <v>35239</v>
      </c>
      <c r="J1228" s="3">
        <f t="shared" si="78"/>
        <v>0.18</v>
      </c>
      <c r="K1228" s="3">
        <f t="shared" si="79"/>
        <v>41582.019999999997</v>
      </c>
      <c r="L1228" s="5" t="s">
        <v>58</v>
      </c>
      <c r="M1228" s="3" t="s">
        <v>106</v>
      </c>
    </row>
    <row r="1229" spans="1:13" x14ac:dyDescent="0.25">
      <c r="A1229" s="1">
        <v>15430</v>
      </c>
      <c r="B1229" s="2">
        <f t="shared" ca="1" si="76"/>
        <v>43064</v>
      </c>
      <c r="C1229" s="7" t="s">
        <v>56</v>
      </c>
      <c r="D1229" s="8" t="s">
        <v>1263</v>
      </c>
      <c r="E1229" s="3" t="str">
        <f t="shared" si="77"/>
        <v>Ate,Lima,Lima</v>
      </c>
      <c r="F1229" s="7" t="s">
        <v>15</v>
      </c>
      <c r="G1229" s="3">
        <v>17</v>
      </c>
      <c r="H1229" s="3">
        <f>tabla_ventas[[#This Row],[Precio Venta sin IGV]]-(tabla_ventas[[#This Row],[Precio Venta sin IGV]]*0.4)</f>
        <v>14583.6</v>
      </c>
      <c r="I1229" s="3">
        <v>24306</v>
      </c>
      <c r="J1229" s="3">
        <f t="shared" si="78"/>
        <v>0.18</v>
      </c>
      <c r="K1229" s="3">
        <f t="shared" si="79"/>
        <v>28681.08</v>
      </c>
      <c r="L1229" s="5" t="s">
        <v>20</v>
      </c>
      <c r="M1229" s="7" t="s">
        <v>21</v>
      </c>
    </row>
    <row r="1230" spans="1:13" x14ac:dyDescent="0.25">
      <c r="A1230" s="6">
        <v>15431</v>
      </c>
      <c r="B1230" s="2">
        <f t="shared" ca="1" si="76"/>
        <v>42941</v>
      </c>
      <c r="C1230" s="3" t="s">
        <v>56</v>
      </c>
      <c r="D1230" s="4" t="s">
        <v>1264</v>
      </c>
      <c r="E1230" s="3" t="str">
        <f t="shared" si="77"/>
        <v>Ate,Lima,Lima</v>
      </c>
      <c r="F1230" s="3" t="s">
        <v>15</v>
      </c>
      <c r="G1230" s="3">
        <v>14</v>
      </c>
      <c r="H1230" s="3">
        <f>tabla_ventas[[#This Row],[Precio Venta sin IGV]]-(tabla_ventas[[#This Row],[Precio Venta sin IGV]]*0.4)</f>
        <v>21669</v>
      </c>
      <c r="I1230" s="3">
        <v>36115</v>
      </c>
      <c r="J1230" s="3">
        <f t="shared" si="78"/>
        <v>0.18</v>
      </c>
      <c r="K1230" s="3">
        <f t="shared" si="79"/>
        <v>42615.7</v>
      </c>
      <c r="L1230" s="5" t="s">
        <v>20</v>
      </c>
      <c r="M1230" s="3" t="s">
        <v>21</v>
      </c>
    </row>
    <row r="1231" spans="1:13" x14ac:dyDescent="0.25">
      <c r="A1231" s="1">
        <v>15432</v>
      </c>
      <c r="B1231" s="2">
        <f t="shared" ca="1" si="76"/>
        <v>42940</v>
      </c>
      <c r="C1231" s="7" t="s">
        <v>56</v>
      </c>
      <c r="D1231" s="8" t="s">
        <v>1265</v>
      </c>
      <c r="E1231" s="3" t="str">
        <f t="shared" si="77"/>
        <v>Ate,Lima,Lima</v>
      </c>
      <c r="F1231" s="7" t="s">
        <v>15</v>
      </c>
      <c r="G1231" s="3">
        <v>77</v>
      </c>
      <c r="H1231" s="3">
        <f>tabla_ventas[[#This Row],[Precio Venta sin IGV]]-(tabla_ventas[[#This Row],[Precio Venta sin IGV]]*0.4)</f>
        <v>11692.8</v>
      </c>
      <c r="I1231" s="3">
        <v>19488</v>
      </c>
      <c r="J1231" s="3">
        <f t="shared" si="78"/>
        <v>0.18</v>
      </c>
      <c r="K1231" s="3">
        <f t="shared" si="79"/>
        <v>22995.84</v>
      </c>
      <c r="L1231" s="5" t="s">
        <v>20</v>
      </c>
      <c r="M1231" s="7" t="s">
        <v>21</v>
      </c>
    </row>
    <row r="1232" spans="1:13" x14ac:dyDescent="0.25">
      <c r="A1232" s="1">
        <v>15433</v>
      </c>
      <c r="B1232" s="2">
        <f t="shared" ca="1" si="76"/>
        <v>42939</v>
      </c>
      <c r="C1232" s="3" t="s">
        <v>56</v>
      </c>
      <c r="D1232" s="4" t="s">
        <v>1266</v>
      </c>
      <c r="E1232" s="3" t="str">
        <f t="shared" si="77"/>
        <v>Ate,Lima,Lima</v>
      </c>
      <c r="F1232" s="3" t="s">
        <v>15</v>
      </c>
      <c r="G1232" s="3">
        <v>14</v>
      </c>
      <c r="H1232" s="3">
        <f>tabla_ventas[[#This Row],[Precio Venta sin IGV]]-(tabla_ventas[[#This Row],[Precio Venta sin IGV]]*0.4)</f>
        <v>22359</v>
      </c>
      <c r="I1232" s="3">
        <v>37265</v>
      </c>
      <c r="J1232" s="3">
        <f t="shared" si="78"/>
        <v>0.18</v>
      </c>
      <c r="K1232" s="3">
        <f t="shared" si="79"/>
        <v>43972.7</v>
      </c>
      <c r="L1232" s="5" t="s">
        <v>20</v>
      </c>
      <c r="M1232" s="3" t="s">
        <v>21</v>
      </c>
    </row>
    <row r="1233" spans="1:13" x14ac:dyDescent="0.25">
      <c r="A1233" s="6">
        <v>15434</v>
      </c>
      <c r="B1233" s="2">
        <f t="shared" ca="1" si="76"/>
        <v>42977</v>
      </c>
      <c r="C1233" s="7" t="s">
        <v>32</v>
      </c>
      <c r="D1233" s="8" t="s">
        <v>1267</v>
      </c>
      <c r="E1233" s="3" t="str">
        <f t="shared" si="77"/>
        <v>Surco,Lima,Lima</v>
      </c>
      <c r="F1233" s="7" t="s">
        <v>15</v>
      </c>
      <c r="G1233" s="3">
        <v>58</v>
      </c>
      <c r="H1233" s="3">
        <f>tabla_ventas[[#This Row],[Precio Venta sin IGV]]-(tabla_ventas[[#This Row],[Precio Venta sin IGV]]*0.4)</f>
        <v>18181.8</v>
      </c>
      <c r="I1233" s="3">
        <v>30303</v>
      </c>
      <c r="J1233" s="3">
        <f t="shared" si="78"/>
        <v>0.18</v>
      </c>
      <c r="K1233" s="3">
        <f t="shared" si="79"/>
        <v>35757.54</v>
      </c>
      <c r="L1233" s="5" t="s">
        <v>58</v>
      </c>
      <c r="M1233" s="7" t="s">
        <v>86</v>
      </c>
    </row>
    <row r="1234" spans="1:13" x14ac:dyDescent="0.25">
      <c r="A1234" s="1">
        <v>15435</v>
      </c>
      <c r="B1234" s="2">
        <f t="shared" ca="1" si="76"/>
        <v>42943</v>
      </c>
      <c r="C1234" s="3" t="s">
        <v>32</v>
      </c>
      <c r="D1234" s="4" t="s">
        <v>1268</v>
      </c>
      <c r="E1234" s="3" t="str">
        <f t="shared" si="77"/>
        <v>Surco,Lima,Lima</v>
      </c>
      <c r="F1234" s="3" t="s">
        <v>15</v>
      </c>
      <c r="G1234" s="3">
        <v>50</v>
      </c>
      <c r="H1234" s="3">
        <f>tabla_ventas[[#This Row],[Precio Venta sin IGV]]-(tabla_ventas[[#This Row],[Precio Venta sin IGV]]*0.4)</f>
        <v>11623.8</v>
      </c>
      <c r="I1234" s="3">
        <v>19373</v>
      </c>
      <c r="J1234" s="3">
        <f t="shared" si="78"/>
        <v>0.18</v>
      </c>
      <c r="K1234" s="3">
        <f t="shared" si="79"/>
        <v>22860.14</v>
      </c>
      <c r="L1234" s="5" t="s">
        <v>58</v>
      </c>
      <c r="M1234" s="3" t="s">
        <v>86</v>
      </c>
    </row>
    <row r="1235" spans="1:13" x14ac:dyDescent="0.25">
      <c r="A1235" s="1">
        <v>15436</v>
      </c>
      <c r="B1235" s="2">
        <f t="shared" ca="1" si="76"/>
        <v>43006</v>
      </c>
      <c r="C1235" s="7" t="s">
        <v>32</v>
      </c>
      <c r="D1235" s="8" t="s">
        <v>1269</v>
      </c>
      <c r="E1235" s="3" t="str">
        <f t="shared" si="77"/>
        <v>Surco,Lima,Lima</v>
      </c>
      <c r="F1235" s="7" t="s">
        <v>15</v>
      </c>
      <c r="G1235" s="3">
        <v>113</v>
      </c>
      <c r="H1235" s="3">
        <f>tabla_ventas[[#This Row],[Precio Venta sin IGV]]-(tabla_ventas[[#This Row],[Precio Venta sin IGV]]*0.4)</f>
        <v>22636.799999999999</v>
      </c>
      <c r="I1235" s="3">
        <v>37728</v>
      </c>
      <c r="J1235" s="3">
        <f t="shared" si="78"/>
        <v>0.18</v>
      </c>
      <c r="K1235" s="3">
        <f t="shared" si="79"/>
        <v>44519.040000000001</v>
      </c>
      <c r="L1235" s="5" t="s">
        <v>58</v>
      </c>
      <c r="M1235" s="7" t="s">
        <v>86</v>
      </c>
    </row>
    <row r="1236" spans="1:13" x14ac:dyDescent="0.25">
      <c r="A1236" s="6">
        <v>15437</v>
      </c>
      <c r="B1236" s="2">
        <f t="shared" ca="1" si="76"/>
        <v>42968</v>
      </c>
      <c r="C1236" s="3" t="s">
        <v>32</v>
      </c>
      <c r="D1236" s="4" t="s">
        <v>1270</v>
      </c>
      <c r="E1236" s="3" t="str">
        <f t="shared" si="77"/>
        <v>Surco,Lima,Lima</v>
      </c>
      <c r="F1236" s="3" t="s">
        <v>15</v>
      </c>
      <c r="G1236" s="3">
        <v>87</v>
      </c>
      <c r="H1236" s="3">
        <f>tabla_ventas[[#This Row],[Precio Venta sin IGV]]-(tabla_ventas[[#This Row],[Precio Venta sin IGV]]*0.4)</f>
        <v>13893</v>
      </c>
      <c r="I1236" s="3">
        <v>23155</v>
      </c>
      <c r="J1236" s="3">
        <f t="shared" si="78"/>
        <v>0.18</v>
      </c>
      <c r="K1236" s="3">
        <f t="shared" si="79"/>
        <v>27322.9</v>
      </c>
      <c r="L1236" s="5" t="s">
        <v>58</v>
      </c>
      <c r="M1236" s="3" t="s">
        <v>86</v>
      </c>
    </row>
    <row r="1237" spans="1:13" x14ac:dyDescent="0.25">
      <c r="A1237" s="1">
        <v>15438</v>
      </c>
      <c r="B1237" s="2">
        <f t="shared" ca="1" si="76"/>
        <v>43028</v>
      </c>
      <c r="C1237" s="7" t="s">
        <v>104</v>
      </c>
      <c r="D1237" s="8" t="s">
        <v>1271</v>
      </c>
      <c r="E1237" s="3" t="str">
        <f t="shared" si="77"/>
        <v>Surco,Lima,Lima</v>
      </c>
      <c r="F1237" s="7" t="s">
        <v>15</v>
      </c>
      <c r="G1237" s="3">
        <v>22</v>
      </c>
      <c r="H1237" s="3">
        <f>tabla_ventas[[#This Row],[Precio Venta sin IGV]]-(tabla_ventas[[#This Row],[Precio Venta sin IGV]]*0.4)</f>
        <v>19415.400000000001</v>
      </c>
      <c r="I1237" s="3">
        <v>32359</v>
      </c>
      <c r="J1237" s="3">
        <f t="shared" si="78"/>
        <v>0.18</v>
      </c>
      <c r="K1237" s="3">
        <f t="shared" si="79"/>
        <v>38183.620000000003</v>
      </c>
      <c r="L1237" s="5" t="s">
        <v>58</v>
      </c>
      <c r="M1237" s="7" t="s">
        <v>130</v>
      </c>
    </row>
    <row r="1238" spans="1:13" x14ac:dyDescent="0.25">
      <c r="A1238" s="1">
        <v>15439</v>
      </c>
      <c r="B1238" s="2">
        <f t="shared" ca="1" si="76"/>
        <v>43004</v>
      </c>
      <c r="C1238" s="3" t="s">
        <v>104</v>
      </c>
      <c r="D1238" s="4" t="s">
        <v>1272</v>
      </c>
      <c r="E1238" s="3" t="str">
        <f t="shared" si="77"/>
        <v>Surco,Lima,Lima</v>
      </c>
      <c r="F1238" s="3" t="s">
        <v>15</v>
      </c>
      <c r="G1238" s="3">
        <v>70</v>
      </c>
      <c r="H1238" s="3">
        <f>tabla_ventas[[#This Row],[Precio Venta sin IGV]]-(tabla_ventas[[#This Row],[Precio Venta sin IGV]]*0.4)</f>
        <v>21778.799999999999</v>
      </c>
      <c r="I1238" s="3">
        <v>36298</v>
      </c>
      <c r="J1238" s="3">
        <f t="shared" si="78"/>
        <v>0.18</v>
      </c>
      <c r="K1238" s="3">
        <f t="shared" si="79"/>
        <v>42831.64</v>
      </c>
      <c r="L1238" s="5" t="s">
        <v>58</v>
      </c>
      <c r="M1238" s="3" t="s">
        <v>130</v>
      </c>
    </row>
    <row r="1239" spans="1:13" x14ac:dyDescent="0.25">
      <c r="A1239" s="6">
        <v>15440</v>
      </c>
      <c r="B1239" s="2">
        <f t="shared" ca="1" si="76"/>
        <v>43066</v>
      </c>
      <c r="C1239" s="7" t="s">
        <v>104</v>
      </c>
      <c r="D1239" s="8" t="s">
        <v>1273</v>
      </c>
      <c r="E1239" s="3" t="str">
        <f t="shared" si="77"/>
        <v>Surco,Lima,Lima</v>
      </c>
      <c r="F1239" s="7" t="s">
        <v>15</v>
      </c>
      <c r="G1239" s="3">
        <v>173</v>
      </c>
      <c r="H1239" s="3">
        <f>tabla_ventas[[#This Row],[Precio Venta sin IGV]]-(tabla_ventas[[#This Row],[Precio Venta sin IGV]]*0.4)</f>
        <v>13882.8</v>
      </c>
      <c r="I1239" s="3">
        <v>23138</v>
      </c>
      <c r="J1239" s="3">
        <f t="shared" si="78"/>
        <v>0.18</v>
      </c>
      <c r="K1239" s="3">
        <f t="shared" si="79"/>
        <v>27302.84</v>
      </c>
      <c r="L1239" s="5" t="s">
        <v>58</v>
      </c>
      <c r="M1239" s="7" t="s">
        <v>130</v>
      </c>
    </row>
    <row r="1240" spans="1:13" x14ac:dyDescent="0.25">
      <c r="A1240" s="1">
        <v>15441</v>
      </c>
      <c r="B1240" s="2">
        <f t="shared" ca="1" si="76"/>
        <v>42945</v>
      </c>
      <c r="C1240" s="3" t="s">
        <v>104</v>
      </c>
      <c r="D1240" s="4" t="s">
        <v>1274</v>
      </c>
      <c r="E1240" s="3" t="str">
        <f t="shared" si="77"/>
        <v>Surco,Lima,Lima</v>
      </c>
      <c r="F1240" s="3" t="s">
        <v>15</v>
      </c>
      <c r="G1240" s="3">
        <v>160</v>
      </c>
      <c r="H1240" s="3">
        <f>tabla_ventas[[#This Row],[Precio Venta sin IGV]]-(tabla_ventas[[#This Row],[Precio Venta sin IGV]]*0.4)</f>
        <v>20822.400000000001</v>
      </c>
      <c r="I1240" s="3">
        <v>34704</v>
      </c>
      <c r="J1240" s="3">
        <f t="shared" si="78"/>
        <v>0.18</v>
      </c>
      <c r="K1240" s="3">
        <f t="shared" si="79"/>
        <v>40950.720000000001</v>
      </c>
      <c r="L1240" s="5" t="s">
        <v>58</v>
      </c>
      <c r="M1240" s="3" t="s">
        <v>130</v>
      </c>
    </row>
    <row r="1241" spans="1:13" x14ac:dyDescent="0.25">
      <c r="A1241" s="1">
        <v>15442</v>
      </c>
      <c r="B1241" s="2">
        <f t="shared" ca="1" si="76"/>
        <v>43097</v>
      </c>
      <c r="C1241" s="7" t="s">
        <v>104</v>
      </c>
      <c r="D1241" s="8" t="s">
        <v>1275</v>
      </c>
      <c r="E1241" s="3" t="str">
        <f t="shared" si="77"/>
        <v>Surco,Lima,Lima</v>
      </c>
      <c r="F1241" s="7" t="s">
        <v>34</v>
      </c>
      <c r="G1241" s="3">
        <v>114</v>
      </c>
      <c r="H1241" s="3">
        <f>tabla_ventas[[#This Row],[Precio Venta sin IGV]]-(tabla_ventas[[#This Row],[Precio Venta sin IGV]]*0.4)</f>
        <v>21067.8</v>
      </c>
      <c r="I1241" s="3">
        <v>35113</v>
      </c>
      <c r="J1241" s="3">
        <f t="shared" si="78"/>
        <v>0.18</v>
      </c>
      <c r="K1241" s="3">
        <f t="shared" si="79"/>
        <v>41433.339999999997</v>
      </c>
      <c r="L1241" s="5" t="s">
        <v>58</v>
      </c>
      <c r="M1241" s="7" t="s">
        <v>59</v>
      </c>
    </row>
    <row r="1242" spans="1:13" x14ac:dyDescent="0.25">
      <c r="A1242" s="6">
        <v>15443</v>
      </c>
      <c r="B1242" s="2">
        <f t="shared" ca="1" si="76"/>
        <v>42975</v>
      </c>
      <c r="C1242" s="3" t="s">
        <v>104</v>
      </c>
      <c r="D1242" s="4" t="s">
        <v>1276</v>
      </c>
      <c r="E1242" s="3" t="str">
        <f t="shared" si="77"/>
        <v>Surco,Lima,Lima</v>
      </c>
      <c r="F1242" s="3" t="s">
        <v>34</v>
      </c>
      <c r="G1242" s="3">
        <v>177</v>
      </c>
      <c r="H1242" s="3">
        <f>tabla_ventas[[#This Row],[Precio Venta sin IGV]]-(tabla_ventas[[#This Row],[Precio Venta sin IGV]]*0.4)</f>
        <v>11149.8</v>
      </c>
      <c r="I1242" s="3">
        <v>18583</v>
      </c>
      <c r="J1242" s="3">
        <f t="shared" si="78"/>
        <v>0.18</v>
      </c>
      <c r="K1242" s="3">
        <f t="shared" si="79"/>
        <v>21927.94</v>
      </c>
      <c r="L1242" s="5" t="s">
        <v>58</v>
      </c>
      <c r="M1242" s="3" t="s">
        <v>59</v>
      </c>
    </row>
    <row r="1243" spans="1:13" x14ac:dyDescent="0.25">
      <c r="A1243" s="1">
        <v>15444</v>
      </c>
      <c r="B1243" s="2">
        <f t="shared" ca="1" si="76"/>
        <v>43063</v>
      </c>
      <c r="C1243" s="7" t="s">
        <v>104</v>
      </c>
      <c r="D1243" s="8" t="s">
        <v>1277</v>
      </c>
      <c r="E1243" s="3" t="str">
        <f t="shared" si="77"/>
        <v>Surco,Lima,Lima</v>
      </c>
      <c r="F1243" s="7" t="s">
        <v>34</v>
      </c>
      <c r="G1243" s="3">
        <v>107</v>
      </c>
      <c r="H1243" s="3">
        <f>tabla_ventas[[#This Row],[Precio Venta sin IGV]]-(tabla_ventas[[#This Row],[Precio Venta sin IGV]]*0.4)</f>
        <v>22483.8</v>
      </c>
      <c r="I1243" s="3">
        <v>37473</v>
      </c>
      <c r="J1243" s="3">
        <f t="shared" si="78"/>
        <v>0.18</v>
      </c>
      <c r="K1243" s="3">
        <f t="shared" si="79"/>
        <v>44218.14</v>
      </c>
      <c r="L1243" s="5" t="s">
        <v>58</v>
      </c>
      <c r="M1243" s="7" t="s">
        <v>59</v>
      </c>
    </row>
    <row r="1244" spans="1:13" x14ac:dyDescent="0.25">
      <c r="A1244" s="1">
        <v>15445</v>
      </c>
      <c r="B1244" s="2">
        <f t="shared" ca="1" si="76"/>
        <v>42938</v>
      </c>
      <c r="C1244" s="3" t="s">
        <v>104</v>
      </c>
      <c r="D1244" s="4" t="s">
        <v>1278</v>
      </c>
      <c r="E1244" s="3" t="str">
        <f t="shared" si="77"/>
        <v>Surco,Lima,Lima</v>
      </c>
      <c r="F1244" s="3" t="s">
        <v>34</v>
      </c>
      <c r="G1244" s="3">
        <v>82</v>
      </c>
      <c r="H1244" s="3">
        <f>tabla_ventas[[#This Row],[Precio Venta sin IGV]]-(tabla_ventas[[#This Row],[Precio Venta sin IGV]]*0.4)</f>
        <v>13083.6</v>
      </c>
      <c r="I1244" s="3">
        <v>21806</v>
      </c>
      <c r="J1244" s="3">
        <f t="shared" si="78"/>
        <v>0.18</v>
      </c>
      <c r="K1244" s="3">
        <f t="shared" si="79"/>
        <v>25731.08</v>
      </c>
      <c r="L1244" s="5" t="s">
        <v>58</v>
      </c>
      <c r="M1244" s="3" t="s">
        <v>59</v>
      </c>
    </row>
    <row r="1245" spans="1:13" x14ac:dyDescent="0.25">
      <c r="A1245" s="6">
        <v>15446</v>
      </c>
      <c r="B1245" s="2">
        <f t="shared" ca="1" si="76"/>
        <v>43092</v>
      </c>
      <c r="C1245" s="7" t="s">
        <v>104</v>
      </c>
      <c r="D1245" s="8" t="s">
        <v>1279</v>
      </c>
      <c r="E1245" s="3" t="str">
        <f t="shared" si="77"/>
        <v>Ate,Lima,Lima</v>
      </c>
      <c r="F1245" s="7" t="s">
        <v>15</v>
      </c>
      <c r="G1245" s="3">
        <v>67</v>
      </c>
      <c r="H1245" s="3">
        <f>tabla_ventas[[#This Row],[Precio Venta sin IGV]]-(tabla_ventas[[#This Row],[Precio Venta sin IGV]]*0.4)</f>
        <v>22179.599999999999</v>
      </c>
      <c r="I1245" s="3">
        <v>36966</v>
      </c>
      <c r="J1245" s="3">
        <f t="shared" si="78"/>
        <v>0.18</v>
      </c>
      <c r="K1245" s="3">
        <f t="shared" si="79"/>
        <v>43619.88</v>
      </c>
      <c r="L1245" s="5" t="s">
        <v>20</v>
      </c>
      <c r="M1245" s="7" t="s">
        <v>21</v>
      </c>
    </row>
    <row r="1246" spans="1:13" x14ac:dyDescent="0.25">
      <c r="A1246" s="1">
        <v>15447</v>
      </c>
      <c r="B1246" s="2">
        <f t="shared" ca="1" si="76"/>
        <v>43006</v>
      </c>
      <c r="C1246" s="3" t="s">
        <v>104</v>
      </c>
      <c r="D1246" s="4" t="s">
        <v>1280</v>
      </c>
      <c r="E1246" s="3" t="str">
        <f t="shared" si="77"/>
        <v>Ate,Lima,Lima</v>
      </c>
      <c r="F1246" s="3" t="s">
        <v>15</v>
      </c>
      <c r="G1246" s="3">
        <v>132</v>
      </c>
      <c r="H1246" s="3">
        <f>tabla_ventas[[#This Row],[Precio Venta sin IGV]]-(tabla_ventas[[#This Row],[Precio Venta sin IGV]]*0.4)</f>
        <v>15342.599999999999</v>
      </c>
      <c r="I1246" s="3">
        <v>25571</v>
      </c>
      <c r="J1246" s="3">
        <f t="shared" si="78"/>
        <v>0.18</v>
      </c>
      <c r="K1246" s="3">
        <f t="shared" si="79"/>
        <v>30173.78</v>
      </c>
      <c r="L1246" s="5" t="s">
        <v>20</v>
      </c>
      <c r="M1246" s="3" t="s">
        <v>21</v>
      </c>
    </row>
    <row r="1247" spans="1:13" x14ac:dyDescent="0.25">
      <c r="A1247" s="1">
        <v>15448</v>
      </c>
      <c r="B1247" s="2">
        <f t="shared" ca="1" si="76"/>
        <v>43067</v>
      </c>
      <c r="C1247" s="7" t="s">
        <v>104</v>
      </c>
      <c r="D1247" s="8" t="s">
        <v>1281</v>
      </c>
      <c r="E1247" s="3" t="str">
        <f t="shared" si="77"/>
        <v>Ate,Lima,Lima</v>
      </c>
      <c r="F1247" s="7" t="s">
        <v>15</v>
      </c>
      <c r="G1247" s="3">
        <v>4</v>
      </c>
      <c r="H1247" s="3">
        <f>tabla_ventas[[#This Row],[Precio Venta sin IGV]]-(tabla_ventas[[#This Row],[Precio Venta sin IGV]]*0.4)</f>
        <v>12784.8</v>
      </c>
      <c r="I1247" s="3">
        <v>21308</v>
      </c>
      <c r="J1247" s="3">
        <f t="shared" si="78"/>
        <v>0.18</v>
      </c>
      <c r="K1247" s="3">
        <f t="shared" si="79"/>
        <v>25143.439999999999</v>
      </c>
      <c r="L1247" s="5" t="s">
        <v>20</v>
      </c>
      <c r="M1247" s="7" t="s">
        <v>21</v>
      </c>
    </row>
    <row r="1248" spans="1:13" x14ac:dyDescent="0.25">
      <c r="A1248" s="6">
        <v>15449</v>
      </c>
      <c r="B1248" s="2">
        <f t="shared" ca="1" si="76"/>
        <v>42977</v>
      </c>
      <c r="C1248" s="3" t="s">
        <v>104</v>
      </c>
      <c r="D1248" s="4" t="s">
        <v>1282</v>
      </c>
      <c r="E1248" s="3" t="str">
        <f t="shared" si="77"/>
        <v>Ate,Lima,Lima</v>
      </c>
      <c r="F1248" s="3" t="s">
        <v>15</v>
      </c>
      <c r="G1248" s="3">
        <v>69</v>
      </c>
      <c r="H1248" s="3">
        <f>tabla_ventas[[#This Row],[Precio Venta sin IGV]]-(tabla_ventas[[#This Row],[Precio Venta sin IGV]]*0.4)</f>
        <v>18360</v>
      </c>
      <c r="I1248" s="3">
        <v>30600</v>
      </c>
      <c r="J1248" s="3">
        <f t="shared" si="78"/>
        <v>0.18</v>
      </c>
      <c r="K1248" s="3">
        <f t="shared" si="79"/>
        <v>36108</v>
      </c>
      <c r="L1248" s="5" t="s">
        <v>20</v>
      </c>
      <c r="M1248" s="3" t="s">
        <v>21</v>
      </c>
    </row>
    <row r="1249" spans="1:13" x14ac:dyDescent="0.25">
      <c r="A1249" s="1">
        <v>15450</v>
      </c>
      <c r="B1249" s="2">
        <f t="shared" ca="1" si="76"/>
        <v>43000</v>
      </c>
      <c r="C1249" s="7" t="s">
        <v>25</v>
      </c>
      <c r="D1249" s="8" t="s">
        <v>1283</v>
      </c>
      <c r="E1249" s="3" t="str">
        <f t="shared" si="77"/>
        <v>Surco,Lima,Lima</v>
      </c>
      <c r="F1249" s="7" t="s">
        <v>15</v>
      </c>
      <c r="G1249" s="3">
        <v>140</v>
      </c>
      <c r="H1249" s="3">
        <f>tabla_ventas[[#This Row],[Precio Venta sin IGV]]-(tabla_ventas[[#This Row],[Precio Venta sin IGV]]*0.4)</f>
        <v>13374</v>
      </c>
      <c r="I1249" s="3">
        <v>22290</v>
      </c>
      <c r="J1249" s="3">
        <f t="shared" si="78"/>
        <v>0.18</v>
      </c>
      <c r="K1249" s="3">
        <f t="shared" si="79"/>
        <v>26302.2</v>
      </c>
      <c r="L1249" s="5" t="s">
        <v>58</v>
      </c>
      <c r="M1249" s="7" t="s">
        <v>91</v>
      </c>
    </row>
    <row r="1250" spans="1:13" x14ac:dyDescent="0.25">
      <c r="A1250" s="1">
        <v>15451</v>
      </c>
      <c r="B1250" s="2">
        <f t="shared" ca="1" si="76"/>
        <v>43092</v>
      </c>
      <c r="C1250" s="3" t="s">
        <v>25</v>
      </c>
      <c r="D1250" s="4" t="s">
        <v>1284</v>
      </c>
      <c r="E1250" s="3" t="str">
        <f t="shared" si="77"/>
        <v>Surco,Lima,Lima</v>
      </c>
      <c r="F1250" s="3" t="s">
        <v>15</v>
      </c>
      <c r="G1250" s="3">
        <v>137</v>
      </c>
      <c r="H1250" s="3">
        <f>tabla_ventas[[#This Row],[Precio Venta sin IGV]]-(tabla_ventas[[#This Row],[Precio Venta sin IGV]]*0.4)</f>
        <v>19209</v>
      </c>
      <c r="I1250" s="3">
        <v>32015</v>
      </c>
      <c r="J1250" s="3">
        <f t="shared" si="78"/>
        <v>0.18</v>
      </c>
      <c r="K1250" s="3">
        <f t="shared" si="79"/>
        <v>37777.699999999997</v>
      </c>
      <c r="L1250" s="5" t="s">
        <v>58</v>
      </c>
      <c r="M1250" s="3" t="s">
        <v>91</v>
      </c>
    </row>
    <row r="1251" spans="1:13" x14ac:dyDescent="0.25">
      <c r="A1251" s="6">
        <v>15452</v>
      </c>
      <c r="B1251" s="2">
        <f t="shared" ca="1" si="76"/>
        <v>42967</v>
      </c>
      <c r="C1251" s="7" t="s">
        <v>25</v>
      </c>
      <c r="D1251" s="8" t="s">
        <v>1285</v>
      </c>
      <c r="E1251" s="3" t="str">
        <f t="shared" si="77"/>
        <v>Surco,Lima,Lima</v>
      </c>
      <c r="F1251" s="7" t="s">
        <v>15</v>
      </c>
      <c r="G1251" s="3">
        <v>140</v>
      </c>
      <c r="H1251" s="3">
        <f>tabla_ventas[[#This Row],[Precio Venta sin IGV]]-(tabla_ventas[[#This Row],[Precio Venta sin IGV]]*0.4)</f>
        <v>16172.4</v>
      </c>
      <c r="I1251" s="3">
        <v>26954</v>
      </c>
      <c r="J1251" s="3">
        <f t="shared" si="78"/>
        <v>0.18</v>
      </c>
      <c r="K1251" s="3">
        <f t="shared" si="79"/>
        <v>31805.72</v>
      </c>
      <c r="L1251" s="5" t="s">
        <v>58</v>
      </c>
      <c r="M1251" s="7" t="s">
        <v>91</v>
      </c>
    </row>
    <row r="1252" spans="1:13" x14ac:dyDescent="0.25">
      <c r="A1252" s="1">
        <v>15453</v>
      </c>
      <c r="B1252" s="2">
        <f t="shared" ca="1" si="76"/>
        <v>43002</v>
      </c>
      <c r="C1252" s="3" t="s">
        <v>25</v>
      </c>
      <c r="D1252" s="4" t="s">
        <v>1286</v>
      </c>
      <c r="E1252" s="3" t="str">
        <f t="shared" si="77"/>
        <v>Surco,Lima,Lima</v>
      </c>
      <c r="F1252" s="3" t="s">
        <v>15</v>
      </c>
      <c r="G1252" s="3">
        <v>55</v>
      </c>
      <c r="H1252" s="3">
        <f>tabla_ventas[[#This Row],[Precio Venta sin IGV]]-(tabla_ventas[[#This Row],[Precio Venta sin IGV]]*0.4)</f>
        <v>21963.599999999999</v>
      </c>
      <c r="I1252" s="3">
        <v>36606</v>
      </c>
      <c r="J1252" s="3">
        <f t="shared" si="78"/>
        <v>0.18</v>
      </c>
      <c r="K1252" s="3">
        <f t="shared" si="79"/>
        <v>43195.08</v>
      </c>
      <c r="L1252" s="5" t="s">
        <v>58</v>
      </c>
      <c r="M1252" s="3" t="s">
        <v>91</v>
      </c>
    </row>
    <row r="1253" spans="1:13" x14ac:dyDescent="0.25">
      <c r="A1253" s="1">
        <v>15454</v>
      </c>
      <c r="B1253" s="2">
        <f t="shared" ca="1" si="76"/>
        <v>42938</v>
      </c>
      <c r="C1253" s="7" t="s">
        <v>18</v>
      </c>
      <c r="D1253" s="8" t="s">
        <v>1287</v>
      </c>
      <c r="E1253" s="3" t="str">
        <f t="shared" si="77"/>
        <v>Surco,Lima,Lima</v>
      </c>
      <c r="F1253" s="7" t="s">
        <v>15</v>
      </c>
      <c r="G1253" s="3">
        <v>161</v>
      </c>
      <c r="H1253" s="3">
        <f>tabla_ventas[[#This Row],[Precio Venta sin IGV]]-(tabla_ventas[[#This Row],[Precio Venta sin IGV]]*0.4)</f>
        <v>22559.4</v>
      </c>
      <c r="I1253" s="3">
        <v>37599</v>
      </c>
      <c r="J1253" s="3">
        <f t="shared" si="78"/>
        <v>0.18</v>
      </c>
      <c r="K1253" s="3">
        <f t="shared" si="79"/>
        <v>44366.82</v>
      </c>
      <c r="L1253" s="5" t="s">
        <v>58</v>
      </c>
      <c r="M1253" s="7" t="s">
        <v>59</v>
      </c>
    </row>
    <row r="1254" spans="1:13" x14ac:dyDescent="0.25">
      <c r="A1254" s="6">
        <v>15455</v>
      </c>
      <c r="B1254" s="2">
        <f t="shared" ca="1" si="76"/>
        <v>42976</v>
      </c>
      <c r="C1254" s="3" t="s">
        <v>18</v>
      </c>
      <c r="D1254" s="4" t="s">
        <v>1288</v>
      </c>
      <c r="E1254" s="3" t="str">
        <f t="shared" si="77"/>
        <v>Surco,Lima,Lima</v>
      </c>
      <c r="F1254" s="3" t="s">
        <v>15</v>
      </c>
      <c r="G1254" s="3">
        <v>22</v>
      </c>
      <c r="H1254" s="3">
        <f>tabla_ventas[[#This Row],[Precio Venta sin IGV]]-(tabla_ventas[[#This Row],[Precio Venta sin IGV]]*0.4)</f>
        <v>16831.199999999997</v>
      </c>
      <c r="I1254" s="3">
        <v>28052</v>
      </c>
      <c r="J1254" s="3">
        <f t="shared" si="78"/>
        <v>0.18</v>
      </c>
      <c r="K1254" s="3">
        <f t="shared" si="79"/>
        <v>33101.360000000001</v>
      </c>
      <c r="L1254" s="5" t="s">
        <v>58</v>
      </c>
      <c r="M1254" s="3" t="s">
        <v>59</v>
      </c>
    </row>
    <row r="1255" spans="1:13" x14ac:dyDescent="0.25">
      <c r="A1255" s="1">
        <v>15456</v>
      </c>
      <c r="B1255" s="2">
        <f t="shared" ca="1" si="76"/>
        <v>43062</v>
      </c>
      <c r="C1255" s="7" t="s">
        <v>18</v>
      </c>
      <c r="D1255" s="8" t="s">
        <v>1289</v>
      </c>
      <c r="E1255" s="3" t="str">
        <f t="shared" si="77"/>
        <v>Surco,Lima,Lima</v>
      </c>
      <c r="F1255" s="7" t="s">
        <v>15</v>
      </c>
      <c r="G1255" s="3">
        <v>166</v>
      </c>
      <c r="H1255" s="3">
        <f>tabla_ventas[[#This Row],[Precio Venta sin IGV]]-(tabla_ventas[[#This Row],[Precio Venta sin IGV]]*0.4)</f>
        <v>23514.6</v>
      </c>
      <c r="I1255" s="3">
        <v>39191</v>
      </c>
      <c r="J1255" s="3">
        <f t="shared" si="78"/>
        <v>0.18</v>
      </c>
      <c r="K1255" s="3">
        <f t="shared" si="79"/>
        <v>46245.38</v>
      </c>
      <c r="L1255" s="5" t="s">
        <v>58</v>
      </c>
      <c r="M1255" s="7" t="s">
        <v>59</v>
      </c>
    </row>
    <row r="1256" spans="1:13" x14ac:dyDescent="0.25">
      <c r="A1256" s="1">
        <v>15457</v>
      </c>
      <c r="B1256" s="2">
        <f t="shared" ca="1" si="76"/>
        <v>43099</v>
      </c>
      <c r="C1256" s="3" t="s">
        <v>18</v>
      </c>
      <c r="D1256" s="4" t="s">
        <v>1290</v>
      </c>
      <c r="E1256" s="3" t="str">
        <f t="shared" si="77"/>
        <v>Surco,Lima,Lima</v>
      </c>
      <c r="F1256" s="3" t="s">
        <v>15</v>
      </c>
      <c r="G1256" s="3">
        <v>10</v>
      </c>
      <c r="H1256" s="3">
        <f>tabla_ventas[[#This Row],[Precio Venta sin IGV]]-(tabla_ventas[[#This Row],[Precio Venta sin IGV]]*0.4)</f>
        <v>14127</v>
      </c>
      <c r="I1256" s="3">
        <v>23545</v>
      </c>
      <c r="J1256" s="3">
        <f t="shared" si="78"/>
        <v>0.18</v>
      </c>
      <c r="K1256" s="3">
        <f t="shared" si="79"/>
        <v>27783.1</v>
      </c>
      <c r="L1256" s="5" t="s">
        <v>58</v>
      </c>
      <c r="M1256" s="3" t="s">
        <v>59</v>
      </c>
    </row>
    <row r="1257" spans="1:13" x14ac:dyDescent="0.25">
      <c r="A1257" s="6">
        <v>15458</v>
      </c>
      <c r="B1257" s="2">
        <f t="shared" ca="1" si="76"/>
        <v>42936</v>
      </c>
      <c r="C1257" s="7" t="s">
        <v>18</v>
      </c>
      <c r="D1257" s="8" t="s">
        <v>1291</v>
      </c>
      <c r="E1257" s="3" t="str">
        <f t="shared" si="77"/>
        <v>La Molina,Lima, Lima</v>
      </c>
      <c r="F1257" s="7" t="s">
        <v>15</v>
      </c>
      <c r="G1257" s="3">
        <v>4</v>
      </c>
      <c r="H1257" s="3">
        <f>tabla_ventas[[#This Row],[Precio Venta sin IGV]]-(tabla_ventas[[#This Row],[Precio Venta sin IGV]]*0.4)</f>
        <v>18150</v>
      </c>
      <c r="I1257" s="3">
        <v>30250</v>
      </c>
      <c r="J1257" s="3">
        <f t="shared" si="78"/>
        <v>0.18</v>
      </c>
      <c r="K1257" s="3">
        <f t="shared" si="79"/>
        <v>35695</v>
      </c>
      <c r="L1257" s="5" t="s">
        <v>27</v>
      </c>
      <c r="M1257" s="7" t="s">
        <v>28</v>
      </c>
    </row>
    <row r="1258" spans="1:13" x14ac:dyDescent="0.25">
      <c r="A1258" s="1">
        <v>15459</v>
      </c>
      <c r="B1258" s="2">
        <f t="shared" ca="1" si="76"/>
        <v>43068</v>
      </c>
      <c r="C1258" s="3" t="s">
        <v>18</v>
      </c>
      <c r="D1258" s="4" t="s">
        <v>1292</v>
      </c>
      <c r="E1258" s="3" t="str">
        <f t="shared" si="77"/>
        <v>La Molina,Lima, Lima</v>
      </c>
      <c r="F1258" s="3" t="s">
        <v>15</v>
      </c>
      <c r="G1258" s="3">
        <v>42</v>
      </c>
      <c r="H1258" s="3">
        <f>tabla_ventas[[#This Row],[Precio Venta sin IGV]]-(tabla_ventas[[#This Row],[Precio Venta sin IGV]]*0.4)</f>
        <v>23681.4</v>
      </c>
      <c r="I1258" s="3">
        <v>39469</v>
      </c>
      <c r="J1258" s="3">
        <f t="shared" si="78"/>
        <v>0.18</v>
      </c>
      <c r="K1258" s="3">
        <f t="shared" si="79"/>
        <v>46573.42</v>
      </c>
      <c r="L1258" s="5" t="s">
        <v>27</v>
      </c>
      <c r="M1258" s="3" t="s">
        <v>28</v>
      </c>
    </row>
    <row r="1259" spans="1:13" x14ac:dyDescent="0.25">
      <c r="A1259" s="1">
        <v>15460</v>
      </c>
      <c r="B1259" s="2">
        <f t="shared" ca="1" si="76"/>
        <v>43065</v>
      </c>
      <c r="C1259" s="7" t="s">
        <v>18</v>
      </c>
      <c r="D1259" s="8" t="s">
        <v>1293</v>
      </c>
      <c r="E1259" s="3" t="str">
        <f t="shared" si="77"/>
        <v>La Molina,Lima, Lima</v>
      </c>
      <c r="F1259" s="7" t="s">
        <v>15</v>
      </c>
      <c r="G1259" s="3">
        <v>16</v>
      </c>
      <c r="H1259" s="3">
        <f>tabla_ventas[[#This Row],[Precio Venta sin IGV]]-(tabla_ventas[[#This Row],[Precio Venta sin IGV]]*0.4)</f>
        <v>18245.400000000001</v>
      </c>
      <c r="I1259" s="3">
        <v>30409</v>
      </c>
      <c r="J1259" s="3">
        <f t="shared" si="78"/>
        <v>0.18</v>
      </c>
      <c r="K1259" s="3">
        <f t="shared" si="79"/>
        <v>35882.620000000003</v>
      </c>
      <c r="L1259" s="5" t="s">
        <v>27</v>
      </c>
      <c r="M1259" s="7" t="s">
        <v>28</v>
      </c>
    </row>
    <row r="1260" spans="1:13" x14ac:dyDescent="0.25">
      <c r="A1260" s="6">
        <v>15461</v>
      </c>
      <c r="B1260" s="2">
        <f t="shared" ca="1" si="76"/>
        <v>43001</v>
      </c>
      <c r="C1260" s="3" t="s">
        <v>18</v>
      </c>
      <c r="D1260" s="4" t="s">
        <v>1294</v>
      </c>
      <c r="E1260" s="3" t="str">
        <f t="shared" si="77"/>
        <v>La Molina,Lima, Lima</v>
      </c>
      <c r="F1260" s="3" t="s">
        <v>15</v>
      </c>
      <c r="G1260" s="3">
        <v>122</v>
      </c>
      <c r="H1260" s="3">
        <f>tabla_ventas[[#This Row],[Precio Venta sin IGV]]-(tabla_ventas[[#This Row],[Precio Venta sin IGV]]*0.4)</f>
        <v>12916.8</v>
      </c>
      <c r="I1260" s="3">
        <v>21528</v>
      </c>
      <c r="J1260" s="3">
        <f t="shared" si="78"/>
        <v>0.18</v>
      </c>
      <c r="K1260" s="3">
        <f t="shared" si="79"/>
        <v>25403.040000000001</v>
      </c>
      <c r="L1260" s="5" t="s">
        <v>27</v>
      </c>
      <c r="M1260" s="3" t="s">
        <v>28</v>
      </c>
    </row>
    <row r="1261" spans="1:13" x14ac:dyDescent="0.25">
      <c r="A1261" s="1">
        <v>15462</v>
      </c>
      <c r="B1261" s="2">
        <f t="shared" ca="1" si="76"/>
        <v>43004</v>
      </c>
      <c r="C1261" s="7" t="s">
        <v>18</v>
      </c>
      <c r="D1261" s="8" t="s">
        <v>1295</v>
      </c>
      <c r="E1261" s="3" t="str">
        <f t="shared" si="77"/>
        <v>Ate,Lima,Lima</v>
      </c>
      <c r="F1261" s="7" t="s">
        <v>15</v>
      </c>
      <c r="G1261" s="3">
        <v>87</v>
      </c>
      <c r="H1261" s="3">
        <f>tabla_ventas[[#This Row],[Precio Venta sin IGV]]-(tabla_ventas[[#This Row],[Precio Venta sin IGV]]*0.4)</f>
        <v>17303.400000000001</v>
      </c>
      <c r="I1261" s="3">
        <v>28839</v>
      </c>
      <c r="J1261" s="3">
        <f t="shared" si="78"/>
        <v>0.18</v>
      </c>
      <c r="K1261" s="3">
        <f t="shared" si="79"/>
        <v>34030.019999999997</v>
      </c>
      <c r="L1261" s="5" t="s">
        <v>20</v>
      </c>
      <c r="M1261" s="7" t="s">
        <v>21</v>
      </c>
    </row>
    <row r="1262" spans="1:13" x14ac:dyDescent="0.25">
      <c r="A1262" s="1">
        <v>15463</v>
      </c>
      <c r="B1262" s="2">
        <f t="shared" ca="1" si="76"/>
        <v>43091</v>
      </c>
      <c r="C1262" s="3" t="s">
        <v>18</v>
      </c>
      <c r="D1262" s="4" t="s">
        <v>1296</v>
      </c>
      <c r="E1262" s="3" t="str">
        <f t="shared" si="77"/>
        <v>Ate,Lima,Lima</v>
      </c>
      <c r="F1262" s="3" t="s">
        <v>15</v>
      </c>
      <c r="G1262" s="3">
        <v>122</v>
      </c>
      <c r="H1262" s="3">
        <f>tabla_ventas[[#This Row],[Precio Venta sin IGV]]-(tabla_ventas[[#This Row],[Precio Venta sin IGV]]*0.4)</f>
        <v>10969.2</v>
      </c>
      <c r="I1262" s="3">
        <v>18282</v>
      </c>
      <c r="J1262" s="3">
        <f t="shared" si="78"/>
        <v>0.18</v>
      </c>
      <c r="K1262" s="3">
        <f t="shared" si="79"/>
        <v>21572.76</v>
      </c>
      <c r="L1262" s="5" t="s">
        <v>20</v>
      </c>
      <c r="M1262" s="3" t="s">
        <v>21</v>
      </c>
    </row>
    <row r="1263" spans="1:13" x14ac:dyDescent="0.25">
      <c r="A1263" s="6">
        <v>15464</v>
      </c>
      <c r="B1263" s="2">
        <f t="shared" ca="1" si="76"/>
        <v>43004</v>
      </c>
      <c r="C1263" s="7" t="s">
        <v>18</v>
      </c>
      <c r="D1263" s="8" t="s">
        <v>1297</v>
      </c>
      <c r="E1263" s="3" t="str">
        <f t="shared" si="77"/>
        <v>Ate,Lima,Lima</v>
      </c>
      <c r="F1263" s="7" t="s">
        <v>15</v>
      </c>
      <c r="G1263" s="3">
        <v>104</v>
      </c>
      <c r="H1263" s="3">
        <f>tabla_ventas[[#This Row],[Precio Venta sin IGV]]-(tabla_ventas[[#This Row],[Precio Venta sin IGV]]*0.4)</f>
        <v>21835.199999999997</v>
      </c>
      <c r="I1263" s="3">
        <v>36392</v>
      </c>
      <c r="J1263" s="3">
        <f t="shared" si="78"/>
        <v>0.18</v>
      </c>
      <c r="K1263" s="3">
        <f t="shared" si="79"/>
        <v>42942.559999999998</v>
      </c>
      <c r="L1263" s="5" t="s">
        <v>20</v>
      </c>
      <c r="M1263" s="7" t="s">
        <v>21</v>
      </c>
    </row>
    <row r="1264" spans="1:13" x14ac:dyDescent="0.25">
      <c r="A1264" s="1">
        <v>15465</v>
      </c>
      <c r="B1264" s="2">
        <f t="shared" ca="1" si="76"/>
        <v>43093</v>
      </c>
      <c r="C1264" s="3" t="s">
        <v>18</v>
      </c>
      <c r="D1264" s="4" t="s">
        <v>1298</v>
      </c>
      <c r="E1264" s="3" t="str">
        <f t="shared" si="77"/>
        <v>Ate,Lima,Lima</v>
      </c>
      <c r="F1264" s="3" t="s">
        <v>15</v>
      </c>
      <c r="G1264" s="3">
        <v>106</v>
      </c>
      <c r="H1264" s="3">
        <f>tabla_ventas[[#This Row],[Precio Venta sin IGV]]-(tabla_ventas[[#This Row],[Precio Venta sin IGV]]*0.4)</f>
        <v>19456.8</v>
      </c>
      <c r="I1264" s="3">
        <v>32428</v>
      </c>
      <c r="J1264" s="3">
        <f t="shared" si="78"/>
        <v>0.18</v>
      </c>
      <c r="K1264" s="3">
        <f t="shared" si="79"/>
        <v>38265.040000000001</v>
      </c>
      <c r="L1264" s="5" t="s">
        <v>20</v>
      </c>
      <c r="M1264" s="3" t="s">
        <v>21</v>
      </c>
    </row>
    <row r="1265" spans="1:13" x14ac:dyDescent="0.25">
      <c r="A1265" s="1">
        <v>15466</v>
      </c>
      <c r="B1265" s="2">
        <f t="shared" ca="1" si="76"/>
        <v>43034</v>
      </c>
      <c r="C1265" s="7" t="s">
        <v>63</v>
      </c>
      <c r="D1265" s="8" t="s">
        <v>1299</v>
      </c>
      <c r="E1265" s="3" t="str">
        <f t="shared" si="77"/>
        <v>San Miguel, Lima, Lima</v>
      </c>
      <c r="F1265" s="7" t="s">
        <v>15</v>
      </c>
      <c r="G1265" s="3">
        <v>153</v>
      </c>
      <c r="H1265" s="3">
        <f>tabla_ventas[[#This Row],[Precio Venta sin IGV]]-(tabla_ventas[[#This Row],[Precio Venta sin IGV]]*0.4)</f>
        <v>20264.400000000001</v>
      </c>
      <c r="I1265" s="3">
        <v>33774</v>
      </c>
      <c r="J1265" s="3">
        <f t="shared" si="78"/>
        <v>0.18</v>
      </c>
      <c r="K1265" s="3">
        <f t="shared" si="79"/>
        <v>39853.32</v>
      </c>
      <c r="L1265" s="5" t="s">
        <v>16</v>
      </c>
      <c r="M1265" s="7" t="s">
        <v>39</v>
      </c>
    </row>
    <row r="1266" spans="1:13" x14ac:dyDescent="0.25">
      <c r="A1266" s="6">
        <v>15467</v>
      </c>
      <c r="B1266" s="2">
        <f t="shared" ca="1" si="76"/>
        <v>43065</v>
      </c>
      <c r="C1266" s="3" t="s">
        <v>63</v>
      </c>
      <c r="D1266" s="4" t="s">
        <v>1300</v>
      </c>
      <c r="E1266" s="3" t="str">
        <f t="shared" si="77"/>
        <v>San Miguel, Lima, Lima</v>
      </c>
      <c r="F1266" s="3" t="s">
        <v>15</v>
      </c>
      <c r="G1266" s="3">
        <v>152</v>
      </c>
      <c r="H1266" s="3">
        <f>tabla_ventas[[#This Row],[Precio Venta sin IGV]]-(tabla_ventas[[#This Row],[Precio Venta sin IGV]]*0.4)</f>
        <v>15516</v>
      </c>
      <c r="I1266" s="3">
        <v>25860</v>
      </c>
      <c r="J1266" s="3">
        <f t="shared" si="78"/>
        <v>0.18</v>
      </c>
      <c r="K1266" s="3">
        <f t="shared" si="79"/>
        <v>30514.799999999999</v>
      </c>
      <c r="L1266" s="5" t="s">
        <v>16</v>
      </c>
      <c r="M1266" s="3" t="s">
        <v>39</v>
      </c>
    </row>
    <row r="1267" spans="1:13" x14ac:dyDescent="0.25">
      <c r="A1267" s="1">
        <v>15468</v>
      </c>
      <c r="B1267" s="2">
        <f t="shared" ca="1" si="76"/>
        <v>43007</v>
      </c>
      <c r="C1267" s="7" t="s">
        <v>63</v>
      </c>
      <c r="D1267" s="8" t="s">
        <v>1301</v>
      </c>
      <c r="E1267" s="3" t="str">
        <f t="shared" si="77"/>
        <v>San Miguel, Lima, Lima</v>
      </c>
      <c r="F1267" s="7" t="s">
        <v>15</v>
      </c>
      <c r="G1267" s="3">
        <v>55</v>
      </c>
      <c r="H1267" s="3">
        <f>tabla_ventas[[#This Row],[Precio Venta sin IGV]]-(tabla_ventas[[#This Row],[Precio Venta sin IGV]]*0.4)</f>
        <v>11787</v>
      </c>
      <c r="I1267" s="3">
        <v>19645</v>
      </c>
      <c r="J1267" s="3">
        <f t="shared" si="78"/>
        <v>0.18</v>
      </c>
      <c r="K1267" s="3">
        <f t="shared" si="79"/>
        <v>23181.1</v>
      </c>
      <c r="L1267" s="5" t="s">
        <v>16</v>
      </c>
      <c r="M1267" s="7" t="s">
        <v>39</v>
      </c>
    </row>
    <row r="1268" spans="1:13" x14ac:dyDescent="0.25">
      <c r="A1268" s="1">
        <v>15469</v>
      </c>
      <c r="B1268" s="2">
        <f t="shared" ca="1" si="76"/>
        <v>42972</v>
      </c>
      <c r="C1268" s="3" t="s">
        <v>63</v>
      </c>
      <c r="D1268" s="4" t="s">
        <v>1302</v>
      </c>
      <c r="E1268" s="3" t="str">
        <f t="shared" si="77"/>
        <v>San Miguel, Lima, Lima</v>
      </c>
      <c r="F1268" s="3" t="s">
        <v>15</v>
      </c>
      <c r="G1268" s="3">
        <v>151</v>
      </c>
      <c r="H1268" s="3">
        <f>tabla_ventas[[#This Row],[Precio Venta sin IGV]]-(tabla_ventas[[#This Row],[Precio Venta sin IGV]]*0.4)</f>
        <v>16614.599999999999</v>
      </c>
      <c r="I1268" s="3">
        <v>27691</v>
      </c>
      <c r="J1268" s="3">
        <f t="shared" si="78"/>
        <v>0.18</v>
      </c>
      <c r="K1268" s="3">
        <f t="shared" si="79"/>
        <v>32675.38</v>
      </c>
      <c r="L1268" s="5" t="s">
        <v>16</v>
      </c>
      <c r="M1268" s="3" t="s">
        <v>39</v>
      </c>
    </row>
    <row r="1269" spans="1:13" x14ac:dyDescent="0.25">
      <c r="A1269" s="6">
        <v>15470</v>
      </c>
      <c r="B1269" s="2">
        <f t="shared" ca="1" si="76"/>
        <v>43033</v>
      </c>
      <c r="C1269" s="7" t="s">
        <v>80</v>
      </c>
      <c r="D1269" s="8" t="s">
        <v>1303</v>
      </c>
      <c r="E1269" s="3" t="str">
        <f t="shared" si="77"/>
        <v>Surco,Lima,Lima</v>
      </c>
      <c r="F1269" s="7" t="s">
        <v>15</v>
      </c>
      <c r="G1269" s="3">
        <v>19</v>
      </c>
      <c r="H1269" s="3">
        <f>tabla_ventas[[#This Row],[Precio Venta sin IGV]]-(tabla_ventas[[#This Row],[Precio Venta sin IGV]]*0.4)</f>
        <v>12061.2</v>
      </c>
      <c r="I1269" s="3">
        <v>20102</v>
      </c>
      <c r="J1269" s="3">
        <f t="shared" si="78"/>
        <v>0.18</v>
      </c>
      <c r="K1269" s="3">
        <f t="shared" si="79"/>
        <v>23720.36</v>
      </c>
      <c r="L1269" s="5" t="s">
        <v>58</v>
      </c>
      <c r="M1269" s="7" t="s">
        <v>59</v>
      </c>
    </row>
    <row r="1270" spans="1:13" x14ac:dyDescent="0.25">
      <c r="A1270" s="1">
        <v>15471</v>
      </c>
      <c r="B1270" s="2">
        <f t="shared" ca="1" si="76"/>
        <v>43032</v>
      </c>
      <c r="C1270" s="3" t="s">
        <v>80</v>
      </c>
      <c r="D1270" s="4" t="s">
        <v>1304</v>
      </c>
      <c r="E1270" s="3" t="str">
        <f t="shared" si="77"/>
        <v>Surco,Lima,Lima</v>
      </c>
      <c r="F1270" s="3" t="s">
        <v>15</v>
      </c>
      <c r="G1270" s="3">
        <v>121</v>
      </c>
      <c r="H1270" s="3">
        <f>tabla_ventas[[#This Row],[Precio Venta sin IGV]]-(tabla_ventas[[#This Row],[Precio Venta sin IGV]]*0.4)</f>
        <v>20593.199999999997</v>
      </c>
      <c r="I1270" s="3">
        <v>34322</v>
      </c>
      <c r="J1270" s="3">
        <f t="shared" si="78"/>
        <v>0.18</v>
      </c>
      <c r="K1270" s="3">
        <f t="shared" si="79"/>
        <v>40499.96</v>
      </c>
      <c r="L1270" s="5" t="s">
        <v>58</v>
      </c>
      <c r="M1270" s="3" t="s">
        <v>59</v>
      </c>
    </row>
    <row r="1271" spans="1:13" x14ac:dyDescent="0.25">
      <c r="A1271" s="1">
        <v>15472</v>
      </c>
      <c r="B1271" s="2">
        <f t="shared" ca="1" si="76"/>
        <v>43099</v>
      </c>
      <c r="C1271" s="7" t="s">
        <v>80</v>
      </c>
      <c r="D1271" s="8" t="s">
        <v>1305</v>
      </c>
      <c r="E1271" s="3" t="str">
        <f t="shared" si="77"/>
        <v>Surco,Lima,Lima</v>
      </c>
      <c r="F1271" s="7" t="s">
        <v>15</v>
      </c>
      <c r="G1271" s="3">
        <v>20</v>
      </c>
      <c r="H1271" s="3">
        <f>tabla_ventas[[#This Row],[Precio Venta sin IGV]]-(tabla_ventas[[#This Row],[Precio Venta sin IGV]]*0.4)</f>
        <v>22929.599999999999</v>
      </c>
      <c r="I1271" s="3">
        <v>38216</v>
      </c>
      <c r="J1271" s="3">
        <f t="shared" si="78"/>
        <v>0.18</v>
      </c>
      <c r="K1271" s="3">
        <f t="shared" si="79"/>
        <v>45094.879999999997</v>
      </c>
      <c r="L1271" s="5" t="s">
        <v>58</v>
      </c>
      <c r="M1271" s="7" t="s">
        <v>59</v>
      </c>
    </row>
    <row r="1272" spans="1:13" x14ac:dyDescent="0.25">
      <c r="A1272" s="6">
        <v>15473</v>
      </c>
      <c r="B1272" s="2">
        <f t="shared" ca="1" si="76"/>
        <v>43090</v>
      </c>
      <c r="C1272" s="3" t="s">
        <v>80</v>
      </c>
      <c r="D1272" s="4" t="s">
        <v>1306</v>
      </c>
      <c r="E1272" s="3" t="str">
        <f t="shared" si="77"/>
        <v>Surco,Lima,Lima</v>
      </c>
      <c r="F1272" s="3" t="s">
        <v>15</v>
      </c>
      <c r="G1272" s="3">
        <v>69</v>
      </c>
      <c r="H1272" s="3">
        <f>tabla_ventas[[#This Row],[Precio Venta sin IGV]]-(tabla_ventas[[#This Row],[Precio Venta sin IGV]]*0.4)</f>
        <v>23919.599999999999</v>
      </c>
      <c r="I1272" s="3">
        <v>39866</v>
      </c>
      <c r="J1272" s="3">
        <f t="shared" si="78"/>
        <v>0.18</v>
      </c>
      <c r="K1272" s="3">
        <f t="shared" si="79"/>
        <v>47041.88</v>
      </c>
      <c r="L1272" s="5" t="s">
        <v>58</v>
      </c>
      <c r="M1272" s="3" t="s">
        <v>59</v>
      </c>
    </row>
    <row r="1273" spans="1:13" x14ac:dyDescent="0.25">
      <c r="A1273" s="1">
        <v>15474</v>
      </c>
      <c r="B1273" s="2">
        <f t="shared" ca="1" si="76"/>
        <v>43062</v>
      </c>
      <c r="C1273" s="7" t="s">
        <v>80</v>
      </c>
      <c r="D1273" s="8" t="s">
        <v>1307</v>
      </c>
      <c r="E1273" s="3" t="str">
        <f t="shared" si="77"/>
        <v>La Molina,Lima, Lima</v>
      </c>
      <c r="F1273" s="7" t="s">
        <v>34</v>
      </c>
      <c r="G1273" s="3">
        <v>124</v>
      </c>
      <c r="H1273" s="3">
        <f>tabla_ventas[[#This Row],[Precio Venta sin IGV]]-(tabla_ventas[[#This Row],[Precio Venta sin IGV]]*0.4)</f>
        <v>18655.199999999997</v>
      </c>
      <c r="I1273" s="3">
        <v>31092</v>
      </c>
      <c r="J1273" s="3">
        <f t="shared" si="78"/>
        <v>0.18</v>
      </c>
      <c r="K1273" s="3">
        <f t="shared" si="79"/>
        <v>36688.559999999998</v>
      </c>
      <c r="L1273" s="5" t="s">
        <v>27</v>
      </c>
      <c r="M1273" s="7" t="s">
        <v>28</v>
      </c>
    </row>
    <row r="1274" spans="1:13" x14ac:dyDescent="0.25">
      <c r="A1274" s="1">
        <v>15475</v>
      </c>
      <c r="B1274" s="2">
        <f t="shared" ca="1" si="76"/>
        <v>43094</v>
      </c>
      <c r="C1274" s="3" t="s">
        <v>80</v>
      </c>
      <c r="D1274" s="4" t="s">
        <v>1308</v>
      </c>
      <c r="E1274" s="3" t="str">
        <f t="shared" si="77"/>
        <v>La Molina,Lima, Lima</v>
      </c>
      <c r="F1274" s="3" t="s">
        <v>34</v>
      </c>
      <c r="G1274" s="3">
        <v>134</v>
      </c>
      <c r="H1274" s="3">
        <f>tabla_ventas[[#This Row],[Precio Venta sin IGV]]-(tabla_ventas[[#This Row],[Precio Venta sin IGV]]*0.4)</f>
        <v>23299.8</v>
      </c>
      <c r="I1274" s="3">
        <v>38833</v>
      </c>
      <c r="J1274" s="3">
        <f t="shared" si="78"/>
        <v>0.18</v>
      </c>
      <c r="K1274" s="3">
        <f t="shared" si="79"/>
        <v>45822.94</v>
      </c>
      <c r="L1274" s="5" t="s">
        <v>27</v>
      </c>
      <c r="M1274" s="3" t="s">
        <v>28</v>
      </c>
    </row>
    <row r="1275" spans="1:13" x14ac:dyDescent="0.25">
      <c r="A1275" s="6">
        <v>15476</v>
      </c>
      <c r="B1275" s="2">
        <f t="shared" ca="1" si="76"/>
        <v>42943</v>
      </c>
      <c r="C1275" s="7" t="s">
        <v>80</v>
      </c>
      <c r="D1275" s="8" t="s">
        <v>1309</v>
      </c>
      <c r="E1275" s="3" t="str">
        <f t="shared" si="77"/>
        <v>La Molina,Lima, Lima</v>
      </c>
      <c r="F1275" s="7" t="s">
        <v>34</v>
      </c>
      <c r="G1275" s="3">
        <v>38</v>
      </c>
      <c r="H1275" s="3">
        <f>tabla_ventas[[#This Row],[Precio Venta sin IGV]]-(tabla_ventas[[#This Row],[Precio Venta sin IGV]]*0.4)</f>
        <v>17148</v>
      </c>
      <c r="I1275" s="3">
        <v>28580</v>
      </c>
      <c r="J1275" s="3">
        <f t="shared" si="78"/>
        <v>0.18</v>
      </c>
      <c r="K1275" s="3">
        <f t="shared" si="79"/>
        <v>33724.400000000001</v>
      </c>
      <c r="L1275" s="5" t="s">
        <v>27</v>
      </c>
      <c r="M1275" s="7" t="s">
        <v>28</v>
      </c>
    </row>
    <row r="1276" spans="1:13" x14ac:dyDescent="0.25">
      <c r="A1276" s="1">
        <v>15477</v>
      </c>
      <c r="B1276" s="2">
        <f t="shared" ca="1" si="76"/>
        <v>43094</v>
      </c>
      <c r="C1276" s="3" t="s">
        <v>80</v>
      </c>
      <c r="D1276" s="4" t="s">
        <v>1310</v>
      </c>
      <c r="E1276" s="3" t="str">
        <f t="shared" si="77"/>
        <v>La Molina,Lima, Lima</v>
      </c>
      <c r="F1276" s="3" t="s">
        <v>34</v>
      </c>
      <c r="G1276" s="3">
        <v>169</v>
      </c>
      <c r="H1276" s="3">
        <f>tabla_ventas[[#This Row],[Precio Venta sin IGV]]-(tabla_ventas[[#This Row],[Precio Venta sin IGV]]*0.4)</f>
        <v>21994.199999999997</v>
      </c>
      <c r="I1276" s="3">
        <v>36657</v>
      </c>
      <c r="J1276" s="3">
        <f t="shared" si="78"/>
        <v>0.18</v>
      </c>
      <c r="K1276" s="3">
        <f t="shared" si="79"/>
        <v>43255.26</v>
      </c>
      <c r="L1276" s="5" t="s">
        <v>27</v>
      </c>
      <c r="M1276" s="3" t="s">
        <v>28</v>
      </c>
    </row>
    <row r="1277" spans="1:13" x14ac:dyDescent="0.25">
      <c r="A1277" s="1">
        <v>15478</v>
      </c>
      <c r="B1277" s="2">
        <f t="shared" ca="1" si="76"/>
        <v>43068</v>
      </c>
      <c r="C1277" s="7" t="s">
        <v>32</v>
      </c>
      <c r="D1277" s="8" t="s">
        <v>1311</v>
      </c>
      <c r="E1277" s="3" t="str">
        <f t="shared" si="77"/>
        <v>Ate,Lima,Lima</v>
      </c>
      <c r="F1277" s="7" t="s">
        <v>15</v>
      </c>
      <c r="G1277" s="3">
        <v>45</v>
      </c>
      <c r="H1277" s="3">
        <f>tabla_ventas[[#This Row],[Precio Venta sin IGV]]-(tabla_ventas[[#This Row],[Precio Venta sin IGV]]*0.4)</f>
        <v>15426.599999999999</v>
      </c>
      <c r="I1277" s="3">
        <v>25711</v>
      </c>
      <c r="J1277" s="3">
        <f t="shared" si="78"/>
        <v>0.18</v>
      </c>
      <c r="K1277" s="3">
        <f t="shared" si="79"/>
        <v>30338.98</v>
      </c>
      <c r="L1277" s="5" t="s">
        <v>20</v>
      </c>
      <c r="M1277" s="7" t="s">
        <v>21</v>
      </c>
    </row>
    <row r="1278" spans="1:13" x14ac:dyDescent="0.25">
      <c r="A1278" s="6">
        <v>15479</v>
      </c>
      <c r="B1278" s="2">
        <f t="shared" ca="1" si="76"/>
        <v>43030</v>
      </c>
      <c r="C1278" s="3" t="s">
        <v>32</v>
      </c>
      <c r="D1278" s="4" t="s">
        <v>1312</v>
      </c>
      <c r="E1278" s="3" t="str">
        <f t="shared" si="77"/>
        <v>Ate,Lima,Lima</v>
      </c>
      <c r="F1278" s="3" t="s">
        <v>15</v>
      </c>
      <c r="G1278" s="3">
        <v>71</v>
      </c>
      <c r="H1278" s="3">
        <f>tabla_ventas[[#This Row],[Precio Venta sin IGV]]-(tabla_ventas[[#This Row],[Precio Venta sin IGV]]*0.4)</f>
        <v>17829.599999999999</v>
      </c>
      <c r="I1278" s="3">
        <v>29716</v>
      </c>
      <c r="J1278" s="3">
        <f t="shared" si="78"/>
        <v>0.18</v>
      </c>
      <c r="K1278" s="3">
        <f t="shared" si="79"/>
        <v>35064.879999999997</v>
      </c>
      <c r="L1278" s="5" t="s">
        <v>20</v>
      </c>
      <c r="M1278" s="3" t="s">
        <v>21</v>
      </c>
    </row>
    <row r="1279" spans="1:13" x14ac:dyDescent="0.25">
      <c r="A1279" s="1">
        <v>15480</v>
      </c>
      <c r="B1279" s="2">
        <f t="shared" ca="1" si="76"/>
        <v>42946</v>
      </c>
      <c r="C1279" s="7" t="s">
        <v>32</v>
      </c>
      <c r="D1279" s="8" t="s">
        <v>1313</v>
      </c>
      <c r="E1279" s="3" t="str">
        <f t="shared" si="77"/>
        <v>Ate,Lima,Lima</v>
      </c>
      <c r="F1279" s="7" t="s">
        <v>15</v>
      </c>
      <c r="G1279" s="3">
        <v>143</v>
      </c>
      <c r="H1279" s="3">
        <f>tabla_ventas[[#This Row],[Precio Venta sin IGV]]-(tabla_ventas[[#This Row],[Precio Venta sin IGV]]*0.4)</f>
        <v>19960.8</v>
      </c>
      <c r="I1279" s="3">
        <v>33268</v>
      </c>
      <c r="J1279" s="3">
        <f t="shared" si="78"/>
        <v>0.18</v>
      </c>
      <c r="K1279" s="3">
        <f t="shared" si="79"/>
        <v>39256.239999999998</v>
      </c>
      <c r="L1279" s="5" t="s">
        <v>20</v>
      </c>
      <c r="M1279" s="7" t="s">
        <v>21</v>
      </c>
    </row>
    <row r="1280" spans="1:13" x14ac:dyDescent="0.25">
      <c r="A1280" s="1">
        <v>15481</v>
      </c>
      <c r="B1280" s="2">
        <f t="shared" ca="1" si="76"/>
        <v>43093</v>
      </c>
      <c r="C1280" s="3" t="s">
        <v>32</v>
      </c>
      <c r="D1280" s="4" t="s">
        <v>1314</v>
      </c>
      <c r="E1280" s="3" t="str">
        <f t="shared" si="77"/>
        <v>Ate,Lima,Lima</v>
      </c>
      <c r="F1280" s="3" t="s">
        <v>15</v>
      </c>
      <c r="G1280" s="3">
        <v>141</v>
      </c>
      <c r="H1280" s="3">
        <f>tabla_ventas[[#This Row],[Precio Venta sin IGV]]-(tabla_ventas[[#This Row],[Precio Venta sin IGV]]*0.4)</f>
        <v>11568.599999999999</v>
      </c>
      <c r="I1280" s="3">
        <v>19281</v>
      </c>
      <c r="J1280" s="3">
        <f t="shared" si="78"/>
        <v>0.18</v>
      </c>
      <c r="K1280" s="3">
        <f t="shared" si="79"/>
        <v>22751.58</v>
      </c>
      <c r="L1280" s="5" t="s">
        <v>20</v>
      </c>
      <c r="M1280" s="3" t="s">
        <v>21</v>
      </c>
    </row>
    <row r="1281" spans="1:13" x14ac:dyDescent="0.25">
      <c r="A1281" s="6">
        <v>15482</v>
      </c>
      <c r="B1281" s="2">
        <f t="shared" ca="1" si="76"/>
        <v>43002</v>
      </c>
      <c r="C1281" s="7" t="s">
        <v>18</v>
      </c>
      <c r="D1281" s="8" t="s">
        <v>1315</v>
      </c>
      <c r="E1281" s="3" t="str">
        <f t="shared" si="77"/>
        <v>Surco,Lima,Lima</v>
      </c>
      <c r="F1281" s="7" t="s">
        <v>34</v>
      </c>
      <c r="G1281" s="3">
        <v>127</v>
      </c>
      <c r="H1281" s="3">
        <f>tabla_ventas[[#This Row],[Precio Venta sin IGV]]-(tabla_ventas[[#This Row],[Precio Venta sin IGV]]*0.4)</f>
        <v>11915.4</v>
      </c>
      <c r="I1281" s="3">
        <v>19859</v>
      </c>
      <c r="J1281" s="3">
        <f t="shared" si="78"/>
        <v>0.18</v>
      </c>
      <c r="K1281" s="3">
        <f t="shared" si="79"/>
        <v>23433.62</v>
      </c>
      <c r="L1281" s="5" t="s">
        <v>58</v>
      </c>
      <c r="M1281" s="7" t="s">
        <v>106</v>
      </c>
    </row>
    <row r="1282" spans="1:13" x14ac:dyDescent="0.25">
      <c r="A1282" s="1">
        <v>15483</v>
      </c>
      <c r="B1282" s="2">
        <f t="shared" ref="B1282:B1345" ca="1" si="80">DATE(2017,RANDBETWEEN(7,12),RANDBETWEEN(20,30))</f>
        <v>43095</v>
      </c>
      <c r="C1282" s="3" t="s">
        <v>18</v>
      </c>
      <c r="D1282" s="4" t="s">
        <v>1316</v>
      </c>
      <c r="E1282" s="3" t="str">
        <f t="shared" ref="E1282:E1345" si="81">IF(L1282="San Miguel","San Miguel, Lima, Lima",IF(L1282="La Molina","La Molina,Lima, Lima",IF(L1282="Ate","Ate,Lima,Lima","Surco,Lima,Lima")))</f>
        <v>Surco,Lima,Lima</v>
      </c>
      <c r="F1282" s="3" t="s">
        <v>34</v>
      </c>
      <c r="G1282" s="3">
        <v>117</v>
      </c>
      <c r="H1282" s="3">
        <f>tabla_ventas[[#This Row],[Precio Venta sin IGV]]-(tabla_ventas[[#This Row],[Precio Venta sin IGV]]*0.4)</f>
        <v>22920.6</v>
      </c>
      <c r="I1282" s="3">
        <v>38201</v>
      </c>
      <c r="J1282" s="3">
        <f t="shared" ref="J1282:J1345" si="82">IF(I1282&gt;20000&lt;25000,18%,IF(I1282&gt;25001,18%,18%))</f>
        <v>0.18</v>
      </c>
      <c r="K1282" s="3">
        <f t="shared" ref="K1282:K1345" si="83">I1282+I1282*J1282</f>
        <v>45077.18</v>
      </c>
      <c r="L1282" s="5" t="s">
        <v>58</v>
      </c>
      <c r="M1282" s="3" t="s">
        <v>106</v>
      </c>
    </row>
    <row r="1283" spans="1:13" x14ac:dyDescent="0.25">
      <c r="A1283" s="1">
        <v>15484</v>
      </c>
      <c r="B1283" s="2">
        <f t="shared" ca="1" si="80"/>
        <v>43095</v>
      </c>
      <c r="C1283" s="7" t="s">
        <v>18</v>
      </c>
      <c r="D1283" s="8" t="s">
        <v>1317</v>
      </c>
      <c r="E1283" s="3" t="str">
        <f t="shared" si="81"/>
        <v>Surco,Lima,Lima</v>
      </c>
      <c r="F1283" s="7" t="s">
        <v>34</v>
      </c>
      <c r="G1283" s="3">
        <v>173</v>
      </c>
      <c r="H1283" s="3">
        <f>tabla_ventas[[#This Row],[Precio Venta sin IGV]]-(tabla_ventas[[#This Row],[Precio Venta sin IGV]]*0.4)</f>
        <v>13462.199999999999</v>
      </c>
      <c r="I1283" s="3">
        <v>22437</v>
      </c>
      <c r="J1283" s="3">
        <f t="shared" si="82"/>
        <v>0.18</v>
      </c>
      <c r="K1283" s="3">
        <f t="shared" si="83"/>
        <v>26475.66</v>
      </c>
      <c r="L1283" s="5" t="s">
        <v>58</v>
      </c>
      <c r="M1283" s="7" t="s">
        <v>106</v>
      </c>
    </row>
    <row r="1284" spans="1:13" x14ac:dyDescent="0.25">
      <c r="A1284" s="6">
        <v>15485</v>
      </c>
      <c r="B1284" s="2">
        <f t="shared" ca="1" si="80"/>
        <v>42970</v>
      </c>
      <c r="C1284" s="3" t="s">
        <v>18</v>
      </c>
      <c r="D1284" s="4" t="s">
        <v>1318</v>
      </c>
      <c r="E1284" s="3" t="str">
        <f t="shared" si="81"/>
        <v>Surco,Lima,Lima</v>
      </c>
      <c r="F1284" s="3" t="s">
        <v>34</v>
      </c>
      <c r="G1284" s="3">
        <v>25</v>
      </c>
      <c r="H1284" s="3">
        <f>tabla_ventas[[#This Row],[Precio Venta sin IGV]]-(tabla_ventas[[#This Row],[Precio Venta sin IGV]]*0.4)</f>
        <v>23193</v>
      </c>
      <c r="I1284" s="3">
        <v>38655</v>
      </c>
      <c r="J1284" s="3">
        <f t="shared" si="82"/>
        <v>0.18</v>
      </c>
      <c r="K1284" s="3">
        <f t="shared" si="83"/>
        <v>45612.9</v>
      </c>
      <c r="L1284" s="5" t="s">
        <v>58</v>
      </c>
      <c r="M1284" s="3" t="s">
        <v>106</v>
      </c>
    </row>
    <row r="1285" spans="1:13" x14ac:dyDescent="0.25">
      <c r="A1285" s="1">
        <v>15486</v>
      </c>
      <c r="B1285" s="2">
        <f t="shared" ca="1" si="80"/>
        <v>42939</v>
      </c>
      <c r="C1285" s="7" t="s">
        <v>80</v>
      </c>
      <c r="D1285" s="8" t="s">
        <v>1319</v>
      </c>
      <c r="E1285" s="3" t="str">
        <f t="shared" si="81"/>
        <v>Surco,Lima,Lima</v>
      </c>
      <c r="F1285" s="7" t="s">
        <v>15</v>
      </c>
      <c r="G1285" s="3">
        <v>177</v>
      </c>
      <c r="H1285" s="3">
        <f>tabla_ventas[[#This Row],[Precio Venta sin IGV]]-(tabla_ventas[[#This Row],[Precio Venta sin IGV]]*0.4)</f>
        <v>15026.4</v>
      </c>
      <c r="I1285" s="3">
        <v>25044</v>
      </c>
      <c r="J1285" s="3">
        <f t="shared" si="82"/>
        <v>0.18</v>
      </c>
      <c r="K1285" s="3">
        <f t="shared" si="83"/>
        <v>29551.919999999998</v>
      </c>
      <c r="L1285" s="5" t="s">
        <v>58</v>
      </c>
      <c r="M1285" s="7" t="s">
        <v>69</v>
      </c>
    </row>
    <row r="1286" spans="1:13" x14ac:dyDescent="0.25">
      <c r="A1286" s="1">
        <v>15487</v>
      </c>
      <c r="B1286" s="2">
        <f t="shared" ca="1" si="80"/>
        <v>43068</v>
      </c>
      <c r="C1286" s="3" t="s">
        <v>80</v>
      </c>
      <c r="D1286" s="4" t="s">
        <v>1320</v>
      </c>
      <c r="E1286" s="3" t="str">
        <f t="shared" si="81"/>
        <v>Surco,Lima,Lima</v>
      </c>
      <c r="F1286" s="3" t="s">
        <v>15</v>
      </c>
      <c r="G1286" s="3">
        <v>172</v>
      </c>
      <c r="H1286" s="3">
        <f>tabla_ventas[[#This Row],[Precio Venta sin IGV]]-(tabla_ventas[[#This Row],[Precio Venta sin IGV]]*0.4)</f>
        <v>18740.400000000001</v>
      </c>
      <c r="I1286" s="3">
        <v>31234</v>
      </c>
      <c r="J1286" s="3">
        <f t="shared" si="82"/>
        <v>0.18</v>
      </c>
      <c r="K1286" s="3">
        <f t="shared" si="83"/>
        <v>36856.120000000003</v>
      </c>
      <c r="L1286" s="5" t="s">
        <v>58</v>
      </c>
      <c r="M1286" s="3" t="s">
        <v>69</v>
      </c>
    </row>
    <row r="1287" spans="1:13" x14ac:dyDescent="0.25">
      <c r="A1287" s="6">
        <v>15488</v>
      </c>
      <c r="B1287" s="2">
        <f t="shared" ca="1" si="80"/>
        <v>42977</v>
      </c>
      <c r="C1287" s="7" t="s">
        <v>80</v>
      </c>
      <c r="D1287" s="8" t="s">
        <v>1321</v>
      </c>
      <c r="E1287" s="3" t="str">
        <f t="shared" si="81"/>
        <v>Surco,Lima,Lima</v>
      </c>
      <c r="F1287" s="7" t="s">
        <v>15</v>
      </c>
      <c r="G1287" s="3">
        <v>75</v>
      </c>
      <c r="H1287" s="3">
        <f>tabla_ventas[[#This Row],[Precio Venta sin IGV]]-(tabla_ventas[[#This Row],[Precio Venta sin IGV]]*0.4)</f>
        <v>12882</v>
      </c>
      <c r="I1287" s="3">
        <v>21470</v>
      </c>
      <c r="J1287" s="3">
        <f t="shared" si="82"/>
        <v>0.18</v>
      </c>
      <c r="K1287" s="3">
        <f t="shared" si="83"/>
        <v>25334.6</v>
      </c>
      <c r="L1287" s="5" t="s">
        <v>58</v>
      </c>
      <c r="M1287" s="7" t="s">
        <v>69</v>
      </c>
    </row>
    <row r="1288" spans="1:13" x14ac:dyDescent="0.25">
      <c r="A1288" s="1">
        <v>15489</v>
      </c>
      <c r="B1288" s="2">
        <f t="shared" ca="1" si="80"/>
        <v>43028</v>
      </c>
      <c r="C1288" s="3" t="s">
        <v>80</v>
      </c>
      <c r="D1288" s="4" t="s">
        <v>1322</v>
      </c>
      <c r="E1288" s="3" t="str">
        <f t="shared" si="81"/>
        <v>Surco,Lima,Lima</v>
      </c>
      <c r="F1288" s="3" t="s">
        <v>15</v>
      </c>
      <c r="G1288" s="3">
        <v>127</v>
      </c>
      <c r="H1288" s="3">
        <f>tabla_ventas[[#This Row],[Precio Venta sin IGV]]-(tabla_ventas[[#This Row],[Precio Venta sin IGV]]*0.4)</f>
        <v>16819.8</v>
      </c>
      <c r="I1288" s="3">
        <v>28033</v>
      </c>
      <c r="J1288" s="3">
        <f t="shared" si="82"/>
        <v>0.18</v>
      </c>
      <c r="K1288" s="3">
        <f t="shared" si="83"/>
        <v>33078.94</v>
      </c>
      <c r="L1288" s="5" t="s">
        <v>58</v>
      </c>
      <c r="M1288" s="3" t="s">
        <v>69</v>
      </c>
    </row>
    <row r="1289" spans="1:13" x14ac:dyDescent="0.25">
      <c r="A1289" s="1">
        <v>15490</v>
      </c>
      <c r="B1289" s="2">
        <f t="shared" ca="1" si="80"/>
        <v>42975</v>
      </c>
      <c r="C1289" s="7" t="s">
        <v>104</v>
      </c>
      <c r="D1289" s="8" t="s">
        <v>1323</v>
      </c>
      <c r="E1289" s="3" t="str">
        <f t="shared" si="81"/>
        <v>Surco,Lima,Lima</v>
      </c>
      <c r="F1289" s="7" t="s">
        <v>15</v>
      </c>
      <c r="G1289" s="3">
        <v>15</v>
      </c>
      <c r="H1289" s="3">
        <f>tabla_ventas[[#This Row],[Precio Venta sin IGV]]-(tabla_ventas[[#This Row],[Precio Venta sin IGV]]*0.4)</f>
        <v>19479</v>
      </c>
      <c r="I1289" s="3">
        <v>32465</v>
      </c>
      <c r="J1289" s="3">
        <f t="shared" si="82"/>
        <v>0.18</v>
      </c>
      <c r="K1289" s="3">
        <f t="shared" si="83"/>
        <v>38308.699999999997</v>
      </c>
      <c r="L1289" s="5" t="s">
        <v>58</v>
      </c>
      <c r="M1289" s="7" t="s">
        <v>130</v>
      </c>
    </row>
    <row r="1290" spans="1:13" x14ac:dyDescent="0.25">
      <c r="A1290" s="6">
        <v>15491</v>
      </c>
      <c r="B1290" s="2">
        <f t="shared" ca="1" si="80"/>
        <v>42942</v>
      </c>
      <c r="C1290" s="3" t="s">
        <v>104</v>
      </c>
      <c r="D1290" s="4" t="s">
        <v>1324</v>
      </c>
      <c r="E1290" s="3" t="str">
        <f t="shared" si="81"/>
        <v>Surco,Lima,Lima</v>
      </c>
      <c r="F1290" s="3" t="s">
        <v>15</v>
      </c>
      <c r="G1290" s="3">
        <v>39</v>
      </c>
      <c r="H1290" s="3">
        <f>tabla_ventas[[#This Row],[Precio Venta sin IGV]]-(tabla_ventas[[#This Row],[Precio Venta sin IGV]]*0.4)</f>
        <v>19498.199999999997</v>
      </c>
      <c r="I1290" s="3">
        <v>32497</v>
      </c>
      <c r="J1290" s="3">
        <f t="shared" si="82"/>
        <v>0.18</v>
      </c>
      <c r="K1290" s="3">
        <f t="shared" si="83"/>
        <v>38346.46</v>
      </c>
      <c r="L1290" s="5" t="s">
        <v>58</v>
      </c>
      <c r="M1290" s="3" t="s">
        <v>130</v>
      </c>
    </row>
    <row r="1291" spans="1:13" x14ac:dyDescent="0.25">
      <c r="A1291" s="1">
        <v>15492</v>
      </c>
      <c r="B1291" s="2">
        <f t="shared" ca="1" si="80"/>
        <v>42939</v>
      </c>
      <c r="C1291" s="7" t="s">
        <v>104</v>
      </c>
      <c r="D1291" s="8" t="s">
        <v>1325</v>
      </c>
      <c r="E1291" s="3" t="str">
        <f t="shared" si="81"/>
        <v>Surco,Lima,Lima</v>
      </c>
      <c r="F1291" s="7" t="s">
        <v>15</v>
      </c>
      <c r="G1291" s="3">
        <v>14</v>
      </c>
      <c r="H1291" s="3">
        <f>tabla_ventas[[#This Row],[Precio Venta sin IGV]]-(tabla_ventas[[#This Row],[Precio Venta sin IGV]]*0.4)</f>
        <v>15528.599999999999</v>
      </c>
      <c r="I1291" s="3">
        <v>25881</v>
      </c>
      <c r="J1291" s="3">
        <f t="shared" si="82"/>
        <v>0.18</v>
      </c>
      <c r="K1291" s="3">
        <f t="shared" si="83"/>
        <v>30539.58</v>
      </c>
      <c r="L1291" s="5" t="s">
        <v>58</v>
      </c>
      <c r="M1291" s="7" t="s">
        <v>130</v>
      </c>
    </row>
    <row r="1292" spans="1:13" x14ac:dyDescent="0.25">
      <c r="A1292" s="1">
        <v>15493</v>
      </c>
      <c r="B1292" s="2">
        <f t="shared" ca="1" si="80"/>
        <v>43003</v>
      </c>
      <c r="C1292" s="3" t="s">
        <v>104</v>
      </c>
      <c r="D1292" s="4" t="s">
        <v>1326</v>
      </c>
      <c r="E1292" s="3" t="str">
        <f t="shared" si="81"/>
        <v>Surco,Lima,Lima</v>
      </c>
      <c r="F1292" s="3" t="s">
        <v>15</v>
      </c>
      <c r="G1292" s="3">
        <v>140</v>
      </c>
      <c r="H1292" s="3">
        <f>tabla_ventas[[#This Row],[Precio Venta sin IGV]]-(tabla_ventas[[#This Row],[Precio Venta sin IGV]]*0.4)</f>
        <v>23051.4</v>
      </c>
      <c r="I1292" s="3">
        <v>38419</v>
      </c>
      <c r="J1292" s="3">
        <f t="shared" si="82"/>
        <v>0.18</v>
      </c>
      <c r="K1292" s="3">
        <f t="shared" si="83"/>
        <v>45334.42</v>
      </c>
      <c r="L1292" s="5" t="s">
        <v>58</v>
      </c>
      <c r="M1292" s="3" t="s">
        <v>130</v>
      </c>
    </row>
    <row r="1293" spans="1:13" x14ac:dyDescent="0.25">
      <c r="A1293" s="6">
        <v>15494</v>
      </c>
      <c r="B1293" s="2">
        <f t="shared" ca="1" si="80"/>
        <v>42976</v>
      </c>
      <c r="C1293" s="7" t="s">
        <v>104</v>
      </c>
      <c r="D1293" s="8" t="s">
        <v>1327</v>
      </c>
      <c r="E1293" s="3" t="str">
        <f t="shared" si="81"/>
        <v>San Miguel, Lima, Lima</v>
      </c>
      <c r="F1293" s="7" t="s">
        <v>15</v>
      </c>
      <c r="G1293" s="3">
        <v>23</v>
      </c>
      <c r="H1293" s="3">
        <f>tabla_ventas[[#This Row],[Precio Venta sin IGV]]-(tabla_ventas[[#This Row],[Precio Venta sin IGV]]*0.4)</f>
        <v>23211</v>
      </c>
      <c r="I1293" s="3">
        <v>38685</v>
      </c>
      <c r="J1293" s="3">
        <f t="shared" si="82"/>
        <v>0.18</v>
      </c>
      <c r="K1293" s="3">
        <f t="shared" si="83"/>
        <v>45648.3</v>
      </c>
      <c r="L1293" s="5" t="s">
        <v>16</v>
      </c>
      <c r="M1293" s="7" t="s">
        <v>17</v>
      </c>
    </row>
    <row r="1294" spans="1:13" x14ac:dyDescent="0.25">
      <c r="A1294" s="1">
        <v>15495</v>
      </c>
      <c r="B1294" s="2">
        <f t="shared" ca="1" si="80"/>
        <v>43029</v>
      </c>
      <c r="C1294" s="3" t="s">
        <v>104</v>
      </c>
      <c r="D1294" s="4" t="s">
        <v>1328</v>
      </c>
      <c r="E1294" s="3" t="str">
        <f t="shared" si="81"/>
        <v>San Miguel, Lima, Lima</v>
      </c>
      <c r="F1294" s="3" t="s">
        <v>15</v>
      </c>
      <c r="G1294" s="3">
        <v>90</v>
      </c>
      <c r="H1294" s="3">
        <f>tabla_ventas[[#This Row],[Precio Venta sin IGV]]-(tabla_ventas[[#This Row],[Precio Venta sin IGV]]*0.4)</f>
        <v>17716.8</v>
      </c>
      <c r="I1294" s="3">
        <v>29528</v>
      </c>
      <c r="J1294" s="3">
        <f t="shared" si="82"/>
        <v>0.18</v>
      </c>
      <c r="K1294" s="3">
        <f t="shared" si="83"/>
        <v>34843.040000000001</v>
      </c>
      <c r="L1294" s="5" t="s">
        <v>16</v>
      </c>
      <c r="M1294" s="3" t="s">
        <v>17</v>
      </c>
    </row>
    <row r="1295" spans="1:13" x14ac:dyDescent="0.25">
      <c r="A1295" s="1">
        <v>15496</v>
      </c>
      <c r="B1295" s="2">
        <f t="shared" ca="1" si="80"/>
        <v>43028</v>
      </c>
      <c r="C1295" s="7" t="s">
        <v>104</v>
      </c>
      <c r="D1295" s="8" t="s">
        <v>1329</v>
      </c>
      <c r="E1295" s="3" t="str">
        <f t="shared" si="81"/>
        <v>San Miguel, Lima, Lima</v>
      </c>
      <c r="F1295" s="7" t="s">
        <v>15</v>
      </c>
      <c r="G1295" s="3">
        <v>168</v>
      </c>
      <c r="H1295" s="3">
        <f>tabla_ventas[[#This Row],[Precio Venta sin IGV]]-(tabla_ventas[[#This Row],[Precio Venta sin IGV]]*0.4)</f>
        <v>17794.8</v>
      </c>
      <c r="I1295" s="3">
        <v>29658</v>
      </c>
      <c r="J1295" s="3">
        <f t="shared" si="82"/>
        <v>0.18</v>
      </c>
      <c r="K1295" s="3">
        <f t="shared" si="83"/>
        <v>34996.44</v>
      </c>
      <c r="L1295" s="5" t="s">
        <v>16</v>
      </c>
      <c r="M1295" s="7" t="s">
        <v>17</v>
      </c>
    </row>
    <row r="1296" spans="1:13" x14ac:dyDescent="0.25">
      <c r="A1296" s="6">
        <v>15497</v>
      </c>
      <c r="B1296" s="2">
        <f t="shared" ca="1" si="80"/>
        <v>43034</v>
      </c>
      <c r="C1296" s="3" t="s">
        <v>104</v>
      </c>
      <c r="D1296" s="4" t="s">
        <v>1330</v>
      </c>
      <c r="E1296" s="3" t="str">
        <f t="shared" si="81"/>
        <v>San Miguel, Lima, Lima</v>
      </c>
      <c r="F1296" s="3" t="s">
        <v>15</v>
      </c>
      <c r="G1296" s="3">
        <v>172</v>
      </c>
      <c r="H1296" s="3">
        <f>tabla_ventas[[#This Row],[Precio Venta sin IGV]]-(tabla_ventas[[#This Row],[Precio Venta sin IGV]]*0.4)</f>
        <v>15389.4</v>
      </c>
      <c r="I1296" s="3">
        <v>25649</v>
      </c>
      <c r="J1296" s="3">
        <f t="shared" si="82"/>
        <v>0.18</v>
      </c>
      <c r="K1296" s="3">
        <f t="shared" si="83"/>
        <v>30265.82</v>
      </c>
      <c r="L1296" s="5" t="s">
        <v>16</v>
      </c>
      <c r="M1296" s="3" t="s">
        <v>17</v>
      </c>
    </row>
    <row r="1297" spans="1:13" x14ac:dyDescent="0.25">
      <c r="A1297" s="1">
        <v>15498</v>
      </c>
      <c r="B1297" s="2">
        <f t="shared" ca="1" si="80"/>
        <v>43061</v>
      </c>
      <c r="C1297" s="7" t="s">
        <v>25</v>
      </c>
      <c r="D1297" s="8" t="s">
        <v>1331</v>
      </c>
      <c r="E1297" s="3" t="str">
        <f t="shared" si="81"/>
        <v>San Miguel, Lima, Lima</v>
      </c>
      <c r="F1297" s="7" t="s">
        <v>34</v>
      </c>
      <c r="G1297" s="3">
        <v>166</v>
      </c>
      <c r="H1297" s="3">
        <f>tabla_ventas[[#This Row],[Precio Venta sin IGV]]-(tabla_ventas[[#This Row],[Precio Venta sin IGV]]*0.4)</f>
        <v>17379</v>
      </c>
      <c r="I1297" s="3">
        <v>28965</v>
      </c>
      <c r="J1297" s="3">
        <f t="shared" si="82"/>
        <v>0.18</v>
      </c>
      <c r="K1297" s="3">
        <f t="shared" si="83"/>
        <v>34178.699999999997</v>
      </c>
      <c r="L1297" s="5" t="s">
        <v>16</v>
      </c>
      <c r="M1297" s="7" t="s">
        <v>17</v>
      </c>
    </row>
    <row r="1298" spans="1:13" x14ac:dyDescent="0.25">
      <c r="A1298" s="1">
        <v>15499</v>
      </c>
      <c r="B1298" s="2">
        <f t="shared" ca="1" si="80"/>
        <v>43034</v>
      </c>
      <c r="C1298" s="3" t="s">
        <v>25</v>
      </c>
      <c r="D1298" s="4" t="s">
        <v>1332</v>
      </c>
      <c r="E1298" s="3" t="str">
        <f t="shared" si="81"/>
        <v>San Miguel, Lima, Lima</v>
      </c>
      <c r="F1298" s="3" t="s">
        <v>34</v>
      </c>
      <c r="G1298" s="3">
        <v>167</v>
      </c>
      <c r="H1298" s="3">
        <f>tabla_ventas[[#This Row],[Precio Venta sin IGV]]-(tabla_ventas[[#This Row],[Precio Venta sin IGV]]*0.4)</f>
        <v>23034</v>
      </c>
      <c r="I1298" s="3">
        <v>38390</v>
      </c>
      <c r="J1298" s="3">
        <f t="shared" si="82"/>
        <v>0.18</v>
      </c>
      <c r="K1298" s="3">
        <f t="shared" si="83"/>
        <v>45300.2</v>
      </c>
      <c r="L1298" s="5" t="s">
        <v>16</v>
      </c>
      <c r="M1298" s="3" t="s">
        <v>17</v>
      </c>
    </row>
    <row r="1299" spans="1:13" x14ac:dyDescent="0.25">
      <c r="A1299" s="6">
        <v>15500</v>
      </c>
      <c r="B1299" s="2">
        <f t="shared" ca="1" si="80"/>
        <v>43068</v>
      </c>
      <c r="C1299" s="7" t="s">
        <v>25</v>
      </c>
      <c r="D1299" s="8" t="s">
        <v>1333</v>
      </c>
      <c r="E1299" s="3" t="str">
        <f t="shared" si="81"/>
        <v>San Miguel, Lima, Lima</v>
      </c>
      <c r="F1299" s="7" t="s">
        <v>34</v>
      </c>
      <c r="G1299" s="3">
        <v>9</v>
      </c>
      <c r="H1299" s="3">
        <f>tabla_ventas[[#This Row],[Precio Venta sin IGV]]-(tabla_ventas[[#This Row],[Precio Venta sin IGV]]*0.4)</f>
        <v>18322.199999999997</v>
      </c>
      <c r="I1299" s="3">
        <v>30537</v>
      </c>
      <c r="J1299" s="3">
        <f t="shared" si="82"/>
        <v>0.18</v>
      </c>
      <c r="K1299" s="3">
        <f t="shared" si="83"/>
        <v>36033.660000000003</v>
      </c>
      <c r="L1299" s="5" t="s">
        <v>16</v>
      </c>
      <c r="M1299" s="7" t="s">
        <v>17</v>
      </c>
    </row>
    <row r="1300" spans="1:13" x14ac:dyDescent="0.25">
      <c r="A1300" s="1">
        <v>15501</v>
      </c>
      <c r="B1300" s="2">
        <f t="shared" ca="1" si="80"/>
        <v>42967</v>
      </c>
      <c r="C1300" s="3" t="s">
        <v>25</v>
      </c>
      <c r="D1300" s="4" t="s">
        <v>1334</v>
      </c>
      <c r="E1300" s="3" t="str">
        <f t="shared" si="81"/>
        <v>San Miguel, Lima, Lima</v>
      </c>
      <c r="F1300" s="3" t="s">
        <v>34</v>
      </c>
      <c r="G1300" s="3">
        <v>152</v>
      </c>
      <c r="H1300" s="3">
        <f>tabla_ventas[[#This Row],[Precio Venta sin IGV]]-(tabla_ventas[[#This Row],[Precio Venta sin IGV]]*0.4)</f>
        <v>13330.199999999999</v>
      </c>
      <c r="I1300" s="3">
        <v>22217</v>
      </c>
      <c r="J1300" s="3">
        <f t="shared" si="82"/>
        <v>0.18</v>
      </c>
      <c r="K1300" s="3">
        <f t="shared" si="83"/>
        <v>26216.06</v>
      </c>
      <c r="L1300" s="5" t="s">
        <v>16</v>
      </c>
      <c r="M1300" s="3" t="s">
        <v>17</v>
      </c>
    </row>
    <row r="1301" spans="1:13" x14ac:dyDescent="0.25">
      <c r="A1301" s="1">
        <v>15502</v>
      </c>
      <c r="B1301" s="2">
        <f t="shared" ca="1" si="80"/>
        <v>43028</v>
      </c>
      <c r="C1301" s="7" t="s">
        <v>52</v>
      </c>
      <c r="D1301" s="8" t="s">
        <v>1335</v>
      </c>
      <c r="E1301" s="3" t="str">
        <f t="shared" si="81"/>
        <v>Surco,Lima,Lima</v>
      </c>
      <c r="F1301" s="7" t="s">
        <v>15</v>
      </c>
      <c r="G1301" s="3">
        <v>156</v>
      </c>
      <c r="H1301" s="3">
        <f>tabla_ventas[[#This Row],[Precio Venta sin IGV]]-(tabla_ventas[[#This Row],[Precio Venta sin IGV]]*0.4)</f>
        <v>12477.6</v>
      </c>
      <c r="I1301" s="3">
        <v>20796</v>
      </c>
      <c r="J1301" s="3">
        <f t="shared" si="82"/>
        <v>0.18</v>
      </c>
      <c r="K1301" s="3">
        <f t="shared" si="83"/>
        <v>24539.279999999999</v>
      </c>
      <c r="L1301" s="5" t="s">
        <v>58</v>
      </c>
      <c r="M1301" s="7" t="s">
        <v>59</v>
      </c>
    </row>
    <row r="1302" spans="1:13" x14ac:dyDescent="0.25">
      <c r="A1302" s="6">
        <v>15503</v>
      </c>
      <c r="B1302" s="2">
        <f t="shared" ca="1" si="80"/>
        <v>43063</v>
      </c>
      <c r="C1302" s="3" t="s">
        <v>52</v>
      </c>
      <c r="D1302" s="4" t="s">
        <v>1336</v>
      </c>
      <c r="E1302" s="3" t="str">
        <f t="shared" si="81"/>
        <v>Surco,Lima,Lima</v>
      </c>
      <c r="F1302" s="3" t="s">
        <v>15</v>
      </c>
      <c r="G1302" s="3">
        <v>31</v>
      </c>
      <c r="H1302" s="3">
        <f>tabla_ventas[[#This Row],[Precio Venta sin IGV]]-(tabla_ventas[[#This Row],[Precio Venta sin IGV]]*0.4)</f>
        <v>20241</v>
      </c>
      <c r="I1302" s="3">
        <v>33735</v>
      </c>
      <c r="J1302" s="3">
        <f t="shared" si="82"/>
        <v>0.18</v>
      </c>
      <c r="K1302" s="3">
        <f t="shared" si="83"/>
        <v>39807.300000000003</v>
      </c>
      <c r="L1302" s="5" t="s">
        <v>58</v>
      </c>
      <c r="M1302" s="3" t="s">
        <v>59</v>
      </c>
    </row>
    <row r="1303" spans="1:13" x14ac:dyDescent="0.25">
      <c r="A1303" s="1">
        <v>15504</v>
      </c>
      <c r="B1303" s="2">
        <f t="shared" ca="1" si="80"/>
        <v>43001</v>
      </c>
      <c r="C1303" s="7" t="s">
        <v>52</v>
      </c>
      <c r="D1303" s="8" t="s">
        <v>1337</v>
      </c>
      <c r="E1303" s="3" t="str">
        <f t="shared" si="81"/>
        <v>Surco,Lima,Lima</v>
      </c>
      <c r="F1303" s="7" t="s">
        <v>15</v>
      </c>
      <c r="G1303" s="3">
        <v>151</v>
      </c>
      <c r="H1303" s="3">
        <f>tabla_ventas[[#This Row],[Precio Venta sin IGV]]-(tabla_ventas[[#This Row],[Precio Venta sin IGV]]*0.4)</f>
        <v>20812.8</v>
      </c>
      <c r="I1303" s="3">
        <v>34688</v>
      </c>
      <c r="J1303" s="3">
        <f t="shared" si="82"/>
        <v>0.18</v>
      </c>
      <c r="K1303" s="3">
        <f t="shared" si="83"/>
        <v>40931.839999999997</v>
      </c>
      <c r="L1303" s="5" t="s">
        <v>58</v>
      </c>
      <c r="M1303" s="7" t="s">
        <v>59</v>
      </c>
    </row>
    <row r="1304" spans="1:13" x14ac:dyDescent="0.25">
      <c r="A1304" s="1">
        <v>15505</v>
      </c>
      <c r="B1304" s="2">
        <f t="shared" ca="1" si="80"/>
        <v>43093</v>
      </c>
      <c r="C1304" s="3" t="s">
        <v>52</v>
      </c>
      <c r="D1304" s="4" t="s">
        <v>1338</v>
      </c>
      <c r="E1304" s="3" t="str">
        <f t="shared" si="81"/>
        <v>Surco,Lima,Lima</v>
      </c>
      <c r="F1304" s="3" t="s">
        <v>15</v>
      </c>
      <c r="G1304" s="3">
        <v>12</v>
      </c>
      <c r="H1304" s="3">
        <f>tabla_ventas[[#This Row],[Precio Venta sin IGV]]-(tabla_ventas[[#This Row],[Precio Venta sin IGV]]*0.4)</f>
        <v>12460.199999999999</v>
      </c>
      <c r="I1304" s="3">
        <v>20767</v>
      </c>
      <c r="J1304" s="3">
        <f t="shared" si="82"/>
        <v>0.18</v>
      </c>
      <c r="K1304" s="3">
        <f t="shared" si="83"/>
        <v>24505.06</v>
      </c>
      <c r="L1304" s="5" t="s">
        <v>58</v>
      </c>
      <c r="M1304" s="3" t="s">
        <v>59</v>
      </c>
    </row>
    <row r="1305" spans="1:13" x14ac:dyDescent="0.25">
      <c r="A1305" s="6">
        <v>15506</v>
      </c>
      <c r="B1305" s="2">
        <f t="shared" ca="1" si="80"/>
        <v>42976</v>
      </c>
      <c r="C1305" s="7" t="s">
        <v>56</v>
      </c>
      <c r="D1305" s="8" t="s">
        <v>1339</v>
      </c>
      <c r="E1305" s="3" t="str">
        <f t="shared" si="81"/>
        <v>San Miguel, Lima, Lima</v>
      </c>
      <c r="F1305" s="7" t="s">
        <v>15</v>
      </c>
      <c r="G1305" s="3">
        <v>12</v>
      </c>
      <c r="H1305" s="3">
        <f>tabla_ventas[[#This Row],[Precio Venta sin IGV]]-(tabla_ventas[[#This Row],[Precio Venta sin IGV]]*0.4)</f>
        <v>13762.199999999999</v>
      </c>
      <c r="I1305" s="3">
        <v>22937</v>
      </c>
      <c r="J1305" s="3">
        <f t="shared" si="82"/>
        <v>0.18</v>
      </c>
      <c r="K1305" s="3">
        <f t="shared" si="83"/>
        <v>27065.66</v>
      </c>
      <c r="L1305" s="5" t="s">
        <v>16</v>
      </c>
      <c r="M1305" s="7" t="s">
        <v>39</v>
      </c>
    </row>
    <row r="1306" spans="1:13" x14ac:dyDescent="0.25">
      <c r="A1306" s="1">
        <v>15507</v>
      </c>
      <c r="B1306" s="2">
        <f t="shared" ca="1" si="80"/>
        <v>43089</v>
      </c>
      <c r="C1306" s="3" t="s">
        <v>56</v>
      </c>
      <c r="D1306" s="4" t="s">
        <v>1340</v>
      </c>
      <c r="E1306" s="3" t="str">
        <f t="shared" si="81"/>
        <v>San Miguel, Lima, Lima</v>
      </c>
      <c r="F1306" s="3" t="s">
        <v>15</v>
      </c>
      <c r="G1306" s="3">
        <v>178</v>
      </c>
      <c r="H1306" s="3">
        <f>tabla_ventas[[#This Row],[Precio Venta sin IGV]]-(tabla_ventas[[#This Row],[Precio Venta sin IGV]]*0.4)</f>
        <v>19485</v>
      </c>
      <c r="I1306" s="3">
        <v>32475</v>
      </c>
      <c r="J1306" s="3">
        <f t="shared" si="82"/>
        <v>0.18</v>
      </c>
      <c r="K1306" s="3">
        <f t="shared" si="83"/>
        <v>38320.5</v>
      </c>
      <c r="L1306" s="5" t="s">
        <v>16</v>
      </c>
      <c r="M1306" s="3" t="s">
        <v>39</v>
      </c>
    </row>
    <row r="1307" spans="1:13" x14ac:dyDescent="0.25">
      <c r="A1307" s="1">
        <v>15508</v>
      </c>
      <c r="B1307" s="2">
        <f t="shared" ca="1" si="80"/>
        <v>43066</v>
      </c>
      <c r="C1307" s="7" t="s">
        <v>56</v>
      </c>
      <c r="D1307" s="8" t="s">
        <v>1341</v>
      </c>
      <c r="E1307" s="3" t="str">
        <f t="shared" si="81"/>
        <v>San Miguel, Lima, Lima</v>
      </c>
      <c r="F1307" s="7" t="s">
        <v>15</v>
      </c>
      <c r="G1307" s="3">
        <v>148</v>
      </c>
      <c r="H1307" s="3">
        <f>tabla_ventas[[#This Row],[Precio Venta sin IGV]]-(tabla_ventas[[#This Row],[Precio Venta sin IGV]]*0.4)</f>
        <v>15800.4</v>
      </c>
      <c r="I1307" s="3">
        <v>26334</v>
      </c>
      <c r="J1307" s="3">
        <f t="shared" si="82"/>
        <v>0.18</v>
      </c>
      <c r="K1307" s="3">
        <f t="shared" si="83"/>
        <v>31074.12</v>
      </c>
      <c r="L1307" s="5" t="s">
        <v>16</v>
      </c>
      <c r="M1307" s="7" t="s">
        <v>39</v>
      </c>
    </row>
    <row r="1308" spans="1:13" x14ac:dyDescent="0.25">
      <c r="A1308" s="6">
        <v>15509</v>
      </c>
      <c r="B1308" s="2">
        <f t="shared" ca="1" si="80"/>
        <v>43060</v>
      </c>
      <c r="C1308" s="3" t="s">
        <v>56</v>
      </c>
      <c r="D1308" s="4" t="s">
        <v>1342</v>
      </c>
      <c r="E1308" s="3" t="str">
        <f t="shared" si="81"/>
        <v>San Miguel, Lima, Lima</v>
      </c>
      <c r="F1308" s="3" t="s">
        <v>15</v>
      </c>
      <c r="G1308" s="3">
        <v>51</v>
      </c>
      <c r="H1308" s="3">
        <f>tabla_ventas[[#This Row],[Precio Venta sin IGV]]-(tabla_ventas[[#This Row],[Precio Venta sin IGV]]*0.4)</f>
        <v>19846.8</v>
      </c>
      <c r="I1308" s="3">
        <v>33078</v>
      </c>
      <c r="J1308" s="3">
        <f t="shared" si="82"/>
        <v>0.18</v>
      </c>
      <c r="K1308" s="3">
        <f t="shared" si="83"/>
        <v>39032.04</v>
      </c>
      <c r="L1308" s="5" t="s">
        <v>16</v>
      </c>
      <c r="M1308" s="3" t="s">
        <v>39</v>
      </c>
    </row>
    <row r="1309" spans="1:13" x14ac:dyDescent="0.25">
      <c r="A1309" s="1">
        <v>15510</v>
      </c>
      <c r="B1309" s="2">
        <f t="shared" ca="1" si="80"/>
        <v>42943</v>
      </c>
      <c r="C1309" s="7" t="s">
        <v>32</v>
      </c>
      <c r="D1309" s="8" t="s">
        <v>1343</v>
      </c>
      <c r="E1309" s="3" t="str">
        <f t="shared" si="81"/>
        <v>Surco,Lima,Lima</v>
      </c>
      <c r="F1309" s="7" t="s">
        <v>15</v>
      </c>
      <c r="G1309" s="3">
        <v>125</v>
      </c>
      <c r="H1309" s="3">
        <f>tabla_ventas[[#This Row],[Precio Venta sin IGV]]-(tabla_ventas[[#This Row],[Precio Venta sin IGV]]*0.4)</f>
        <v>23195.4</v>
      </c>
      <c r="I1309" s="3">
        <v>38659</v>
      </c>
      <c r="J1309" s="3">
        <f t="shared" si="82"/>
        <v>0.18</v>
      </c>
      <c r="K1309" s="3">
        <f t="shared" si="83"/>
        <v>45617.62</v>
      </c>
      <c r="L1309" s="5" t="s">
        <v>58</v>
      </c>
      <c r="M1309" s="7" t="s">
        <v>86</v>
      </c>
    </row>
    <row r="1310" spans="1:13" x14ac:dyDescent="0.25">
      <c r="A1310" s="1">
        <v>15511</v>
      </c>
      <c r="B1310" s="2">
        <f t="shared" ca="1" si="80"/>
        <v>43092</v>
      </c>
      <c r="C1310" s="3" t="s">
        <v>32</v>
      </c>
      <c r="D1310" s="4" t="s">
        <v>1344</v>
      </c>
      <c r="E1310" s="3" t="str">
        <f t="shared" si="81"/>
        <v>Surco,Lima,Lima</v>
      </c>
      <c r="F1310" s="3" t="s">
        <v>15</v>
      </c>
      <c r="G1310" s="3">
        <v>98</v>
      </c>
      <c r="H1310" s="3">
        <f>tabla_ventas[[#This Row],[Precio Venta sin IGV]]-(tabla_ventas[[#This Row],[Precio Venta sin IGV]]*0.4)</f>
        <v>23523.599999999999</v>
      </c>
      <c r="I1310" s="3">
        <v>39206</v>
      </c>
      <c r="J1310" s="3">
        <f t="shared" si="82"/>
        <v>0.18</v>
      </c>
      <c r="K1310" s="3">
        <f t="shared" si="83"/>
        <v>46263.08</v>
      </c>
      <c r="L1310" s="5" t="s">
        <v>58</v>
      </c>
      <c r="M1310" s="3" t="s">
        <v>86</v>
      </c>
    </row>
    <row r="1311" spans="1:13" x14ac:dyDescent="0.25">
      <c r="A1311" s="6">
        <v>15512</v>
      </c>
      <c r="B1311" s="2">
        <f t="shared" ca="1" si="80"/>
        <v>43033</v>
      </c>
      <c r="C1311" s="7" t="s">
        <v>32</v>
      </c>
      <c r="D1311" s="8" t="s">
        <v>1345</v>
      </c>
      <c r="E1311" s="3" t="str">
        <f t="shared" si="81"/>
        <v>Surco,Lima,Lima</v>
      </c>
      <c r="F1311" s="7" t="s">
        <v>15</v>
      </c>
      <c r="G1311" s="3">
        <v>157</v>
      </c>
      <c r="H1311" s="3">
        <f>tabla_ventas[[#This Row],[Precio Venta sin IGV]]-(tabla_ventas[[#This Row],[Precio Venta sin IGV]]*0.4)</f>
        <v>22846.199999999997</v>
      </c>
      <c r="I1311" s="3">
        <v>38077</v>
      </c>
      <c r="J1311" s="3">
        <f t="shared" si="82"/>
        <v>0.18</v>
      </c>
      <c r="K1311" s="3">
        <f t="shared" si="83"/>
        <v>44930.86</v>
      </c>
      <c r="L1311" s="5" t="s">
        <v>58</v>
      </c>
      <c r="M1311" s="7" t="s">
        <v>86</v>
      </c>
    </row>
    <row r="1312" spans="1:13" x14ac:dyDescent="0.25">
      <c r="A1312" s="1">
        <v>15513</v>
      </c>
      <c r="B1312" s="2">
        <f t="shared" ca="1" si="80"/>
        <v>43003</v>
      </c>
      <c r="C1312" s="3" t="s">
        <v>32</v>
      </c>
      <c r="D1312" s="4" t="s">
        <v>1346</v>
      </c>
      <c r="E1312" s="3" t="str">
        <f t="shared" si="81"/>
        <v>Surco,Lima,Lima</v>
      </c>
      <c r="F1312" s="3" t="s">
        <v>15</v>
      </c>
      <c r="G1312" s="3">
        <v>84</v>
      </c>
      <c r="H1312" s="3">
        <f>tabla_ventas[[#This Row],[Precio Venta sin IGV]]-(tabla_ventas[[#This Row],[Precio Venta sin IGV]]*0.4)</f>
        <v>19282.199999999997</v>
      </c>
      <c r="I1312" s="3">
        <v>32137</v>
      </c>
      <c r="J1312" s="3">
        <f t="shared" si="82"/>
        <v>0.18</v>
      </c>
      <c r="K1312" s="3">
        <f t="shared" si="83"/>
        <v>37921.660000000003</v>
      </c>
      <c r="L1312" s="5" t="s">
        <v>58</v>
      </c>
      <c r="M1312" s="3" t="s">
        <v>86</v>
      </c>
    </row>
    <row r="1313" spans="1:13" x14ac:dyDescent="0.25">
      <c r="A1313" s="1">
        <v>15514</v>
      </c>
      <c r="B1313" s="2">
        <f t="shared" ca="1" si="80"/>
        <v>43001</v>
      </c>
      <c r="C1313" s="7" t="s">
        <v>104</v>
      </c>
      <c r="D1313" s="8" t="s">
        <v>1347</v>
      </c>
      <c r="E1313" s="3" t="str">
        <f t="shared" si="81"/>
        <v>La Molina,Lima, Lima</v>
      </c>
      <c r="F1313" s="7" t="s">
        <v>15</v>
      </c>
      <c r="G1313" s="3">
        <v>32</v>
      </c>
      <c r="H1313" s="3">
        <f>tabla_ventas[[#This Row],[Precio Venta sin IGV]]-(tabla_ventas[[#This Row],[Precio Venta sin IGV]]*0.4)</f>
        <v>21315.599999999999</v>
      </c>
      <c r="I1313" s="3">
        <v>35526</v>
      </c>
      <c r="J1313" s="3">
        <f t="shared" si="82"/>
        <v>0.18</v>
      </c>
      <c r="K1313" s="3">
        <f t="shared" si="83"/>
        <v>41920.68</v>
      </c>
      <c r="L1313" s="5" t="s">
        <v>27</v>
      </c>
      <c r="M1313" s="7" t="s">
        <v>28</v>
      </c>
    </row>
    <row r="1314" spans="1:13" x14ac:dyDescent="0.25">
      <c r="A1314" s="6">
        <v>15515</v>
      </c>
      <c r="B1314" s="2">
        <f t="shared" ca="1" si="80"/>
        <v>43092</v>
      </c>
      <c r="C1314" s="3" t="s">
        <v>104</v>
      </c>
      <c r="D1314" s="4" t="s">
        <v>1348</v>
      </c>
      <c r="E1314" s="3" t="str">
        <f t="shared" si="81"/>
        <v>La Molina,Lima, Lima</v>
      </c>
      <c r="F1314" s="3" t="s">
        <v>15</v>
      </c>
      <c r="G1314" s="3">
        <v>157</v>
      </c>
      <c r="H1314" s="3">
        <f>tabla_ventas[[#This Row],[Precio Venta sin IGV]]-(tabla_ventas[[#This Row],[Precio Venta sin IGV]]*0.4)</f>
        <v>23953.8</v>
      </c>
      <c r="I1314" s="3">
        <v>39923</v>
      </c>
      <c r="J1314" s="3">
        <f t="shared" si="82"/>
        <v>0.18</v>
      </c>
      <c r="K1314" s="3">
        <f t="shared" si="83"/>
        <v>47109.14</v>
      </c>
      <c r="L1314" s="5" t="s">
        <v>27</v>
      </c>
      <c r="M1314" s="3" t="s">
        <v>28</v>
      </c>
    </row>
    <row r="1315" spans="1:13" x14ac:dyDescent="0.25">
      <c r="A1315" s="1">
        <v>15516</v>
      </c>
      <c r="B1315" s="2">
        <f t="shared" ca="1" si="80"/>
        <v>43099</v>
      </c>
      <c r="C1315" s="7" t="s">
        <v>104</v>
      </c>
      <c r="D1315" s="8" t="s">
        <v>1349</v>
      </c>
      <c r="E1315" s="3" t="str">
        <f t="shared" si="81"/>
        <v>La Molina,Lima, Lima</v>
      </c>
      <c r="F1315" s="7" t="s">
        <v>15</v>
      </c>
      <c r="G1315" s="3">
        <v>75</v>
      </c>
      <c r="H1315" s="3">
        <f>tabla_ventas[[#This Row],[Precio Venta sin IGV]]-(tabla_ventas[[#This Row],[Precio Venta sin IGV]]*0.4)</f>
        <v>16017</v>
      </c>
      <c r="I1315" s="3">
        <v>26695</v>
      </c>
      <c r="J1315" s="3">
        <f t="shared" si="82"/>
        <v>0.18</v>
      </c>
      <c r="K1315" s="3">
        <f t="shared" si="83"/>
        <v>31500.1</v>
      </c>
      <c r="L1315" s="5" t="s">
        <v>27</v>
      </c>
      <c r="M1315" s="7" t="s">
        <v>28</v>
      </c>
    </row>
    <row r="1316" spans="1:13" x14ac:dyDescent="0.25">
      <c r="A1316" s="1">
        <v>15517</v>
      </c>
      <c r="B1316" s="2">
        <f t="shared" ca="1" si="80"/>
        <v>43098</v>
      </c>
      <c r="C1316" s="3" t="s">
        <v>104</v>
      </c>
      <c r="D1316" s="4" t="s">
        <v>1350</v>
      </c>
      <c r="E1316" s="3" t="str">
        <f t="shared" si="81"/>
        <v>La Molina,Lima, Lima</v>
      </c>
      <c r="F1316" s="3" t="s">
        <v>15</v>
      </c>
      <c r="G1316" s="3">
        <v>115</v>
      </c>
      <c r="H1316" s="3">
        <f>tabla_ventas[[#This Row],[Precio Venta sin IGV]]-(tabla_ventas[[#This Row],[Precio Venta sin IGV]]*0.4)</f>
        <v>15741</v>
      </c>
      <c r="I1316" s="3">
        <v>26235</v>
      </c>
      <c r="J1316" s="3">
        <f t="shared" si="82"/>
        <v>0.18</v>
      </c>
      <c r="K1316" s="3">
        <f t="shared" si="83"/>
        <v>30957.3</v>
      </c>
      <c r="L1316" s="5" t="s">
        <v>27</v>
      </c>
      <c r="M1316" s="3" t="s">
        <v>28</v>
      </c>
    </row>
    <row r="1317" spans="1:13" x14ac:dyDescent="0.25">
      <c r="A1317" s="6">
        <v>15518</v>
      </c>
      <c r="B1317" s="2">
        <f t="shared" ca="1" si="80"/>
        <v>43065</v>
      </c>
      <c r="C1317" s="7" t="s">
        <v>18</v>
      </c>
      <c r="D1317" s="8" t="s">
        <v>1351</v>
      </c>
      <c r="E1317" s="3" t="str">
        <f t="shared" si="81"/>
        <v>San Miguel, Lima, Lima</v>
      </c>
      <c r="F1317" s="7" t="s">
        <v>15</v>
      </c>
      <c r="G1317" s="3">
        <v>91</v>
      </c>
      <c r="H1317" s="3">
        <f>tabla_ventas[[#This Row],[Precio Venta sin IGV]]-(tabla_ventas[[#This Row],[Precio Venta sin IGV]]*0.4)</f>
        <v>19255.8</v>
      </c>
      <c r="I1317" s="3">
        <v>32093</v>
      </c>
      <c r="J1317" s="3">
        <f t="shared" si="82"/>
        <v>0.18</v>
      </c>
      <c r="K1317" s="3">
        <f t="shared" si="83"/>
        <v>37869.74</v>
      </c>
      <c r="L1317" s="5" t="s">
        <v>16</v>
      </c>
      <c r="M1317" s="7" t="s">
        <v>17</v>
      </c>
    </row>
    <row r="1318" spans="1:13" x14ac:dyDescent="0.25">
      <c r="A1318" s="1">
        <v>15519</v>
      </c>
      <c r="B1318" s="2">
        <f t="shared" ca="1" si="80"/>
        <v>43097</v>
      </c>
      <c r="C1318" s="3" t="s">
        <v>18</v>
      </c>
      <c r="D1318" s="4" t="s">
        <v>1352</v>
      </c>
      <c r="E1318" s="3" t="str">
        <f t="shared" si="81"/>
        <v>San Miguel, Lima, Lima</v>
      </c>
      <c r="F1318" s="3" t="s">
        <v>15</v>
      </c>
      <c r="G1318" s="3">
        <v>51</v>
      </c>
      <c r="H1318" s="3">
        <f>tabla_ventas[[#This Row],[Precio Venta sin IGV]]-(tabla_ventas[[#This Row],[Precio Venta sin IGV]]*0.4)</f>
        <v>14581.8</v>
      </c>
      <c r="I1318" s="3">
        <v>24303</v>
      </c>
      <c r="J1318" s="3">
        <f t="shared" si="82"/>
        <v>0.18</v>
      </c>
      <c r="K1318" s="3">
        <f t="shared" si="83"/>
        <v>28677.54</v>
      </c>
      <c r="L1318" s="5" t="s">
        <v>16</v>
      </c>
      <c r="M1318" s="3" t="s">
        <v>17</v>
      </c>
    </row>
    <row r="1319" spans="1:13" x14ac:dyDescent="0.25">
      <c r="A1319" s="1">
        <v>15520</v>
      </c>
      <c r="B1319" s="2">
        <f t="shared" ca="1" si="80"/>
        <v>43037</v>
      </c>
      <c r="C1319" s="7" t="s">
        <v>18</v>
      </c>
      <c r="D1319" s="8" t="s">
        <v>1353</v>
      </c>
      <c r="E1319" s="3" t="str">
        <f t="shared" si="81"/>
        <v>San Miguel, Lima, Lima</v>
      </c>
      <c r="F1319" s="7" t="s">
        <v>15</v>
      </c>
      <c r="G1319" s="3">
        <v>43</v>
      </c>
      <c r="H1319" s="3">
        <f>tabla_ventas[[#This Row],[Precio Venta sin IGV]]-(tabla_ventas[[#This Row],[Precio Venta sin IGV]]*0.4)</f>
        <v>22892.400000000001</v>
      </c>
      <c r="I1319" s="3">
        <v>38154</v>
      </c>
      <c r="J1319" s="3">
        <f t="shared" si="82"/>
        <v>0.18</v>
      </c>
      <c r="K1319" s="3">
        <f t="shared" si="83"/>
        <v>45021.72</v>
      </c>
      <c r="L1319" s="5" t="s">
        <v>16</v>
      </c>
      <c r="M1319" s="7" t="s">
        <v>17</v>
      </c>
    </row>
    <row r="1320" spans="1:13" x14ac:dyDescent="0.25">
      <c r="A1320" s="6">
        <v>15521</v>
      </c>
      <c r="B1320" s="2">
        <f t="shared" ca="1" si="80"/>
        <v>43089</v>
      </c>
      <c r="C1320" s="3" t="s">
        <v>18</v>
      </c>
      <c r="D1320" s="4" t="s">
        <v>1354</v>
      </c>
      <c r="E1320" s="3" t="str">
        <f t="shared" si="81"/>
        <v>San Miguel, Lima, Lima</v>
      </c>
      <c r="F1320" s="3" t="s">
        <v>15</v>
      </c>
      <c r="G1320" s="3">
        <v>38</v>
      </c>
      <c r="H1320" s="3">
        <f>tabla_ventas[[#This Row],[Precio Venta sin IGV]]-(tabla_ventas[[#This Row],[Precio Venta sin IGV]]*0.4)</f>
        <v>22377</v>
      </c>
      <c r="I1320" s="3">
        <v>37295</v>
      </c>
      <c r="J1320" s="3">
        <f t="shared" si="82"/>
        <v>0.18</v>
      </c>
      <c r="K1320" s="3">
        <f t="shared" si="83"/>
        <v>44008.1</v>
      </c>
      <c r="L1320" s="5" t="s">
        <v>16</v>
      </c>
      <c r="M1320" s="3" t="s">
        <v>17</v>
      </c>
    </row>
    <row r="1321" spans="1:13" x14ac:dyDescent="0.25">
      <c r="A1321" s="1">
        <v>15522</v>
      </c>
      <c r="B1321" s="2">
        <f t="shared" ca="1" si="80"/>
        <v>43031</v>
      </c>
      <c r="C1321" s="7" t="s">
        <v>13</v>
      </c>
      <c r="D1321" s="8" t="s">
        <v>1355</v>
      </c>
      <c r="E1321" s="3" t="str">
        <f t="shared" si="81"/>
        <v>San Miguel, Lima, Lima</v>
      </c>
      <c r="F1321" s="7" t="s">
        <v>15</v>
      </c>
      <c r="G1321" s="3">
        <v>36</v>
      </c>
      <c r="H1321" s="3">
        <f>tabla_ventas[[#This Row],[Precio Venta sin IGV]]-(tabla_ventas[[#This Row],[Precio Venta sin IGV]]*0.4)</f>
        <v>13668</v>
      </c>
      <c r="I1321" s="3">
        <v>22780</v>
      </c>
      <c r="J1321" s="3">
        <f t="shared" si="82"/>
        <v>0.18</v>
      </c>
      <c r="K1321" s="3">
        <f t="shared" si="83"/>
        <v>26880.400000000001</v>
      </c>
      <c r="L1321" s="5" t="s">
        <v>16</v>
      </c>
      <c r="M1321" s="7" t="s">
        <v>39</v>
      </c>
    </row>
    <row r="1322" spans="1:13" x14ac:dyDescent="0.25">
      <c r="A1322" s="1">
        <v>15523</v>
      </c>
      <c r="B1322" s="2">
        <f t="shared" ca="1" si="80"/>
        <v>42998</v>
      </c>
      <c r="C1322" s="3" t="s">
        <v>13</v>
      </c>
      <c r="D1322" s="4" t="s">
        <v>1356</v>
      </c>
      <c r="E1322" s="3" t="str">
        <f t="shared" si="81"/>
        <v>San Miguel, Lima, Lima</v>
      </c>
      <c r="F1322" s="3" t="s">
        <v>15</v>
      </c>
      <c r="G1322" s="3">
        <v>32</v>
      </c>
      <c r="H1322" s="3">
        <f>tabla_ventas[[#This Row],[Precio Venta sin IGV]]-(tabla_ventas[[#This Row],[Precio Venta sin IGV]]*0.4)</f>
        <v>22469.4</v>
      </c>
      <c r="I1322" s="3">
        <v>37449</v>
      </c>
      <c r="J1322" s="3">
        <f t="shared" si="82"/>
        <v>0.18</v>
      </c>
      <c r="K1322" s="3">
        <f t="shared" si="83"/>
        <v>44189.82</v>
      </c>
      <c r="L1322" s="5" t="s">
        <v>16</v>
      </c>
      <c r="M1322" s="3" t="s">
        <v>39</v>
      </c>
    </row>
    <row r="1323" spans="1:13" x14ac:dyDescent="0.25">
      <c r="A1323" s="6">
        <v>15524</v>
      </c>
      <c r="B1323" s="2">
        <f t="shared" ca="1" si="80"/>
        <v>43000</v>
      </c>
      <c r="C1323" s="7" t="s">
        <v>13</v>
      </c>
      <c r="D1323" s="8" t="s">
        <v>1357</v>
      </c>
      <c r="E1323" s="3" t="str">
        <f t="shared" si="81"/>
        <v>San Miguel, Lima, Lima</v>
      </c>
      <c r="F1323" s="7" t="s">
        <v>15</v>
      </c>
      <c r="G1323" s="3">
        <v>120</v>
      </c>
      <c r="H1323" s="3">
        <f>tabla_ventas[[#This Row],[Precio Venta sin IGV]]-(tabla_ventas[[#This Row],[Precio Venta sin IGV]]*0.4)</f>
        <v>23238.6</v>
      </c>
      <c r="I1323" s="3">
        <v>38731</v>
      </c>
      <c r="J1323" s="3">
        <f t="shared" si="82"/>
        <v>0.18</v>
      </c>
      <c r="K1323" s="3">
        <f t="shared" si="83"/>
        <v>45702.58</v>
      </c>
      <c r="L1323" s="5" t="s">
        <v>16</v>
      </c>
      <c r="M1323" s="7" t="s">
        <v>39</v>
      </c>
    </row>
    <row r="1324" spans="1:13" x14ac:dyDescent="0.25">
      <c r="A1324" s="1">
        <v>15525</v>
      </c>
      <c r="B1324" s="2">
        <f t="shared" ca="1" si="80"/>
        <v>42941</v>
      </c>
      <c r="C1324" s="3" t="s">
        <v>13</v>
      </c>
      <c r="D1324" s="4" t="s">
        <v>1358</v>
      </c>
      <c r="E1324" s="3" t="str">
        <f t="shared" si="81"/>
        <v>San Miguel, Lima, Lima</v>
      </c>
      <c r="F1324" s="3" t="s">
        <v>15</v>
      </c>
      <c r="G1324" s="3">
        <v>50</v>
      </c>
      <c r="H1324" s="3">
        <f>tabla_ventas[[#This Row],[Precio Venta sin IGV]]-(tabla_ventas[[#This Row],[Precio Venta sin IGV]]*0.4)</f>
        <v>19932</v>
      </c>
      <c r="I1324" s="3">
        <v>33220</v>
      </c>
      <c r="J1324" s="3">
        <f t="shared" si="82"/>
        <v>0.18</v>
      </c>
      <c r="K1324" s="3">
        <f t="shared" si="83"/>
        <v>39199.599999999999</v>
      </c>
      <c r="L1324" s="5" t="s">
        <v>16</v>
      </c>
      <c r="M1324" s="3" t="s">
        <v>39</v>
      </c>
    </row>
    <row r="1325" spans="1:13" x14ac:dyDescent="0.25">
      <c r="A1325" s="1">
        <v>15526</v>
      </c>
      <c r="B1325" s="2">
        <f t="shared" ca="1" si="80"/>
        <v>42945</v>
      </c>
      <c r="C1325" s="7" t="s">
        <v>32</v>
      </c>
      <c r="D1325" s="8" t="s">
        <v>1359</v>
      </c>
      <c r="E1325" s="3" t="str">
        <f t="shared" si="81"/>
        <v>Surco,Lima,Lima</v>
      </c>
      <c r="F1325" s="7" t="s">
        <v>15</v>
      </c>
      <c r="G1325" s="3">
        <v>118</v>
      </c>
      <c r="H1325" s="3">
        <f>tabla_ventas[[#This Row],[Precio Venta sin IGV]]-(tabla_ventas[[#This Row],[Precio Venta sin IGV]]*0.4)</f>
        <v>19045.8</v>
      </c>
      <c r="I1325" s="3">
        <v>31743</v>
      </c>
      <c r="J1325" s="3">
        <f t="shared" si="82"/>
        <v>0.18</v>
      </c>
      <c r="K1325" s="3">
        <f t="shared" si="83"/>
        <v>37456.74</v>
      </c>
      <c r="L1325" s="5" t="s">
        <v>58</v>
      </c>
      <c r="M1325" s="7" t="s">
        <v>69</v>
      </c>
    </row>
    <row r="1326" spans="1:13" x14ac:dyDescent="0.25">
      <c r="A1326" s="6">
        <v>15527</v>
      </c>
      <c r="B1326" s="2">
        <f t="shared" ca="1" si="80"/>
        <v>42973</v>
      </c>
      <c r="C1326" s="3" t="s">
        <v>32</v>
      </c>
      <c r="D1326" s="4" t="s">
        <v>1360</v>
      </c>
      <c r="E1326" s="3" t="str">
        <f t="shared" si="81"/>
        <v>Surco,Lima,Lima</v>
      </c>
      <c r="F1326" s="3" t="s">
        <v>15</v>
      </c>
      <c r="G1326" s="3">
        <v>146</v>
      </c>
      <c r="H1326" s="3">
        <f>tabla_ventas[[#This Row],[Precio Venta sin IGV]]-(tabla_ventas[[#This Row],[Precio Venta sin IGV]]*0.4)</f>
        <v>12256.2</v>
      </c>
      <c r="I1326" s="3">
        <v>20427</v>
      </c>
      <c r="J1326" s="3">
        <f t="shared" si="82"/>
        <v>0.18</v>
      </c>
      <c r="K1326" s="3">
        <f t="shared" si="83"/>
        <v>24103.86</v>
      </c>
      <c r="L1326" s="5" t="s">
        <v>58</v>
      </c>
      <c r="M1326" s="3" t="s">
        <v>69</v>
      </c>
    </row>
    <row r="1327" spans="1:13" x14ac:dyDescent="0.25">
      <c r="A1327" s="1">
        <v>15528</v>
      </c>
      <c r="B1327" s="2">
        <f t="shared" ca="1" si="80"/>
        <v>43096</v>
      </c>
      <c r="C1327" s="7" t="s">
        <v>32</v>
      </c>
      <c r="D1327" s="8" t="s">
        <v>1361</v>
      </c>
      <c r="E1327" s="3" t="str">
        <f t="shared" si="81"/>
        <v>Surco,Lima,Lima</v>
      </c>
      <c r="F1327" s="7" t="s">
        <v>15</v>
      </c>
      <c r="G1327" s="3">
        <v>172</v>
      </c>
      <c r="H1327" s="3">
        <f>tabla_ventas[[#This Row],[Precio Venta sin IGV]]-(tabla_ventas[[#This Row],[Precio Venta sin IGV]]*0.4)</f>
        <v>17796</v>
      </c>
      <c r="I1327" s="3">
        <v>29660</v>
      </c>
      <c r="J1327" s="3">
        <f t="shared" si="82"/>
        <v>0.18</v>
      </c>
      <c r="K1327" s="3">
        <f t="shared" si="83"/>
        <v>34998.800000000003</v>
      </c>
      <c r="L1327" s="5" t="s">
        <v>58</v>
      </c>
      <c r="M1327" s="7" t="s">
        <v>69</v>
      </c>
    </row>
    <row r="1328" spans="1:13" x14ac:dyDescent="0.25">
      <c r="A1328" s="1">
        <v>15529</v>
      </c>
      <c r="B1328" s="2">
        <f t="shared" ca="1" si="80"/>
        <v>43093</v>
      </c>
      <c r="C1328" s="3" t="s">
        <v>32</v>
      </c>
      <c r="D1328" s="4" t="s">
        <v>1362</v>
      </c>
      <c r="E1328" s="3" t="str">
        <f t="shared" si="81"/>
        <v>Surco,Lima,Lima</v>
      </c>
      <c r="F1328" s="3" t="s">
        <v>15</v>
      </c>
      <c r="G1328" s="3">
        <v>31</v>
      </c>
      <c r="H1328" s="3">
        <f>tabla_ventas[[#This Row],[Precio Venta sin IGV]]-(tabla_ventas[[#This Row],[Precio Venta sin IGV]]*0.4)</f>
        <v>11802.599999999999</v>
      </c>
      <c r="I1328" s="3">
        <v>19671</v>
      </c>
      <c r="J1328" s="3">
        <f t="shared" si="82"/>
        <v>0.18</v>
      </c>
      <c r="K1328" s="3">
        <f t="shared" si="83"/>
        <v>23211.78</v>
      </c>
      <c r="L1328" s="5" t="s">
        <v>58</v>
      </c>
      <c r="M1328" s="3" t="s">
        <v>69</v>
      </c>
    </row>
    <row r="1329" spans="1:13" x14ac:dyDescent="0.25">
      <c r="A1329" s="6">
        <v>15530</v>
      </c>
      <c r="B1329" s="2">
        <f t="shared" ca="1" si="80"/>
        <v>43089</v>
      </c>
      <c r="C1329" s="7" t="s">
        <v>32</v>
      </c>
      <c r="D1329" s="8" t="s">
        <v>1363</v>
      </c>
      <c r="E1329" s="3" t="str">
        <f t="shared" si="81"/>
        <v>Surco,Lima,Lima</v>
      </c>
      <c r="F1329" s="7" t="s">
        <v>34</v>
      </c>
      <c r="G1329" s="3">
        <v>77</v>
      </c>
      <c r="H1329" s="3">
        <f>tabla_ventas[[#This Row],[Precio Venta sin IGV]]-(tabla_ventas[[#This Row],[Precio Venta sin IGV]]*0.4)</f>
        <v>21886.199999999997</v>
      </c>
      <c r="I1329" s="3">
        <v>36477</v>
      </c>
      <c r="J1329" s="3">
        <f t="shared" si="82"/>
        <v>0.18</v>
      </c>
      <c r="K1329" s="3">
        <f t="shared" si="83"/>
        <v>43042.86</v>
      </c>
      <c r="L1329" s="5" t="s">
        <v>58</v>
      </c>
      <c r="M1329" s="7" t="s">
        <v>96</v>
      </c>
    </row>
    <row r="1330" spans="1:13" x14ac:dyDescent="0.25">
      <c r="A1330" s="1">
        <v>15531</v>
      </c>
      <c r="B1330" s="2">
        <f t="shared" ca="1" si="80"/>
        <v>42941</v>
      </c>
      <c r="C1330" s="3" t="s">
        <v>32</v>
      </c>
      <c r="D1330" s="4" t="s">
        <v>1364</v>
      </c>
      <c r="E1330" s="3" t="str">
        <f t="shared" si="81"/>
        <v>Surco,Lima,Lima</v>
      </c>
      <c r="F1330" s="3" t="s">
        <v>34</v>
      </c>
      <c r="G1330" s="3">
        <v>122</v>
      </c>
      <c r="H1330" s="3">
        <f>tabla_ventas[[#This Row],[Precio Venta sin IGV]]-(tabla_ventas[[#This Row],[Precio Venta sin IGV]]*0.4)</f>
        <v>21725.4</v>
      </c>
      <c r="I1330" s="3">
        <v>36209</v>
      </c>
      <c r="J1330" s="3">
        <f t="shared" si="82"/>
        <v>0.18</v>
      </c>
      <c r="K1330" s="3">
        <f t="shared" si="83"/>
        <v>42726.62</v>
      </c>
      <c r="L1330" s="5" t="s">
        <v>58</v>
      </c>
      <c r="M1330" s="3" t="s">
        <v>96</v>
      </c>
    </row>
    <row r="1331" spans="1:13" x14ac:dyDescent="0.25">
      <c r="A1331" s="1">
        <v>15532</v>
      </c>
      <c r="B1331" s="2">
        <f t="shared" ca="1" si="80"/>
        <v>43060</v>
      </c>
      <c r="C1331" s="7" t="s">
        <v>32</v>
      </c>
      <c r="D1331" s="8" t="s">
        <v>1365</v>
      </c>
      <c r="E1331" s="3" t="str">
        <f t="shared" si="81"/>
        <v>Surco,Lima,Lima</v>
      </c>
      <c r="F1331" s="7" t="s">
        <v>34</v>
      </c>
      <c r="G1331" s="3">
        <v>55</v>
      </c>
      <c r="H1331" s="3">
        <f>tabla_ventas[[#This Row],[Precio Venta sin IGV]]-(tabla_ventas[[#This Row],[Precio Venta sin IGV]]*0.4)</f>
        <v>23473.8</v>
      </c>
      <c r="I1331" s="3">
        <v>39123</v>
      </c>
      <c r="J1331" s="3">
        <f t="shared" si="82"/>
        <v>0.18</v>
      </c>
      <c r="K1331" s="3">
        <f t="shared" si="83"/>
        <v>46165.14</v>
      </c>
      <c r="L1331" s="5" t="s">
        <v>58</v>
      </c>
      <c r="M1331" s="7" t="s">
        <v>96</v>
      </c>
    </row>
    <row r="1332" spans="1:13" x14ac:dyDescent="0.25">
      <c r="A1332" s="6">
        <v>15533</v>
      </c>
      <c r="B1332" s="2">
        <f t="shared" ca="1" si="80"/>
        <v>43089</v>
      </c>
      <c r="C1332" s="3" t="s">
        <v>32</v>
      </c>
      <c r="D1332" s="4" t="s">
        <v>1366</v>
      </c>
      <c r="E1332" s="3" t="str">
        <f t="shared" si="81"/>
        <v>Surco,Lima,Lima</v>
      </c>
      <c r="F1332" s="3" t="s">
        <v>34</v>
      </c>
      <c r="G1332" s="3">
        <v>30</v>
      </c>
      <c r="H1332" s="3">
        <f>tabla_ventas[[#This Row],[Precio Venta sin IGV]]-(tabla_ventas[[#This Row],[Precio Venta sin IGV]]*0.4)</f>
        <v>17196.599999999999</v>
      </c>
      <c r="I1332" s="3">
        <v>28661</v>
      </c>
      <c r="J1332" s="3">
        <f t="shared" si="82"/>
        <v>0.18</v>
      </c>
      <c r="K1332" s="3">
        <f t="shared" si="83"/>
        <v>33819.979999999996</v>
      </c>
      <c r="L1332" s="5" t="s">
        <v>58</v>
      </c>
      <c r="M1332" s="3" t="s">
        <v>96</v>
      </c>
    </row>
    <row r="1333" spans="1:13" x14ac:dyDescent="0.25">
      <c r="A1333" s="1">
        <v>15534</v>
      </c>
      <c r="B1333" s="2">
        <f t="shared" ca="1" si="80"/>
        <v>43038</v>
      </c>
      <c r="C1333" s="7" t="s">
        <v>32</v>
      </c>
      <c r="D1333" s="8" t="s">
        <v>1367</v>
      </c>
      <c r="E1333" s="3" t="str">
        <f t="shared" si="81"/>
        <v>San Miguel, Lima, Lima</v>
      </c>
      <c r="F1333" s="7" t="s">
        <v>15</v>
      </c>
      <c r="G1333" s="3">
        <v>27</v>
      </c>
      <c r="H1333" s="3">
        <f>tabla_ventas[[#This Row],[Precio Venta sin IGV]]-(tabla_ventas[[#This Row],[Precio Venta sin IGV]]*0.4)</f>
        <v>22052.400000000001</v>
      </c>
      <c r="I1333" s="3">
        <v>36754</v>
      </c>
      <c r="J1333" s="3">
        <f t="shared" si="82"/>
        <v>0.18</v>
      </c>
      <c r="K1333" s="3">
        <f t="shared" si="83"/>
        <v>43369.72</v>
      </c>
      <c r="L1333" s="5" t="s">
        <v>16</v>
      </c>
      <c r="M1333" s="7" t="s">
        <v>17</v>
      </c>
    </row>
    <row r="1334" spans="1:13" x14ac:dyDescent="0.25">
      <c r="A1334" s="1">
        <v>15535</v>
      </c>
      <c r="B1334" s="2">
        <f t="shared" ca="1" si="80"/>
        <v>43091</v>
      </c>
      <c r="C1334" s="3" t="s">
        <v>32</v>
      </c>
      <c r="D1334" s="4" t="s">
        <v>1368</v>
      </c>
      <c r="E1334" s="3" t="str">
        <f t="shared" si="81"/>
        <v>San Miguel, Lima, Lima</v>
      </c>
      <c r="F1334" s="3" t="s">
        <v>15</v>
      </c>
      <c r="G1334" s="3">
        <v>27</v>
      </c>
      <c r="H1334" s="3">
        <f>tabla_ventas[[#This Row],[Precio Venta sin IGV]]-(tabla_ventas[[#This Row],[Precio Venta sin IGV]]*0.4)</f>
        <v>15312.599999999999</v>
      </c>
      <c r="I1334" s="3">
        <v>25521</v>
      </c>
      <c r="J1334" s="3">
        <f t="shared" si="82"/>
        <v>0.18</v>
      </c>
      <c r="K1334" s="3">
        <f t="shared" si="83"/>
        <v>30114.78</v>
      </c>
      <c r="L1334" s="5" t="s">
        <v>16</v>
      </c>
      <c r="M1334" s="3" t="s">
        <v>17</v>
      </c>
    </row>
    <row r="1335" spans="1:13" x14ac:dyDescent="0.25">
      <c r="A1335" s="6">
        <v>15536</v>
      </c>
      <c r="B1335" s="2">
        <f t="shared" ca="1" si="80"/>
        <v>43066</v>
      </c>
      <c r="C1335" s="7" t="s">
        <v>32</v>
      </c>
      <c r="D1335" s="8" t="s">
        <v>1369</v>
      </c>
      <c r="E1335" s="3" t="str">
        <f t="shared" si="81"/>
        <v>San Miguel, Lima, Lima</v>
      </c>
      <c r="F1335" s="7" t="s">
        <v>15</v>
      </c>
      <c r="G1335" s="3">
        <v>66</v>
      </c>
      <c r="H1335" s="3">
        <f>tabla_ventas[[#This Row],[Precio Venta sin IGV]]-(tabla_ventas[[#This Row],[Precio Venta sin IGV]]*0.4)</f>
        <v>12043.2</v>
      </c>
      <c r="I1335" s="3">
        <v>20072</v>
      </c>
      <c r="J1335" s="3">
        <f t="shared" si="82"/>
        <v>0.18</v>
      </c>
      <c r="K1335" s="3">
        <f t="shared" si="83"/>
        <v>23684.959999999999</v>
      </c>
      <c r="L1335" s="5" t="s">
        <v>16</v>
      </c>
      <c r="M1335" s="7" t="s">
        <v>17</v>
      </c>
    </row>
    <row r="1336" spans="1:13" x14ac:dyDescent="0.25">
      <c r="A1336" s="1">
        <v>15537</v>
      </c>
      <c r="B1336" s="2">
        <f t="shared" ca="1" si="80"/>
        <v>43092</v>
      </c>
      <c r="C1336" s="3" t="s">
        <v>32</v>
      </c>
      <c r="D1336" s="4" t="s">
        <v>1370</v>
      </c>
      <c r="E1336" s="3" t="str">
        <f t="shared" si="81"/>
        <v>San Miguel, Lima, Lima</v>
      </c>
      <c r="F1336" s="3" t="s">
        <v>15</v>
      </c>
      <c r="G1336" s="3">
        <v>3</v>
      </c>
      <c r="H1336" s="3">
        <f>tabla_ventas[[#This Row],[Precio Venta sin IGV]]-(tabla_ventas[[#This Row],[Precio Venta sin IGV]]*0.4)</f>
        <v>13542.6</v>
      </c>
      <c r="I1336" s="3">
        <v>22571</v>
      </c>
      <c r="J1336" s="3">
        <f t="shared" si="82"/>
        <v>0.18</v>
      </c>
      <c r="K1336" s="3">
        <f t="shared" si="83"/>
        <v>26633.78</v>
      </c>
      <c r="L1336" s="5" t="s">
        <v>16</v>
      </c>
      <c r="M1336" s="3" t="s">
        <v>17</v>
      </c>
    </row>
    <row r="1337" spans="1:13" x14ac:dyDescent="0.25">
      <c r="A1337" s="1">
        <v>15538</v>
      </c>
      <c r="B1337" s="2">
        <f t="shared" ca="1" si="80"/>
        <v>43069</v>
      </c>
      <c r="C1337" s="7" t="s">
        <v>104</v>
      </c>
      <c r="D1337" s="8" t="s">
        <v>1371</v>
      </c>
      <c r="E1337" s="3" t="str">
        <f t="shared" si="81"/>
        <v>Surco,Lima,Lima</v>
      </c>
      <c r="F1337" s="7" t="s">
        <v>15</v>
      </c>
      <c r="G1337" s="3">
        <v>32</v>
      </c>
      <c r="H1337" s="3">
        <f>tabla_ventas[[#This Row],[Precio Venta sin IGV]]-(tabla_ventas[[#This Row],[Precio Venta sin IGV]]*0.4)</f>
        <v>14792.4</v>
      </c>
      <c r="I1337" s="3">
        <v>24654</v>
      </c>
      <c r="J1337" s="3">
        <f t="shared" si="82"/>
        <v>0.18</v>
      </c>
      <c r="K1337" s="3">
        <f t="shared" si="83"/>
        <v>29091.72</v>
      </c>
      <c r="L1337" s="5" t="s">
        <v>58</v>
      </c>
      <c r="M1337" s="7" t="s">
        <v>91</v>
      </c>
    </row>
    <row r="1338" spans="1:13" x14ac:dyDescent="0.25">
      <c r="A1338" s="6">
        <v>15539</v>
      </c>
      <c r="B1338" s="2">
        <f t="shared" ca="1" si="80"/>
        <v>43060</v>
      </c>
      <c r="C1338" s="3" t="s">
        <v>104</v>
      </c>
      <c r="D1338" s="4" t="s">
        <v>1372</v>
      </c>
      <c r="E1338" s="3" t="str">
        <f t="shared" si="81"/>
        <v>Surco,Lima,Lima</v>
      </c>
      <c r="F1338" s="3" t="s">
        <v>15</v>
      </c>
      <c r="G1338" s="3">
        <v>104</v>
      </c>
      <c r="H1338" s="3">
        <f>tabla_ventas[[#This Row],[Precio Venta sin IGV]]-(tabla_ventas[[#This Row],[Precio Venta sin IGV]]*0.4)</f>
        <v>21160.199999999997</v>
      </c>
      <c r="I1338" s="3">
        <v>35267</v>
      </c>
      <c r="J1338" s="3">
        <f t="shared" si="82"/>
        <v>0.18</v>
      </c>
      <c r="K1338" s="3">
        <f t="shared" si="83"/>
        <v>41615.06</v>
      </c>
      <c r="L1338" s="5" t="s">
        <v>58</v>
      </c>
      <c r="M1338" s="3" t="s">
        <v>91</v>
      </c>
    </row>
    <row r="1339" spans="1:13" x14ac:dyDescent="0.25">
      <c r="A1339" s="1">
        <v>15540</v>
      </c>
      <c r="B1339" s="2">
        <f t="shared" ca="1" si="80"/>
        <v>42999</v>
      </c>
      <c r="C1339" s="7" t="s">
        <v>104</v>
      </c>
      <c r="D1339" s="8" t="s">
        <v>1373</v>
      </c>
      <c r="E1339" s="3" t="str">
        <f t="shared" si="81"/>
        <v>Surco,Lima,Lima</v>
      </c>
      <c r="F1339" s="7" t="s">
        <v>15</v>
      </c>
      <c r="G1339" s="3">
        <v>145</v>
      </c>
      <c r="H1339" s="3">
        <f>tabla_ventas[[#This Row],[Precio Venta sin IGV]]-(tabla_ventas[[#This Row],[Precio Venta sin IGV]]*0.4)</f>
        <v>12258</v>
      </c>
      <c r="I1339" s="3">
        <v>20430</v>
      </c>
      <c r="J1339" s="3">
        <f t="shared" si="82"/>
        <v>0.18</v>
      </c>
      <c r="K1339" s="3">
        <f t="shared" si="83"/>
        <v>24107.4</v>
      </c>
      <c r="L1339" s="5" t="s">
        <v>58</v>
      </c>
      <c r="M1339" s="7" t="s">
        <v>91</v>
      </c>
    </row>
    <row r="1340" spans="1:13" x14ac:dyDescent="0.25">
      <c r="A1340" s="1">
        <v>15541</v>
      </c>
      <c r="B1340" s="2">
        <f t="shared" ca="1" si="80"/>
        <v>43094</v>
      </c>
      <c r="C1340" s="3" t="s">
        <v>104</v>
      </c>
      <c r="D1340" s="4" t="s">
        <v>1374</v>
      </c>
      <c r="E1340" s="3" t="str">
        <f t="shared" si="81"/>
        <v>Surco,Lima,Lima</v>
      </c>
      <c r="F1340" s="3" t="s">
        <v>15</v>
      </c>
      <c r="G1340" s="3">
        <v>136</v>
      </c>
      <c r="H1340" s="3">
        <f>tabla_ventas[[#This Row],[Precio Venta sin IGV]]-(tabla_ventas[[#This Row],[Precio Venta sin IGV]]*0.4)</f>
        <v>22981.8</v>
      </c>
      <c r="I1340" s="3">
        <v>38303</v>
      </c>
      <c r="J1340" s="3">
        <f t="shared" si="82"/>
        <v>0.18</v>
      </c>
      <c r="K1340" s="3">
        <f t="shared" si="83"/>
        <v>45197.54</v>
      </c>
      <c r="L1340" s="5" t="s">
        <v>58</v>
      </c>
      <c r="M1340" s="3" t="s">
        <v>91</v>
      </c>
    </row>
    <row r="1341" spans="1:13" x14ac:dyDescent="0.25">
      <c r="A1341" s="6">
        <v>15542</v>
      </c>
      <c r="B1341" s="2">
        <f t="shared" ca="1" si="80"/>
        <v>43032</v>
      </c>
      <c r="C1341" s="7" t="s">
        <v>52</v>
      </c>
      <c r="D1341" s="8" t="s">
        <v>1375</v>
      </c>
      <c r="E1341" s="3" t="str">
        <f t="shared" si="81"/>
        <v>Surco,Lima,Lima</v>
      </c>
      <c r="F1341" s="7" t="s">
        <v>15</v>
      </c>
      <c r="G1341" s="3">
        <v>90</v>
      </c>
      <c r="H1341" s="3">
        <f>tabla_ventas[[#This Row],[Precio Venta sin IGV]]-(tabla_ventas[[#This Row],[Precio Venta sin IGV]]*0.4)</f>
        <v>21462.6</v>
      </c>
      <c r="I1341" s="3">
        <v>35771</v>
      </c>
      <c r="J1341" s="3">
        <f t="shared" si="82"/>
        <v>0.18</v>
      </c>
      <c r="K1341" s="3">
        <f t="shared" si="83"/>
        <v>42209.78</v>
      </c>
      <c r="L1341" s="5" t="s">
        <v>58</v>
      </c>
      <c r="M1341" s="7" t="s">
        <v>86</v>
      </c>
    </row>
    <row r="1342" spans="1:13" x14ac:dyDescent="0.25">
      <c r="A1342" s="1">
        <v>15543</v>
      </c>
      <c r="B1342" s="2">
        <f t="shared" ca="1" si="80"/>
        <v>42975</v>
      </c>
      <c r="C1342" s="3" t="s">
        <v>52</v>
      </c>
      <c r="D1342" s="4" t="s">
        <v>1376</v>
      </c>
      <c r="E1342" s="3" t="str">
        <f t="shared" si="81"/>
        <v>Surco,Lima,Lima</v>
      </c>
      <c r="F1342" s="3" t="s">
        <v>15</v>
      </c>
      <c r="G1342" s="3">
        <v>36</v>
      </c>
      <c r="H1342" s="3">
        <f>tabla_ventas[[#This Row],[Precio Venta sin IGV]]-(tabla_ventas[[#This Row],[Precio Venta sin IGV]]*0.4)</f>
        <v>14762.4</v>
      </c>
      <c r="I1342" s="3">
        <v>24604</v>
      </c>
      <c r="J1342" s="3">
        <f t="shared" si="82"/>
        <v>0.18</v>
      </c>
      <c r="K1342" s="3">
        <f t="shared" si="83"/>
        <v>29032.720000000001</v>
      </c>
      <c r="L1342" s="5" t="s">
        <v>58</v>
      </c>
      <c r="M1342" s="3" t="s">
        <v>86</v>
      </c>
    </row>
    <row r="1343" spans="1:13" x14ac:dyDescent="0.25">
      <c r="A1343" s="1">
        <v>15544</v>
      </c>
      <c r="B1343" s="2">
        <f t="shared" ca="1" si="80"/>
        <v>43096</v>
      </c>
      <c r="C1343" s="7" t="s">
        <v>52</v>
      </c>
      <c r="D1343" s="8" t="s">
        <v>1377</v>
      </c>
      <c r="E1343" s="3" t="str">
        <f t="shared" si="81"/>
        <v>Surco,Lima,Lima</v>
      </c>
      <c r="F1343" s="7" t="s">
        <v>15</v>
      </c>
      <c r="G1343" s="3">
        <v>1</v>
      </c>
      <c r="H1343" s="3">
        <f>tabla_ventas[[#This Row],[Precio Venta sin IGV]]-(tabla_ventas[[#This Row],[Precio Venta sin IGV]]*0.4)</f>
        <v>23220</v>
      </c>
      <c r="I1343" s="3">
        <v>38700</v>
      </c>
      <c r="J1343" s="3">
        <f t="shared" si="82"/>
        <v>0.18</v>
      </c>
      <c r="K1343" s="3">
        <f t="shared" si="83"/>
        <v>45666</v>
      </c>
      <c r="L1343" s="5" t="s">
        <v>58</v>
      </c>
      <c r="M1343" s="7" t="s">
        <v>86</v>
      </c>
    </row>
    <row r="1344" spans="1:13" x14ac:dyDescent="0.25">
      <c r="A1344" s="6">
        <v>15545</v>
      </c>
      <c r="B1344" s="2">
        <f t="shared" ca="1" si="80"/>
        <v>42941</v>
      </c>
      <c r="C1344" s="3" t="s">
        <v>52</v>
      </c>
      <c r="D1344" s="4" t="s">
        <v>1378</v>
      </c>
      <c r="E1344" s="3" t="str">
        <f t="shared" si="81"/>
        <v>Surco,Lima,Lima</v>
      </c>
      <c r="F1344" s="3" t="s">
        <v>15</v>
      </c>
      <c r="G1344" s="3">
        <v>148</v>
      </c>
      <c r="H1344" s="3">
        <f>tabla_ventas[[#This Row],[Precio Venta sin IGV]]-(tabla_ventas[[#This Row],[Precio Venta sin IGV]]*0.4)</f>
        <v>17707.199999999997</v>
      </c>
      <c r="I1344" s="3">
        <v>29512</v>
      </c>
      <c r="J1344" s="3">
        <f t="shared" si="82"/>
        <v>0.18</v>
      </c>
      <c r="K1344" s="3">
        <f t="shared" si="83"/>
        <v>34824.160000000003</v>
      </c>
      <c r="L1344" s="5" t="s">
        <v>58</v>
      </c>
      <c r="M1344" s="3" t="s">
        <v>86</v>
      </c>
    </row>
    <row r="1345" spans="1:13" x14ac:dyDescent="0.25">
      <c r="A1345" s="1">
        <v>15546</v>
      </c>
      <c r="B1345" s="2">
        <f t="shared" ca="1" si="80"/>
        <v>43065</v>
      </c>
      <c r="C1345" s="7" t="s">
        <v>13</v>
      </c>
      <c r="D1345" s="8" t="s">
        <v>1379</v>
      </c>
      <c r="E1345" s="3" t="str">
        <f t="shared" si="81"/>
        <v>La Molina,Lima, Lima</v>
      </c>
      <c r="F1345" s="7" t="s">
        <v>15</v>
      </c>
      <c r="G1345" s="3">
        <v>141</v>
      </c>
      <c r="H1345" s="3">
        <f>tabla_ventas[[#This Row],[Precio Venta sin IGV]]-(tabla_ventas[[#This Row],[Precio Venta sin IGV]]*0.4)</f>
        <v>12024.599999999999</v>
      </c>
      <c r="I1345" s="3">
        <v>20041</v>
      </c>
      <c r="J1345" s="3">
        <f t="shared" si="82"/>
        <v>0.18</v>
      </c>
      <c r="K1345" s="3">
        <f t="shared" si="83"/>
        <v>23648.38</v>
      </c>
      <c r="L1345" s="5" t="s">
        <v>27</v>
      </c>
      <c r="M1345" s="7" t="s">
        <v>28</v>
      </c>
    </row>
    <row r="1346" spans="1:13" x14ac:dyDescent="0.25">
      <c r="A1346" s="1">
        <v>15547</v>
      </c>
      <c r="B1346" s="2">
        <f t="shared" ref="B1346:B1409" ca="1" si="84">DATE(2017,RANDBETWEEN(7,12),RANDBETWEEN(20,30))</f>
        <v>42936</v>
      </c>
      <c r="C1346" s="3" t="s">
        <v>13</v>
      </c>
      <c r="D1346" s="4" t="s">
        <v>1380</v>
      </c>
      <c r="E1346" s="3" t="str">
        <f t="shared" ref="E1346:E1409" si="85">IF(L1346="San Miguel","San Miguel, Lima, Lima",IF(L1346="La Molina","La Molina,Lima, Lima",IF(L1346="Ate","Ate,Lima,Lima","Surco,Lima,Lima")))</f>
        <v>La Molina,Lima, Lima</v>
      </c>
      <c r="F1346" s="3" t="s">
        <v>15</v>
      </c>
      <c r="G1346" s="3">
        <v>70</v>
      </c>
      <c r="H1346" s="3">
        <f>tabla_ventas[[#This Row],[Precio Venta sin IGV]]-(tabla_ventas[[#This Row],[Precio Venta sin IGV]]*0.4)</f>
        <v>19029</v>
      </c>
      <c r="I1346" s="3">
        <v>31715</v>
      </c>
      <c r="J1346" s="3">
        <f t="shared" ref="J1346:J1409" si="86">IF(I1346&gt;20000&lt;25000,18%,IF(I1346&gt;25001,18%,18%))</f>
        <v>0.18</v>
      </c>
      <c r="K1346" s="3">
        <f t="shared" ref="K1346:K1409" si="87">I1346+I1346*J1346</f>
        <v>37423.699999999997</v>
      </c>
      <c r="L1346" s="5" t="s">
        <v>27</v>
      </c>
      <c r="M1346" s="3" t="s">
        <v>28</v>
      </c>
    </row>
    <row r="1347" spans="1:13" x14ac:dyDescent="0.25">
      <c r="A1347" s="6">
        <v>15548</v>
      </c>
      <c r="B1347" s="2">
        <f t="shared" ca="1" si="84"/>
        <v>42939</v>
      </c>
      <c r="C1347" s="7" t="s">
        <v>13</v>
      </c>
      <c r="D1347" s="8" t="s">
        <v>1381</v>
      </c>
      <c r="E1347" s="3" t="str">
        <f t="shared" si="85"/>
        <v>La Molina,Lima, Lima</v>
      </c>
      <c r="F1347" s="7" t="s">
        <v>15</v>
      </c>
      <c r="G1347" s="3">
        <v>105</v>
      </c>
      <c r="H1347" s="3">
        <f>tabla_ventas[[#This Row],[Precio Venta sin IGV]]-(tabla_ventas[[#This Row],[Precio Venta sin IGV]]*0.4)</f>
        <v>21759.599999999999</v>
      </c>
      <c r="I1347" s="3">
        <v>36266</v>
      </c>
      <c r="J1347" s="3">
        <f t="shared" si="86"/>
        <v>0.18</v>
      </c>
      <c r="K1347" s="3">
        <f t="shared" si="87"/>
        <v>42793.88</v>
      </c>
      <c r="L1347" s="5" t="s">
        <v>27</v>
      </c>
      <c r="M1347" s="7" t="s">
        <v>28</v>
      </c>
    </row>
    <row r="1348" spans="1:13" x14ac:dyDescent="0.25">
      <c r="A1348" s="1">
        <v>15549</v>
      </c>
      <c r="B1348" s="2">
        <f t="shared" ca="1" si="84"/>
        <v>43096</v>
      </c>
      <c r="C1348" s="3" t="s">
        <v>13</v>
      </c>
      <c r="D1348" s="4" t="s">
        <v>1382</v>
      </c>
      <c r="E1348" s="3" t="str">
        <f t="shared" si="85"/>
        <v>La Molina,Lima, Lima</v>
      </c>
      <c r="F1348" s="3" t="s">
        <v>15</v>
      </c>
      <c r="G1348" s="3">
        <v>163</v>
      </c>
      <c r="H1348" s="3">
        <f>tabla_ventas[[#This Row],[Precio Venta sin IGV]]-(tabla_ventas[[#This Row],[Precio Venta sin IGV]]*0.4)</f>
        <v>19152.599999999999</v>
      </c>
      <c r="I1348" s="3">
        <v>31921</v>
      </c>
      <c r="J1348" s="3">
        <f t="shared" si="86"/>
        <v>0.18</v>
      </c>
      <c r="K1348" s="3">
        <f t="shared" si="87"/>
        <v>37666.78</v>
      </c>
      <c r="L1348" s="5" t="s">
        <v>27</v>
      </c>
      <c r="M1348" s="3" t="s">
        <v>28</v>
      </c>
    </row>
    <row r="1349" spans="1:13" x14ac:dyDescent="0.25">
      <c r="A1349" s="1">
        <v>15550</v>
      </c>
      <c r="B1349" s="2">
        <f t="shared" ca="1" si="84"/>
        <v>43034</v>
      </c>
      <c r="C1349" s="7" t="s">
        <v>80</v>
      </c>
      <c r="D1349" s="8" t="s">
        <v>1383</v>
      </c>
      <c r="E1349" s="3" t="str">
        <f t="shared" si="85"/>
        <v>Ate,Lima,Lima</v>
      </c>
      <c r="F1349" s="7" t="s">
        <v>15</v>
      </c>
      <c r="G1349" s="3">
        <v>171</v>
      </c>
      <c r="H1349" s="3">
        <f>tabla_ventas[[#This Row],[Precio Venta sin IGV]]-(tabla_ventas[[#This Row],[Precio Venta sin IGV]]*0.4)</f>
        <v>20655.599999999999</v>
      </c>
      <c r="I1349" s="3">
        <v>34426</v>
      </c>
      <c r="J1349" s="3">
        <f t="shared" si="86"/>
        <v>0.18</v>
      </c>
      <c r="K1349" s="3">
        <f t="shared" si="87"/>
        <v>40622.68</v>
      </c>
      <c r="L1349" s="5" t="s">
        <v>20</v>
      </c>
      <c r="M1349" s="7" t="s">
        <v>21</v>
      </c>
    </row>
    <row r="1350" spans="1:13" x14ac:dyDescent="0.25">
      <c r="A1350" s="6">
        <v>15551</v>
      </c>
      <c r="B1350" s="2">
        <f t="shared" ca="1" si="84"/>
        <v>43004</v>
      </c>
      <c r="C1350" s="3" t="s">
        <v>80</v>
      </c>
      <c r="D1350" s="4" t="s">
        <v>1384</v>
      </c>
      <c r="E1350" s="3" t="str">
        <f t="shared" si="85"/>
        <v>Ate,Lima,Lima</v>
      </c>
      <c r="F1350" s="3" t="s">
        <v>15</v>
      </c>
      <c r="G1350" s="3">
        <v>20</v>
      </c>
      <c r="H1350" s="3">
        <f>tabla_ventas[[#This Row],[Precio Venta sin IGV]]-(tabla_ventas[[#This Row],[Precio Venta sin IGV]]*0.4)</f>
        <v>22071.599999999999</v>
      </c>
      <c r="I1350" s="3">
        <v>36786</v>
      </c>
      <c r="J1350" s="3">
        <f t="shared" si="86"/>
        <v>0.18</v>
      </c>
      <c r="K1350" s="3">
        <f t="shared" si="87"/>
        <v>43407.479999999996</v>
      </c>
      <c r="L1350" s="5" t="s">
        <v>20</v>
      </c>
      <c r="M1350" s="3" t="s">
        <v>21</v>
      </c>
    </row>
    <row r="1351" spans="1:13" x14ac:dyDescent="0.25">
      <c r="A1351" s="1">
        <v>15552</v>
      </c>
      <c r="B1351" s="2">
        <f t="shared" ca="1" si="84"/>
        <v>42946</v>
      </c>
      <c r="C1351" s="7" t="s">
        <v>80</v>
      </c>
      <c r="D1351" s="8" t="s">
        <v>1385</v>
      </c>
      <c r="E1351" s="3" t="str">
        <f t="shared" si="85"/>
        <v>Ate,Lima,Lima</v>
      </c>
      <c r="F1351" s="7" t="s">
        <v>15</v>
      </c>
      <c r="G1351" s="3">
        <v>156</v>
      </c>
      <c r="H1351" s="3">
        <f>tabla_ventas[[#This Row],[Precio Venta sin IGV]]-(tabla_ventas[[#This Row],[Precio Venta sin IGV]]*0.4)</f>
        <v>16607.400000000001</v>
      </c>
      <c r="I1351" s="3">
        <v>27679</v>
      </c>
      <c r="J1351" s="3">
        <f t="shared" si="86"/>
        <v>0.18</v>
      </c>
      <c r="K1351" s="3">
        <f t="shared" si="87"/>
        <v>32661.22</v>
      </c>
      <c r="L1351" s="5" t="s">
        <v>20</v>
      </c>
      <c r="M1351" s="7" t="s">
        <v>21</v>
      </c>
    </row>
    <row r="1352" spans="1:13" x14ac:dyDescent="0.25">
      <c r="A1352" s="1">
        <v>15553</v>
      </c>
      <c r="B1352" s="2">
        <f t="shared" ca="1" si="84"/>
        <v>42969</v>
      </c>
      <c r="C1352" s="3" t="s">
        <v>80</v>
      </c>
      <c r="D1352" s="4" t="s">
        <v>1386</v>
      </c>
      <c r="E1352" s="3" t="str">
        <f t="shared" si="85"/>
        <v>Ate,Lima,Lima</v>
      </c>
      <c r="F1352" s="3" t="s">
        <v>15</v>
      </c>
      <c r="G1352" s="3">
        <v>17</v>
      </c>
      <c r="H1352" s="3">
        <f>tabla_ventas[[#This Row],[Precio Venta sin IGV]]-(tabla_ventas[[#This Row],[Precio Venta sin IGV]]*0.4)</f>
        <v>21840.6</v>
      </c>
      <c r="I1352" s="3">
        <v>36401</v>
      </c>
      <c r="J1352" s="3">
        <f t="shared" si="86"/>
        <v>0.18</v>
      </c>
      <c r="K1352" s="3">
        <f t="shared" si="87"/>
        <v>42953.18</v>
      </c>
      <c r="L1352" s="5" t="s">
        <v>20</v>
      </c>
      <c r="M1352" s="3" t="s">
        <v>21</v>
      </c>
    </row>
    <row r="1353" spans="1:13" x14ac:dyDescent="0.25">
      <c r="A1353" s="6">
        <v>15554</v>
      </c>
      <c r="B1353" s="2">
        <f t="shared" ca="1" si="84"/>
        <v>42976</v>
      </c>
      <c r="C1353" s="7" t="s">
        <v>18</v>
      </c>
      <c r="D1353" s="8" t="s">
        <v>1387</v>
      </c>
      <c r="E1353" s="3" t="str">
        <f t="shared" si="85"/>
        <v>Surco,Lima,Lima</v>
      </c>
      <c r="F1353" s="7" t="s">
        <v>15</v>
      </c>
      <c r="G1353" s="3">
        <v>173</v>
      </c>
      <c r="H1353" s="3">
        <f>tabla_ventas[[#This Row],[Precio Venta sin IGV]]-(tabla_ventas[[#This Row],[Precio Venta sin IGV]]*0.4)</f>
        <v>19423.8</v>
      </c>
      <c r="I1353" s="3">
        <v>32373</v>
      </c>
      <c r="J1353" s="3">
        <f t="shared" si="86"/>
        <v>0.18</v>
      </c>
      <c r="K1353" s="3">
        <f t="shared" si="87"/>
        <v>38200.14</v>
      </c>
      <c r="L1353" s="5" t="s">
        <v>58</v>
      </c>
      <c r="M1353" s="7" t="s">
        <v>69</v>
      </c>
    </row>
    <row r="1354" spans="1:13" x14ac:dyDescent="0.25">
      <c r="A1354" s="1">
        <v>15555</v>
      </c>
      <c r="B1354" s="2">
        <f t="shared" ca="1" si="84"/>
        <v>42977</v>
      </c>
      <c r="C1354" s="3" t="s">
        <v>18</v>
      </c>
      <c r="D1354" s="4" t="s">
        <v>1388</v>
      </c>
      <c r="E1354" s="3" t="str">
        <f t="shared" si="85"/>
        <v>Surco,Lima,Lima</v>
      </c>
      <c r="F1354" s="3" t="s">
        <v>15</v>
      </c>
      <c r="G1354" s="3">
        <v>80</v>
      </c>
      <c r="H1354" s="3">
        <f>tabla_ventas[[#This Row],[Precio Venta sin IGV]]-(tabla_ventas[[#This Row],[Precio Venta sin IGV]]*0.4)</f>
        <v>17923.8</v>
      </c>
      <c r="I1354" s="3">
        <v>29873</v>
      </c>
      <c r="J1354" s="3">
        <f t="shared" si="86"/>
        <v>0.18</v>
      </c>
      <c r="K1354" s="3">
        <f t="shared" si="87"/>
        <v>35250.14</v>
      </c>
      <c r="L1354" s="5" t="s">
        <v>58</v>
      </c>
      <c r="M1354" s="3" t="s">
        <v>69</v>
      </c>
    </row>
    <row r="1355" spans="1:13" x14ac:dyDescent="0.25">
      <c r="A1355" s="1">
        <v>15556</v>
      </c>
      <c r="B1355" s="2">
        <f t="shared" ca="1" si="84"/>
        <v>42975</v>
      </c>
      <c r="C1355" s="7" t="s">
        <v>18</v>
      </c>
      <c r="D1355" s="8" t="s">
        <v>1389</v>
      </c>
      <c r="E1355" s="3" t="str">
        <f t="shared" si="85"/>
        <v>Surco,Lima,Lima</v>
      </c>
      <c r="F1355" s="7" t="s">
        <v>15</v>
      </c>
      <c r="G1355" s="3">
        <v>88</v>
      </c>
      <c r="H1355" s="3">
        <f>tabla_ventas[[#This Row],[Precio Venta sin IGV]]-(tabla_ventas[[#This Row],[Precio Venta sin IGV]]*0.4)</f>
        <v>19145.400000000001</v>
      </c>
      <c r="I1355" s="3">
        <v>31909</v>
      </c>
      <c r="J1355" s="3">
        <f t="shared" si="86"/>
        <v>0.18</v>
      </c>
      <c r="K1355" s="3">
        <f t="shared" si="87"/>
        <v>37652.620000000003</v>
      </c>
      <c r="L1355" s="5" t="s">
        <v>58</v>
      </c>
      <c r="M1355" s="7" t="s">
        <v>69</v>
      </c>
    </row>
    <row r="1356" spans="1:13" x14ac:dyDescent="0.25">
      <c r="A1356" s="6">
        <v>15557</v>
      </c>
      <c r="B1356" s="2">
        <f t="shared" ca="1" si="84"/>
        <v>43003</v>
      </c>
      <c r="C1356" s="3" t="s">
        <v>18</v>
      </c>
      <c r="D1356" s="4" t="s">
        <v>1390</v>
      </c>
      <c r="E1356" s="3" t="str">
        <f t="shared" si="85"/>
        <v>Surco,Lima,Lima</v>
      </c>
      <c r="F1356" s="3" t="s">
        <v>15</v>
      </c>
      <c r="G1356" s="3">
        <v>22</v>
      </c>
      <c r="H1356" s="3">
        <f>tabla_ventas[[#This Row],[Precio Venta sin IGV]]-(tabla_ventas[[#This Row],[Precio Venta sin IGV]]*0.4)</f>
        <v>23940.6</v>
      </c>
      <c r="I1356" s="3">
        <v>39901</v>
      </c>
      <c r="J1356" s="3">
        <f t="shared" si="86"/>
        <v>0.18</v>
      </c>
      <c r="K1356" s="3">
        <f t="shared" si="87"/>
        <v>47083.18</v>
      </c>
      <c r="L1356" s="5" t="s">
        <v>58</v>
      </c>
      <c r="M1356" s="3" t="s">
        <v>69</v>
      </c>
    </row>
    <row r="1357" spans="1:13" x14ac:dyDescent="0.25">
      <c r="A1357" s="1">
        <v>15558</v>
      </c>
      <c r="B1357" s="2">
        <f t="shared" ca="1" si="84"/>
        <v>43094</v>
      </c>
      <c r="C1357" s="7" t="s">
        <v>63</v>
      </c>
      <c r="D1357" s="8" t="s">
        <v>1391</v>
      </c>
      <c r="E1357" s="3" t="str">
        <f t="shared" si="85"/>
        <v>Surco,Lima,Lima</v>
      </c>
      <c r="F1357" s="7" t="s">
        <v>15</v>
      </c>
      <c r="G1357" s="3">
        <v>16</v>
      </c>
      <c r="H1357" s="3">
        <f>tabla_ventas[[#This Row],[Precio Venta sin IGV]]-(tabla_ventas[[#This Row],[Precio Venta sin IGV]]*0.4)</f>
        <v>19682.400000000001</v>
      </c>
      <c r="I1357" s="3">
        <v>32804</v>
      </c>
      <c r="J1357" s="3">
        <f t="shared" si="86"/>
        <v>0.18</v>
      </c>
      <c r="K1357" s="3">
        <f t="shared" si="87"/>
        <v>38708.720000000001</v>
      </c>
      <c r="L1357" s="5" t="s">
        <v>58</v>
      </c>
      <c r="M1357" s="7" t="s">
        <v>130</v>
      </c>
    </row>
    <row r="1358" spans="1:13" x14ac:dyDescent="0.25">
      <c r="A1358" s="1">
        <v>15559</v>
      </c>
      <c r="B1358" s="2">
        <f t="shared" ca="1" si="84"/>
        <v>42942</v>
      </c>
      <c r="C1358" s="3" t="s">
        <v>63</v>
      </c>
      <c r="D1358" s="4" t="s">
        <v>1392</v>
      </c>
      <c r="E1358" s="3" t="str">
        <f t="shared" si="85"/>
        <v>Surco,Lima,Lima</v>
      </c>
      <c r="F1358" s="3" t="s">
        <v>15</v>
      </c>
      <c r="G1358" s="3">
        <v>119</v>
      </c>
      <c r="H1358" s="3">
        <f>tabla_ventas[[#This Row],[Precio Venta sin IGV]]-(tabla_ventas[[#This Row],[Precio Venta sin IGV]]*0.4)</f>
        <v>13032.6</v>
      </c>
      <c r="I1358" s="3">
        <v>21721</v>
      </c>
      <c r="J1358" s="3">
        <f t="shared" si="86"/>
        <v>0.18</v>
      </c>
      <c r="K1358" s="3">
        <f t="shared" si="87"/>
        <v>25630.78</v>
      </c>
      <c r="L1358" s="5" t="s">
        <v>58</v>
      </c>
      <c r="M1358" s="3" t="s">
        <v>130</v>
      </c>
    </row>
    <row r="1359" spans="1:13" x14ac:dyDescent="0.25">
      <c r="A1359" s="6">
        <v>15560</v>
      </c>
      <c r="B1359" s="2">
        <f t="shared" ca="1" si="84"/>
        <v>43099</v>
      </c>
      <c r="C1359" s="7" t="s">
        <v>63</v>
      </c>
      <c r="D1359" s="8" t="s">
        <v>1393</v>
      </c>
      <c r="E1359" s="3" t="str">
        <f t="shared" si="85"/>
        <v>Surco,Lima,Lima</v>
      </c>
      <c r="F1359" s="7" t="s">
        <v>15</v>
      </c>
      <c r="G1359" s="3">
        <v>137</v>
      </c>
      <c r="H1359" s="3">
        <f>tabla_ventas[[#This Row],[Precio Venta sin IGV]]-(tabla_ventas[[#This Row],[Precio Venta sin IGV]]*0.4)</f>
        <v>11446.8</v>
      </c>
      <c r="I1359" s="3">
        <v>19078</v>
      </c>
      <c r="J1359" s="3">
        <f t="shared" si="86"/>
        <v>0.18</v>
      </c>
      <c r="K1359" s="3">
        <f t="shared" si="87"/>
        <v>22512.04</v>
      </c>
      <c r="L1359" s="5" t="s">
        <v>58</v>
      </c>
      <c r="M1359" s="7" t="s">
        <v>130</v>
      </c>
    </row>
    <row r="1360" spans="1:13" x14ac:dyDescent="0.25">
      <c r="A1360" s="1">
        <v>15561</v>
      </c>
      <c r="B1360" s="2">
        <f t="shared" ca="1" si="84"/>
        <v>42941</v>
      </c>
      <c r="C1360" s="3" t="s">
        <v>63</v>
      </c>
      <c r="D1360" s="4" t="s">
        <v>1394</v>
      </c>
      <c r="E1360" s="3" t="str">
        <f t="shared" si="85"/>
        <v>Surco,Lima,Lima</v>
      </c>
      <c r="F1360" s="3" t="s">
        <v>15</v>
      </c>
      <c r="G1360" s="3">
        <v>106</v>
      </c>
      <c r="H1360" s="3">
        <f>tabla_ventas[[#This Row],[Precio Venta sin IGV]]-(tabla_ventas[[#This Row],[Precio Venta sin IGV]]*0.4)</f>
        <v>23111.4</v>
      </c>
      <c r="I1360" s="3">
        <v>38519</v>
      </c>
      <c r="J1360" s="3">
        <f t="shared" si="86"/>
        <v>0.18</v>
      </c>
      <c r="K1360" s="3">
        <f t="shared" si="87"/>
        <v>45452.42</v>
      </c>
      <c r="L1360" s="5" t="s">
        <v>58</v>
      </c>
      <c r="M1360" s="3" t="s">
        <v>130</v>
      </c>
    </row>
    <row r="1361" spans="1:13" x14ac:dyDescent="0.25">
      <c r="A1361" s="1">
        <v>15562</v>
      </c>
      <c r="B1361" s="2">
        <f t="shared" ca="1" si="84"/>
        <v>42974</v>
      </c>
      <c r="C1361" s="7" t="s">
        <v>80</v>
      </c>
      <c r="D1361" s="8" t="s">
        <v>1395</v>
      </c>
      <c r="E1361" s="3" t="str">
        <f t="shared" si="85"/>
        <v>San Miguel, Lima, Lima</v>
      </c>
      <c r="F1361" s="7" t="s">
        <v>15</v>
      </c>
      <c r="G1361" s="3">
        <v>154</v>
      </c>
      <c r="H1361" s="3">
        <f>tabla_ventas[[#This Row],[Precio Venta sin IGV]]-(tabla_ventas[[#This Row],[Precio Venta sin IGV]]*0.4)</f>
        <v>11029.8</v>
      </c>
      <c r="I1361" s="3">
        <v>18383</v>
      </c>
      <c r="J1361" s="3">
        <f t="shared" si="86"/>
        <v>0.18</v>
      </c>
      <c r="K1361" s="3">
        <f t="shared" si="87"/>
        <v>21691.94</v>
      </c>
      <c r="L1361" s="5" t="s">
        <v>16</v>
      </c>
      <c r="M1361" s="7" t="s">
        <v>39</v>
      </c>
    </row>
    <row r="1362" spans="1:13" x14ac:dyDescent="0.25">
      <c r="A1362" s="6">
        <v>15563</v>
      </c>
      <c r="B1362" s="2">
        <f t="shared" ca="1" si="84"/>
        <v>43007</v>
      </c>
      <c r="C1362" s="3" t="s">
        <v>80</v>
      </c>
      <c r="D1362" s="4" t="s">
        <v>1396</v>
      </c>
      <c r="E1362" s="3" t="str">
        <f t="shared" si="85"/>
        <v>San Miguel, Lima, Lima</v>
      </c>
      <c r="F1362" s="3" t="s">
        <v>15</v>
      </c>
      <c r="G1362" s="3">
        <v>120</v>
      </c>
      <c r="H1362" s="3">
        <f>tabla_ventas[[#This Row],[Precio Venta sin IGV]]-(tabla_ventas[[#This Row],[Precio Venta sin IGV]]*0.4)</f>
        <v>14554.8</v>
      </c>
      <c r="I1362" s="3">
        <v>24258</v>
      </c>
      <c r="J1362" s="3">
        <f t="shared" si="86"/>
        <v>0.18</v>
      </c>
      <c r="K1362" s="3">
        <f t="shared" si="87"/>
        <v>28624.44</v>
      </c>
      <c r="L1362" s="5" t="s">
        <v>16</v>
      </c>
      <c r="M1362" s="3" t="s">
        <v>39</v>
      </c>
    </row>
    <row r="1363" spans="1:13" x14ac:dyDescent="0.25">
      <c r="A1363" s="1">
        <v>15564</v>
      </c>
      <c r="B1363" s="2">
        <f t="shared" ca="1" si="84"/>
        <v>42971</v>
      </c>
      <c r="C1363" s="7" t="s">
        <v>80</v>
      </c>
      <c r="D1363" s="8" t="s">
        <v>1397</v>
      </c>
      <c r="E1363" s="3" t="str">
        <f t="shared" si="85"/>
        <v>San Miguel, Lima, Lima</v>
      </c>
      <c r="F1363" s="7" t="s">
        <v>15</v>
      </c>
      <c r="G1363" s="3">
        <v>84</v>
      </c>
      <c r="H1363" s="3">
        <f>tabla_ventas[[#This Row],[Precio Venta sin IGV]]-(tabla_ventas[[#This Row],[Precio Venta sin IGV]]*0.4)</f>
        <v>20175.599999999999</v>
      </c>
      <c r="I1363" s="3">
        <v>33626</v>
      </c>
      <c r="J1363" s="3">
        <f t="shared" si="86"/>
        <v>0.18</v>
      </c>
      <c r="K1363" s="3">
        <f t="shared" si="87"/>
        <v>39678.68</v>
      </c>
      <c r="L1363" s="5" t="s">
        <v>16</v>
      </c>
      <c r="M1363" s="7" t="s">
        <v>39</v>
      </c>
    </row>
    <row r="1364" spans="1:13" x14ac:dyDescent="0.25">
      <c r="A1364" s="1">
        <v>15565</v>
      </c>
      <c r="B1364" s="2">
        <f t="shared" ca="1" si="84"/>
        <v>43035</v>
      </c>
      <c r="C1364" s="3" t="s">
        <v>80</v>
      </c>
      <c r="D1364" s="4" t="s">
        <v>1398</v>
      </c>
      <c r="E1364" s="3" t="str">
        <f t="shared" si="85"/>
        <v>San Miguel, Lima, Lima</v>
      </c>
      <c r="F1364" s="3" t="s">
        <v>15</v>
      </c>
      <c r="G1364" s="3">
        <v>172</v>
      </c>
      <c r="H1364" s="3">
        <f>tabla_ventas[[#This Row],[Precio Venta sin IGV]]-(tabla_ventas[[#This Row],[Precio Venta sin IGV]]*0.4)</f>
        <v>23151</v>
      </c>
      <c r="I1364" s="3">
        <v>38585</v>
      </c>
      <c r="J1364" s="3">
        <f t="shared" si="86"/>
        <v>0.18</v>
      </c>
      <c r="K1364" s="3">
        <f t="shared" si="87"/>
        <v>45530.3</v>
      </c>
      <c r="L1364" s="5" t="s">
        <v>16</v>
      </c>
      <c r="M1364" s="3" t="s">
        <v>39</v>
      </c>
    </row>
    <row r="1365" spans="1:13" x14ac:dyDescent="0.25">
      <c r="A1365" s="6">
        <v>15566</v>
      </c>
      <c r="B1365" s="2">
        <f t="shared" ca="1" si="84"/>
        <v>43065</v>
      </c>
      <c r="C1365" s="7" t="s">
        <v>104</v>
      </c>
      <c r="D1365" s="8" t="s">
        <v>1399</v>
      </c>
      <c r="E1365" s="3" t="str">
        <f t="shared" si="85"/>
        <v>Surco,Lima,Lima</v>
      </c>
      <c r="F1365" s="7" t="s">
        <v>15</v>
      </c>
      <c r="G1365" s="3">
        <v>9</v>
      </c>
      <c r="H1365" s="3">
        <f>tabla_ventas[[#This Row],[Precio Venta sin IGV]]-(tabla_ventas[[#This Row],[Precio Venta sin IGV]]*0.4)</f>
        <v>14019.6</v>
      </c>
      <c r="I1365" s="3">
        <v>23366</v>
      </c>
      <c r="J1365" s="3">
        <f t="shared" si="86"/>
        <v>0.18</v>
      </c>
      <c r="K1365" s="3">
        <f t="shared" si="87"/>
        <v>27571.88</v>
      </c>
      <c r="L1365" s="5" t="s">
        <v>58</v>
      </c>
      <c r="M1365" s="7" t="s">
        <v>106</v>
      </c>
    </row>
    <row r="1366" spans="1:13" x14ac:dyDescent="0.25">
      <c r="A1366" s="1">
        <v>15567</v>
      </c>
      <c r="B1366" s="2">
        <f t="shared" ca="1" si="84"/>
        <v>43035</v>
      </c>
      <c r="C1366" s="3" t="s">
        <v>104</v>
      </c>
      <c r="D1366" s="4" t="s">
        <v>1400</v>
      </c>
      <c r="E1366" s="3" t="str">
        <f t="shared" si="85"/>
        <v>Surco,Lima,Lima</v>
      </c>
      <c r="F1366" s="3" t="s">
        <v>15</v>
      </c>
      <c r="G1366" s="3">
        <v>110</v>
      </c>
      <c r="H1366" s="3">
        <f>tabla_ventas[[#This Row],[Precio Venta sin IGV]]-(tabla_ventas[[#This Row],[Precio Venta sin IGV]]*0.4)</f>
        <v>17090.400000000001</v>
      </c>
      <c r="I1366" s="3">
        <v>28484</v>
      </c>
      <c r="J1366" s="3">
        <f t="shared" si="86"/>
        <v>0.18</v>
      </c>
      <c r="K1366" s="3">
        <f t="shared" si="87"/>
        <v>33611.120000000003</v>
      </c>
      <c r="L1366" s="5" t="s">
        <v>58</v>
      </c>
      <c r="M1366" s="3" t="s">
        <v>106</v>
      </c>
    </row>
    <row r="1367" spans="1:13" x14ac:dyDescent="0.25">
      <c r="A1367" s="1">
        <v>15568</v>
      </c>
      <c r="B1367" s="2">
        <f t="shared" ca="1" si="84"/>
        <v>43092</v>
      </c>
      <c r="C1367" s="7" t="s">
        <v>104</v>
      </c>
      <c r="D1367" s="8" t="s">
        <v>1401</v>
      </c>
      <c r="E1367" s="3" t="str">
        <f t="shared" si="85"/>
        <v>Surco,Lima,Lima</v>
      </c>
      <c r="F1367" s="7" t="s">
        <v>15</v>
      </c>
      <c r="G1367" s="3">
        <v>38</v>
      </c>
      <c r="H1367" s="3">
        <f>tabla_ventas[[#This Row],[Precio Venta sin IGV]]-(tabla_ventas[[#This Row],[Precio Venta sin IGV]]*0.4)</f>
        <v>17436</v>
      </c>
      <c r="I1367" s="3">
        <v>29060</v>
      </c>
      <c r="J1367" s="3">
        <f t="shared" si="86"/>
        <v>0.18</v>
      </c>
      <c r="K1367" s="3">
        <f t="shared" si="87"/>
        <v>34290.800000000003</v>
      </c>
      <c r="L1367" s="5" t="s">
        <v>58</v>
      </c>
      <c r="M1367" s="7" t="s">
        <v>106</v>
      </c>
    </row>
    <row r="1368" spans="1:13" x14ac:dyDescent="0.25">
      <c r="A1368" s="6">
        <v>15569</v>
      </c>
      <c r="B1368" s="2">
        <f t="shared" ca="1" si="84"/>
        <v>43062</v>
      </c>
      <c r="C1368" s="3" t="s">
        <v>104</v>
      </c>
      <c r="D1368" s="4" t="s">
        <v>1402</v>
      </c>
      <c r="E1368" s="3" t="str">
        <f t="shared" si="85"/>
        <v>Surco,Lima,Lima</v>
      </c>
      <c r="F1368" s="3" t="s">
        <v>15</v>
      </c>
      <c r="G1368" s="3">
        <v>116</v>
      </c>
      <c r="H1368" s="3">
        <f>tabla_ventas[[#This Row],[Precio Venta sin IGV]]-(tabla_ventas[[#This Row],[Precio Venta sin IGV]]*0.4)</f>
        <v>17304.599999999999</v>
      </c>
      <c r="I1368" s="3">
        <v>28841</v>
      </c>
      <c r="J1368" s="3">
        <f t="shared" si="86"/>
        <v>0.18</v>
      </c>
      <c r="K1368" s="3">
        <f t="shared" si="87"/>
        <v>34032.379999999997</v>
      </c>
      <c r="L1368" s="5" t="s">
        <v>58</v>
      </c>
      <c r="M1368" s="3" t="s">
        <v>106</v>
      </c>
    </row>
    <row r="1369" spans="1:13" x14ac:dyDescent="0.25">
      <c r="A1369" s="1">
        <v>15570</v>
      </c>
      <c r="B1369" s="2">
        <f t="shared" ca="1" si="84"/>
        <v>43068</v>
      </c>
      <c r="C1369" s="7" t="s">
        <v>25</v>
      </c>
      <c r="D1369" s="8" t="s">
        <v>1403</v>
      </c>
      <c r="E1369" s="3" t="str">
        <f t="shared" si="85"/>
        <v>Surco,Lima,Lima</v>
      </c>
      <c r="F1369" s="7" t="s">
        <v>15</v>
      </c>
      <c r="G1369" s="3">
        <v>42</v>
      </c>
      <c r="H1369" s="3">
        <f>tabla_ventas[[#This Row],[Precio Venta sin IGV]]-(tabla_ventas[[#This Row],[Precio Venta sin IGV]]*0.4)</f>
        <v>18019.199999999997</v>
      </c>
      <c r="I1369" s="3">
        <v>30032</v>
      </c>
      <c r="J1369" s="3">
        <f t="shared" si="86"/>
        <v>0.18</v>
      </c>
      <c r="K1369" s="3">
        <f t="shared" si="87"/>
        <v>35437.760000000002</v>
      </c>
      <c r="L1369" s="5" t="s">
        <v>58</v>
      </c>
      <c r="M1369" s="7" t="s">
        <v>130</v>
      </c>
    </row>
    <row r="1370" spans="1:13" x14ac:dyDescent="0.25">
      <c r="A1370" s="1">
        <v>15571</v>
      </c>
      <c r="B1370" s="2">
        <f t="shared" ca="1" si="84"/>
        <v>42940</v>
      </c>
      <c r="C1370" s="3" t="s">
        <v>25</v>
      </c>
      <c r="D1370" s="4" t="s">
        <v>1404</v>
      </c>
      <c r="E1370" s="3" t="str">
        <f t="shared" si="85"/>
        <v>Surco,Lima,Lima</v>
      </c>
      <c r="F1370" s="3" t="s">
        <v>15</v>
      </c>
      <c r="G1370" s="3">
        <v>165</v>
      </c>
      <c r="H1370" s="3">
        <f>tabla_ventas[[#This Row],[Precio Venta sin IGV]]-(tabla_ventas[[#This Row],[Precio Venta sin IGV]]*0.4)</f>
        <v>12824.4</v>
      </c>
      <c r="I1370" s="3">
        <v>21374</v>
      </c>
      <c r="J1370" s="3">
        <f t="shared" si="86"/>
        <v>0.18</v>
      </c>
      <c r="K1370" s="3">
        <f t="shared" si="87"/>
        <v>25221.32</v>
      </c>
      <c r="L1370" s="5" t="s">
        <v>58</v>
      </c>
      <c r="M1370" s="3" t="s">
        <v>130</v>
      </c>
    </row>
    <row r="1371" spans="1:13" x14ac:dyDescent="0.25">
      <c r="A1371" s="6">
        <v>15572</v>
      </c>
      <c r="B1371" s="2">
        <f t="shared" ca="1" si="84"/>
        <v>43064</v>
      </c>
      <c r="C1371" s="7" t="s">
        <v>25</v>
      </c>
      <c r="D1371" s="8" t="s">
        <v>1405</v>
      </c>
      <c r="E1371" s="3" t="str">
        <f t="shared" si="85"/>
        <v>Surco,Lima,Lima</v>
      </c>
      <c r="F1371" s="7" t="s">
        <v>15</v>
      </c>
      <c r="G1371" s="3">
        <v>27</v>
      </c>
      <c r="H1371" s="3">
        <f>tabla_ventas[[#This Row],[Precio Venta sin IGV]]-(tabla_ventas[[#This Row],[Precio Venta sin IGV]]*0.4)</f>
        <v>17175</v>
      </c>
      <c r="I1371" s="3">
        <v>28625</v>
      </c>
      <c r="J1371" s="3">
        <f t="shared" si="86"/>
        <v>0.18</v>
      </c>
      <c r="K1371" s="3">
        <f t="shared" si="87"/>
        <v>33777.5</v>
      </c>
      <c r="L1371" s="5" t="s">
        <v>58</v>
      </c>
      <c r="M1371" s="7" t="s">
        <v>130</v>
      </c>
    </row>
    <row r="1372" spans="1:13" x14ac:dyDescent="0.25">
      <c r="A1372" s="1">
        <v>15573</v>
      </c>
      <c r="B1372" s="2">
        <f t="shared" ca="1" si="84"/>
        <v>43029</v>
      </c>
      <c r="C1372" s="3" t="s">
        <v>25</v>
      </c>
      <c r="D1372" s="4" t="s">
        <v>1406</v>
      </c>
      <c r="E1372" s="3" t="str">
        <f t="shared" si="85"/>
        <v>Surco,Lima,Lima</v>
      </c>
      <c r="F1372" s="3" t="s">
        <v>15</v>
      </c>
      <c r="G1372" s="3">
        <v>121</v>
      </c>
      <c r="H1372" s="3">
        <f>tabla_ventas[[#This Row],[Precio Venta sin IGV]]-(tabla_ventas[[#This Row],[Precio Venta sin IGV]]*0.4)</f>
        <v>13231.8</v>
      </c>
      <c r="I1372" s="3">
        <v>22053</v>
      </c>
      <c r="J1372" s="3">
        <f t="shared" si="86"/>
        <v>0.18</v>
      </c>
      <c r="K1372" s="3">
        <f t="shared" si="87"/>
        <v>26022.54</v>
      </c>
      <c r="L1372" s="5" t="s">
        <v>58</v>
      </c>
      <c r="M1372" s="3" t="s">
        <v>130</v>
      </c>
    </row>
    <row r="1373" spans="1:13" x14ac:dyDescent="0.25">
      <c r="A1373" s="1">
        <v>15574</v>
      </c>
      <c r="B1373" s="2">
        <f t="shared" ca="1" si="84"/>
        <v>43068</v>
      </c>
      <c r="C1373" s="7" t="s">
        <v>52</v>
      </c>
      <c r="D1373" s="8" t="s">
        <v>1407</v>
      </c>
      <c r="E1373" s="3" t="str">
        <f t="shared" si="85"/>
        <v>Surco,Lima,Lima</v>
      </c>
      <c r="F1373" s="7" t="s">
        <v>15</v>
      </c>
      <c r="G1373" s="3">
        <v>137</v>
      </c>
      <c r="H1373" s="3">
        <f>tabla_ventas[[#This Row],[Precio Venta sin IGV]]-(tabla_ventas[[#This Row],[Precio Venta sin IGV]]*0.4)</f>
        <v>15047.4</v>
      </c>
      <c r="I1373" s="3">
        <v>25079</v>
      </c>
      <c r="J1373" s="3">
        <f t="shared" si="86"/>
        <v>0.18</v>
      </c>
      <c r="K1373" s="3">
        <f t="shared" si="87"/>
        <v>29593.22</v>
      </c>
      <c r="L1373" s="5" t="s">
        <v>58</v>
      </c>
      <c r="M1373" s="7" t="s">
        <v>86</v>
      </c>
    </row>
    <row r="1374" spans="1:13" x14ac:dyDescent="0.25">
      <c r="A1374" s="6">
        <v>15575</v>
      </c>
      <c r="B1374" s="2">
        <f t="shared" ca="1" si="84"/>
        <v>43091</v>
      </c>
      <c r="C1374" s="3" t="s">
        <v>52</v>
      </c>
      <c r="D1374" s="4" t="s">
        <v>1408</v>
      </c>
      <c r="E1374" s="3" t="str">
        <f t="shared" si="85"/>
        <v>Surco,Lima,Lima</v>
      </c>
      <c r="F1374" s="3" t="s">
        <v>15</v>
      </c>
      <c r="G1374" s="3">
        <v>71</v>
      </c>
      <c r="H1374" s="3">
        <f>tabla_ventas[[#This Row],[Precio Venta sin IGV]]-(tabla_ventas[[#This Row],[Precio Venta sin IGV]]*0.4)</f>
        <v>23283.599999999999</v>
      </c>
      <c r="I1374" s="3">
        <v>38806</v>
      </c>
      <c r="J1374" s="3">
        <f t="shared" si="86"/>
        <v>0.18</v>
      </c>
      <c r="K1374" s="3">
        <f t="shared" si="87"/>
        <v>45791.08</v>
      </c>
      <c r="L1374" s="5" t="s">
        <v>58</v>
      </c>
      <c r="M1374" s="3" t="s">
        <v>86</v>
      </c>
    </row>
    <row r="1375" spans="1:13" x14ac:dyDescent="0.25">
      <c r="A1375" s="1">
        <v>15576</v>
      </c>
      <c r="B1375" s="2">
        <f t="shared" ca="1" si="84"/>
        <v>43093</v>
      </c>
      <c r="C1375" s="7" t="s">
        <v>52</v>
      </c>
      <c r="D1375" s="8" t="s">
        <v>1409</v>
      </c>
      <c r="E1375" s="3" t="str">
        <f t="shared" si="85"/>
        <v>Surco,Lima,Lima</v>
      </c>
      <c r="F1375" s="7" t="s">
        <v>15</v>
      </c>
      <c r="G1375" s="3">
        <v>5</v>
      </c>
      <c r="H1375" s="3">
        <f>tabla_ventas[[#This Row],[Precio Venta sin IGV]]-(tabla_ventas[[#This Row],[Precio Venta sin IGV]]*0.4)</f>
        <v>20013.599999999999</v>
      </c>
      <c r="I1375" s="3">
        <v>33356</v>
      </c>
      <c r="J1375" s="3">
        <f t="shared" si="86"/>
        <v>0.18</v>
      </c>
      <c r="K1375" s="3">
        <f t="shared" si="87"/>
        <v>39360.080000000002</v>
      </c>
      <c r="L1375" s="5" t="s">
        <v>58</v>
      </c>
      <c r="M1375" s="7" t="s">
        <v>86</v>
      </c>
    </row>
    <row r="1376" spans="1:13" x14ac:dyDescent="0.25">
      <c r="A1376" s="1">
        <v>15577</v>
      </c>
      <c r="B1376" s="2">
        <f t="shared" ca="1" si="84"/>
        <v>42940</v>
      </c>
      <c r="C1376" s="3" t="s">
        <v>52</v>
      </c>
      <c r="D1376" s="4" t="s">
        <v>1410</v>
      </c>
      <c r="E1376" s="3" t="str">
        <f t="shared" si="85"/>
        <v>Surco,Lima,Lima</v>
      </c>
      <c r="F1376" s="3" t="s">
        <v>15</v>
      </c>
      <c r="G1376" s="3">
        <v>80</v>
      </c>
      <c r="H1376" s="3">
        <f>tabla_ventas[[#This Row],[Precio Venta sin IGV]]-(tabla_ventas[[#This Row],[Precio Venta sin IGV]]*0.4)</f>
        <v>12965.4</v>
      </c>
      <c r="I1376" s="3">
        <v>21609</v>
      </c>
      <c r="J1376" s="3">
        <f t="shared" si="86"/>
        <v>0.18</v>
      </c>
      <c r="K1376" s="3">
        <f t="shared" si="87"/>
        <v>25498.62</v>
      </c>
      <c r="L1376" s="5" t="s">
        <v>58</v>
      </c>
      <c r="M1376" s="3" t="s">
        <v>86</v>
      </c>
    </row>
    <row r="1377" spans="1:13" x14ac:dyDescent="0.25">
      <c r="A1377" s="6">
        <v>15578</v>
      </c>
      <c r="B1377" s="2">
        <f t="shared" ca="1" si="84"/>
        <v>43061</v>
      </c>
      <c r="C1377" s="7" t="s">
        <v>18</v>
      </c>
      <c r="D1377" s="8" t="s">
        <v>1411</v>
      </c>
      <c r="E1377" s="3" t="str">
        <f t="shared" si="85"/>
        <v>Surco,Lima,Lima</v>
      </c>
      <c r="F1377" s="7" t="s">
        <v>34</v>
      </c>
      <c r="G1377" s="3">
        <v>142</v>
      </c>
      <c r="H1377" s="3">
        <f>tabla_ventas[[#This Row],[Precio Venta sin IGV]]-(tabla_ventas[[#This Row],[Precio Venta sin IGV]]*0.4)</f>
        <v>17369.400000000001</v>
      </c>
      <c r="I1377" s="3">
        <v>28949</v>
      </c>
      <c r="J1377" s="3">
        <f t="shared" si="86"/>
        <v>0.18</v>
      </c>
      <c r="K1377" s="3">
        <f t="shared" si="87"/>
        <v>34159.82</v>
      </c>
      <c r="L1377" s="5" t="s">
        <v>58</v>
      </c>
      <c r="M1377" s="7" t="s">
        <v>86</v>
      </c>
    </row>
    <row r="1378" spans="1:13" x14ac:dyDescent="0.25">
      <c r="A1378" s="1">
        <v>15579</v>
      </c>
      <c r="B1378" s="2">
        <f t="shared" ca="1" si="84"/>
        <v>42973</v>
      </c>
      <c r="C1378" s="3" t="s">
        <v>18</v>
      </c>
      <c r="D1378" s="4" t="s">
        <v>1412</v>
      </c>
      <c r="E1378" s="3" t="str">
        <f t="shared" si="85"/>
        <v>Surco,Lima,Lima</v>
      </c>
      <c r="F1378" s="3" t="s">
        <v>34</v>
      </c>
      <c r="G1378" s="3">
        <v>47</v>
      </c>
      <c r="H1378" s="3">
        <f>tabla_ventas[[#This Row],[Precio Venta sin IGV]]-(tabla_ventas[[#This Row],[Precio Venta sin IGV]]*0.4)</f>
        <v>18204.599999999999</v>
      </c>
      <c r="I1378" s="3">
        <v>30341</v>
      </c>
      <c r="J1378" s="3">
        <f t="shared" si="86"/>
        <v>0.18</v>
      </c>
      <c r="K1378" s="3">
        <f t="shared" si="87"/>
        <v>35802.379999999997</v>
      </c>
      <c r="L1378" s="5" t="s">
        <v>58</v>
      </c>
      <c r="M1378" s="3" t="s">
        <v>86</v>
      </c>
    </row>
    <row r="1379" spans="1:13" x14ac:dyDescent="0.25">
      <c r="A1379" s="1">
        <v>15580</v>
      </c>
      <c r="B1379" s="2">
        <f t="shared" ca="1" si="84"/>
        <v>42973</v>
      </c>
      <c r="C1379" s="7" t="s">
        <v>18</v>
      </c>
      <c r="D1379" s="8" t="s">
        <v>1413</v>
      </c>
      <c r="E1379" s="3" t="str">
        <f t="shared" si="85"/>
        <v>Surco,Lima,Lima</v>
      </c>
      <c r="F1379" s="7" t="s">
        <v>34</v>
      </c>
      <c r="G1379" s="3">
        <v>47</v>
      </c>
      <c r="H1379" s="3">
        <f>tabla_ventas[[#This Row],[Precio Venta sin IGV]]-(tabla_ventas[[#This Row],[Precio Venta sin IGV]]*0.4)</f>
        <v>21957.599999999999</v>
      </c>
      <c r="I1379" s="3">
        <v>36596</v>
      </c>
      <c r="J1379" s="3">
        <f t="shared" si="86"/>
        <v>0.18</v>
      </c>
      <c r="K1379" s="3">
        <f t="shared" si="87"/>
        <v>43183.28</v>
      </c>
      <c r="L1379" s="5" t="s">
        <v>58</v>
      </c>
      <c r="M1379" s="7" t="s">
        <v>86</v>
      </c>
    </row>
    <row r="1380" spans="1:13" x14ac:dyDescent="0.25">
      <c r="A1380" s="6">
        <v>15581</v>
      </c>
      <c r="B1380" s="2">
        <f t="shared" ca="1" si="84"/>
        <v>42946</v>
      </c>
      <c r="C1380" s="3" t="s">
        <v>18</v>
      </c>
      <c r="D1380" s="4" t="s">
        <v>1414</v>
      </c>
      <c r="E1380" s="3" t="str">
        <f t="shared" si="85"/>
        <v>Surco,Lima,Lima</v>
      </c>
      <c r="F1380" s="3" t="s">
        <v>34</v>
      </c>
      <c r="G1380" s="3">
        <v>148</v>
      </c>
      <c r="H1380" s="3">
        <f>tabla_ventas[[#This Row],[Precio Venta sin IGV]]-(tabla_ventas[[#This Row],[Precio Venta sin IGV]]*0.4)</f>
        <v>14217.6</v>
      </c>
      <c r="I1380" s="3">
        <v>23696</v>
      </c>
      <c r="J1380" s="3">
        <f t="shared" si="86"/>
        <v>0.18</v>
      </c>
      <c r="K1380" s="3">
        <f t="shared" si="87"/>
        <v>27961.279999999999</v>
      </c>
      <c r="L1380" s="5" t="s">
        <v>58</v>
      </c>
      <c r="M1380" s="3" t="s">
        <v>86</v>
      </c>
    </row>
    <row r="1381" spans="1:13" x14ac:dyDescent="0.25">
      <c r="A1381" s="1">
        <v>15582</v>
      </c>
      <c r="B1381" s="2">
        <f t="shared" ca="1" si="84"/>
        <v>43006</v>
      </c>
      <c r="C1381" s="7" t="s">
        <v>56</v>
      </c>
      <c r="D1381" s="8" t="s">
        <v>1415</v>
      </c>
      <c r="E1381" s="3" t="str">
        <f t="shared" si="85"/>
        <v>Ate,Lima,Lima</v>
      </c>
      <c r="F1381" s="7" t="s">
        <v>15</v>
      </c>
      <c r="G1381" s="3">
        <v>143</v>
      </c>
      <c r="H1381" s="3">
        <f>tabla_ventas[[#This Row],[Precio Venta sin IGV]]-(tabla_ventas[[#This Row],[Precio Venta sin IGV]]*0.4)</f>
        <v>22041.599999999999</v>
      </c>
      <c r="I1381" s="3">
        <v>36736</v>
      </c>
      <c r="J1381" s="3">
        <f t="shared" si="86"/>
        <v>0.18</v>
      </c>
      <c r="K1381" s="3">
        <f t="shared" si="87"/>
        <v>43348.479999999996</v>
      </c>
      <c r="L1381" s="5" t="s">
        <v>20</v>
      </c>
      <c r="M1381" s="7" t="s">
        <v>44</v>
      </c>
    </row>
    <row r="1382" spans="1:13" x14ac:dyDescent="0.25">
      <c r="A1382" s="1">
        <v>15583</v>
      </c>
      <c r="B1382" s="2">
        <f t="shared" ca="1" si="84"/>
        <v>43093</v>
      </c>
      <c r="C1382" s="3" t="s">
        <v>56</v>
      </c>
      <c r="D1382" s="4" t="s">
        <v>1416</v>
      </c>
      <c r="E1382" s="3" t="str">
        <f t="shared" si="85"/>
        <v>Ate,Lima,Lima</v>
      </c>
      <c r="F1382" s="3" t="s">
        <v>15</v>
      </c>
      <c r="G1382" s="3">
        <v>136</v>
      </c>
      <c r="H1382" s="3">
        <f>tabla_ventas[[#This Row],[Precio Venta sin IGV]]-(tabla_ventas[[#This Row],[Precio Venta sin IGV]]*0.4)</f>
        <v>19636.8</v>
      </c>
      <c r="I1382" s="3">
        <v>32728</v>
      </c>
      <c r="J1382" s="3">
        <f t="shared" si="86"/>
        <v>0.18</v>
      </c>
      <c r="K1382" s="3">
        <f t="shared" si="87"/>
        <v>38619.040000000001</v>
      </c>
      <c r="L1382" s="5" t="s">
        <v>20</v>
      </c>
      <c r="M1382" s="3" t="s">
        <v>44</v>
      </c>
    </row>
    <row r="1383" spans="1:13" x14ac:dyDescent="0.25">
      <c r="A1383" s="6">
        <v>15584</v>
      </c>
      <c r="B1383" s="2">
        <f t="shared" ca="1" si="84"/>
        <v>43099</v>
      </c>
      <c r="C1383" s="7" t="s">
        <v>56</v>
      </c>
      <c r="D1383" s="8" t="s">
        <v>1417</v>
      </c>
      <c r="E1383" s="3" t="str">
        <f t="shared" si="85"/>
        <v>Ate,Lima,Lima</v>
      </c>
      <c r="F1383" s="7" t="s">
        <v>15</v>
      </c>
      <c r="G1383" s="3">
        <v>151</v>
      </c>
      <c r="H1383" s="3">
        <f>tabla_ventas[[#This Row],[Precio Venta sin IGV]]-(tabla_ventas[[#This Row],[Precio Venta sin IGV]]*0.4)</f>
        <v>10915.8</v>
      </c>
      <c r="I1383" s="3">
        <v>18193</v>
      </c>
      <c r="J1383" s="3">
        <f t="shared" si="86"/>
        <v>0.18</v>
      </c>
      <c r="K1383" s="3">
        <f t="shared" si="87"/>
        <v>21467.739999999998</v>
      </c>
      <c r="L1383" s="5" t="s">
        <v>20</v>
      </c>
      <c r="M1383" s="7" t="s">
        <v>44</v>
      </c>
    </row>
    <row r="1384" spans="1:13" x14ac:dyDescent="0.25">
      <c r="A1384" s="1">
        <v>15585</v>
      </c>
      <c r="B1384" s="2">
        <f t="shared" ca="1" si="84"/>
        <v>42946</v>
      </c>
      <c r="C1384" s="3" t="s">
        <v>56</v>
      </c>
      <c r="D1384" s="4" t="s">
        <v>1418</v>
      </c>
      <c r="E1384" s="3" t="str">
        <f t="shared" si="85"/>
        <v>Ate,Lima,Lima</v>
      </c>
      <c r="F1384" s="3" t="s">
        <v>15</v>
      </c>
      <c r="G1384" s="3">
        <v>177</v>
      </c>
      <c r="H1384" s="3">
        <f>tabla_ventas[[#This Row],[Precio Venta sin IGV]]-(tabla_ventas[[#This Row],[Precio Venta sin IGV]]*0.4)</f>
        <v>14414.4</v>
      </c>
      <c r="I1384" s="3">
        <v>24024</v>
      </c>
      <c r="J1384" s="3">
        <f t="shared" si="86"/>
        <v>0.18</v>
      </c>
      <c r="K1384" s="3">
        <f t="shared" si="87"/>
        <v>28348.32</v>
      </c>
      <c r="L1384" s="5" t="s">
        <v>20</v>
      </c>
      <c r="M1384" s="3" t="s">
        <v>44</v>
      </c>
    </row>
    <row r="1385" spans="1:13" x14ac:dyDescent="0.25">
      <c r="A1385" s="1">
        <v>15586</v>
      </c>
      <c r="B1385" s="2">
        <f t="shared" ca="1" si="84"/>
        <v>43094</v>
      </c>
      <c r="C1385" s="7" t="s">
        <v>56</v>
      </c>
      <c r="D1385" s="8" t="s">
        <v>1419</v>
      </c>
      <c r="E1385" s="3" t="str">
        <f t="shared" si="85"/>
        <v>Surco,Lima,Lima</v>
      </c>
      <c r="F1385" s="7" t="s">
        <v>15</v>
      </c>
      <c r="G1385" s="3">
        <v>30</v>
      </c>
      <c r="H1385" s="3">
        <f>tabla_ventas[[#This Row],[Precio Venta sin IGV]]-(tabla_ventas[[#This Row],[Precio Venta sin IGV]]*0.4)</f>
        <v>14845.199999999999</v>
      </c>
      <c r="I1385" s="3">
        <v>24742</v>
      </c>
      <c r="J1385" s="3">
        <f t="shared" si="86"/>
        <v>0.18</v>
      </c>
      <c r="K1385" s="3">
        <f t="shared" si="87"/>
        <v>29195.559999999998</v>
      </c>
      <c r="L1385" s="5" t="s">
        <v>58</v>
      </c>
      <c r="M1385" s="7" t="s">
        <v>86</v>
      </c>
    </row>
    <row r="1386" spans="1:13" x14ac:dyDescent="0.25">
      <c r="A1386" s="6">
        <v>15587</v>
      </c>
      <c r="B1386" s="2">
        <f t="shared" ca="1" si="84"/>
        <v>43028</v>
      </c>
      <c r="C1386" s="3" t="s">
        <v>56</v>
      </c>
      <c r="D1386" s="4" t="s">
        <v>1420</v>
      </c>
      <c r="E1386" s="3" t="str">
        <f t="shared" si="85"/>
        <v>Surco,Lima,Lima</v>
      </c>
      <c r="F1386" s="3" t="s">
        <v>15</v>
      </c>
      <c r="G1386" s="3">
        <v>117</v>
      </c>
      <c r="H1386" s="3">
        <f>tabla_ventas[[#This Row],[Precio Venta sin IGV]]-(tabla_ventas[[#This Row],[Precio Venta sin IGV]]*0.4)</f>
        <v>22064.400000000001</v>
      </c>
      <c r="I1386" s="3">
        <v>36774</v>
      </c>
      <c r="J1386" s="3">
        <f t="shared" si="86"/>
        <v>0.18</v>
      </c>
      <c r="K1386" s="3">
        <f t="shared" si="87"/>
        <v>43393.32</v>
      </c>
      <c r="L1386" s="5" t="s">
        <v>58</v>
      </c>
      <c r="M1386" s="3" t="s">
        <v>86</v>
      </c>
    </row>
    <row r="1387" spans="1:13" x14ac:dyDescent="0.25">
      <c r="A1387" s="1">
        <v>15588</v>
      </c>
      <c r="B1387" s="2">
        <f t="shared" ca="1" si="84"/>
        <v>43066</v>
      </c>
      <c r="C1387" s="7" t="s">
        <v>56</v>
      </c>
      <c r="D1387" s="8" t="s">
        <v>1421</v>
      </c>
      <c r="E1387" s="3" t="str">
        <f t="shared" si="85"/>
        <v>Surco,Lima,Lima</v>
      </c>
      <c r="F1387" s="7" t="s">
        <v>15</v>
      </c>
      <c r="G1387" s="3">
        <v>131</v>
      </c>
      <c r="H1387" s="3">
        <f>tabla_ventas[[#This Row],[Precio Venta sin IGV]]-(tabla_ventas[[#This Row],[Precio Venta sin IGV]]*0.4)</f>
        <v>16833</v>
      </c>
      <c r="I1387" s="3">
        <v>28055</v>
      </c>
      <c r="J1387" s="3">
        <f t="shared" si="86"/>
        <v>0.18</v>
      </c>
      <c r="K1387" s="3">
        <f t="shared" si="87"/>
        <v>33104.9</v>
      </c>
      <c r="L1387" s="5" t="s">
        <v>58</v>
      </c>
      <c r="M1387" s="7" t="s">
        <v>86</v>
      </c>
    </row>
    <row r="1388" spans="1:13" x14ac:dyDescent="0.25">
      <c r="A1388" s="1">
        <v>15589</v>
      </c>
      <c r="B1388" s="2">
        <f t="shared" ca="1" si="84"/>
        <v>43037</v>
      </c>
      <c r="C1388" s="3" t="s">
        <v>56</v>
      </c>
      <c r="D1388" s="4" t="s">
        <v>1422</v>
      </c>
      <c r="E1388" s="3" t="str">
        <f t="shared" si="85"/>
        <v>Surco,Lima,Lima</v>
      </c>
      <c r="F1388" s="3" t="s">
        <v>15</v>
      </c>
      <c r="G1388" s="3">
        <v>109</v>
      </c>
      <c r="H1388" s="3">
        <f>tabla_ventas[[#This Row],[Precio Venta sin IGV]]-(tabla_ventas[[#This Row],[Precio Venta sin IGV]]*0.4)</f>
        <v>15220.8</v>
      </c>
      <c r="I1388" s="3">
        <v>25368</v>
      </c>
      <c r="J1388" s="3">
        <f t="shared" si="86"/>
        <v>0.18</v>
      </c>
      <c r="K1388" s="3">
        <f t="shared" si="87"/>
        <v>29934.239999999998</v>
      </c>
      <c r="L1388" s="5" t="s">
        <v>58</v>
      </c>
      <c r="M1388" s="3" t="s">
        <v>86</v>
      </c>
    </row>
    <row r="1389" spans="1:13" x14ac:dyDescent="0.25">
      <c r="A1389" s="6">
        <v>15590</v>
      </c>
      <c r="B1389" s="2">
        <f t="shared" ca="1" si="84"/>
        <v>42936</v>
      </c>
      <c r="C1389" s="7" t="s">
        <v>25</v>
      </c>
      <c r="D1389" s="8" t="s">
        <v>1423</v>
      </c>
      <c r="E1389" s="3" t="str">
        <f t="shared" si="85"/>
        <v>Surco,Lima,Lima</v>
      </c>
      <c r="F1389" s="7" t="s">
        <v>15</v>
      </c>
      <c r="G1389" s="3">
        <v>74</v>
      </c>
      <c r="H1389" s="3">
        <f>tabla_ventas[[#This Row],[Precio Venta sin IGV]]-(tabla_ventas[[#This Row],[Precio Venta sin IGV]]*0.4)</f>
        <v>13422</v>
      </c>
      <c r="I1389" s="3">
        <v>22370</v>
      </c>
      <c r="J1389" s="3">
        <f t="shared" si="86"/>
        <v>0.18</v>
      </c>
      <c r="K1389" s="3">
        <f t="shared" si="87"/>
        <v>26396.6</v>
      </c>
      <c r="L1389" s="5" t="s">
        <v>58</v>
      </c>
      <c r="M1389" s="7" t="s">
        <v>106</v>
      </c>
    </row>
    <row r="1390" spans="1:13" x14ac:dyDescent="0.25">
      <c r="A1390" s="1">
        <v>15591</v>
      </c>
      <c r="B1390" s="2">
        <f t="shared" ca="1" si="84"/>
        <v>43095</v>
      </c>
      <c r="C1390" s="3" t="s">
        <v>25</v>
      </c>
      <c r="D1390" s="4" t="s">
        <v>1424</v>
      </c>
      <c r="E1390" s="3" t="str">
        <f t="shared" si="85"/>
        <v>Surco,Lima,Lima</v>
      </c>
      <c r="F1390" s="3" t="s">
        <v>15</v>
      </c>
      <c r="G1390" s="3">
        <v>173</v>
      </c>
      <c r="H1390" s="3">
        <f>tabla_ventas[[#This Row],[Precio Venta sin IGV]]-(tabla_ventas[[#This Row],[Precio Venta sin IGV]]*0.4)</f>
        <v>15268.8</v>
      </c>
      <c r="I1390" s="3">
        <v>25448</v>
      </c>
      <c r="J1390" s="3">
        <f t="shared" si="86"/>
        <v>0.18</v>
      </c>
      <c r="K1390" s="3">
        <f t="shared" si="87"/>
        <v>30028.639999999999</v>
      </c>
      <c r="L1390" s="5" t="s">
        <v>58</v>
      </c>
      <c r="M1390" s="3" t="s">
        <v>106</v>
      </c>
    </row>
    <row r="1391" spans="1:13" x14ac:dyDescent="0.25">
      <c r="A1391" s="1">
        <v>15592</v>
      </c>
      <c r="B1391" s="2">
        <f t="shared" ca="1" si="84"/>
        <v>43007</v>
      </c>
      <c r="C1391" s="7" t="s">
        <v>25</v>
      </c>
      <c r="D1391" s="8" t="s">
        <v>1425</v>
      </c>
      <c r="E1391" s="3" t="str">
        <f t="shared" si="85"/>
        <v>Surco,Lima,Lima</v>
      </c>
      <c r="F1391" s="7" t="s">
        <v>15</v>
      </c>
      <c r="G1391" s="3">
        <v>72</v>
      </c>
      <c r="H1391" s="3">
        <f>tabla_ventas[[#This Row],[Precio Venta sin IGV]]-(tabla_ventas[[#This Row],[Precio Venta sin IGV]]*0.4)</f>
        <v>13144.8</v>
      </c>
      <c r="I1391" s="3">
        <v>21908</v>
      </c>
      <c r="J1391" s="3">
        <f t="shared" si="86"/>
        <v>0.18</v>
      </c>
      <c r="K1391" s="3">
        <f t="shared" si="87"/>
        <v>25851.439999999999</v>
      </c>
      <c r="L1391" s="5" t="s">
        <v>58</v>
      </c>
      <c r="M1391" s="7" t="s">
        <v>106</v>
      </c>
    </row>
    <row r="1392" spans="1:13" x14ac:dyDescent="0.25">
      <c r="A1392" s="6">
        <v>15593</v>
      </c>
      <c r="B1392" s="2">
        <f t="shared" ca="1" si="84"/>
        <v>43099</v>
      </c>
      <c r="C1392" s="3" t="s">
        <v>25</v>
      </c>
      <c r="D1392" s="4" t="s">
        <v>1426</v>
      </c>
      <c r="E1392" s="3" t="str">
        <f t="shared" si="85"/>
        <v>San Miguel, Lima, Lima</v>
      </c>
      <c r="F1392" s="3" t="s">
        <v>34</v>
      </c>
      <c r="G1392" s="3">
        <v>46</v>
      </c>
      <c r="H1392" s="3">
        <f>tabla_ventas[[#This Row],[Precio Venta sin IGV]]-(tabla_ventas[[#This Row],[Precio Venta sin IGV]]*0.4)</f>
        <v>16707</v>
      </c>
      <c r="I1392" s="3">
        <v>27845</v>
      </c>
      <c r="J1392" s="3">
        <f t="shared" si="86"/>
        <v>0.18</v>
      </c>
      <c r="K1392" s="3">
        <f t="shared" si="87"/>
        <v>32857.1</v>
      </c>
      <c r="L1392" s="5" t="s">
        <v>16</v>
      </c>
      <c r="M1392" s="3" t="s">
        <v>39</v>
      </c>
    </row>
    <row r="1393" spans="1:13" x14ac:dyDescent="0.25">
      <c r="A1393" s="1">
        <v>15594</v>
      </c>
      <c r="B1393" s="2">
        <f t="shared" ca="1" si="84"/>
        <v>42973</v>
      </c>
      <c r="C1393" s="7" t="s">
        <v>25</v>
      </c>
      <c r="D1393" s="8" t="s">
        <v>1427</v>
      </c>
      <c r="E1393" s="3" t="str">
        <f t="shared" si="85"/>
        <v>San Miguel, Lima, Lima</v>
      </c>
      <c r="F1393" s="7" t="s">
        <v>34</v>
      </c>
      <c r="G1393" s="3">
        <v>163</v>
      </c>
      <c r="H1393" s="3">
        <f>tabla_ventas[[#This Row],[Precio Venta sin IGV]]-(tabla_ventas[[#This Row],[Precio Venta sin IGV]]*0.4)</f>
        <v>20787</v>
      </c>
      <c r="I1393" s="3">
        <v>34645</v>
      </c>
      <c r="J1393" s="3">
        <f t="shared" si="86"/>
        <v>0.18</v>
      </c>
      <c r="K1393" s="3">
        <f t="shared" si="87"/>
        <v>40881.1</v>
      </c>
      <c r="L1393" s="5" t="s">
        <v>16</v>
      </c>
      <c r="M1393" s="7" t="s">
        <v>39</v>
      </c>
    </row>
    <row r="1394" spans="1:13" x14ac:dyDescent="0.25">
      <c r="A1394" s="1">
        <v>15595</v>
      </c>
      <c r="B1394" s="2">
        <f t="shared" ca="1" si="84"/>
        <v>42937</v>
      </c>
      <c r="C1394" s="3" t="s">
        <v>25</v>
      </c>
      <c r="D1394" s="4" t="s">
        <v>1428</v>
      </c>
      <c r="E1394" s="3" t="str">
        <f t="shared" si="85"/>
        <v>San Miguel, Lima, Lima</v>
      </c>
      <c r="F1394" s="3" t="s">
        <v>34</v>
      </c>
      <c r="G1394" s="3">
        <v>127</v>
      </c>
      <c r="H1394" s="3">
        <f>tabla_ventas[[#This Row],[Precio Venta sin IGV]]-(tabla_ventas[[#This Row],[Precio Venta sin IGV]]*0.4)</f>
        <v>18487.8</v>
      </c>
      <c r="I1394" s="3">
        <v>30813</v>
      </c>
      <c r="J1394" s="3">
        <f t="shared" si="86"/>
        <v>0.18</v>
      </c>
      <c r="K1394" s="3">
        <f t="shared" si="87"/>
        <v>36359.339999999997</v>
      </c>
      <c r="L1394" s="5" t="s">
        <v>16</v>
      </c>
      <c r="M1394" s="3" t="s">
        <v>39</v>
      </c>
    </row>
    <row r="1395" spans="1:13" x14ac:dyDescent="0.25">
      <c r="A1395" s="6">
        <v>15596</v>
      </c>
      <c r="B1395" s="2">
        <f t="shared" ca="1" si="84"/>
        <v>42968</v>
      </c>
      <c r="C1395" s="7" t="s">
        <v>18</v>
      </c>
      <c r="D1395" s="8" t="s">
        <v>1429</v>
      </c>
      <c r="E1395" s="3" t="str">
        <f t="shared" si="85"/>
        <v>Surco,Lima,Lima</v>
      </c>
      <c r="F1395" s="7" t="s">
        <v>15</v>
      </c>
      <c r="G1395" s="3">
        <v>38</v>
      </c>
      <c r="H1395" s="3">
        <f>tabla_ventas[[#This Row],[Precio Venta sin IGV]]-(tabla_ventas[[#This Row],[Precio Venta sin IGV]]*0.4)</f>
        <v>15331.8</v>
      </c>
      <c r="I1395" s="3">
        <v>25553</v>
      </c>
      <c r="J1395" s="3">
        <f t="shared" si="86"/>
        <v>0.18</v>
      </c>
      <c r="K1395" s="3">
        <f t="shared" si="87"/>
        <v>30152.54</v>
      </c>
      <c r="L1395" s="5" t="s">
        <v>58</v>
      </c>
      <c r="M1395" s="7" t="s">
        <v>106</v>
      </c>
    </row>
    <row r="1396" spans="1:13" x14ac:dyDescent="0.25">
      <c r="A1396" s="1">
        <v>15597</v>
      </c>
      <c r="B1396" s="2">
        <f t="shared" ca="1" si="84"/>
        <v>43062</v>
      </c>
      <c r="C1396" s="3" t="s">
        <v>18</v>
      </c>
      <c r="D1396" s="4" t="s">
        <v>1430</v>
      </c>
      <c r="E1396" s="3" t="str">
        <f t="shared" si="85"/>
        <v>Surco,Lima,Lima</v>
      </c>
      <c r="F1396" s="3" t="s">
        <v>15</v>
      </c>
      <c r="G1396" s="3">
        <v>78</v>
      </c>
      <c r="H1396" s="3">
        <f>tabla_ventas[[#This Row],[Precio Venta sin IGV]]-(tabla_ventas[[#This Row],[Precio Venta sin IGV]]*0.4)</f>
        <v>21147.599999999999</v>
      </c>
      <c r="I1396" s="3">
        <v>35246</v>
      </c>
      <c r="J1396" s="3">
        <f t="shared" si="86"/>
        <v>0.18</v>
      </c>
      <c r="K1396" s="3">
        <f t="shared" si="87"/>
        <v>41590.28</v>
      </c>
      <c r="L1396" s="5" t="s">
        <v>58</v>
      </c>
      <c r="M1396" s="3" t="s">
        <v>106</v>
      </c>
    </row>
    <row r="1397" spans="1:13" x14ac:dyDescent="0.25">
      <c r="A1397" s="1">
        <v>15598</v>
      </c>
      <c r="B1397" s="2">
        <f t="shared" ca="1" si="84"/>
        <v>43093</v>
      </c>
      <c r="C1397" s="7" t="s">
        <v>18</v>
      </c>
      <c r="D1397" s="8" t="s">
        <v>1431</v>
      </c>
      <c r="E1397" s="3" t="str">
        <f t="shared" si="85"/>
        <v>Surco,Lima,Lima</v>
      </c>
      <c r="F1397" s="7" t="s">
        <v>15</v>
      </c>
      <c r="G1397" s="3">
        <v>82</v>
      </c>
      <c r="H1397" s="3">
        <f>tabla_ventas[[#This Row],[Precio Venta sin IGV]]-(tabla_ventas[[#This Row],[Precio Venta sin IGV]]*0.4)</f>
        <v>20963.400000000001</v>
      </c>
      <c r="I1397" s="3">
        <v>34939</v>
      </c>
      <c r="J1397" s="3">
        <f t="shared" si="86"/>
        <v>0.18</v>
      </c>
      <c r="K1397" s="3">
        <f t="shared" si="87"/>
        <v>41228.019999999997</v>
      </c>
      <c r="L1397" s="5" t="s">
        <v>58</v>
      </c>
      <c r="M1397" s="7" t="s">
        <v>106</v>
      </c>
    </row>
    <row r="1398" spans="1:13" x14ac:dyDescent="0.25">
      <c r="A1398" s="6">
        <v>15599</v>
      </c>
      <c r="B1398" s="2">
        <f t="shared" ca="1" si="84"/>
        <v>42938</v>
      </c>
      <c r="C1398" s="3" t="s">
        <v>18</v>
      </c>
      <c r="D1398" s="4" t="s">
        <v>1432</v>
      </c>
      <c r="E1398" s="3" t="str">
        <f t="shared" si="85"/>
        <v>Surco,Lima,Lima</v>
      </c>
      <c r="F1398" s="3" t="s">
        <v>15</v>
      </c>
      <c r="G1398" s="3">
        <v>100</v>
      </c>
      <c r="H1398" s="3">
        <f>tabla_ventas[[#This Row],[Precio Venta sin IGV]]-(tabla_ventas[[#This Row],[Precio Venta sin IGV]]*0.4)</f>
        <v>17879.400000000001</v>
      </c>
      <c r="I1398" s="3">
        <v>29799</v>
      </c>
      <c r="J1398" s="3">
        <f t="shared" si="86"/>
        <v>0.18</v>
      </c>
      <c r="K1398" s="3">
        <f t="shared" si="87"/>
        <v>35162.82</v>
      </c>
      <c r="L1398" s="5" t="s">
        <v>58</v>
      </c>
      <c r="M1398" s="3" t="s">
        <v>106</v>
      </c>
    </row>
    <row r="1399" spans="1:13" x14ac:dyDescent="0.25">
      <c r="A1399" s="1">
        <v>15600</v>
      </c>
      <c r="B1399" s="2">
        <f t="shared" ca="1" si="84"/>
        <v>43091</v>
      </c>
      <c r="C1399" s="7" t="s">
        <v>18</v>
      </c>
      <c r="D1399" s="8" t="s">
        <v>1433</v>
      </c>
      <c r="E1399" s="3" t="str">
        <f t="shared" si="85"/>
        <v>Surco,Lima,Lima</v>
      </c>
      <c r="F1399" s="7" t="s">
        <v>15</v>
      </c>
      <c r="G1399" s="3">
        <v>160</v>
      </c>
      <c r="H1399" s="3">
        <f>tabla_ventas[[#This Row],[Precio Venta sin IGV]]-(tabla_ventas[[#This Row],[Precio Venta sin IGV]]*0.4)</f>
        <v>17618.400000000001</v>
      </c>
      <c r="I1399" s="3">
        <v>29364</v>
      </c>
      <c r="J1399" s="3">
        <f t="shared" si="86"/>
        <v>0.18</v>
      </c>
      <c r="K1399" s="3">
        <f t="shared" si="87"/>
        <v>34649.519999999997</v>
      </c>
      <c r="L1399" s="5" t="s">
        <v>58</v>
      </c>
      <c r="M1399" s="7" t="s">
        <v>106</v>
      </c>
    </row>
    <row r="1400" spans="1:13" x14ac:dyDescent="0.25">
      <c r="A1400" s="1">
        <v>15601</v>
      </c>
      <c r="B1400" s="2">
        <f t="shared" ca="1" si="84"/>
        <v>42969</v>
      </c>
      <c r="C1400" s="3" t="s">
        <v>18</v>
      </c>
      <c r="D1400" s="4" t="s">
        <v>1434</v>
      </c>
      <c r="E1400" s="3" t="str">
        <f t="shared" si="85"/>
        <v>Surco,Lima,Lima</v>
      </c>
      <c r="F1400" s="3" t="s">
        <v>15</v>
      </c>
      <c r="G1400" s="3">
        <v>79</v>
      </c>
      <c r="H1400" s="3">
        <f>tabla_ventas[[#This Row],[Precio Venta sin IGV]]-(tabla_ventas[[#This Row],[Precio Venta sin IGV]]*0.4)</f>
        <v>16155</v>
      </c>
      <c r="I1400" s="3">
        <v>26925</v>
      </c>
      <c r="J1400" s="3">
        <f t="shared" si="86"/>
        <v>0.18</v>
      </c>
      <c r="K1400" s="3">
        <f t="shared" si="87"/>
        <v>31771.5</v>
      </c>
      <c r="L1400" s="5" t="s">
        <v>58</v>
      </c>
      <c r="M1400" s="3" t="s">
        <v>106</v>
      </c>
    </row>
    <row r="1401" spans="1:13" x14ac:dyDescent="0.25">
      <c r="A1401" s="6">
        <v>15602</v>
      </c>
      <c r="B1401" s="2">
        <f t="shared" ca="1" si="84"/>
        <v>42974</v>
      </c>
      <c r="C1401" s="7" t="s">
        <v>18</v>
      </c>
      <c r="D1401" s="8" t="s">
        <v>1435</v>
      </c>
      <c r="E1401" s="3" t="str">
        <f t="shared" si="85"/>
        <v>Surco,Lima,Lima</v>
      </c>
      <c r="F1401" s="7" t="s">
        <v>15</v>
      </c>
      <c r="G1401" s="3">
        <v>140</v>
      </c>
      <c r="H1401" s="3">
        <f>tabla_ventas[[#This Row],[Precio Venta sin IGV]]-(tabla_ventas[[#This Row],[Precio Venta sin IGV]]*0.4)</f>
        <v>16969.8</v>
      </c>
      <c r="I1401" s="3">
        <v>28283</v>
      </c>
      <c r="J1401" s="3">
        <f t="shared" si="86"/>
        <v>0.18</v>
      </c>
      <c r="K1401" s="3">
        <f t="shared" si="87"/>
        <v>33373.94</v>
      </c>
      <c r="L1401" s="5" t="s">
        <v>58</v>
      </c>
      <c r="M1401" s="7" t="s">
        <v>106</v>
      </c>
    </row>
    <row r="1402" spans="1:13" x14ac:dyDescent="0.25">
      <c r="A1402" s="1">
        <v>15603</v>
      </c>
      <c r="B1402" s="2">
        <f t="shared" ca="1" si="84"/>
        <v>43066</v>
      </c>
      <c r="C1402" s="3" t="s">
        <v>18</v>
      </c>
      <c r="D1402" s="4" t="s">
        <v>1436</v>
      </c>
      <c r="E1402" s="3" t="str">
        <f t="shared" si="85"/>
        <v>Surco,Lima,Lima</v>
      </c>
      <c r="F1402" s="3" t="s">
        <v>15</v>
      </c>
      <c r="G1402" s="3">
        <v>58</v>
      </c>
      <c r="H1402" s="3">
        <f>tabla_ventas[[#This Row],[Precio Venta sin IGV]]-(tabla_ventas[[#This Row],[Precio Venta sin IGV]]*0.4)</f>
        <v>23946.6</v>
      </c>
      <c r="I1402" s="3">
        <v>39911</v>
      </c>
      <c r="J1402" s="3">
        <f t="shared" si="86"/>
        <v>0.18</v>
      </c>
      <c r="K1402" s="3">
        <f t="shared" si="87"/>
        <v>47094.979999999996</v>
      </c>
      <c r="L1402" s="5" t="s">
        <v>58</v>
      </c>
      <c r="M1402" s="3" t="s">
        <v>106</v>
      </c>
    </row>
    <row r="1403" spans="1:13" x14ac:dyDescent="0.25">
      <c r="A1403" s="1">
        <v>15604</v>
      </c>
      <c r="B1403" s="2">
        <f t="shared" ca="1" si="84"/>
        <v>42936</v>
      </c>
      <c r="C1403" s="7" t="s">
        <v>13</v>
      </c>
      <c r="D1403" s="8" t="s">
        <v>1437</v>
      </c>
      <c r="E1403" s="3" t="str">
        <f t="shared" si="85"/>
        <v>Surco,Lima,Lima</v>
      </c>
      <c r="F1403" s="7" t="s">
        <v>15</v>
      </c>
      <c r="G1403" s="3">
        <v>56</v>
      </c>
      <c r="H1403" s="3">
        <f>tabla_ventas[[#This Row],[Precio Venta sin IGV]]-(tabla_ventas[[#This Row],[Precio Venta sin IGV]]*0.4)</f>
        <v>17830.199999999997</v>
      </c>
      <c r="I1403" s="3">
        <v>29717</v>
      </c>
      <c r="J1403" s="3">
        <f t="shared" si="86"/>
        <v>0.18</v>
      </c>
      <c r="K1403" s="3">
        <f t="shared" si="87"/>
        <v>35066.06</v>
      </c>
      <c r="L1403" s="5" t="s">
        <v>58</v>
      </c>
      <c r="M1403" s="7" t="s">
        <v>59</v>
      </c>
    </row>
    <row r="1404" spans="1:13" x14ac:dyDescent="0.25">
      <c r="A1404" s="6">
        <v>15605</v>
      </c>
      <c r="B1404" s="2">
        <f t="shared" ca="1" si="84"/>
        <v>42946</v>
      </c>
      <c r="C1404" s="3" t="s">
        <v>13</v>
      </c>
      <c r="D1404" s="4" t="s">
        <v>1438</v>
      </c>
      <c r="E1404" s="3" t="str">
        <f t="shared" si="85"/>
        <v>Surco,Lima,Lima</v>
      </c>
      <c r="F1404" s="3" t="s">
        <v>15</v>
      </c>
      <c r="G1404" s="3">
        <v>119</v>
      </c>
      <c r="H1404" s="3">
        <f>tabla_ventas[[#This Row],[Precio Venta sin IGV]]-(tabla_ventas[[#This Row],[Precio Venta sin IGV]]*0.4)</f>
        <v>22486.799999999999</v>
      </c>
      <c r="I1404" s="3">
        <v>37478</v>
      </c>
      <c r="J1404" s="3">
        <f t="shared" si="86"/>
        <v>0.18</v>
      </c>
      <c r="K1404" s="3">
        <f t="shared" si="87"/>
        <v>44224.04</v>
      </c>
      <c r="L1404" s="5" t="s">
        <v>58</v>
      </c>
      <c r="M1404" s="3" t="s">
        <v>59</v>
      </c>
    </row>
    <row r="1405" spans="1:13" x14ac:dyDescent="0.25">
      <c r="A1405" s="1">
        <v>15606</v>
      </c>
      <c r="B1405" s="2">
        <f t="shared" ca="1" si="84"/>
        <v>43030</v>
      </c>
      <c r="C1405" s="7" t="s">
        <v>13</v>
      </c>
      <c r="D1405" s="8" t="s">
        <v>1439</v>
      </c>
      <c r="E1405" s="3" t="str">
        <f t="shared" si="85"/>
        <v>Surco,Lima,Lima</v>
      </c>
      <c r="F1405" s="7" t="s">
        <v>15</v>
      </c>
      <c r="G1405" s="3">
        <v>170</v>
      </c>
      <c r="H1405" s="3">
        <f>tabla_ventas[[#This Row],[Precio Venta sin IGV]]-(tabla_ventas[[#This Row],[Precio Venta sin IGV]]*0.4)</f>
        <v>10975.2</v>
      </c>
      <c r="I1405" s="3">
        <v>18292</v>
      </c>
      <c r="J1405" s="3">
        <f t="shared" si="86"/>
        <v>0.18</v>
      </c>
      <c r="K1405" s="3">
        <f t="shared" si="87"/>
        <v>21584.560000000001</v>
      </c>
      <c r="L1405" s="5" t="s">
        <v>58</v>
      </c>
      <c r="M1405" s="7" t="s">
        <v>59</v>
      </c>
    </row>
    <row r="1406" spans="1:13" x14ac:dyDescent="0.25">
      <c r="A1406" s="1">
        <v>15607</v>
      </c>
      <c r="B1406" s="2">
        <f t="shared" ca="1" si="84"/>
        <v>43035</v>
      </c>
      <c r="C1406" s="3" t="s">
        <v>13</v>
      </c>
      <c r="D1406" s="4" t="s">
        <v>1440</v>
      </c>
      <c r="E1406" s="3" t="str">
        <f t="shared" si="85"/>
        <v>Surco,Lima,Lima</v>
      </c>
      <c r="F1406" s="3" t="s">
        <v>15</v>
      </c>
      <c r="G1406" s="3">
        <v>69</v>
      </c>
      <c r="H1406" s="3">
        <f>tabla_ventas[[#This Row],[Precio Venta sin IGV]]-(tabla_ventas[[#This Row],[Precio Venta sin IGV]]*0.4)</f>
        <v>23857.199999999997</v>
      </c>
      <c r="I1406" s="3">
        <v>39762</v>
      </c>
      <c r="J1406" s="3">
        <f t="shared" si="86"/>
        <v>0.18</v>
      </c>
      <c r="K1406" s="3">
        <f t="shared" si="87"/>
        <v>46919.16</v>
      </c>
      <c r="L1406" s="5" t="s">
        <v>58</v>
      </c>
      <c r="M1406" s="3" t="s">
        <v>59</v>
      </c>
    </row>
    <row r="1407" spans="1:13" x14ac:dyDescent="0.25">
      <c r="A1407" s="6">
        <v>15608</v>
      </c>
      <c r="B1407" s="2">
        <f t="shared" ca="1" si="84"/>
        <v>43030</v>
      </c>
      <c r="C1407" s="7" t="s">
        <v>13</v>
      </c>
      <c r="D1407" s="8" t="s">
        <v>1441</v>
      </c>
      <c r="E1407" s="3" t="str">
        <f t="shared" si="85"/>
        <v>San Miguel, Lima, Lima</v>
      </c>
      <c r="F1407" s="7" t="s">
        <v>15</v>
      </c>
      <c r="G1407" s="3">
        <v>39</v>
      </c>
      <c r="H1407" s="3">
        <f>tabla_ventas[[#This Row],[Precio Venta sin IGV]]-(tabla_ventas[[#This Row],[Precio Venta sin IGV]]*0.4)</f>
        <v>20007</v>
      </c>
      <c r="I1407" s="3">
        <v>33345</v>
      </c>
      <c r="J1407" s="3">
        <f t="shared" si="86"/>
        <v>0.18</v>
      </c>
      <c r="K1407" s="3">
        <f t="shared" si="87"/>
        <v>39347.1</v>
      </c>
      <c r="L1407" s="5" t="s">
        <v>16</v>
      </c>
      <c r="M1407" s="7" t="s">
        <v>39</v>
      </c>
    </row>
    <row r="1408" spans="1:13" x14ac:dyDescent="0.25">
      <c r="A1408" s="1">
        <v>15609</v>
      </c>
      <c r="B1408" s="2">
        <f t="shared" ca="1" si="84"/>
        <v>43060</v>
      </c>
      <c r="C1408" s="3" t="s">
        <v>13</v>
      </c>
      <c r="D1408" s="4" t="s">
        <v>1442</v>
      </c>
      <c r="E1408" s="3" t="str">
        <f t="shared" si="85"/>
        <v>San Miguel, Lima, Lima</v>
      </c>
      <c r="F1408" s="3" t="s">
        <v>15</v>
      </c>
      <c r="G1408" s="3">
        <v>2</v>
      </c>
      <c r="H1408" s="3">
        <f>tabla_ventas[[#This Row],[Precio Venta sin IGV]]-(tabla_ventas[[#This Row],[Precio Venta sin IGV]]*0.4)</f>
        <v>12926.4</v>
      </c>
      <c r="I1408" s="3">
        <v>21544</v>
      </c>
      <c r="J1408" s="3">
        <f t="shared" si="86"/>
        <v>0.18</v>
      </c>
      <c r="K1408" s="3">
        <f t="shared" si="87"/>
        <v>25421.919999999998</v>
      </c>
      <c r="L1408" s="5" t="s">
        <v>16</v>
      </c>
      <c r="M1408" s="3" t="s">
        <v>39</v>
      </c>
    </row>
    <row r="1409" spans="1:13" x14ac:dyDescent="0.25">
      <c r="A1409" s="1">
        <v>15610</v>
      </c>
      <c r="B1409" s="2">
        <f t="shared" ca="1" si="84"/>
        <v>42943</v>
      </c>
      <c r="C1409" s="7" t="s">
        <v>13</v>
      </c>
      <c r="D1409" s="8" t="s">
        <v>1443</v>
      </c>
      <c r="E1409" s="3" t="str">
        <f t="shared" si="85"/>
        <v>San Miguel, Lima, Lima</v>
      </c>
      <c r="F1409" s="7" t="s">
        <v>15</v>
      </c>
      <c r="G1409" s="3">
        <v>93</v>
      </c>
      <c r="H1409" s="3">
        <f>tabla_ventas[[#This Row],[Precio Venta sin IGV]]-(tabla_ventas[[#This Row],[Precio Venta sin IGV]]*0.4)</f>
        <v>16329</v>
      </c>
      <c r="I1409" s="3">
        <v>27215</v>
      </c>
      <c r="J1409" s="3">
        <f t="shared" si="86"/>
        <v>0.18</v>
      </c>
      <c r="K1409" s="3">
        <f t="shared" si="87"/>
        <v>32113.7</v>
      </c>
      <c r="L1409" s="5" t="s">
        <v>16</v>
      </c>
      <c r="M1409" s="7" t="s">
        <v>39</v>
      </c>
    </row>
    <row r="1410" spans="1:13" x14ac:dyDescent="0.25">
      <c r="A1410" s="6">
        <v>15611</v>
      </c>
      <c r="B1410" s="2">
        <f t="shared" ref="B1410:B1473" ca="1" si="88">DATE(2017,RANDBETWEEN(7,12),RANDBETWEEN(20,30))</f>
        <v>42977</v>
      </c>
      <c r="C1410" s="3" t="s">
        <v>13</v>
      </c>
      <c r="D1410" s="4" t="s">
        <v>1444</v>
      </c>
      <c r="E1410" s="3" t="str">
        <f t="shared" ref="E1410:E1473" si="89">IF(L1410="San Miguel","San Miguel, Lima, Lima",IF(L1410="La Molina","La Molina,Lima, Lima",IF(L1410="Ate","Ate,Lima,Lima","Surco,Lima,Lima")))</f>
        <v>San Miguel, Lima, Lima</v>
      </c>
      <c r="F1410" s="3" t="s">
        <v>15</v>
      </c>
      <c r="G1410" s="3">
        <v>104</v>
      </c>
      <c r="H1410" s="3">
        <f>tabla_ventas[[#This Row],[Precio Venta sin IGV]]-(tabla_ventas[[#This Row],[Precio Venta sin IGV]]*0.4)</f>
        <v>17203.199999999997</v>
      </c>
      <c r="I1410" s="3">
        <v>28672</v>
      </c>
      <c r="J1410" s="3">
        <f t="shared" ref="J1410:J1473" si="90">IF(I1410&gt;20000&lt;25000,18%,IF(I1410&gt;25001,18%,18%))</f>
        <v>0.18</v>
      </c>
      <c r="K1410" s="3">
        <f t="shared" ref="K1410:K1473" si="91">I1410+I1410*J1410</f>
        <v>33832.959999999999</v>
      </c>
      <c r="L1410" s="5" t="s">
        <v>16</v>
      </c>
      <c r="M1410" s="3" t="s">
        <v>39</v>
      </c>
    </row>
    <row r="1411" spans="1:13" x14ac:dyDescent="0.25">
      <c r="A1411" s="1">
        <v>15612</v>
      </c>
      <c r="B1411" s="2">
        <f t="shared" ca="1" si="88"/>
        <v>42977</v>
      </c>
      <c r="C1411" s="7" t="s">
        <v>80</v>
      </c>
      <c r="D1411" s="8" t="s">
        <v>1445</v>
      </c>
      <c r="E1411" s="3" t="str">
        <f t="shared" si="89"/>
        <v>Surco,Lima,Lima</v>
      </c>
      <c r="F1411" s="7" t="s">
        <v>15</v>
      </c>
      <c r="G1411" s="3">
        <v>124</v>
      </c>
      <c r="H1411" s="3">
        <f>tabla_ventas[[#This Row],[Precio Venta sin IGV]]-(tabla_ventas[[#This Row],[Precio Venta sin IGV]]*0.4)</f>
        <v>13102.199999999999</v>
      </c>
      <c r="I1411" s="3">
        <v>21837</v>
      </c>
      <c r="J1411" s="3">
        <f t="shared" si="90"/>
        <v>0.18</v>
      </c>
      <c r="K1411" s="3">
        <f t="shared" si="91"/>
        <v>25767.66</v>
      </c>
      <c r="L1411" s="5" t="s">
        <v>58</v>
      </c>
      <c r="M1411" s="7" t="s">
        <v>86</v>
      </c>
    </row>
    <row r="1412" spans="1:13" x14ac:dyDescent="0.25">
      <c r="A1412" s="1">
        <v>15613</v>
      </c>
      <c r="B1412" s="2">
        <f t="shared" ca="1" si="88"/>
        <v>43096</v>
      </c>
      <c r="C1412" s="3" t="s">
        <v>80</v>
      </c>
      <c r="D1412" s="4" t="s">
        <v>1446</v>
      </c>
      <c r="E1412" s="3" t="str">
        <f t="shared" si="89"/>
        <v>Surco,Lima,Lima</v>
      </c>
      <c r="F1412" s="3" t="s">
        <v>15</v>
      </c>
      <c r="G1412" s="3">
        <v>110</v>
      </c>
      <c r="H1412" s="3">
        <f>tabla_ventas[[#This Row],[Precio Venta sin IGV]]-(tabla_ventas[[#This Row],[Precio Venta sin IGV]]*0.4)</f>
        <v>13646.4</v>
      </c>
      <c r="I1412" s="3">
        <v>22744</v>
      </c>
      <c r="J1412" s="3">
        <f t="shared" si="90"/>
        <v>0.18</v>
      </c>
      <c r="K1412" s="3">
        <f t="shared" si="91"/>
        <v>26837.919999999998</v>
      </c>
      <c r="L1412" s="5" t="s">
        <v>58</v>
      </c>
      <c r="M1412" s="3" t="s">
        <v>86</v>
      </c>
    </row>
    <row r="1413" spans="1:13" x14ac:dyDescent="0.25">
      <c r="A1413" s="6">
        <v>15614</v>
      </c>
      <c r="B1413" s="2">
        <f t="shared" ca="1" si="88"/>
        <v>42971</v>
      </c>
      <c r="C1413" s="7" t="s">
        <v>80</v>
      </c>
      <c r="D1413" s="8" t="s">
        <v>1447</v>
      </c>
      <c r="E1413" s="3" t="str">
        <f t="shared" si="89"/>
        <v>Surco,Lima,Lima</v>
      </c>
      <c r="F1413" s="7" t="s">
        <v>15</v>
      </c>
      <c r="G1413" s="3">
        <v>10</v>
      </c>
      <c r="H1413" s="3">
        <f>tabla_ventas[[#This Row],[Precio Venta sin IGV]]-(tabla_ventas[[#This Row],[Precio Venta sin IGV]]*0.4)</f>
        <v>11275.2</v>
      </c>
      <c r="I1413" s="3">
        <v>18792</v>
      </c>
      <c r="J1413" s="3">
        <f t="shared" si="90"/>
        <v>0.18</v>
      </c>
      <c r="K1413" s="3">
        <f t="shared" si="91"/>
        <v>22174.560000000001</v>
      </c>
      <c r="L1413" s="5" t="s">
        <v>58</v>
      </c>
      <c r="M1413" s="7" t="s">
        <v>86</v>
      </c>
    </row>
    <row r="1414" spans="1:13" x14ac:dyDescent="0.25">
      <c r="A1414" s="1">
        <v>15615</v>
      </c>
      <c r="B1414" s="2">
        <f t="shared" ca="1" si="88"/>
        <v>42974</v>
      </c>
      <c r="C1414" s="3" t="s">
        <v>80</v>
      </c>
      <c r="D1414" s="4" t="s">
        <v>1448</v>
      </c>
      <c r="E1414" s="3" t="str">
        <f t="shared" si="89"/>
        <v>Surco,Lima,Lima</v>
      </c>
      <c r="F1414" s="3" t="s">
        <v>15</v>
      </c>
      <c r="G1414" s="3">
        <v>142</v>
      </c>
      <c r="H1414" s="3">
        <f>tabla_ventas[[#This Row],[Precio Venta sin IGV]]-(tabla_ventas[[#This Row],[Precio Venta sin IGV]]*0.4)</f>
        <v>12226.8</v>
      </c>
      <c r="I1414" s="3">
        <v>20378</v>
      </c>
      <c r="J1414" s="3">
        <f t="shared" si="90"/>
        <v>0.18</v>
      </c>
      <c r="K1414" s="3">
        <f t="shared" si="91"/>
        <v>24046.04</v>
      </c>
      <c r="L1414" s="5" t="s">
        <v>58</v>
      </c>
      <c r="M1414" s="3" t="s">
        <v>86</v>
      </c>
    </row>
    <row r="1415" spans="1:13" x14ac:dyDescent="0.25">
      <c r="A1415" s="1">
        <v>15616</v>
      </c>
      <c r="B1415" s="2">
        <f t="shared" ca="1" si="88"/>
        <v>43093</v>
      </c>
      <c r="C1415" s="7" t="s">
        <v>32</v>
      </c>
      <c r="D1415" s="8" t="s">
        <v>1449</v>
      </c>
      <c r="E1415" s="3" t="str">
        <f t="shared" si="89"/>
        <v>San Miguel, Lima, Lima</v>
      </c>
      <c r="F1415" s="7" t="s">
        <v>15</v>
      </c>
      <c r="G1415" s="3">
        <v>115</v>
      </c>
      <c r="H1415" s="3">
        <f>tabla_ventas[[#This Row],[Precio Venta sin IGV]]-(tabla_ventas[[#This Row],[Precio Venta sin IGV]]*0.4)</f>
        <v>19724.400000000001</v>
      </c>
      <c r="I1415" s="3">
        <v>32874</v>
      </c>
      <c r="J1415" s="3">
        <f t="shared" si="90"/>
        <v>0.18</v>
      </c>
      <c r="K1415" s="3">
        <f t="shared" si="91"/>
        <v>38791.32</v>
      </c>
      <c r="L1415" s="5" t="s">
        <v>16</v>
      </c>
      <c r="M1415" s="7" t="s">
        <v>17</v>
      </c>
    </row>
    <row r="1416" spans="1:13" x14ac:dyDescent="0.25">
      <c r="A1416" s="6">
        <v>15617</v>
      </c>
      <c r="B1416" s="2">
        <f t="shared" ca="1" si="88"/>
        <v>43095</v>
      </c>
      <c r="C1416" s="3" t="s">
        <v>32</v>
      </c>
      <c r="D1416" s="4" t="s">
        <v>1450</v>
      </c>
      <c r="E1416" s="3" t="str">
        <f t="shared" si="89"/>
        <v>San Miguel, Lima, Lima</v>
      </c>
      <c r="F1416" s="3" t="s">
        <v>15</v>
      </c>
      <c r="G1416" s="3">
        <v>88</v>
      </c>
      <c r="H1416" s="3">
        <f>tabla_ventas[[#This Row],[Precio Venta sin IGV]]-(tabla_ventas[[#This Row],[Precio Venta sin IGV]]*0.4)</f>
        <v>15405</v>
      </c>
      <c r="I1416" s="3">
        <v>25675</v>
      </c>
      <c r="J1416" s="3">
        <f t="shared" si="90"/>
        <v>0.18</v>
      </c>
      <c r="K1416" s="3">
        <f t="shared" si="91"/>
        <v>30296.5</v>
      </c>
      <c r="L1416" s="5" t="s">
        <v>16</v>
      </c>
      <c r="M1416" s="3" t="s">
        <v>17</v>
      </c>
    </row>
    <row r="1417" spans="1:13" x14ac:dyDescent="0.25">
      <c r="A1417" s="1">
        <v>15618</v>
      </c>
      <c r="B1417" s="2">
        <f t="shared" ca="1" si="88"/>
        <v>42967</v>
      </c>
      <c r="C1417" s="7" t="s">
        <v>32</v>
      </c>
      <c r="D1417" s="8" t="s">
        <v>1451</v>
      </c>
      <c r="E1417" s="3" t="str">
        <f t="shared" si="89"/>
        <v>San Miguel, Lima, Lima</v>
      </c>
      <c r="F1417" s="7" t="s">
        <v>15</v>
      </c>
      <c r="G1417" s="3">
        <v>10</v>
      </c>
      <c r="H1417" s="3">
        <f>tabla_ventas[[#This Row],[Precio Venta sin IGV]]-(tabla_ventas[[#This Row],[Precio Venta sin IGV]]*0.4)</f>
        <v>20572.199999999997</v>
      </c>
      <c r="I1417" s="3">
        <v>34287</v>
      </c>
      <c r="J1417" s="3">
        <f t="shared" si="90"/>
        <v>0.18</v>
      </c>
      <c r="K1417" s="3">
        <f t="shared" si="91"/>
        <v>40458.660000000003</v>
      </c>
      <c r="L1417" s="5" t="s">
        <v>16</v>
      </c>
      <c r="M1417" s="7" t="s">
        <v>17</v>
      </c>
    </row>
    <row r="1418" spans="1:13" x14ac:dyDescent="0.25">
      <c r="A1418" s="1">
        <v>15619</v>
      </c>
      <c r="B1418" s="2">
        <f t="shared" ca="1" si="88"/>
        <v>42972</v>
      </c>
      <c r="C1418" s="3" t="s">
        <v>32</v>
      </c>
      <c r="D1418" s="4" t="s">
        <v>1452</v>
      </c>
      <c r="E1418" s="3" t="str">
        <f t="shared" si="89"/>
        <v>San Miguel, Lima, Lima</v>
      </c>
      <c r="F1418" s="3" t="s">
        <v>15</v>
      </c>
      <c r="G1418" s="3">
        <v>147</v>
      </c>
      <c r="H1418" s="3">
        <f>tabla_ventas[[#This Row],[Precio Venta sin IGV]]-(tabla_ventas[[#This Row],[Precio Venta sin IGV]]*0.4)</f>
        <v>18333</v>
      </c>
      <c r="I1418" s="3">
        <v>30555</v>
      </c>
      <c r="J1418" s="3">
        <f t="shared" si="90"/>
        <v>0.18</v>
      </c>
      <c r="K1418" s="3">
        <f t="shared" si="91"/>
        <v>36054.9</v>
      </c>
      <c r="L1418" s="5" t="s">
        <v>16</v>
      </c>
      <c r="M1418" s="3" t="s">
        <v>17</v>
      </c>
    </row>
    <row r="1419" spans="1:13" x14ac:dyDescent="0.25">
      <c r="A1419" s="6">
        <v>15620</v>
      </c>
      <c r="B1419" s="2">
        <f t="shared" ca="1" si="88"/>
        <v>43062</v>
      </c>
      <c r="C1419" s="7" t="s">
        <v>13</v>
      </c>
      <c r="D1419" s="8" t="s">
        <v>1453</v>
      </c>
      <c r="E1419" s="3" t="str">
        <f t="shared" si="89"/>
        <v>San Miguel, Lima, Lima</v>
      </c>
      <c r="F1419" s="7" t="s">
        <v>15</v>
      </c>
      <c r="G1419" s="3">
        <v>16</v>
      </c>
      <c r="H1419" s="3">
        <f>tabla_ventas[[#This Row],[Precio Venta sin IGV]]-(tabla_ventas[[#This Row],[Precio Venta sin IGV]]*0.4)</f>
        <v>12955.8</v>
      </c>
      <c r="I1419" s="3">
        <v>21593</v>
      </c>
      <c r="J1419" s="3">
        <f t="shared" si="90"/>
        <v>0.18</v>
      </c>
      <c r="K1419" s="3">
        <f t="shared" si="91"/>
        <v>25479.739999999998</v>
      </c>
      <c r="L1419" s="5" t="s">
        <v>16</v>
      </c>
      <c r="M1419" s="7" t="s">
        <v>39</v>
      </c>
    </row>
    <row r="1420" spans="1:13" x14ac:dyDescent="0.25">
      <c r="A1420" s="1">
        <v>15621</v>
      </c>
      <c r="B1420" s="2">
        <f t="shared" ca="1" si="88"/>
        <v>43006</v>
      </c>
      <c r="C1420" s="3" t="s">
        <v>13</v>
      </c>
      <c r="D1420" s="4" t="s">
        <v>1454</v>
      </c>
      <c r="E1420" s="3" t="str">
        <f t="shared" si="89"/>
        <v>San Miguel, Lima, Lima</v>
      </c>
      <c r="F1420" s="3" t="s">
        <v>15</v>
      </c>
      <c r="G1420" s="3">
        <v>155</v>
      </c>
      <c r="H1420" s="3">
        <f>tabla_ventas[[#This Row],[Precio Venta sin IGV]]-(tabla_ventas[[#This Row],[Precio Venta sin IGV]]*0.4)</f>
        <v>13642.8</v>
      </c>
      <c r="I1420" s="3">
        <v>22738</v>
      </c>
      <c r="J1420" s="3">
        <f t="shared" si="90"/>
        <v>0.18</v>
      </c>
      <c r="K1420" s="3">
        <f t="shared" si="91"/>
        <v>26830.84</v>
      </c>
      <c r="L1420" s="5" t="s">
        <v>16</v>
      </c>
      <c r="M1420" s="3" t="s">
        <v>39</v>
      </c>
    </row>
    <row r="1421" spans="1:13" x14ac:dyDescent="0.25">
      <c r="A1421" s="1">
        <v>15622</v>
      </c>
      <c r="B1421" s="2">
        <f t="shared" ca="1" si="88"/>
        <v>43095</v>
      </c>
      <c r="C1421" s="7" t="s">
        <v>13</v>
      </c>
      <c r="D1421" s="8" t="s">
        <v>1455</v>
      </c>
      <c r="E1421" s="3" t="str">
        <f t="shared" si="89"/>
        <v>San Miguel, Lima, Lima</v>
      </c>
      <c r="F1421" s="7" t="s">
        <v>15</v>
      </c>
      <c r="G1421" s="3">
        <v>152</v>
      </c>
      <c r="H1421" s="3">
        <f>tabla_ventas[[#This Row],[Precio Venta sin IGV]]-(tabla_ventas[[#This Row],[Precio Venta sin IGV]]*0.4)</f>
        <v>23673.599999999999</v>
      </c>
      <c r="I1421" s="3">
        <v>39456</v>
      </c>
      <c r="J1421" s="3">
        <f t="shared" si="90"/>
        <v>0.18</v>
      </c>
      <c r="K1421" s="3">
        <f t="shared" si="91"/>
        <v>46558.080000000002</v>
      </c>
      <c r="L1421" s="5" t="s">
        <v>16</v>
      </c>
      <c r="M1421" s="7" t="s">
        <v>39</v>
      </c>
    </row>
    <row r="1422" spans="1:13" x14ac:dyDescent="0.25">
      <c r="A1422" s="6">
        <v>15623</v>
      </c>
      <c r="B1422" s="2">
        <f t="shared" ca="1" si="88"/>
        <v>42967</v>
      </c>
      <c r="C1422" s="3" t="s">
        <v>13</v>
      </c>
      <c r="D1422" s="4" t="s">
        <v>1456</v>
      </c>
      <c r="E1422" s="3" t="str">
        <f t="shared" si="89"/>
        <v>San Miguel, Lima, Lima</v>
      </c>
      <c r="F1422" s="3" t="s">
        <v>15</v>
      </c>
      <c r="G1422" s="3">
        <v>43</v>
      </c>
      <c r="H1422" s="3">
        <f>tabla_ventas[[#This Row],[Precio Venta sin IGV]]-(tabla_ventas[[#This Row],[Precio Venta sin IGV]]*0.4)</f>
        <v>21307.199999999997</v>
      </c>
      <c r="I1422" s="3">
        <v>35512</v>
      </c>
      <c r="J1422" s="3">
        <f t="shared" si="90"/>
        <v>0.18</v>
      </c>
      <c r="K1422" s="3">
        <f t="shared" si="91"/>
        <v>41904.160000000003</v>
      </c>
      <c r="L1422" s="5" t="s">
        <v>16</v>
      </c>
      <c r="M1422" s="3" t="s">
        <v>39</v>
      </c>
    </row>
    <row r="1423" spans="1:13" x14ac:dyDescent="0.25">
      <c r="A1423" s="1">
        <v>15624</v>
      </c>
      <c r="B1423" s="2">
        <f t="shared" ca="1" si="88"/>
        <v>43091</v>
      </c>
      <c r="C1423" s="7" t="s">
        <v>80</v>
      </c>
      <c r="D1423" s="8" t="s">
        <v>1457</v>
      </c>
      <c r="E1423" s="3" t="str">
        <f t="shared" si="89"/>
        <v>Surco,Lima,Lima</v>
      </c>
      <c r="F1423" s="7" t="s">
        <v>15</v>
      </c>
      <c r="G1423" s="3">
        <v>39</v>
      </c>
      <c r="H1423" s="3">
        <f>tabla_ventas[[#This Row],[Precio Venta sin IGV]]-(tabla_ventas[[#This Row],[Precio Venta sin IGV]]*0.4)</f>
        <v>13892.4</v>
      </c>
      <c r="I1423" s="3">
        <v>23154</v>
      </c>
      <c r="J1423" s="3">
        <f t="shared" si="90"/>
        <v>0.18</v>
      </c>
      <c r="K1423" s="3">
        <f t="shared" si="91"/>
        <v>27321.72</v>
      </c>
      <c r="L1423" s="5" t="s">
        <v>58</v>
      </c>
      <c r="M1423" s="7" t="s">
        <v>59</v>
      </c>
    </row>
    <row r="1424" spans="1:13" x14ac:dyDescent="0.25">
      <c r="A1424" s="1">
        <v>15625</v>
      </c>
      <c r="B1424" s="2">
        <f t="shared" ca="1" si="88"/>
        <v>43091</v>
      </c>
      <c r="C1424" s="3" t="s">
        <v>80</v>
      </c>
      <c r="D1424" s="4" t="s">
        <v>1458</v>
      </c>
      <c r="E1424" s="3" t="str">
        <f t="shared" si="89"/>
        <v>Surco,Lima,Lima</v>
      </c>
      <c r="F1424" s="3" t="s">
        <v>15</v>
      </c>
      <c r="G1424" s="3">
        <v>119</v>
      </c>
      <c r="H1424" s="3">
        <f>tabla_ventas[[#This Row],[Precio Venta sin IGV]]-(tabla_ventas[[#This Row],[Precio Venta sin IGV]]*0.4)</f>
        <v>23865.599999999999</v>
      </c>
      <c r="I1424" s="3">
        <v>39776</v>
      </c>
      <c r="J1424" s="3">
        <f t="shared" si="90"/>
        <v>0.18</v>
      </c>
      <c r="K1424" s="3">
        <f t="shared" si="91"/>
        <v>46935.68</v>
      </c>
      <c r="L1424" s="5" t="s">
        <v>58</v>
      </c>
      <c r="M1424" s="3" t="s">
        <v>59</v>
      </c>
    </row>
    <row r="1425" spans="1:13" x14ac:dyDescent="0.25">
      <c r="A1425" s="6">
        <v>15626</v>
      </c>
      <c r="B1425" s="2">
        <f t="shared" ca="1" si="88"/>
        <v>43000</v>
      </c>
      <c r="C1425" s="7" t="s">
        <v>80</v>
      </c>
      <c r="D1425" s="8" t="s">
        <v>1459</v>
      </c>
      <c r="E1425" s="3" t="str">
        <f t="shared" si="89"/>
        <v>Surco,Lima,Lima</v>
      </c>
      <c r="F1425" s="7" t="s">
        <v>15</v>
      </c>
      <c r="G1425" s="3">
        <v>177</v>
      </c>
      <c r="H1425" s="3">
        <f>tabla_ventas[[#This Row],[Precio Venta sin IGV]]-(tabla_ventas[[#This Row],[Precio Venta sin IGV]]*0.4)</f>
        <v>15126.599999999999</v>
      </c>
      <c r="I1425" s="3">
        <v>25211</v>
      </c>
      <c r="J1425" s="3">
        <f t="shared" si="90"/>
        <v>0.18</v>
      </c>
      <c r="K1425" s="3">
        <f t="shared" si="91"/>
        <v>29748.98</v>
      </c>
      <c r="L1425" s="5" t="s">
        <v>58</v>
      </c>
      <c r="M1425" s="7" t="s">
        <v>59</v>
      </c>
    </row>
    <row r="1426" spans="1:13" x14ac:dyDescent="0.25">
      <c r="A1426" s="1">
        <v>15627</v>
      </c>
      <c r="B1426" s="2">
        <f t="shared" ca="1" si="88"/>
        <v>42941</v>
      </c>
      <c r="C1426" s="3" t="s">
        <v>80</v>
      </c>
      <c r="D1426" s="4" t="s">
        <v>1460</v>
      </c>
      <c r="E1426" s="3" t="str">
        <f t="shared" si="89"/>
        <v>Surco,Lima,Lima</v>
      </c>
      <c r="F1426" s="3" t="s">
        <v>15</v>
      </c>
      <c r="G1426" s="3">
        <v>113</v>
      </c>
      <c r="H1426" s="3">
        <f>tabla_ventas[[#This Row],[Precio Venta sin IGV]]-(tabla_ventas[[#This Row],[Precio Venta sin IGV]]*0.4)</f>
        <v>18122.400000000001</v>
      </c>
      <c r="I1426" s="3">
        <v>30204</v>
      </c>
      <c r="J1426" s="3">
        <f t="shared" si="90"/>
        <v>0.18</v>
      </c>
      <c r="K1426" s="3">
        <f t="shared" si="91"/>
        <v>35640.720000000001</v>
      </c>
      <c r="L1426" s="5" t="s">
        <v>58</v>
      </c>
      <c r="M1426" s="3" t="s">
        <v>59</v>
      </c>
    </row>
    <row r="1427" spans="1:13" x14ac:dyDescent="0.25">
      <c r="A1427" s="1">
        <v>15628</v>
      </c>
      <c r="B1427" s="2">
        <f t="shared" ca="1" si="88"/>
        <v>43004</v>
      </c>
      <c r="C1427" s="7" t="s">
        <v>25</v>
      </c>
      <c r="D1427" s="8" t="s">
        <v>1461</v>
      </c>
      <c r="E1427" s="3" t="str">
        <f t="shared" si="89"/>
        <v>Ate,Lima,Lima</v>
      </c>
      <c r="F1427" s="7" t="s">
        <v>15</v>
      </c>
      <c r="G1427" s="3">
        <v>25</v>
      </c>
      <c r="H1427" s="3">
        <f>tabla_ventas[[#This Row],[Precio Venta sin IGV]]-(tabla_ventas[[#This Row],[Precio Venta sin IGV]]*0.4)</f>
        <v>19458</v>
      </c>
      <c r="I1427" s="3">
        <v>32430</v>
      </c>
      <c r="J1427" s="3">
        <f t="shared" si="90"/>
        <v>0.18</v>
      </c>
      <c r="K1427" s="3">
        <f t="shared" si="91"/>
        <v>38267.4</v>
      </c>
      <c r="L1427" s="5" t="s">
        <v>20</v>
      </c>
      <c r="M1427" s="7" t="s">
        <v>21</v>
      </c>
    </row>
    <row r="1428" spans="1:13" x14ac:dyDescent="0.25">
      <c r="A1428" s="6">
        <v>15629</v>
      </c>
      <c r="B1428" s="2">
        <f t="shared" ca="1" si="88"/>
        <v>43036</v>
      </c>
      <c r="C1428" s="3" t="s">
        <v>25</v>
      </c>
      <c r="D1428" s="4" t="s">
        <v>1462</v>
      </c>
      <c r="E1428" s="3" t="str">
        <f t="shared" si="89"/>
        <v>Ate,Lima,Lima</v>
      </c>
      <c r="F1428" s="3" t="s">
        <v>15</v>
      </c>
      <c r="G1428" s="3">
        <v>126</v>
      </c>
      <c r="H1428" s="3">
        <f>tabla_ventas[[#This Row],[Precio Venta sin IGV]]-(tabla_ventas[[#This Row],[Precio Venta sin IGV]]*0.4)</f>
        <v>15755.4</v>
      </c>
      <c r="I1428" s="3">
        <v>26259</v>
      </c>
      <c r="J1428" s="3">
        <f t="shared" si="90"/>
        <v>0.18</v>
      </c>
      <c r="K1428" s="3">
        <f t="shared" si="91"/>
        <v>30985.62</v>
      </c>
      <c r="L1428" s="5" t="s">
        <v>20</v>
      </c>
      <c r="M1428" s="3" t="s">
        <v>21</v>
      </c>
    </row>
    <row r="1429" spans="1:13" x14ac:dyDescent="0.25">
      <c r="A1429" s="1">
        <v>15630</v>
      </c>
      <c r="B1429" s="2">
        <f t="shared" ca="1" si="88"/>
        <v>43007</v>
      </c>
      <c r="C1429" s="7" t="s">
        <v>25</v>
      </c>
      <c r="D1429" s="8" t="s">
        <v>1463</v>
      </c>
      <c r="E1429" s="3" t="str">
        <f t="shared" si="89"/>
        <v>Ate,Lima,Lima</v>
      </c>
      <c r="F1429" s="7" t="s">
        <v>15</v>
      </c>
      <c r="G1429" s="3">
        <v>44</v>
      </c>
      <c r="H1429" s="3">
        <f>tabla_ventas[[#This Row],[Precio Venta sin IGV]]-(tabla_ventas[[#This Row],[Precio Venta sin IGV]]*0.4)</f>
        <v>11635.2</v>
      </c>
      <c r="I1429" s="3">
        <v>19392</v>
      </c>
      <c r="J1429" s="3">
        <f t="shared" si="90"/>
        <v>0.18</v>
      </c>
      <c r="K1429" s="3">
        <f t="shared" si="91"/>
        <v>22882.560000000001</v>
      </c>
      <c r="L1429" s="5" t="s">
        <v>20</v>
      </c>
      <c r="M1429" s="7" t="s">
        <v>21</v>
      </c>
    </row>
    <row r="1430" spans="1:13" x14ac:dyDescent="0.25">
      <c r="A1430" s="1">
        <v>15631</v>
      </c>
      <c r="B1430" s="2">
        <f t="shared" ca="1" si="88"/>
        <v>43037</v>
      </c>
      <c r="C1430" s="3" t="s">
        <v>18</v>
      </c>
      <c r="D1430" s="4" t="s">
        <v>1464</v>
      </c>
      <c r="E1430" s="3" t="str">
        <f t="shared" si="89"/>
        <v>Surco,Lima,Lima</v>
      </c>
      <c r="F1430" s="3" t="s">
        <v>15</v>
      </c>
      <c r="G1430" s="3">
        <v>56</v>
      </c>
      <c r="H1430" s="3">
        <f>tabla_ventas[[#This Row],[Precio Venta sin IGV]]-(tabla_ventas[[#This Row],[Precio Venta sin IGV]]*0.4)</f>
        <v>16602</v>
      </c>
      <c r="I1430" s="3">
        <v>27670</v>
      </c>
      <c r="J1430" s="3">
        <f t="shared" si="90"/>
        <v>0.18</v>
      </c>
      <c r="K1430" s="3">
        <f t="shared" si="91"/>
        <v>32650.6</v>
      </c>
      <c r="L1430" s="5" t="s">
        <v>58</v>
      </c>
      <c r="M1430" s="3" t="s">
        <v>106</v>
      </c>
    </row>
    <row r="1431" spans="1:13" x14ac:dyDescent="0.25">
      <c r="A1431" s="6">
        <v>15632</v>
      </c>
      <c r="B1431" s="2">
        <f t="shared" ca="1" si="88"/>
        <v>42999</v>
      </c>
      <c r="C1431" s="7" t="s">
        <v>18</v>
      </c>
      <c r="D1431" s="8" t="s">
        <v>1465</v>
      </c>
      <c r="E1431" s="3" t="str">
        <f t="shared" si="89"/>
        <v>Surco,Lima,Lima</v>
      </c>
      <c r="F1431" s="7" t="s">
        <v>15</v>
      </c>
      <c r="G1431" s="3">
        <v>75</v>
      </c>
      <c r="H1431" s="3">
        <f>tabla_ventas[[#This Row],[Precio Venta sin IGV]]-(tabla_ventas[[#This Row],[Precio Venta sin IGV]]*0.4)</f>
        <v>13515</v>
      </c>
      <c r="I1431" s="3">
        <v>22525</v>
      </c>
      <c r="J1431" s="3">
        <f t="shared" si="90"/>
        <v>0.18</v>
      </c>
      <c r="K1431" s="3">
        <f t="shared" si="91"/>
        <v>26579.5</v>
      </c>
      <c r="L1431" s="5" t="s">
        <v>58</v>
      </c>
      <c r="M1431" s="7" t="s">
        <v>106</v>
      </c>
    </row>
    <row r="1432" spans="1:13" x14ac:dyDescent="0.25">
      <c r="A1432" s="1">
        <v>15633</v>
      </c>
      <c r="B1432" s="2">
        <f t="shared" ca="1" si="88"/>
        <v>43098</v>
      </c>
      <c r="C1432" s="3" t="s">
        <v>18</v>
      </c>
      <c r="D1432" s="4" t="s">
        <v>1466</v>
      </c>
      <c r="E1432" s="3" t="str">
        <f t="shared" si="89"/>
        <v>Surco,Lima,Lima</v>
      </c>
      <c r="F1432" s="3" t="s">
        <v>15</v>
      </c>
      <c r="G1432" s="3">
        <v>132</v>
      </c>
      <c r="H1432" s="3">
        <f>tabla_ventas[[#This Row],[Precio Venta sin IGV]]-(tabla_ventas[[#This Row],[Precio Venta sin IGV]]*0.4)</f>
        <v>23895</v>
      </c>
      <c r="I1432" s="3">
        <v>39825</v>
      </c>
      <c r="J1432" s="3">
        <f t="shared" si="90"/>
        <v>0.18</v>
      </c>
      <c r="K1432" s="3">
        <f t="shared" si="91"/>
        <v>46993.5</v>
      </c>
      <c r="L1432" s="5" t="s">
        <v>58</v>
      </c>
      <c r="M1432" s="3" t="s">
        <v>106</v>
      </c>
    </row>
    <row r="1433" spans="1:13" x14ac:dyDescent="0.25">
      <c r="A1433" s="1">
        <v>15634</v>
      </c>
      <c r="B1433" s="2">
        <f t="shared" ca="1" si="88"/>
        <v>43002</v>
      </c>
      <c r="C1433" s="7" t="s">
        <v>63</v>
      </c>
      <c r="D1433" s="8" t="s">
        <v>1467</v>
      </c>
      <c r="E1433" s="3" t="str">
        <f t="shared" si="89"/>
        <v>Surco,Lima,Lima</v>
      </c>
      <c r="F1433" s="7" t="s">
        <v>15</v>
      </c>
      <c r="G1433" s="3">
        <v>71</v>
      </c>
      <c r="H1433" s="3">
        <f>tabla_ventas[[#This Row],[Precio Venta sin IGV]]-(tabla_ventas[[#This Row],[Precio Venta sin IGV]]*0.4)</f>
        <v>15434.4</v>
      </c>
      <c r="I1433" s="3">
        <v>25724</v>
      </c>
      <c r="J1433" s="3">
        <f t="shared" si="90"/>
        <v>0.18</v>
      </c>
      <c r="K1433" s="3">
        <f t="shared" si="91"/>
        <v>30354.32</v>
      </c>
      <c r="L1433" s="5" t="s">
        <v>58</v>
      </c>
      <c r="M1433" s="7" t="s">
        <v>91</v>
      </c>
    </row>
    <row r="1434" spans="1:13" x14ac:dyDescent="0.25">
      <c r="A1434" s="6">
        <v>15635</v>
      </c>
      <c r="B1434" s="2">
        <f t="shared" ca="1" si="88"/>
        <v>43031</v>
      </c>
      <c r="C1434" s="3" t="s">
        <v>63</v>
      </c>
      <c r="D1434" s="4" t="s">
        <v>1468</v>
      </c>
      <c r="E1434" s="3" t="str">
        <f t="shared" si="89"/>
        <v>Surco,Lima,Lima</v>
      </c>
      <c r="F1434" s="3" t="s">
        <v>15</v>
      </c>
      <c r="G1434" s="3">
        <v>150</v>
      </c>
      <c r="H1434" s="3">
        <f>tabla_ventas[[#This Row],[Precio Venta sin IGV]]-(tabla_ventas[[#This Row],[Precio Venta sin IGV]]*0.4)</f>
        <v>13984.199999999999</v>
      </c>
      <c r="I1434" s="3">
        <v>23307</v>
      </c>
      <c r="J1434" s="3">
        <f t="shared" si="90"/>
        <v>0.18</v>
      </c>
      <c r="K1434" s="3">
        <f t="shared" si="91"/>
        <v>27502.260000000002</v>
      </c>
      <c r="L1434" s="5" t="s">
        <v>58</v>
      </c>
      <c r="M1434" s="3" t="s">
        <v>91</v>
      </c>
    </row>
    <row r="1435" spans="1:13" x14ac:dyDescent="0.25">
      <c r="A1435" s="1">
        <v>15636</v>
      </c>
      <c r="B1435" s="2">
        <f t="shared" ca="1" si="88"/>
        <v>43028</v>
      </c>
      <c r="C1435" s="7" t="s">
        <v>63</v>
      </c>
      <c r="D1435" s="8" t="s">
        <v>1469</v>
      </c>
      <c r="E1435" s="3" t="str">
        <f t="shared" si="89"/>
        <v>Surco,Lima,Lima</v>
      </c>
      <c r="F1435" s="7" t="s">
        <v>15</v>
      </c>
      <c r="G1435" s="3">
        <v>90</v>
      </c>
      <c r="H1435" s="3">
        <f>tabla_ventas[[#This Row],[Precio Venta sin IGV]]-(tabla_ventas[[#This Row],[Precio Venta sin IGV]]*0.4)</f>
        <v>18999.599999999999</v>
      </c>
      <c r="I1435" s="3">
        <v>31666</v>
      </c>
      <c r="J1435" s="3">
        <f t="shared" si="90"/>
        <v>0.18</v>
      </c>
      <c r="K1435" s="3">
        <f t="shared" si="91"/>
        <v>37365.879999999997</v>
      </c>
      <c r="L1435" s="5" t="s">
        <v>58</v>
      </c>
      <c r="M1435" s="7" t="s">
        <v>91</v>
      </c>
    </row>
    <row r="1436" spans="1:13" x14ac:dyDescent="0.25">
      <c r="A1436" s="1">
        <v>15637</v>
      </c>
      <c r="B1436" s="2">
        <f t="shared" ca="1" si="88"/>
        <v>43034</v>
      </c>
      <c r="C1436" s="3" t="s">
        <v>63</v>
      </c>
      <c r="D1436" s="4" t="s">
        <v>1470</v>
      </c>
      <c r="E1436" s="3" t="str">
        <f t="shared" si="89"/>
        <v>Surco,Lima,Lima</v>
      </c>
      <c r="F1436" s="3" t="s">
        <v>15</v>
      </c>
      <c r="G1436" s="3">
        <v>123</v>
      </c>
      <c r="H1436" s="3">
        <f>tabla_ventas[[#This Row],[Precio Venta sin IGV]]-(tabla_ventas[[#This Row],[Precio Venta sin IGV]]*0.4)</f>
        <v>21635.4</v>
      </c>
      <c r="I1436" s="3">
        <v>36059</v>
      </c>
      <c r="J1436" s="3">
        <f t="shared" si="90"/>
        <v>0.18</v>
      </c>
      <c r="K1436" s="3">
        <f t="shared" si="91"/>
        <v>42549.62</v>
      </c>
      <c r="L1436" s="5" t="s">
        <v>58</v>
      </c>
      <c r="M1436" s="3" t="s">
        <v>91</v>
      </c>
    </row>
    <row r="1437" spans="1:13" x14ac:dyDescent="0.25">
      <c r="A1437" s="6">
        <v>15638</v>
      </c>
      <c r="B1437" s="2">
        <f t="shared" ca="1" si="88"/>
        <v>42968</v>
      </c>
      <c r="C1437" s="7" t="s">
        <v>63</v>
      </c>
      <c r="D1437" s="8" t="s">
        <v>1471</v>
      </c>
      <c r="E1437" s="3" t="str">
        <f t="shared" si="89"/>
        <v>Surco,Lima,Lima</v>
      </c>
      <c r="F1437" s="7" t="s">
        <v>34</v>
      </c>
      <c r="G1437" s="3">
        <v>97</v>
      </c>
      <c r="H1437" s="3">
        <f>tabla_ventas[[#This Row],[Precio Venta sin IGV]]-(tabla_ventas[[#This Row],[Precio Venta sin IGV]]*0.4)</f>
        <v>16434.599999999999</v>
      </c>
      <c r="I1437" s="3">
        <v>27391</v>
      </c>
      <c r="J1437" s="3">
        <f t="shared" si="90"/>
        <v>0.18</v>
      </c>
      <c r="K1437" s="3">
        <f t="shared" si="91"/>
        <v>32321.38</v>
      </c>
      <c r="L1437" s="5" t="s">
        <v>58</v>
      </c>
      <c r="M1437" s="7" t="s">
        <v>86</v>
      </c>
    </row>
    <row r="1438" spans="1:13" x14ac:dyDescent="0.25">
      <c r="A1438" s="1">
        <v>15639</v>
      </c>
      <c r="B1438" s="2">
        <f t="shared" ca="1" si="88"/>
        <v>42938</v>
      </c>
      <c r="C1438" s="3" t="s">
        <v>63</v>
      </c>
      <c r="D1438" s="4" t="s">
        <v>1472</v>
      </c>
      <c r="E1438" s="3" t="str">
        <f t="shared" si="89"/>
        <v>Surco,Lima,Lima</v>
      </c>
      <c r="F1438" s="3" t="s">
        <v>34</v>
      </c>
      <c r="G1438" s="3">
        <v>98</v>
      </c>
      <c r="H1438" s="3">
        <f>tabla_ventas[[#This Row],[Precio Venta sin IGV]]-(tabla_ventas[[#This Row],[Precio Venta sin IGV]]*0.4)</f>
        <v>22561.199999999997</v>
      </c>
      <c r="I1438" s="3">
        <v>37602</v>
      </c>
      <c r="J1438" s="3">
        <f t="shared" si="90"/>
        <v>0.18</v>
      </c>
      <c r="K1438" s="3">
        <f t="shared" si="91"/>
        <v>44370.36</v>
      </c>
      <c r="L1438" s="5" t="s">
        <v>58</v>
      </c>
      <c r="M1438" s="3" t="s">
        <v>86</v>
      </c>
    </row>
    <row r="1439" spans="1:13" x14ac:dyDescent="0.25">
      <c r="A1439" s="1">
        <v>15640</v>
      </c>
      <c r="B1439" s="2">
        <f t="shared" ca="1" si="88"/>
        <v>42972</v>
      </c>
      <c r="C1439" s="7" t="s">
        <v>63</v>
      </c>
      <c r="D1439" s="8" t="s">
        <v>1473</v>
      </c>
      <c r="E1439" s="3" t="str">
        <f t="shared" si="89"/>
        <v>Surco,Lima,Lima</v>
      </c>
      <c r="F1439" s="7" t="s">
        <v>34</v>
      </c>
      <c r="G1439" s="3">
        <v>36</v>
      </c>
      <c r="H1439" s="3">
        <f>tabla_ventas[[#This Row],[Precio Venta sin IGV]]-(tabla_ventas[[#This Row],[Precio Venta sin IGV]]*0.4)</f>
        <v>16566</v>
      </c>
      <c r="I1439" s="3">
        <v>27610</v>
      </c>
      <c r="J1439" s="3">
        <f t="shared" si="90"/>
        <v>0.18</v>
      </c>
      <c r="K1439" s="3">
        <f t="shared" si="91"/>
        <v>32579.8</v>
      </c>
      <c r="L1439" s="5" t="s">
        <v>58</v>
      </c>
      <c r="M1439" s="7" t="s">
        <v>86</v>
      </c>
    </row>
    <row r="1440" spans="1:13" x14ac:dyDescent="0.25">
      <c r="A1440" s="6">
        <v>15641</v>
      </c>
      <c r="B1440" s="2">
        <f t="shared" ca="1" si="88"/>
        <v>42943</v>
      </c>
      <c r="C1440" s="3" t="s">
        <v>63</v>
      </c>
      <c r="D1440" s="4" t="s">
        <v>1474</v>
      </c>
      <c r="E1440" s="3" t="str">
        <f t="shared" si="89"/>
        <v>Surco,Lima,Lima</v>
      </c>
      <c r="F1440" s="3" t="s">
        <v>34</v>
      </c>
      <c r="G1440" s="3">
        <v>160</v>
      </c>
      <c r="H1440" s="3">
        <f>tabla_ventas[[#This Row],[Precio Venta sin IGV]]-(tabla_ventas[[#This Row],[Precio Venta sin IGV]]*0.4)</f>
        <v>21081</v>
      </c>
      <c r="I1440" s="3">
        <v>35135</v>
      </c>
      <c r="J1440" s="3">
        <f t="shared" si="90"/>
        <v>0.18</v>
      </c>
      <c r="K1440" s="3">
        <f t="shared" si="91"/>
        <v>41459.300000000003</v>
      </c>
      <c r="L1440" s="5" t="s">
        <v>58</v>
      </c>
      <c r="M1440" s="3" t="s">
        <v>86</v>
      </c>
    </row>
    <row r="1441" spans="1:13" x14ac:dyDescent="0.25">
      <c r="A1441" s="1">
        <v>15642</v>
      </c>
      <c r="B1441" s="2">
        <f t="shared" ca="1" si="88"/>
        <v>42972</v>
      </c>
      <c r="C1441" s="7" t="s">
        <v>63</v>
      </c>
      <c r="D1441" s="8" t="s">
        <v>1475</v>
      </c>
      <c r="E1441" s="3" t="str">
        <f t="shared" si="89"/>
        <v>Surco,Lima,Lima</v>
      </c>
      <c r="F1441" s="7" t="s">
        <v>15</v>
      </c>
      <c r="G1441" s="3">
        <v>22</v>
      </c>
      <c r="H1441" s="3">
        <f>tabla_ventas[[#This Row],[Precio Venta sin IGV]]-(tabla_ventas[[#This Row],[Precio Venta sin IGV]]*0.4)</f>
        <v>17972.400000000001</v>
      </c>
      <c r="I1441" s="3">
        <v>29954</v>
      </c>
      <c r="J1441" s="3">
        <f t="shared" si="90"/>
        <v>0.18</v>
      </c>
      <c r="K1441" s="3">
        <f t="shared" si="91"/>
        <v>35345.72</v>
      </c>
      <c r="L1441" s="5" t="s">
        <v>58</v>
      </c>
      <c r="M1441" s="7" t="s">
        <v>106</v>
      </c>
    </row>
    <row r="1442" spans="1:13" x14ac:dyDescent="0.25">
      <c r="A1442" s="1">
        <v>15643</v>
      </c>
      <c r="B1442" s="2">
        <f t="shared" ca="1" si="88"/>
        <v>43063</v>
      </c>
      <c r="C1442" s="3" t="s">
        <v>63</v>
      </c>
      <c r="D1442" s="4" t="s">
        <v>1476</v>
      </c>
      <c r="E1442" s="3" t="str">
        <f t="shared" si="89"/>
        <v>Surco,Lima,Lima</v>
      </c>
      <c r="F1442" s="3" t="s">
        <v>15</v>
      </c>
      <c r="G1442" s="3">
        <v>8</v>
      </c>
      <c r="H1442" s="3">
        <f>tabla_ventas[[#This Row],[Precio Venta sin IGV]]-(tabla_ventas[[#This Row],[Precio Venta sin IGV]]*0.4)</f>
        <v>16737</v>
      </c>
      <c r="I1442" s="3">
        <v>27895</v>
      </c>
      <c r="J1442" s="3">
        <f t="shared" si="90"/>
        <v>0.18</v>
      </c>
      <c r="K1442" s="3">
        <f t="shared" si="91"/>
        <v>32916.1</v>
      </c>
      <c r="L1442" s="5" t="s">
        <v>58</v>
      </c>
      <c r="M1442" s="3" t="s">
        <v>106</v>
      </c>
    </row>
    <row r="1443" spans="1:13" x14ac:dyDescent="0.25">
      <c r="A1443" s="6">
        <v>15644</v>
      </c>
      <c r="B1443" s="2">
        <f t="shared" ca="1" si="88"/>
        <v>43037</v>
      </c>
      <c r="C1443" s="7" t="s">
        <v>63</v>
      </c>
      <c r="D1443" s="8" t="s">
        <v>1477</v>
      </c>
      <c r="E1443" s="3" t="str">
        <f t="shared" si="89"/>
        <v>Surco,Lima,Lima</v>
      </c>
      <c r="F1443" s="7" t="s">
        <v>15</v>
      </c>
      <c r="G1443" s="3">
        <v>36</v>
      </c>
      <c r="H1443" s="3">
        <f>tabla_ventas[[#This Row],[Precio Venta sin IGV]]-(tabla_ventas[[#This Row],[Precio Venta sin IGV]]*0.4)</f>
        <v>19423.199999999997</v>
      </c>
      <c r="I1443" s="3">
        <v>32372</v>
      </c>
      <c r="J1443" s="3">
        <f t="shared" si="90"/>
        <v>0.18</v>
      </c>
      <c r="K1443" s="3">
        <f t="shared" si="91"/>
        <v>38198.959999999999</v>
      </c>
      <c r="L1443" s="5" t="s">
        <v>58</v>
      </c>
      <c r="M1443" s="7" t="s">
        <v>106</v>
      </c>
    </row>
    <row r="1444" spans="1:13" x14ac:dyDescent="0.25">
      <c r="A1444" s="1">
        <v>15645</v>
      </c>
      <c r="B1444" s="2">
        <f t="shared" ca="1" si="88"/>
        <v>43099</v>
      </c>
      <c r="C1444" s="3" t="s">
        <v>63</v>
      </c>
      <c r="D1444" s="4" t="s">
        <v>1478</v>
      </c>
      <c r="E1444" s="3" t="str">
        <f t="shared" si="89"/>
        <v>Surco,Lima,Lima</v>
      </c>
      <c r="F1444" s="3" t="s">
        <v>15</v>
      </c>
      <c r="G1444" s="3">
        <v>134</v>
      </c>
      <c r="H1444" s="3">
        <f>tabla_ventas[[#This Row],[Precio Venta sin IGV]]-(tabla_ventas[[#This Row],[Precio Venta sin IGV]]*0.4)</f>
        <v>12252</v>
      </c>
      <c r="I1444" s="3">
        <v>20420</v>
      </c>
      <c r="J1444" s="3">
        <f t="shared" si="90"/>
        <v>0.18</v>
      </c>
      <c r="K1444" s="3">
        <f t="shared" si="91"/>
        <v>24095.599999999999</v>
      </c>
      <c r="L1444" s="5" t="s">
        <v>58</v>
      </c>
      <c r="M1444" s="3" t="s">
        <v>106</v>
      </c>
    </row>
    <row r="1445" spans="1:13" x14ac:dyDescent="0.25">
      <c r="A1445" s="1">
        <v>15646</v>
      </c>
      <c r="B1445" s="2">
        <f t="shared" ca="1" si="88"/>
        <v>43094</v>
      </c>
      <c r="C1445" s="7" t="s">
        <v>56</v>
      </c>
      <c r="D1445" s="8" t="s">
        <v>1479</v>
      </c>
      <c r="E1445" s="3" t="str">
        <f t="shared" si="89"/>
        <v>San Miguel, Lima, Lima</v>
      </c>
      <c r="F1445" s="7" t="s">
        <v>15</v>
      </c>
      <c r="G1445" s="3">
        <v>84</v>
      </c>
      <c r="H1445" s="3">
        <f>tabla_ventas[[#This Row],[Precio Venta sin IGV]]-(tabla_ventas[[#This Row],[Precio Venta sin IGV]]*0.4)</f>
        <v>19534.8</v>
      </c>
      <c r="I1445" s="3">
        <v>32558</v>
      </c>
      <c r="J1445" s="3">
        <f t="shared" si="90"/>
        <v>0.18</v>
      </c>
      <c r="K1445" s="3">
        <f t="shared" si="91"/>
        <v>38418.44</v>
      </c>
      <c r="L1445" s="5" t="s">
        <v>16</v>
      </c>
      <c r="M1445" s="7" t="s">
        <v>17</v>
      </c>
    </row>
    <row r="1446" spans="1:13" x14ac:dyDescent="0.25">
      <c r="A1446" s="6">
        <v>15647</v>
      </c>
      <c r="B1446" s="2">
        <f t="shared" ca="1" si="88"/>
        <v>43092</v>
      </c>
      <c r="C1446" s="3" t="s">
        <v>56</v>
      </c>
      <c r="D1446" s="4" t="s">
        <v>1480</v>
      </c>
      <c r="E1446" s="3" t="str">
        <f t="shared" si="89"/>
        <v>San Miguel, Lima, Lima</v>
      </c>
      <c r="F1446" s="3" t="s">
        <v>15</v>
      </c>
      <c r="G1446" s="3">
        <v>46</v>
      </c>
      <c r="H1446" s="3">
        <f>tabla_ventas[[#This Row],[Precio Venta sin IGV]]-(tabla_ventas[[#This Row],[Precio Venta sin IGV]]*0.4)</f>
        <v>23777.4</v>
      </c>
      <c r="I1446" s="3">
        <v>39629</v>
      </c>
      <c r="J1446" s="3">
        <f t="shared" si="90"/>
        <v>0.18</v>
      </c>
      <c r="K1446" s="3">
        <f t="shared" si="91"/>
        <v>46762.22</v>
      </c>
      <c r="L1446" s="5" t="s">
        <v>16</v>
      </c>
      <c r="M1446" s="3" t="s">
        <v>17</v>
      </c>
    </row>
    <row r="1447" spans="1:13" x14ac:dyDescent="0.25">
      <c r="A1447" s="1">
        <v>15648</v>
      </c>
      <c r="B1447" s="2">
        <f t="shared" ca="1" si="88"/>
        <v>43099</v>
      </c>
      <c r="C1447" s="7" t="s">
        <v>56</v>
      </c>
      <c r="D1447" s="8" t="s">
        <v>1481</v>
      </c>
      <c r="E1447" s="3" t="str">
        <f t="shared" si="89"/>
        <v>San Miguel, Lima, Lima</v>
      </c>
      <c r="F1447" s="7" t="s">
        <v>15</v>
      </c>
      <c r="G1447" s="3">
        <v>117</v>
      </c>
      <c r="H1447" s="3">
        <f>tabla_ventas[[#This Row],[Precio Venta sin IGV]]-(tabla_ventas[[#This Row],[Precio Venta sin IGV]]*0.4)</f>
        <v>20982.6</v>
      </c>
      <c r="I1447" s="3">
        <v>34971</v>
      </c>
      <c r="J1447" s="3">
        <f t="shared" si="90"/>
        <v>0.18</v>
      </c>
      <c r="K1447" s="3">
        <f t="shared" si="91"/>
        <v>41265.78</v>
      </c>
      <c r="L1447" s="5" t="s">
        <v>16</v>
      </c>
      <c r="M1447" s="7" t="s">
        <v>17</v>
      </c>
    </row>
    <row r="1448" spans="1:13" x14ac:dyDescent="0.25">
      <c r="A1448" s="1">
        <v>15649</v>
      </c>
      <c r="B1448" s="2">
        <f t="shared" ca="1" si="88"/>
        <v>42976</v>
      </c>
      <c r="C1448" s="3" t="s">
        <v>56</v>
      </c>
      <c r="D1448" s="4" t="s">
        <v>1482</v>
      </c>
      <c r="E1448" s="3" t="str">
        <f t="shared" si="89"/>
        <v>San Miguel, Lima, Lima</v>
      </c>
      <c r="F1448" s="3" t="s">
        <v>15</v>
      </c>
      <c r="G1448" s="3">
        <v>5</v>
      </c>
      <c r="H1448" s="3">
        <f>tabla_ventas[[#This Row],[Precio Venta sin IGV]]-(tabla_ventas[[#This Row],[Precio Venta sin IGV]]*0.4)</f>
        <v>17770.199999999997</v>
      </c>
      <c r="I1448" s="3">
        <v>29617</v>
      </c>
      <c r="J1448" s="3">
        <f t="shared" si="90"/>
        <v>0.18</v>
      </c>
      <c r="K1448" s="3">
        <f t="shared" si="91"/>
        <v>34948.06</v>
      </c>
      <c r="L1448" s="5" t="s">
        <v>16</v>
      </c>
      <c r="M1448" s="3" t="s">
        <v>17</v>
      </c>
    </row>
    <row r="1449" spans="1:13" x14ac:dyDescent="0.25">
      <c r="A1449" s="6">
        <v>15650</v>
      </c>
      <c r="B1449" s="2">
        <f t="shared" ca="1" si="88"/>
        <v>43095</v>
      </c>
      <c r="C1449" s="7" t="s">
        <v>56</v>
      </c>
      <c r="D1449" s="8" t="s">
        <v>1483</v>
      </c>
      <c r="E1449" s="3" t="str">
        <f t="shared" si="89"/>
        <v>San Miguel, Lima, Lima</v>
      </c>
      <c r="F1449" s="7" t="s">
        <v>15</v>
      </c>
      <c r="G1449" s="3">
        <v>73</v>
      </c>
      <c r="H1449" s="3">
        <f>tabla_ventas[[#This Row],[Precio Venta sin IGV]]-(tabla_ventas[[#This Row],[Precio Venta sin IGV]]*0.4)</f>
        <v>13960.8</v>
      </c>
      <c r="I1449" s="3">
        <v>23268</v>
      </c>
      <c r="J1449" s="3">
        <f t="shared" si="90"/>
        <v>0.18</v>
      </c>
      <c r="K1449" s="3">
        <f t="shared" si="91"/>
        <v>27456.239999999998</v>
      </c>
      <c r="L1449" s="5" t="s">
        <v>16</v>
      </c>
      <c r="M1449" s="7" t="s">
        <v>39</v>
      </c>
    </row>
    <row r="1450" spans="1:13" x14ac:dyDescent="0.25">
      <c r="A1450" s="1">
        <v>15651</v>
      </c>
      <c r="B1450" s="2">
        <f t="shared" ca="1" si="88"/>
        <v>43089</v>
      </c>
      <c r="C1450" s="3" t="s">
        <v>56</v>
      </c>
      <c r="D1450" s="4" t="s">
        <v>1484</v>
      </c>
      <c r="E1450" s="3" t="str">
        <f t="shared" si="89"/>
        <v>San Miguel, Lima, Lima</v>
      </c>
      <c r="F1450" s="3" t="s">
        <v>15</v>
      </c>
      <c r="G1450" s="3">
        <v>101</v>
      </c>
      <c r="H1450" s="3">
        <f>tabla_ventas[[#This Row],[Precio Venta sin IGV]]-(tabla_ventas[[#This Row],[Precio Venta sin IGV]]*0.4)</f>
        <v>20043.599999999999</v>
      </c>
      <c r="I1450" s="3">
        <v>33406</v>
      </c>
      <c r="J1450" s="3">
        <f t="shared" si="90"/>
        <v>0.18</v>
      </c>
      <c r="K1450" s="3">
        <f t="shared" si="91"/>
        <v>39419.08</v>
      </c>
      <c r="L1450" s="5" t="s">
        <v>16</v>
      </c>
      <c r="M1450" s="3" t="s">
        <v>39</v>
      </c>
    </row>
    <row r="1451" spans="1:13" x14ac:dyDescent="0.25">
      <c r="A1451" s="1">
        <v>15652</v>
      </c>
      <c r="B1451" s="2">
        <f t="shared" ca="1" si="88"/>
        <v>43008</v>
      </c>
      <c r="C1451" s="7" t="s">
        <v>56</v>
      </c>
      <c r="D1451" s="8" t="s">
        <v>1485</v>
      </c>
      <c r="E1451" s="3" t="str">
        <f t="shared" si="89"/>
        <v>San Miguel, Lima, Lima</v>
      </c>
      <c r="F1451" s="7" t="s">
        <v>15</v>
      </c>
      <c r="G1451" s="3">
        <v>28</v>
      </c>
      <c r="H1451" s="3">
        <f>tabla_ventas[[#This Row],[Precio Venta sin IGV]]-(tabla_ventas[[#This Row],[Precio Venta sin IGV]]*0.4)</f>
        <v>22816.799999999999</v>
      </c>
      <c r="I1451" s="3">
        <v>38028</v>
      </c>
      <c r="J1451" s="3">
        <f t="shared" si="90"/>
        <v>0.18</v>
      </c>
      <c r="K1451" s="3">
        <f t="shared" si="91"/>
        <v>44873.04</v>
      </c>
      <c r="L1451" s="5" t="s">
        <v>16</v>
      </c>
      <c r="M1451" s="7" t="s">
        <v>39</v>
      </c>
    </row>
    <row r="1452" spans="1:13" x14ac:dyDescent="0.25">
      <c r="A1452" s="6">
        <v>15653</v>
      </c>
      <c r="B1452" s="2">
        <f t="shared" ca="1" si="88"/>
        <v>43034</v>
      </c>
      <c r="C1452" s="3" t="s">
        <v>56</v>
      </c>
      <c r="D1452" s="4" t="s">
        <v>1486</v>
      </c>
      <c r="E1452" s="3" t="str">
        <f t="shared" si="89"/>
        <v>San Miguel, Lima, Lima</v>
      </c>
      <c r="F1452" s="3" t="s">
        <v>15</v>
      </c>
      <c r="G1452" s="3">
        <v>128</v>
      </c>
      <c r="H1452" s="3">
        <f>tabla_ventas[[#This Row],[Precio Venta sin IGV]]-(tabla_ventas[[#This Row],[Precio Venta sin IGV]]*0.4)</f>
        <v>23316.6</v>
      </c>
      <c r="I1452" s="3">
        <v>38861</v>
      </c>
      <c r="J1452" s="3">
        <f t="shared" si="90"/>
        <v>0.18</v>
      </c>
      <c r="K1452" s="3">
        <f t="shared" si="91"/>
        <v>45855.979999999996</v>
      </c>
      <c r="L1452" s="5" t="s">
        <v>16</v>
      </c>
      <c r="M1452" s="3" t="s">
        <v>39</v>
      </c>
    </row>
    <row r="1453" spans="1:13" x14ac:dyDescent="0.25">
      <c r="A1453" s="1">
        <v>15654</v>
      </c>
      <c r="B1453" s="2">
        <f t="shared" ca="1" si="88"/>
        <v>42936</v>
      </c>
      <c r="C1453" s="7" t="s">
        <v>32</v>
      </c>
      <c r="D1453" s="8" t="s">
        <v>1487</v>
      </c>
      <c r="E1453" s="3" t="str">
        <f t="shared" si="89"/>
        <v>Surco,Lima,Lima</v>
      </c>
      <c r="F1453" s="7" t="s">
        <v>34</v>
      </c>
      <c r="G1453" s="3">
        <v>16</v>
      </c>
      <c r="H1453" s="3">
        <f>tabla_ventas[[#This Row],[Precio Venta sin IGV]]-(tabla_ventas[[#This Row],[Precio Venta sin IGV]]*0.4)</f>
        <v>12538.8</v>
      </c>
      <c r="I1453" s="3">
        <v>20898</v>
      </c>
      <c r="J1453" s="3">
        <f t="shared" si="90"/>
        <v>0.18</v>
      </c>
      <c r="K1453" s="3">
        <f t="shared" si="91"/>
        <v>24659.64</v>
      </c>
      <c r="L1453" s="5" t="s">
        <v>58</v>
      </c>
      <c r="M1453" s="7" t="s">
        <v>86</v>
      </c>
    </row>
    <row r="1454" spans="1:13" x14ac:dyDescent="0.25">
      <c r="A1454" s="1">
        <v>15655</v>
      </c>
      <c r="B1454" s="2">
        <f t="shared" ca="1" si="88"/>
        <v>43059</v>
      </c>
      <c r="C1454" s="3" t="s">
        <v>32</v>
      </c>
      <c r="D1454" s="4" t="s">
        <v>1488</v>
      </c>
      <c r="E1454" s="3" t="str">
        <f t="shared" si="89"/>
        <v>Surco,Lima,Lima</v>
      </c>
      <c r="F1454" s="3" t="s">
        <v>34</v>
      </c>
      <c r="G1454" s="3">
        <v>41</v>
      </c>
      <c r="H1454" s="3">
        <f>tabla_ventas[[#This Row],[Precio Venta sin IGV]]-(tabla_ventas[[#This Row],[Precio Venta sin IGV]]*0.4)</f>
        <v>16436.400000000001</v>
      </c>
      <c r="I1454" s="3">
        <v>27394</v>
      </c>
      <c r="J1454" s="3">
        <f t="shared" si="90"/>
        <v>0.18</v>
      </c>
      <c r="K1454" s="3">
        <f t="shared" si="91"/>
        <v>32324.92</v>
      </c>
      <c r="L1454" s="5" t="s">
        <v>58</v>
      </c>
      <c r="M1454" s="3" t="s">
        <v>86</v>
      </c>
    </row>
    <row r="1455" spans="1:13" x14ac:dyDescent="0.25">
      <c r="A1455" s="6">
        <v>15656</v>
      </c>
      <c r="B1455" s="2">
        <f t="shared" ca="1" si="88"/>
        <v>42942</v>
      </c>
      <c r="C1455" s="7" t="s">
        <v>32</v>
      </c>
      <c r="D1455" s="8" t="s">
        <v>1489</v>
      </c>
      <c r="E1455" s="3" t="str">
        <f t="shared" si="89"/>
        <v>Surco,Lima,Lima</v>
      </c>
      <c r="F1455" s="7" t="s">
        <v>34</v>
      </c>
      <c r="G1455" s="3">
        <v>105</v>
      </c>
      <c r="H1455" s="3">
        <f>tabla_ventas[[#This Row],[Precio Venta sin IGV]]-(tabla_ventas[[#This Row],[Precio Venta sin IGV]]*0.4)</f>
        <v>13079.4</v>
      </c>
      <c r="I1455" s="3">
        <v>21799</v>
      </c>
      <c r="J1455" s="3">
        <f t="shared" si="90"/>
        <v>0.18</v>
      </c>
      <c r="K1455" s="3">
        <f t="shared" si="91"/>
        <v>25722.82</v>
      </c>
      <c r="L1455" s="5" t="s">
        <v>58</v>
      </c>
      <c r="M1455" s="7" t="s">
        <v>86</v>
      </c>
    </row>
    <row r="1456" spans="1:13" x14ac:dyDescent="0.25">
      <c r="A1456" s="1">
        <v>15657</v>
      </c>
      <c r="B1456" s="2">
        <f t="shared" ca="1" si="88"/>
        <v>42944</v>
      </c>
      <c r="C1456" s="3" t="s">
        <v>32</v>
      </c>
      <c r="D1456" s="4" t="s">
        <v>1490</v>
      </c>
      <c r="E1456" s="3" t="str">
        <f t="shared" si="89"/>
        <v>Surco,Lima,Lima</v>
      </c>
      <c r="F1456" s="3" t="s">
        <v>34</v>
      </c>
      <c r="G1456" s="3">
        <v>121</v>
      </c>
      <c r="H1456" s="3">
        <f>tabla_ventas[[#This Row],[Precio Venta sin IGV]]-(tabla_ventas[[#This Row],[Precio Venta sin IGV]]*0.4)</f>
        <v>14940</v>
      </c>
      <c r="I1456" s="3">
        <v>24900</v>
      </c>
      <c r="J1456" s="3">
        <f t="shared" si="90"/>
        <v>0.18</v>
      </c>
      <c r="K1456" s="3">
        <f t="shared" si="91"/>
        <v>29382</v>
      </c>
      <c r="L1456" s="5" t="s">
        <v>58</v>
      </c>
      <c r="M1456" s="3" t="s">
        <v>86</v>
      </c>
    </row>
    <row r="1457" spans="1:13" x14ac:dyDescent="0.25">
      <c r="A1457" s="1">
        <v>15658</v>
      </c>
      <c r="B1457" s="2">
        <f t="shared" ca="1" si="88"/>
        <v>42975</v>
      </c>
      <c r="C1457" s="7" t="s">
        <v>25</v>
      </c>
      <c r="D1457" s="8" t="s">
        <v>1491</v>
      </c>
      <c r="E1457" s="3" t="str">
        <f t="shared" si="89"/>
        <v>Surco,Lima,Lima</v>
      </c>
      <c r="F1457" s="7" t="s">
        <v>15</v>
      </c>
      <c r="G1457" s="3">
        <v>59</v>
      </c>
      <c r="H1457" s="3">
        <f>tabla_ventas[[#This Row],[Precio Venta sin IGV]]-(tabla_ventas[[#This Row],[Precio Venta sin IGV]]*0.4)</f>
        <v>11988</v>
      </c>
      <c r="I1457" s="3">
        <v>19980</v>
      </c>
      <c r="J1457" s="3">
        <f t="shared" si="90"/>
        <v>0.18</v>
      </c>
      <c r="K1457" s="3">
        <f t="shared" si="91"/>
        <v>23576.400000000001</v>
      </c>
      <c r="L1457" s="5" t="s">
        <v>58</v>
      </c>
      <c r="M1457" s="7" t="s">
        <v>91</v>
      </c>
    </row>
    <row r="1458" spans="1:13" x14ac:dyDescent="0.25">
      <c r="A1458" s="6">
        <v>15659</v>
      </c>
      <c r="B1458" s="2">
        <f t="shared" ca="1" si="88"/>
        <v>42999</v>
      </c>
      <c r="C1458" s="3" t="s">
        <v>25</v>
      </c>
      <c r="D1458" s="4" t="s">
        <v>1492</v>
      </c>
      <c r="E1458" s="3" t="str">
        <f t="shared" si="89"/>
        <v>Surco,Lima,Lima</v>
      </c>
      <c r="F1458" s="3" t="s">
        <v>15</v>
      </c>
      <c r="G1458" s="3">
        <v>85</v>
      </c>
      <c r="H1458" s="3">
        <f>tabla_ventas[[#This Row],[Precio Venta sin IGV]]-(tabla_ventas[[#This Row],[Precio Venta sin IGV]]*0.4)</f>
        <v>23663.4</v>
      </c>
      <c r="I1458" s="3">
        <v>39439</v>
      </c>
      <c r="J1458" s="3">
        <f t="shared" si="90"/>
        <v>0.18</v>
      </c>
      <c r="K1458" s="3">
        <f t="shared" si="91"/>
        <v>46538.02</v>
      </c>
      <c r="L1458" s="5" t="s">
        <v>58</v>
      </c>
      <c r="M1458" s="3" t="s">
        <v>91</v>
      </c>
    </row>
    <row r="1459" spans="1:13" x14ac:dyDescent="0.25">
      <c r="A1459" s="1">
        <v>15660</v>
      </c>
      <c r="B1459" s="2">
        <f t="shared" ca="1" si="88"/>
        <v>42969</v>
      </c>
      <c r="C1459" s="7" t="s">
        <v>25</v>
      </c>
      <c r="D1459" s="8" t="s">
        <v>1493</v>
      </c>
      <c r="E1459" s="3" t="str">
        <f t="shared" si="89"/>
        <v>Surco,Lima,Lima</v>
      </c>
      <c r="F1459" s="7" t="s">
        <v>15</v>
      </c>
      <c r="G1459" s="3">
        <v>105</v>
      </c>
      <c r="H1459" s="3">
        <f>tabla_ventas[[#This Row],[Precio Venta sin IGV]]-(tabla_ventas[[#This Row],[Precio Venta sin IGV]]*0.4)</f>
        <v>14821.8</v>
      </c>
      <c r="I1459" s="3">
        <v>24703</v>
      </c>
      <c r="J1459" s="3">
        <f t="shared" si="90"/>
        <v>0.18</v>
      </c>
      <c r="K1459" s="3">
        <f t="shared" si="91"/>
        <v>29149.54</v>
      </c>
      <c r="L1459" s="5" t="s">
        <v>58</v>
      </c>
      <c r="M1459" s="7" t="s">
        <v>91</v>
      </c>
    </row>
    <row r="1460" spans="1:13" x14ac:dyDescent="0.25">
      <c r="A1460" s="1">
        <v>15661</v>
      </c>
      <c r="B1460" s="2">
        <f t="shared" ca="1" si="88"/>
        <v>43002</v>
      </c>
      <c r="C1460" s="3" t="s">
        <v>25</v>
      </c>
      <c r="D1460" s="4" t="s">
        <v>1494</v>
      </c>
      <c r="E1460" s="3" t="str">
        <f t="shared" si="89"/>
        <v>Surco,Lima,Lima</v>
      </c>
      <c r="F1460" s="3" t="s">
        <v>15</v>
      </c>
      <c r="G1460" s="3">
        <v>127</v>
      </c>
      <c r="H1460" s="3">
        <f>tabla_ventas[[#This Row],[Precio Venta sin IGV]]-(tabla_ventas[[#This Row],[Precio Venta sin IGV]]*0.4)</f>
        <v>14911.199999999999</v>
      </c>
      <c r="I1460" s="3">
        <v>24852</v>
      </c>
      <c r="J1460" s="3">
        <f t="shared" si="90"/>
        <v>0.18</v>
      </c>
      <c r="K1460" s="3">
        <f t="shared" si="91"/>
        <v>29325.360000000001</v>
      </c>
      <c r="L1460" s="5" t="s">
        <v>58</v>
      </c>
      <c r="M1460" s="3" t="s">
        <v>91</v>
      </c>
    </row>
    <row r="1461" spans="1:13" x14ac:dyDescent="0.25">
      <c r="A1461" s="6">
        <v>15662</v>
      </c>
      <c r="B1461" s="2">
        <f t="shared" ca="1" si="88"/>
        <v>43094</v>
      </c>
      <c r="C1461" s="7" t="s">
        <v>18</v>
      </c>
      <c r="D1461" s="8" t="s">
        <v>1495</v>
      </c>
      <c r="E1461" s="3" t="str">
        <f t="shared" si="89"/>
        <v>Surco,Lima,Lima</v>
      </c>
      <c r="F1461" s="7" t="s">
        <v>15</v>
      </c>
      <c r="G1461" s="3">
        <v>77</v>
      </c>
      <c r="H1461" s="3">
        <f>tabla_ventas[[#This Row],[Precio Venta sin IGV]]-(tabla_ventas[[#This Row],[Precio Venta sin IGV]]*0.4)</f>
        <v>22229.4</v>
      </c>
      <c r="I1461" s="3">
        <v>37049</v>
      </c>
      <c r="J1461" s="3">
        <f t="shared" si="90"/>
        <v>0.18</v>
      </c>
      <c r="K1461" s="3">
        <f t="shared" si="91"/>
        <v>43717.82</v>
      </c>
      <c r="L1461" s="5" t="s">
        <v>58</v>
      </c>
      <c r="M1461" s="7" t="s">
        <v>96</v>
      </c>
    </row>
    <row r="1462" spans="1:13" x14ac:dyDescent="0.25">
      <c r="A1462" s="1">
        <v>15663</v>
      </c>
      <c r="B1462" s="2">
        <f t="shared" ca="1" si="88"/>
        <v>42999</v>
      </c>
      <c r="C1462" s="3" t="s">
        <v>18</v>
      </c>
      <c r="D1462" s="4" t="s">
        <v>1496</v>
      </c>
      <c r="E1462" s="3" t="str">
        <f t="shared" si="89"/>
        <v>Surco,Lima,Lima</v>
      </c>
      <c r="F1462" s="3" t="s">
        <v>15</v>
      </c>
      <c r="G1462" s="3">
        <v>178</v>
      </c>
      <c r="H1462" s="3">
        <f>tabla_ventas[[#This Row],[Precio Venta sin IGV]]-(tabla_ventas[[#This Row],[Precio Venta sin IGV]]*0.4)</f>
        <v>19542</v>
      </c>
      <c r="I1462" s="3">
        <v>32570</v>
      </c>
      <c r="J1462" s="3">
        <f t="shared" si="90"/>
        <v>0.18</v>
      </c>
      <c r="K1462" s="3">
        <f t="shared" si="91"/>
        <v>38432.6</v>
      </c>
      <c r="L1462" s="5" t="s">
        <v>58</v>
      </c>
      <c r="M1462" s="3" t="s">
        <v>96</v>
      </c>
    </row>
    <row r="1463" spans="1:13" x14ac:dyDescent="0.25">
      <c r="A1463" s="1">
        <v>15664</v>
      </c>
      <c r="B1463" s="2">
        <f t="shared" ca="1" si="88"/>
        <v>43001</v>
      </c>
      <c r="C1463" s="7" t="s">
        <v>18</v>
      </c>
      <c r="D1463" s="8" t="s">
        <v>1497</v>
      </c>
      <c r="E1463" s="3" t="str">
        <f t="shared" si="89"/>
        <v>Surco,Lima,Lima</v>
      </c>
      <c r="F1463" s="7" t="s">
        <v>15</v>
      </c>
      <c r="G1463" s="3">
        <v>161</v>
      </c>
      <c r="H1463" s="3">
        <f>tabla_ventas[[#This Row],[Precio Venta sin IGV]]-(tabla_ventas[[#This Row],[Precio Venta sin IGV]]*0.4)</f>
        <v>21464.400000000001</v>
      </c>
      <c r="I1463" s="3">
        <v>35774</v>
      </c>
      <c r="J1463" s="3">
        <f t="shared" si="90"/>
        <v>0.18</v>
      </c>
      <c r="K1463" s="3">
        <f t="shared" si="91"/>
        <v>42213.32</v>
      </c>
      <c r="L1463" s="5" t="s">
        <v>58</v>
      </c>
      <c r="M1463" s="7" t="s">
        <v>96</v>
      </c>
    </row>
    <row r="1464" spans="1:13" x14ac:dyDescent="0.25">
      <c r="A1464" s="6">
        <v>15665</v>
      </c>
      <c r="B1464" s="2">
        <f t="shared" ca="1" si="88"/>
        <v>43091</v>
      </c>
      <c r="C1464" s="3" t="s">
        <v>18</v>
      </c>
      <c r="D1464" s="4" t="s">
        <v>1498</v>
      </c>
      <c r="E1464" s="3" t="str">
        <f t="shared" si="89"/>
        <v>Surco,Lima,Lima</v>
      </c>
      <c r="F1464" s="3" t="s">
        <v>15</v>
      </c>
      <c r="G1464" s="3">
        <v>75</v>
      </c>
      <c r="H1464" s="3">
        <f>tabla_ventas[[#This Row],[Precio Venta sin IGV]]-(tabla_ventas[[#This Row],[Precio Venta sin IGV]]*0.4)</f>
        <v>14963.4</v>
      </c>
      <c r="I1464" s="3">
        <v>24939</v>
      </c>
      <c r="J1464" s="3">
        <f t="shared" si="90"/>
        <v>0.18</v>
      </c>
      <c r="K1464" s="3">
        <f t="shared" si="91"/>
        <v>29428.02</v>
      </c>
      <c r="L1464" s="5" t="s">
        <v>58</v>
      </c>
      <c r="M1464" s="3" t="s">
        <v>96</v>
      </c>
    </row>
    <row r="1465" spans="1:13" x14ac:dyDescent="0.25">
      <c r="A1465" s="1">
        <v>15666</v>
      </c>
      <c r="B1465" s="2">
        <f t="shared" ca="1" si="88"/>
        <v>42936</v>
      </c>
      <c r="C1465" s="7" t="s">
        <v>63</v>
      </c>
      <c r="D1465" s="8" t="s">
        <v>1499</v>
      </c>
      <c r="E1465" s="3" t="str">
        <f t="shared" si="89"/>
        <v>Surco,Lima,Lima</v>
      </c>
      <c r="F1465" s="7" t="s">
        <v>15</v>
      </c>
      <c r="G1465" s="3">
        <v>42</v>
      </c>
      <c r="H1465" s="3">
        <f>tabla_ventas[[#This Row],[Precio Venta sin IGV]]-(tabla_ventas[[#This Row],[Precio Venta sin IGV]]*0.4)</f>
        <v>21253.8</v>
      </c>
      <c r="I1465" s="3">
        <v>35423</v>
      </c>
      <c r="J1465" s="3">
        <f t="shared" si="90"/>
        <v>0.18</v>
      </c>
      <c r="K1465" s="3">
        <f t="shared" si="91"/>
        <v>41799.14</v>
      </c>
      <c r="L1465" s="5" t="s">
        <v>58</v>
      </c>
      <c r="M1465" s="7" t="s">
        <v>96</v>
      </c>
    </row>
    <row r="1466" spans="1:13" x14ac:dyDescent="0.25">
      <c r="A1466" s="1">
        <v>15667</v>
      </c>
      <c r="B1466" s="2">
        <f t="shared" ca="1" si="88"/>
        <v>43059</v>
      </c>
      <c r="C1466" s="3" t="s">
        <v>63</v>
      </c>
      <c r="D1466" s="4" t="s">
        <v>1500</v>
      </c>
      <c r="E1466" s="3" t="str">
        <f t="shared" si="89"/>
        <v>Surco,Lima,Lima</v>
      </c>
      <c r="F1466" s="3" t="s">
        <v>15</v>
      </c>
      <c r="G1466" s="3">
        <v>67</v>
      </c>
      <c r="H1466" s="3">
        <f>tabla_ventas[[#This Row],[Precio Venta sin IGV]]-(tabla_ventas[[#This Row],[Precio Venta sin IGV]]*0.4)</f>
        <v>14955</v>
      </c>
      <c r="I1466" s="3">
        <v>24925</v>
      </c>
      <c r="J1466" s="3">
        <f t="shared" si="90"/>
        <v>0.18</v>
      </c>
      <c r="K1466" s="3">
        <f t="shared" si="91"/>
        <v>29411.5</v>
      </c>
      <c r="L1466" s="5" t="s">
        <v>58</v>
      </c>
      <c r="M1466" s="3" t="s">
        <v>96</v>
      </c>
    </row>
    <row r="1467" spans="1:13" x14ac:dyDescent="0.25">
      <c r="A1467" s="6">
        <v>15668</v>
      </c>
      <c r="B1467" s="2">
        <f t="shared" ca="1" si="88"/>
        <v>43038</v>
      </c>
      <c r="C1467" s="7" t="s">
        <v>63</v>
      </c>
      <c r="D1467" s="8" t="s">
        <v>1501</v>
      </c>
      <c r="E1467" s="3" t="str">
        <f t="shared" si="89"/>
        <v>Surco,Lima,Lima</v>
      </c>
      <c r="F1467" s="7" t="s">
        <v>15</v>
      </c>
      <c r="G1467" s="3">
        <v>15</v>
      </c>
      <c r="H1467" s="3">
        <f>tabla_ventas[[#This Row],[Precio Venta sin IGV]]-(tabla_ventas[[#This Row],[Precio Venta sin IGV]]*0.4)</f>
        <v>13314</v>
      </c>
      <c r="I1467" s="3">
        <v>22190</v>
      </c>
      <c r="J1467" s="3">
        <f t="shared" si="90"/>
        <v>0.18</v>
      </c>
      <c r="K1467" s="3">
        <f t="shared" si="91"/>
        <v>26184.2</v>
      </c>
      <c r="L1467" s="5" t="s">
        <v>58</v>
      </c>
      <c r="M1467" s="7" t="s">
        <v>96</v>
      </c>
    </row>
    <row r="1468" spans="1:13" x14ac:dyDescent="0.25">
      <c r="A1468" s="1">
        <v>15669</v>
      </c>
      <c r="B1468" s="2">
        <f t="shared" ca="1" si="88"/>
        <v>42967</v>
      </c>
      <c r="C1468" s="3" t="s">
        <v>63</v>
      </c>
      <c r="D1468" s="4" t="s">
        <v>1502</v>
      </c>
      <c r="E1468" s="3" t="str">
        <f t="shared" si="89"/>
        <v>Surco,Lima,Lima</v>
      </c>
      <c r="F1468" s="3" t="s">
        <v>15</v>
      </c>
      <c r="G1468" s="3">
        <v>161</v>
      </c>
      <c r="H1468" s="3">
        <f>tabla_ventas[[#This Row],[Precio Venta sin IGV]]-(tabla_ventas[[#This Row],[Precio Venta sin IGV]]*0.4)</f>
        <v>21427.8</v>
      </c>
      <c r="I1468" s="3">
        <v>35713</v>
      </c>
      <c r="J1468" s="3">
        <f t="shared" si="90"/>
        <v>0.18</v>
      </c>
      <c r="K1468" s="3">
        <f t="shared" si="91"/>
        <v>42141.34</v>
      </c>
      <c r="L1468" s="5" t="s">
        <v>58</v>
      </c>
      <c r="M1468" s="3" t="s">
        <v>96</v>
      </c>
    </row>
    <row r="1469" spans="1:13" x14ac:dyDescent="0.25">
      <c r="A1469" s="1">
        <v>15670</v>
      </c>
      <c r="B1469" s="2">
        <f t="shared" ca="1" si="88"/>
        <v>42998</v>
      </c>
      <c r="C1469" s="7" t="s">
        <v>80</v>
      </c>
      <c r="D1469" s="8" t="s">
        <v>1503</v>
      </c>
      <c r="E1469" s="3" t="str">
        <f t="shared" si="89"/>
        <v>San Miguel, Lima, Lima</v>
      </c>
      <c r="F1469" s="7" t="s">
        <v>34</v>
      </c>
      <c r="G1469" s="3">
        <v>125</v>
      </c>
      <c r="H1469" s="3">
        <f>tabla_ventas[[#This Row],[Precio Venta sin IGV]]-(tabla_ventas[[#This Row],[Precio Venta sin IGV]]*0.4)</f>
        <v>13160.4</v>
      </c>
      <c r="I1469" s="3">
        <v>21934</v>
      </c>
      <c r="J1469" s="3">
        <f t="shared" si="90"/>
        <v>0.18</v>
      </c>
      <c r="K1469" s="3">
        <f t="shared" si="91"/>
        <v>25882.12</v>
      </c>
      <c r="L1469" s="5" t="s">
        <v>16</v>
      </c>
      <c r="M1469" s="7" t="s">
        <v>17</v>
      </c>
    </row>
    <row r="1470" spans="1:13" x14ac:dyDescent="0.25">
      <c r="A1470" s="6">
        <v>15671</v>
      </c>
      <c r="B1470" s="2">
        <f t="shared" ca="1" si="88"/>
        <v>43004</v>
      </c>
      <c r="C1470" s="3" t="s">
        <v>80</v>
      </c>
      <c r="D1470" s="4" t="s">
        <v>1504</v>
      </c>
      <c r="E1470" s="3" t="str">
        <f t="shared" si="89"/>
        <v>San Miguel, Lima, Lima</v>
      </c>
      <c r="F1470" s="3" t="s">
        <v>34</v>
      </c>
      <c r="G1470" s="3">
        <v>64</v>
      </c>
      <c r="H1470" s="3">
        <f>tabla_ventas[[#This Row],[Precio Venta sin IGV]]-(tabla_ventas[[#This Row],[Precio Venta sin IGV]]*0.4)</f>
        <v>13148.4</v>
      </c>
      <c r="I1470" s="3">
        <v>21914</v>
      </c>
      <c r="J1470" s="3">
        <f t="shared" si="90"/>
        <v>0.18</v>
      </c>
      <c r="K1470" s="3">
        <f t="shared" si="91"/>
        <v>25858.52</v>
      </c>
      <c r="L1470" s="5" t="s">
        <v>16</v>
      </c>
      <c r="M1470" s="3" t="s">
        <v>17</v>
      </c>
    </row>
    <row r="1471" spans="1:13" x14ac:dyDescent="0.25">
      <c r="A1471" s="1">
        <v>15672</v>
      </c>
      <c r="B1471" s="2">
        <f t="shared" ca="1" si="88"/>
        <v>43004</v>
      </c>
      <c r="C1471" s="7" t="s">
        <v>80</v>
      </c>
      <c r="D1471" s="8" t="s">
        <v>1505</v>
      </c>
      <c r="E1471" s="3" t="str">
        <f t="shared" si="89"/>
        <v>San Miguel, Lima, Lima</v>
      </c>
      <c r="F1471" s="7" t="s">
        <v>34</v>
      </c>
      <c r="G1471" s="3">
        <v>160</v>
      </c>
      <c r="H1471" s="3">
        <f>tabla_ventas[[#This Row],[Precio Venta sin IGV]]-(tabla_ventas[[#This Row],[Precio Venta sin IGV]]*0.4)</f>
        <v>23356.799999999999</v>
      </c>
      <c r="I1471" s="3">
        <v>38928</v>
      </c>
      <c r="J1471" s="3">
        <f t="shared" si="90"/>
        <v>0.18</v>
      </c>
      <c r="K1471" s="3">
        <f t="shared" si="91"/>
        <v>45935.040000000001</v>
      </c>
      <c r="L1471" s="5" t="s">
        <v>16</v>
      </c>
      <c r="M1471" s="7" t="s">
        <v>17</v>
      </c>
    </row>
    <row r="1472" spans="1:13" x14ac:dyDescent="0.25">
      <c r="A1472" s="1">
        <v>15673</v>
      </c>
      <c r="B1472" s="2">
        <f t="shared" ca="1" si="88"/>
        <v>43037</v>
      </c>
      <c r="C1472" s="3" t="s">
        <v>25</v>
      </c>
      <c r="D1472" s="4" t="s">
        <v>1506</v>
      </c>
      <c r="E1472" s="3" t="str">
        <f t="shared" si="89"/>
        <v>Surco,Lima,Lima</v>
      </c>
      <c r="F1472" s="3" t="s">
        <v>15</v>
      </c>
      <c r="G1472" s="3">
        <v>135</v>
      </c>
      <c r="H1472" s="3">
        <f>tabla_ventas[[#This Row],[Precio Venta sin IGV]]-(tabla_ventas[[#This Row],[Precio Venta sin IGV]]*0.4)</f>
        <v>20010</v>
      </c>
      <c r="I1472" s="3">
        <v>33350</v>
      </c>
      <c r="J1472" s="3">
        <f t="shared" si="90"/>
        <v>0.18</v>
      </c>
      <c r="K1472" s="3">
        <f t="shared" si="91"/>
        <v>39353</v>
      </c>
      <c r="L1472" s="5" t="s">
        <v>58</v>
      </c>
      <c r="M1472" s="3" t="s">
        <v>106</v>
      </c>
    </row>
    <row r="1473" spans="1:13" x14ac:dyDescent="0.25">
      <c r="A1473" s="6">
        <v>15674</v>
      </c>
      <c r="B1473" s="2">
        <f t="shared" ca="1" si="88"/>
        <v>43001</v>
      </c>
      <c r="C1473" s="7" t="s">
        <v>25</v>
      </c>
      <c r="D1473" s="8" t="s">
        <v>1507</v>
      </c>
      <c r="E1473" s="3" t="str">
        <f t="shared" si="89"/>
        <v>Surco,Lima,Lima</v>
      </c>
      <c r="F1473" s="7" t="s">
        <v>15</v>
      </c>
      <c r="G1473" s="3">
        <v>165</v>
      </c>
      <c r="H1473" s="3">
        <f>tabla_ventas[[#This Row],[Precio Venta sin IGV]]-(tabla_ventas[[#This Row],[Precio Venta sin IGV]]*0.4)</f>
        <v>19415.400000000001</v>
      </c>
      <c r="I1473" s="3">
        <v>32359</v>
      </c>
      <c r="J1473" s="3">
        <f t="shared" si="90"/>
        <v>0.18</v>
      </c>
      <c r="K1473" s="3">
        <f t="shared" si="91"/>
        <v>38183.620000000003</v>
      </c>
      <c r="L1473" s="5" t="s">
        <v>58</v>
      </c>
      <c r="M1473" s="7" t="s">
        <v>106</v>
      </c>
    </row>
    <row r="1474" spans="1:13" x14ac:dyDescent="0.25">
      <c r="A1474" s="1">
        <v>15675</v>
      </c>
      <c r="B1474" s="2">
        <f t="shared" ref="B1474:B1537" ca="1" si="92">DATE(2017,RANDBETWEEN(7,12),RANDBETWEEN(20,30))</f>
        <v>42973</v>
      </c>
      <c r="C1474" s="3" t="s">
        <v>25</v>
      </c>
      <c r="D1474" s="4" t="s">
        <v>1508</v>
      </c>
      <c r="E1474" s="3" t="str">
        <f t="shared" ref="E1474:E1537" si="93">IF(L1474="San Miguel","San Miguel, Lima, Lima",IF(L1474="La Molina","La Molina,Lima, Lima",IF(L1474="Ate","Ate,Lima,Lima","Surco,Lima,Lima")))</f>
        <v>Surco,Lima,Lima</v>
      </c>
      <c r="F1474" s="3" t="s">
        <v>15</v>
      </c>
      <c r="G1474" s="3">
        <v>87</v>
      </c>
      <c r="H1474" s="3">
        <f>tabla_ventas[[#This Row],[Precio Venta sin IGV]]-(tabla_ventas[[#This Row],[Precio Venta sin IGV]]*0.4)</f>
        <v>15747.599999999999</v>
      </c>
      <c r="I1474" s="3">
        <v>26246</v>
      </c>
      <c r="J1474" s="3">
        <f t="shared" ref="J1474:J1537" si="94">IF(I1474&gt;20000&lt;25000,18%,IF(I1474&gt;25001,18%,18%))</f>
        <v>0.18</v>
      </c>
      <c r="K1474" s="3">
        <f t="shared" ref="K1474:K1537" si="95">I1474+I1474*J1474</f>
        <v>30970.28</v>
      </c>
      <c r="L1474" s="5" t="s">
        <v>58</v>
      </c>
      <c r="M1474" s="3" t="s">
        <v>106</v>
      </c>
    </row>
    <row r="1475" spans="1:13" x14ac:dyDescent="0.25">
      <c r="A1475" s="1">
        <v>15676</v>
      </c>
      <c r="B1475" s="2">
        <f t="shared" ca="1" si="92"/>
        <v>43007</v>
      </c>
      <c r="C1475" s="7" t="s">
        <v>25</v>
      </c>
      <c r="D1475" s="8" t="s">
        <v>1509</v>
      </c>
      <c r="E1475" s="3" t="str">
        <f t="shared" si="93"/>
        <v>Surco,Lima,Lima</v>
      </c>
      <c r="F1475" s="7" t="s">
        <v>15</v>
      </c>
      <c r="G1475" s="3">
        <v>127</v>
      </c>
      <c r="H1475" s="3">
        <f>tabla_ventas[[#This Row],[Precio Venta sin IGV]]-(tabla_ventas[[#This Row],[Precio Venta sin IGV]]*0.4)</f>
        <v>18346.199999999997</v>
      </c>
      <c r="I1475" s="3">
        <v>30577</v>
      </c>
      <c r="J1475" s="3">
        <f t="shared" si="94"/>
        <v>0.18</v>
      </c>
      <c r="K1475" s="3">
        <f t="shared" si="95"/>
        <v>36080.86</v>
      </c>
      <c r="L1475" s="5" t="s">
        <v>58</v>
      </c>
      <c r="M1475" s="7" t="s">
        <v>106</v>
      </c>
    </row>
    <row r="1476" spans="1:13" x14ac:dyDescent="0.25">
      <c r="A1476" s="6">
        <v>15677</v>
      </c>
      <c r="B1476" s="2">
        <f t="shared" ca="1" si="92"/>
        <v>43062</v>
      </c>
      <c r="C1476" s="3" t="s">
        <v>25</v>
      </c>
      <c r="D1476" s="4" t="s">
        <v>1510</v>
      </c>
      <c r="E1476" s="3" t="str">
        <f t="shared" si="93"/>
        <v>Surco,Lima,Lima</v>
      </c>
      <c r="F1476" s="3" t="s">
        <v>15</v>
      </c>
      <c r="G1476" s="3">
        <v>51</v>
      </c>
      <c r="H1476" s="3">
        <f>tabla_ventas[[#This Row],[Precio Venta sin IGV]]-(tabla_ventas[[#This Row],[Precio Venta sin IGV]]*0.4)</f>
        <v>20639.400000000001</v>
      </c>
      <c r="I1476" s="3">
        <v>34399</v>
      </c>
      <c r="J1476" s="3">
        <f t="shared" si="94"/>
        <v>0.18</v>
      </c>
      <c r="K1476" s="3">
        <f t="shared" si="95"/>
        <v>40590.82</v>
      </c>
      <c r="L1476" s="5" t="s">
        <v>58</v>
      </c>
      <c r="M1476" s="3" t="s">
        <v>91</v>
      </c>
    </row>
    <row r="1477" spans="1:13" x14ac:dyDescent="0.25">
      <c r="A1477" s="1">
        <v>15678</v>
      </c>
      <c r="B1477" s="2">
        <f t="shared" ca="1" si="92"/>
        <v>42973</v>
      </c>
      <c r="C1477" s="7" t="s">
        <v>25</v>
      </c>
      <c r="D1477" s="8" t="s">
        <v>1511</v>
      </c>
      <c r="E1477" s="3" t="str">
        <f t="shared" si="93"/>
        <v>Surco,Lima,Lima</v>
      </c>
      <c r="F1477" s="7" t="s">
        <v>15</v>
      </c>
      <c r="G1477" s="3">
        <v>114</v>
      </c>
      <c r="H1477" s="3">
        <f>tabla_ventas[[#This Row],[Precio Venta sin IGV]]-(tabla_ventas[[#This Row],[Precio Venta sin IGV]]*0.4)</f>
        <v>16657.199999999997</v>
      </c>
      <c r="I1477" s="3">
        <v>27762</v>
      </c>
      <c r="J1477" s="3">
        <f t="shared" si="94"/>
        <v>0.18</v>
      </c>
      <c r="K1477" s="3">
        <f t="shared" si="95"/>
        <v>32759.16</v>
      </c>
      <c r="L1477" s="5" t="s">
        <v>58</v>
      </c>
      <c r="M1477" s="7" t="s">
        <v>91</v>
      </c>
    </row>
    <row r="1478" spans="1:13" x14ac:dyDescent="0.25">
      <c r="A1478" s="1">
        <v>15679</v>
      </c>
      <c r="B1478" s="2">
        <f t="shared" ca="1" si="92"/>
        <v>43059</v>
      </c>
      <c r="C1478" s="3" t="s">
        <v>25</v>
      </c>
      <c r="D1478" s="4" t="s">
        <v>1512</v>
      </c>
      <c r="E1478" s="3" t="str">
        <f t="shared" si="93"/>
        <v>Surco,Lima,Lima</v>
      </c>
      <c r="F1478" s="3" t="s">
        <v>15</v>
      </c>
      <c r="G1478" s="3">
        <v>61</v>
      </c>
      <c r="H1478" s="3">
        <f>tabla_ventas[[#This Row],[Precio Venta sin IGV]]-(tabla_ventas[[#This Row],[Precio Venta sin IGV]]*0.4)</f>
        <v>16783.199999999997</v>
      </c>
      <c r="I1478" s="3">
        <v>27972</v>
      </c>
      <c r="J1478" s="3">
        <f t="shared" si="94"/>
        <v>0.18</v>
      </c>
      <c r="K1478" s="3">
        <f t="shared" si="95"/>
        <v>33006.959999999999</v>
      </c>
      <c r="L1478" s="5" t="s">
        <v>58</v>
      </c>
      <c r="M1478" s="3" t="s">
        <v>91</v>
      </c>
    </row>
    <row r="1479" spans="1:13" x14ac:dyDescent="0.25">
      <c r="A1479" s="6">
        <v>15680</v>
      </c>
      <c r="B1479" s="2">
        <f t="shared" ca="1" si="92"/>
        <v>42976</v>
      </c>
      <c r="C1479" s="7" t="s">
        <v>25</v>
      </c>
      <c r="D1479" s="8" t="s">
        <v>1513</v>
      </c>
      <c r="E1479" s="3" t="str">
        <f t="shared" si="93"/>
        <v>Surco,Lima,Lima</v>
      </c>
      <c r="F1479" s="7" t="s">
        <v>15</v>
      </c>
      <c r="G1479" s="3">
        <v>21</v>
      </c>
      <c r="H1479" s="3">
        <f>tabla_ventas[[#This Row],[Precio Venta sin IGV]]-(tabla_ventas[[#This Row],[Precio Venta sin IGV]]*0.4)</f>
        <v>21027.599999999999</v>
      </c>
      <c r="I1479" s="3">
        <v>35046</v>
      </c>
      <c r="J1479" s="3">
        <f t="shared" si="94"/>
        <v>0.18</v>
      </c>
      <c r="K1479" s="3">
        <f t="shared" si="95"/>
        <v>41354.28</v>
      </c>
      <c r="L1479" s="5" t="s">
        <v>58</v>
      </c>
      <c r="M1479" s="7" t="s">
        <v>91</v>
      </c>
    </row>
    <row r="1480" spans="1:13" x14ac:dyDescent="0.25">
      <c r="A1480" s="1">
        <v>15681</v>
      </c>
      <c r="B1480" s="2">
        <f t="shared" ca="1" si="92"/>
        <v>42943</v>
      </c>
      <c r="C1480" s="3" t="s">
        <v>25</v>
      </c>
      <c r="D1480" s="4" t="s">
        <v>1513</v>
      </c>
      <c r="E1480" s="3" t="str">
        <f t="shared" si="93"/>
        <v>San Miguel, Lima, Lima</v>
      </c>
      <c r="F1480" s="3" t="s">
        <v>15</v>
      </c>
      <c r="G1480" s="3">
        <v>81</v>
      </c>
      <c r="H1480" s="3">
        <f>tabla_ventas[[#This Row],[Precio Venta sin IGV]]-(tabla_ventas[[#This Row],[Precio Venta sin IGV]]*0.4)</f>
        <v>18891.599999999999</v>
      </c>
      <c r="I1480" s="3">
        <v>31486</v>
      </c>
      <c r="J1480" s="3">
        <f t="shared" si="94"/>
        <v>0.18</v>
      </c>
      <c r="K1480" s="3">
        <f t="shared" si="95"/>
        <v>37153.479999999996</v>
      </c>
      <c r="L1480" s="5" t="s">
        <v>16</v>
      </c>
      <c r="M1480" s="3" t="s">
        <v>39</v>
      </c>
    </row>
    <row r="1481" spans="1:13" x14ac:dyDescent="0.25">
      <c r="A1481" s="1">
        <v>15682</v>
      </c>
      <c r="B1481" s="2">
        <f t="shared" ca="1" si="92"/>
        <v>43066</v>
      </c>
      <c r="C1481" s="7" t="s">
        <v>25</v>
      </c>
      <c r="D1481" s="8" t="s">
        <v>1514</v>
      </c>
      <c r="E1481" s="3" t="str">
        <f t="shared" si="93"/>
        <v>San Miguel, Lima, Lima</v>
      </c>
      <c r="F1481" s="7" t="s">
        <v>15</v>
      </c>
      <c r="G1481" s="3">
        <v>16</v>
      </c>
      <c r="H1481" s="3">
        <f>tabla_ventas[[#This Row],[Precio Venta sin IGV]]-(tabla_ventas[[#This Row],[Precio Venta sin IGV]]*0.4)</f>
        <v>15726</v>
      </c>
      <c r="I1481" s="3">
        <v>26210</v>
      </c>
      <c r="J1481" s="3">
        <f t="shared" si="94"/>
        <v>0.18</v>
      </c>
      <c r="K1481" s="3">
        <f t="shared" si="95"/>
        <v>30927.8</v>
      </c>
      <c r="L1481" s="5" t="s">
        <v>16</v>
      </c>
      <c r="M1481" s="7" t="s">
        <v>39</v>
      </c>
    </row>
    <row r="1482" spans="1:13" x14ac:dyDescent="0.25">
      <c r="A1482" s="6">
        <v>15683</v>
      </c>
      <c r="B1482" s="2">
        <f t="shared" ca="1" si="92"/>
        <v>42938</v>
      </c>
      <c r="C1482" s="3" t="s">
        <v>25</v>
      </c>
      <c r="D1482" s="4" t="s">
        <v>1515</v>
      </c>
      <c r="E1482" s="3" t="str">
        <f t="shared" si="93"/>
        <v>San Miguel, Lima, Lima</v>
      </c>
      <c r="F1482" s="3" t="s">
        <v>15</v>
      </c>
      <c r="G1482" s="3">
        <v>83</v>
      </c>
      <c r="H1482" s="3">
        <f>tabla_ventas[[#This Row],[Precio Venta sin IGV]]-(tabla_ventas[[#This Row],[Precio Venta sin IGV]]*0.4)</f>
        <v>19098.599999999999</v>
      </c>
      <c r="I1482" s="3">
        <v>31831</v>
      </c>
      <c r="J1482" s="3">
        <f t="shared" si="94"/>
        <v>0.18</v>
      </c>
      <c r="K1482" s="3">
        <f t="shared" si="95"/>
        <v>37560.58</v>
      </c>
      <c r="L1482" s="5" t="s">
        <v>16</v>
      </c>
      <c r="M1482" s="3" t="s">
        <v>39</v>
      </c>
    </row>
    <row r="1483" spans="1:13" x14ac:dyDescent="0.25">
      <c r="A1483" s="1">
        <v>15684</v>
      </c>
      <c r="B1483" s="2">
        <f t="shared" ca="1" si="92"/>
        <v>43030</v>
      </c>
      <c r="C1483" s="7" t="s">
        <v>25</v>
      </c>
      <c r="D1483" s="8" t="s">
        <v>1516</v>
      </c>
      <c r="E1483" s="3" t="str">
        <f t="shared" si="93"/>
        <v>San Miguel, Lima, Lima</v>
      </c>
      <c r="F1483" s="7" t="s">
        <v>15</v>
      </c>
      <c r="G1483" s="3">
        <v>121</v>
      </c>
      <c r="H1483" s="3">
        <f>tabla_ventas[[#This Row],[Precio Venta sin IGV]]-(tabla_ventas[[#This Row],[Precio Venta sin IGV]]*0.4)</f>
        <v>23327.4</v>
      </c>
      <c r="I1483" s="3">
        <v>38879</v>
      </c>
      <c r="J1483" s="3">
        <f t="shared" si="94"/>
        <v>0.18</v>
      </c>
      <c r="K1483" s="3">
        <f t="shared" si="95"/>
        <v>45877.22</v>
      </c>
      <c r="L1483" s="5" t="s">
        <v>16</v>
      </c>
      <c r="M1483" s="7" t="s">
        <v>39</v>
      </c>
    </row>
    <row r="1484" spans="1:13" x14ac:dyDescent="0.25">
      <c r="A1484" s="1">
        <v>15685</v>
      </c>
      <c r="B1484" s="2">
        <f t="shared" ca="1" si="92"/>
        <v>42967</v>
      </c>
      <c r="C1484" s="3" t="s">
        <v>52</v>
      </c>
      <c r="D1484" s="4" t="s">
        <v>1517</v>
      </c>
      <c r="E1484" s="3" t="str">
        <f t="shared" si="93"/>
        <v>Surco,Lima,Lima</v>
      </c>
      <c r="F1484" s="3" t="s">
        <v>15</v>
      </c>
      <c r="G1484" s="3">
        <v>174</v>
      </c>
      <c r="H1484" s="3">
        <f>tabla_ventas[[#This Row],[Precio Venta sin IGV]]-(tabla_ventas[[#This Row],[Precio Venta sin IGV]]*0.4)</f>
        <v>15092.4</v>
      </c>
      <c r="I1484" s="3">
        <v>25154</v>
      </c>
      <c r="J1484" s="3">
        <f t="shared" si="94"/>
        <v>0.18</v>
      </c>
      <c r="K1484" s="3">
        <f t="shared" si="95"/>
        <v>29681.72</v>
      </c>
      <c r="L1484" s="5" t="s">
        <v>58</v>
      </c>
      <c r="M1484" s="3" t="s">
        <v>69</v>
      </c>
    </row>
    <row r="1485" spans="1:13" x14ac:dyDescent="0.25">
      <c r="A1485" s="6">
        <v>15686</v>
      </c>
      <c r="B1485" s="2">
        <f t="shared" ca="1" si="92"/>
        <v>42973</v>
      </c>
      <c r="C1485" s="7" t="s">
        <v>52</v>
      </c>
      <c r="D1485" s="8" t="s">
        <v>1518</v>
      </c>
      <c r="E1485" s="3" t="str">
        <f t="shared" si="93"/>
        <v>Surco,Lima,Lima</v>
      </c>
      <c r="F1485" s="7" t="s">
        <v>15</v>
      </c>
      <c r="G1485" s="3">
        <v>95</v>
      </c>
      <c r="H1485" s="3">
        <f>tabla_ventas[[#This Row],[Precio Venta sin IGV]]-(tabla_ventas[[#This Row],[Precio Venta sin IGV]]*0.4)</f>
        <v>23409.599999999999</v>
      </c>
      <c r="I1485" s="3">
        <v>39016</v>
      </c>
      <c r="J1485" s="3">
        <f t="shared" si="94"/>
        <v>0.18</v>
      </c>
      <c r="K1485" s="3">
        <f t="shared" si="95"/>
        <v>46038.879999999997</v>
      </c>
      <c r="L1485" s="5" t="s">
        <v>58</v>
      </c>
      <c r="M1485" s="7" t="s">
        <v>69</v>
      </c>
    </row>
    <row r="1486" spans="1:13" x14ac:dyDescent="0.25">
      <c r="A1486" s="1">
        <v>15687</v>
      </c>
      <c r="B1486" s="2">
        <f t="shared" ca="1" si="92"/>
        <v>42944</v>
      </c>
      <c r="C1486" s="3" t="s">
        <v>52</v>
      </c>
      <c r="D1486" s="4" t="s">
        <v>1519</v>
      </c>
      <c r="E1486" s="3" t="str">
        <f t="shared" si="93"/>
        <v>Surco,Lima,Lima</v>
      </c>
      <c r="F1486" s="3" t="s">
        <v>15</v>
      </c>
      <c r="G1486" s="3">
        <v>159</v>
      </c>
      <c r="H1486" s="3">
        <f>tabla_ventas[[#This Row],[Precio Venta sin IGV]]-(tabla_ventas[[#This Row],[Precio Venta sin IGV]]*0.4)</f>
        <v>15002.4</v>
      </c>
      <c r="I1486" s="3">
        <v>25004</v>
      </c>
      <c r="J1486" s="3">
        <f t="shared" si="94"/>
        <v>0.18</v>
      </c>
      <c r="K1486" s="3">
        <f t="shared" si="95"/>
        <v>29504.720000000001</v>
      </c>
      <c r="L1486" s="5" t="s">
        <v>58</v>
      </c>
      <c r="M1486" s="3" t="s">
        <v>69</v>
      </c>
    </row>
    <row r="1487" spans="1:13" x14ac:dyDescent="0.25">
      <c r="A1487" s="1">
        <v>15688</v>
      </c>
      <c r="B1487" s="2">
        <f t="shared" ca="1" si="92"/>
        <v>43003</v>
      </c>
      <c r="C1487" s="7" t="s">
        <v>52</v>
      </c>
      <c r="D1487" s="8" t="s">
        <v>1520</v>
      </c>
      <c r="E1487" s="3" t="str">
        <f t="shared" si="93"/>
        <v>Surco,Lima,Lima</v>
      </c>
      <c r="F1487" s="7" t="s">
        <v>15</v>
      </c>
      <c r="G1487" s="3">
        <v>179</v>
      </c>
      <c r="H1487" s="3">
        <f>tabla_ventas[[#This Row],[Precio Venta sin IGV]]-(tabla_ventas[[#This Row],[Precio Venta sin IGV]]*0.4)</f>
        <v>12964.199999999999</v>
      </c>
      <c r="I1487" s="3">
        <v>21607</v>
      </c>
      <c r="J1487" s="3">
        <f t="shared" si="94"/>
        <v>0.18</v>
      </c>
      <c r="K1487" s="3">
        <f t="shared" si="95"/>
        <v>25496.26</v>
      </c>
      <c r="L1487" s="5" t="s">
        <v>58</v>
      </c>
      <c r="M1487" s="7" t="s">
        <v>69</v>
      </c>
    </row>
    <row r="1488" spans="1:13" x14ac:dyDescent="0.25">
      <c r="A1488" s="6">
        <v>15689</v>
      </c>
      <c r="B1488" s="2">
        <f t="shared" ca="1" si="92"/>
        <v>42976</v>
      </c>
      <c r="C1488" s="3" t="s">
        <v>13</v>
      </c>
      <c r="D1488" s="4" t="s">
        <v>1521</v>
      </c>
      <c r="E1488" s="3" t="str">
        <f t="shared" si="93"/>
        <v>Surco,Lima,Lima</v>
      </c>
      <c r="F1488" s="3" t="s">
        <v>15</v>
      </c>
      <c r="G1488" s="3">
        <v>76</v>
      </c>
      <c r="H1488" s="3">
        <f>tabla_ventas[[#This Row],[Precio Venta sin IGV]]-(tabla_ventas[[#This Row],[Precio Venta sin IGV]]*0.4)</f>
        <v>16528.8</v>
      </c>
      <c r="I1488" s="3">
        <v>27548</v>
      </c>
      <c r="J1488" s="3">
        <f t="shared" si="94"/>
        <v>0.18</v>
      </c>
      <c r="K1488" s="3">
        <f t="shared" si="95"/>
        <v>32506.639999999999</v>
      </c>
      <c r="L1488" s="5" t="s">
        <v>58</v>
      </c>
      <c r="M1488" s="3" t="s">
        <v>86</v>
      </c>
    </row>
    <row r="1489" spans="1:13" x14ac:dyDescent="0.25">
      <c r="A1489" s="1">
        <v>15690</v>
      </c>
      <c r="B1489" s="2">
        <f t="shared" ca="1" si="92"/>
        <v>42939</v>
      </c>
      <c r="C1489" s="7" t="s">
        <v>13</v>
      </c>
      <c r="D1489" s="8" t="s">
        <v>1522</v>
      </c>
      <c r="E1489" s="3" t="str">
        <f t="shared" si="93"/>
        <v>Surco,Lima,Lima</v>
      </c>
      <c r="F1489" s="7" t="s">
        <v>15</v>
      </c>
      <c r="G1489" s="3">
        <v>139</v>
      </c>
      <c r="H1489" s="3">
        <f>tabla_ventas[[#This Row],[Precio Venta sin IGV]]-(tabla_ventas[[#This Row],[Precio Venta sin IGV]]*0.4)</f>
        <v>19254</v>
      </c>
      <c r="I1489" s="3">
        <v>32090</v>
      </c>
      <c r="J1489" s="3">
        <f t="shared" si="94"/>
        <v>0.18</v>
      </c>
      <c r="K1489" s="3">
        <f t="shared" si="95"/>
        <v>37866.199999999997</v>
      </c>
      <c r="L1489" s="5" t="s">
        <v>58</v>
      </c>
      <c r="M1489" s="7" t="s">
        <v>86</v>
      </c>
    </row>
    <row r="1490" spans="1:13" x14ac:dyDescent="0.25">
      <c r="A1490" s="1">
        <v>15691</v>
      </c>
      <c r="B1490" s="2">
        <f t="shared" ca="1" si="92"/>
        <v>43061</v>
      </c>
      <c r="C1490" s="3" t="s">
        <v>13</v>
      </c>
      <c r="D1490" s="4" t="s">
        <v>1523</v>
      </c>
      <c r="E1490" s="3" t="str">
        <f t="shared" si="93"/>
        <v>Surco,Lima,Lima</v>
      </c>
      <c r="F1490" s="3" t="s">
        <v>15</v>
      </c>
      <c r="G1490" s="3">
        <v>143</v>
      </c>
      <c r="H1490" s="3">
        <f>tabla_ventas[[#This Row],[Precio Venta sin IGV]]-(tabla_ventas[[#This Row],[Precio Venta sin IGV]]*0.4)</f>
        <v>12595.8</v>
      </c>
      <c r="I1490" s="3">
        <v>20993</v>
      </c>
      <c r="J1490" s="3">
        <f t="shared" si="94"/>
        <v>0.18</v>
      </c>
      <c r="K1490" s="3">
        <f t="shared" si="95"/>
        <v>24771.739999999998</v>
      </c>
      <c r="L1490" s="5" t="s">
        <v>58</v>
      </c>
      <c r="M1490" s="3" t="s">
        <v>86</v>
      </c>
    </row>
    <row r="1491" spans="1:13" x14ac:dyDescent="0.25">
      <c r="A1491" s="6">
        <v>15692</v>
      </c>
      <c r="B1491" s="2">
        <f t="shared" ca="1" si="92"/>
        <v>43059</v>
      </c>
      <c r="C1491" s="7" t="s">
        <v>13</v>
      </c>
      <c r="D1491" s="8" t="s">
        <v>1524</v>
      </c>
      <c r="E1491" s="3" t="str">
        <f t="shared" si="93"/>
        <v>Surco,Lima,Lima</v>
      </c>
      <c r="F1491" s="7" t="s">
        <v>15</v>
      </c>
      <c r="G1491" s="3">
        <v>141</v>
      </c>
      <c r="H1491" s="3">
        <f>tabla_ventas[[#This Row],[Precio Venta sin IGV]]-(tabla_ventas[[#This Row],[Precio Venta sin IGV]]*0.4)</f>
        <v>23163</v>
      </c>
      <c r="I1491" s="3">
        <v>38605</v>
      </c>
      <c r="J1491" s="3">
        <f t="shared" si="94"/>
        <v>0.18</v>
      </c>
      <c r="K1491" s="3">
        <f t="shared" si="95"/>
        <v>45553.9</v>
      </c>
      <c r="L1491" s="5" t="s">
        <v>58</v>
      </c>
      <c r="M1491" s="7" t="s">
        <v>86</v>
      </c>
    </row>
    <row r="1492" spans="1:13" x14ac:dyDescent="0.25">
      <c r="A1492" s="1">
        <v>15693</v>
      </c>
      <c r="B1492" s="2">
        <f t="shared" ca="1" si="92"/>
        <v>43095</v>
      </c>
      <c r="C1492" s="3" t="s">
        <v>80</v>
      </c>
      <c r="D1492" s="4" t="s">
        <v>1525</v>
      </c>
      <c r="E1492" s="3" t="str">
        <f t="shared" si="93"/>
        <v>Surco,Lima,Lima</v>
      </c>
      <c r="F1492" s="3" t="s">
        <v>15</v>
      </c>
      <c r="G1492" s="3">
        <v>174</v>
      </c>
      <c r="H1492" s="3">
        <f>tabla_ventas[[#This Row],[Precio Venta sin IGV]]-(tabla_ventas[[#This Row],[Precio Venta sin IGV]]*0.4)</f>
        <v>15053.4</v>
      </c>
      <c r="I1492" s="3">
        <v>25089</v>
      </c>
      <c r="J1492" s="3">
        <f t="shared" si="94"/>
        <v>0.18</v>
      </c>
      <c r="K1492" s="3">
        <f t="shared" si="95"/>
        <v>29605.02</v>
      </c>
      <c r="L1492" s="5" t="s">
        <v>58</v>
      </c>
      <c r="M1492" s="3" t="s">
        <v>59</v>
      </c>
    </row>
    <row r="1493" spans="1:13" x14ac:dyDescent="0.25">
      <c r="A1493" s="1">
        <v>15694</v>
      </c>
      <c r="B1493" s="2">
        <f t="shared" ca="1" si="92"/>
        <v>42946</v>
      </c>
      <c r="C1493" s="7" t="s">
        <v>80</v>
      </c>
      <c r="D1493" s="8" t="s">
        <v>1526</v>
      </c>
      <c r="E1493" s="3" t="str">
        <f t="shared" si="93"/>
        <v>Surco,Lima,Lima</v>
      </c>
      <c r="F1493" s="7" t="s">
        <v>15</v>
      </c>
      <c r="G1493" s="3">
        <v>179</v>
      </c>
      <c r="H1493" s="3">
        <f>tabla_ventas[[#This Row],[Precio Venta sin IGV]]-(tabla_ventas[[#This Row],[Precio Venta sin IGV]]*0.4)</f>
        <v>22693.8</v>
      </c>
      <c r="I1493" s="3">
        <v>37823</v>
      </c>
      <c r="J1493" s="3">
        <f t="shared" si="94"/>
        <v>0.18</v>
      </c>
      <c r="K1493" s="3">
        <f t="shared" si="95"/>
        <v>44631.14</v>
      </c>
      <c r="L1493" s="5" t="s">
        <v>58</v>
      </c>
      <c r="M1493" s="7" t="s">
        <v>59</v>
      </c>
    </row>
    <row r="1494" spans="1:13" x14ac:dyDescent="0.25">
      <c r="A1494" s="6">
        <v>15695</v>
      </c>
      <c r="B1494" s="2">
        <f t="shared" ca="1" si="92"/>
        <v>42970</v>
      </c>
      <c r="C1494" s="3" t="s">
        <v>80</v>
      </c>
      <c r="D1494" s="4" t="s">
        <v>1527</v>
      </c>
      <c r="E1494" s="3" t="str">
        <f t="shared" si="93"/>
        <v>Surco,Lima,Lima</v>
      </c>
      <c r="F1494" s="3" t="s">
        <v>15</v>
      </c>
      <c r="G1494" s="3">
        <v>105</v>
      </c>
      <c r="H1494" s="3">
        <f>tabla_ventas[[#This Row],[Precio Venta sin IGV]]-(tabla_ventas[[#This Row],[Precio Venta sin IGV]]*0.4)</f>
        <v>19723.199999999997</v>
      </c>
      <c r="I1494" s="3">
        <v>32872</v>
      </c>
      <c r="J1494" s="3">
        <f t="shared" si="94"/>
        <v>0.18</v>
      </c>
      <c r="K1494" s="3">
        <f t="shared" si="95"/>
        <v>38788.959999999999</v>
      </c>
      <c r="L1494" s="5" t="s">
        <v>58</v>
      </c>
      <c r="M1494" s="3" t="s">
        <v>59</v>
      </c>
    </row>
    <row r="1495" spans="1:13" x14ac:dyDescent="0.25">
      <c r="A1495" s="1">
        <v>15696</v>
      </c>
      <c r="B1495" s="2">
        <f t="shared" ca="1" si="92"/>
        <v>43035</v>
      </c>
      <c r="C1495" s="7" t="s">
        <v>80</v>
      </c>
      <c r="D1495" s="8" t="s">
        <v>1528</v>
      </c>
      <c r="E1495" s="3" t="str">
        <f t="shared" si="93"/>
        <v>Surco,Lima,Lima</v>
      </c>
      <c r="F1495" s="7" t="s">
        <v>15</v>
      </c>
      <c r="G1495" s="3">
        <v>32</v>
      </c>
      <c r="H1495" s="3">
        <f>tabla_ventas[[#This Row],[Precio Venta sin IGV]]-(tabla_ventas[[#This Row],[Precio Venta sin IGV]]*0.4)</f>
        <v>11084.4</v>
      </c>
      <c r="I1495" s="3">
        <v>18474</v>
      </c>
      <c r="J1495" s="3">
        <f t="shared" si="94"/>
        <v>0.18</v>
      </c>
      <c r="K1495" s="3">
        <f t="shared" si="95"/>
        <v>21799.32</v>
      </c>
      <c r="L1495" s="5" t="s">
        <v>58</v>
      </c>
      <c r="M1495" s="7" t="s">
        <v>59</v>
      </c>
    </row>
    <row r="1496" spans="1:13" x14ac:dyDescent="0.25">
      <c r="A1496" s="1">
        <v>15697</v>
      </c>
      <c r="B1496" s="2">
        <f t="shared" ca="1" si="92"/>
        <v>43068</v>
      </c>
      <c r="C1496" s="3" t="s">
        <v>56</v>
      </c>
      <c r="D1496" s="4" t="s">
        <v>1529</v>
      </c>
      <c r="E1496" s="3" t="str">
        <f t="shared" si="93"/>
        <v>Surco,Lima,Lima</v>
      </c>
      <c r="F1496" s="3" t="s">
        <v>34</v>
      </c>
      <c r="G1496" s="3">
        <v>174</v>
      </c>
      <c r="H1496" s="3">
        <f>tabla_ventas[[#This Row],[Precio Venta sin IGV]]-(tabla_ventas[[#This Row],[Precio Venta sin IGV]]*0.4)</f>
        <v>13204.8</v>
      </c>
      <c r="I1496" s="3">
        <v>22008</v>
      </c>
      <c r="J1496" s="3">
        <f t="shared" si="94"/>
        <v>0.18</v>
      </c>
      <c r="K1496" s="3">
        <f t="shared" si="95"/>
        <v>25969.439999999999</v>
      </c>
      <c r="L1496" s="5" t="s">
        <v>58</v>
      </c>
      <c r="M1496" s="3" t="s">
        <v>59</v>
      </c>
    </row>
    <row r="1497" spans="1:13" x14ac:dyDescent="0.25">
      <c r="A1497" s="6">
        <v>15698</v>
      </c>
      <c r="B1497" s="2">
        <f t="shared" ca="1" si="92"/>
        <v>43098</v>
      </c>
      <c r="C1497" s="7" t="s">
        <v>56</v>
      </c>
      <c r="D1497" s="8" t="s">
        <v>1530</v>
      </c>
      <c r="E1497" s="3" t="str">
        <f t="shared" si="93"/>
        <v>Surco,Lima,Lima</v>
      </c>
      <c r="F1497" s="7" t="s">
        <v>34</v>
      </c>
      <c r="G1497" s="3">
        <v>98</v>
      </c>
      <c r="H1497" s="3">
        <f>tabla_ventas[[#This Row],[Precio Venta sin IGV]]-(tabla_ventas[[#This Row],[Precio Venta sin IGV]]*0.4)</f>
        <v>15229.8</v>
      </c>
      <c r="I1497" s="3">
        <v>25383</v>
      </c>
      <c r="J1497" s="3">
        <f t="shared" si="94"/>
        <v>0.18</v>
      </c>
      <c r="K1497" s="3">
        <f t="shared" si="95"/>
        <v>29951.94</v>
      </c>
      <c r="L1497" s="5" t="s">
        <v>58</v>
      </c>
      <c r="M1497" s="7" t="s">
        <v>59</v>
      </c>
    </row>
    <row r="1498" spans="1:13" x14ac:dyDescent="0.25">
      <c r="A1498" s="1">
        <v>15699</v>
      </c>
      <c r="B1498" s="2">
        <f t="shared" ca="1" si="92"/>
        <v>42941</v>
      </c>
      <c r="C1498" s="3" t="s">
        <v>56</v>
      </c>
      <c r="D1498" s="4" t="s">
        <v>1531</v>
      </c>
      <c r="E1498" s="3" t="str">
        <f t="shared" si="93"/>
        <v>Surco,Lima,Lima</v>
      </c>
      <c r="F1498" s="3" t="s">
        <v>34</v>
      </c>
      <c r="G1498" s="3">
        <v>158</v>
      </c>
      <c r="H1498" s="3">
        <f>tabla_ventas[[#This Row],[Precio Venta sin IGV]]-(tabla_ventas[[#This Row],[Precio Venta sin IGV]]*0.4)</f>
        <v>16097.4</v>
      </c>
      <c r="I1498" s="3">
        <v>26829</v>
      </c>
      <c r="J1498" s="3">
        <f t="shared" si="94"/>
        <v>0.18</v>
      </c>
      <c r="K1498" s="3">
        <f t="shared" si="95"/>
        <v>31658.22</v>
      </c>
      <c r="L1498" s="5" t="s">
        <v>58</v>
      </c>
      <c r="M1498" s="3" t="s">
        <v>59</v>
      </c>
    </row>
    <row r="1499" spans="1:13" x14ac:dyDescent="0.25">
      <c r="A1499" s="1">
        <v>15700</v>
      </c>
      <c r="B1499" s="2">
        <f t="shared" ca="1" si="92"/>
        <v>43093</v>
      </c>
      <c r="C1499" s="7" t="s">
        <v>56</v>
      </c>
      <c r="D1499" s="8" t="s">
        <v>1532</v>
      </c>
      <c r="E1499" s="3" t="str">
        <f t="shared" si="93"/>
        <v>Surco,Lima,Lima</v>
      </c>
      <c r="F1499" s="7" t="s">
        <v>34</v>
      </c>
      <c r="G1499" s="3">
        <v>10</v>
      </c>
      <c r="H1499" s="3">
        <f>tabla_ventas[[#This Row],[Precio Venta sin IGV]]-(tabla_ventas[[#This Row],[Precio Venta sin IGV]]*0.4)</f>
        <v>15615</v>
      </c>
      <c r="I1499" s="3">
        <v>26025</v>
      </c>
      <c r="J1499" s="3">
        <f t="shared" si="94"/>
        <v>0.18</v>
      </c>
      <c r="K1499" s="3">
        <f t="shared" si="95"/>
        <v>30709.5</v>
      </c>
      <c r="L1499" s="5" t="s">
        <v>58</v>
      </c>
      <c r="M1499" s="7" t="s">
        <v>59</v>
      </c>
    </row>
    <row r="1500" spans="1:13" x14ac:dyDescent="0.25">
      <c r="A1500" s="6">
        <v>15701</v>
      </c>
      <c r="B1500" s="2">
        <f t="shared" ca="1" si="92"/>
        <v>42944</v>
      </c>
      <c r="C1500" s="3" t="s">
        <v>25</v>
      </c>
      <c r="D1500" s="4" t="s">
        <v>1533</v>
      </c>
      <c r="E1500" s="3" t="str">
        <f t="shared" si="93"/>
        <v>Ate,Lima,Lima</v>
      </c>
      <c r="F1500" s="3" t="s">
        <v>15</v>
      </c>
      <c r="G1500" s="3">
        <v>163</v>
      </c>
      <c r="H1500" s="3">
        <f>tabla_ventas[[#This Row],[Precio Venta sin IGV]]-(tabla_ventas[[#This Row],[Precio Venta sin IGV]]*0.4)</f>
        <v>18699.599999999999</v>
      </c>
      <c r="I1500" s="3">
        <v>31166</v>
      </c>
      <c r="J1500" s="3">
        <f t="shared" si="94"/>
        <v>0.18</v>
      </c>
      <c r="K1500" s="3">
        <f t="shared" si="95"/>
        <v>36775.879999999997</v>
      </c>
      <c r="L1500" s="5" t="s">
        <v>20</v>
      </c>
      <c r="M1500" s="3" t="s">
        <v>44</v>
      </c>
    </row>
    <row r="1501" spans="1:13" x14ac:dyDescent="0.25">
      <c r="A1501" s="1">
        <v>15702</v>
      </c>
      <c r="B1501" s="2">
        <f t="shared" ca="1" si="92"/>
        <v>43061</v>
      </c>
      <c r="C1501" s="7" t="s">
        <v>25</v>
      </c>
      <c r="D1501" s="8" t="s">
        <v>1534</v>
      </c>
      <c r="E1501" s="3" t="str">
        <f t="shared" si="93"/>
        <v>Ate,Lima,Lima</v>
      </c>
      <c r="F1501" s="7" t="s">
        <v>15</v>
      </c>
      <c r="G1501" s="3">
        <v>115</v>
      </c>
      <c r="H1501" s="3">
        <f>tabla_ventas[[#This Row],[Precio Venta sin IGV]]-(tabla_ventas[[#This Row],[Precio Venta sin IGV]]*0.4)</f>
        <v>23928.6</v>
      </c>
      <c r="I1501" s="3">
        <v>39881</v>
      </c>
      <c r="J1501" s="3">
        <f t="shared" si="94"/>
        <v>0.18</v>
      </c>
      <c r="K1501" s="3">
        <f t="shared" si="95"/>
        <v>47059.58</v>
      </c>
      <c r="L1501" s="5" t="s">
        <v>20</v>
      </c>
      <c r="M1501" s="7" t="s">
        <v>44</v>
      </c>
    </row>
    <row r="1502" spans="1:13" x14ac:dyDescent="0.25">
      <c r="A1502" s="1">
        <v>15703</v>
      </c>
      <c r="B1502" s="2">
        <f t="shared" ca="1" si="92"/>
        <v>43090</v>
      </c>
      <c r="C1502" s="3" t="s">
        <v>25</v>
      </c>
      <c r="D1502" s="4" t="s">
        <v>1535</v>
      </c>
      <c r="E1502" s="3" t="str">
        <f t="shared" si="93"/>
        <v>Ate,Lima,Lima</v>
      </c>
      <c r="F1502" s="3" t="s">
        <v>15</v>
      </c>
      <c r="G1502" s="3">
        <v>120</v>
      </c>
      <c r="H1502" s="3">
        <f>tabla_ventas[[#This Row],[Precio Venta sin IGV]]-(tabla_ventas[[#This Row],[Precio Venta sin IGV]]*0.4)</f>
        <v>12731.4</v>
      </c>
      <c r="I1502" s="3">
        <v>21219</v>
      </c>
      <c r="J1502" s="3">
        <f t="shared" si="94"/>
        <v>0.18</v>
      </c>
      <c r="K1502" s="3">
        <f t="shared" si="95"/>
        <v>25038.42</v>
      </c>
      <c r="L1502" s="5" t="s">
        <v>20</v>
      </c>
      <c r="M1502" s="3" t="s">
        <v>44</v>
      </c>
    </row>
    <row r="1503" spans="1:13" x14ac:dyDescent="0.25">
      <c r="A1503" s="6">
        <v>15704</v>
      </c>
      <c r="B1503" s="2">
        <f t="shared" ca="1" si="92"/>
        <v>43005</v>
      </c>
      <c r="C1503" s="7" t="s">
        <v>25</v>
      </c>
      <c r="D1503" s="8" t="s">
        <v>1536</v>
      </c>
      <c r="E1503" s="3" t="str">
        <f t="shared" si="93"/>
        <v>Ate,Lima,Lima</v>
      </c>
      <c r="F1503" s="7" t="s">
        <v>15</v>
      </c>
      <c r="G1503" s="3">
        <v>9</v>
      </c>
      <c r="H1503" s="3">
        <f>tabla_ventas[[#This Row],[Precio Venta sin IGV]]-(tabla_ventas[[#This Row],[Precio Venta sin IGV]]*0.4)</f>
        <v>14904</v>
      </c>
      <c r="I1503" s="3">
        <v>24840</v>
      </c>
      <c r="J1503" s="3">
        <f t="shared" si="94"/>
        <v>0.18</v>
      </c>
      <c r="K1503" s="3">
        <f t="shared" si="95"/>
        <v>29311.200000000001</v>
      </c>
      <c r="L1503" s="5" t="s">
        <v>20</v>
      </c>
      <c r="M1503" s="7" t="s">
        <v>44</v>
      </c>
    </row>
    <row r="1504" spans="1:13" x14ac:dyDescent="0.25">
      <c r="A1504" s="1">
        <v>15705</v>
      </c>
      <c r="B1504" s="2">
        <f t="shared" ca="1" si="92"/>
        <v>43035</v>
      </c>
      <c r="C1504" s="3" t="s">
        <v>52</v>
      </c>
      <c r="D1504" s="4" t="s">
        <v>1537</v>
      </c>
      <c r="E1504" s="3" t="str">
        <f t="shared" si="93"/>
        <v>Ate,Lima,Lima</v>
      </c>
      <c r="F1504" s="3" t="s">
        <v>15</v>
      </c>
      <c r="G1504" s="3">
        <v>159</v>
      </c>
      <c r="H1504" s="3">
        <f>tabla_ventas[[#This Row],[Precio Venta sin IGV]]-(tabla_ventas[[#This Row],[Precio Venta sin IGV]]*0.4)</f>
        <v>23908.199999999997</v>
      </c>
      <c r="I1504" s="3">
        <v>39847</v>
      </c>
      <c r="J1504" s="3">
        <f t="shared" si="94"/>
        <v>0.18</v>
      </c>
      <c r="K1504" s="3">
        <f t="shared" si="95"/>
        <v>47019.46</v>
      </c>
      <c r="L1504" s="5" t="s">
        <v>20</v>
      </c>
      <c r="M1504" s="3" t="s">
        <v>44</v>
      </c>
    </row>
    <row r="1505" spans="1:13" x14ac:dyDescent="0.25">
      <c r="A1505" s="1">
        <v>15706</v>
      </c>
      <c r="B1505" s="2">
        <f t="shared" ca="1" si="92"/>
        <v>42998</v>
      </c>
      <c r="C1505" s="7" t="s">
        <v>52</v>
      </c>
      <c r="D1505" s="8" t="s">
        <v>1538</v>
      </c>
      <c r="E1505" s="3" t="str">
        <f t="shared" si="93"/>
        <v>Ate,Lima,Lima</v>
      </c>
      <c r="F1505" s="7" t="s">
        <v>15</v>
      </c>
      <c r="G1505" s="3">
        <v>152</v>
      </c>
      <c r="H1505" s="3">
        <f>tabla_ventas[[#This Row],[Precio Venta sin IGV]]-(tabla_ventas[[#This Row],[Precio Venta sin IGV]]*0.4)</f>
        <v>14617.199999999999</v>
      </c>
      <c r="I1505" s="3">
        <v>24362</v>
      </c>
      <c r="J1505" s="3">
        <f t="shared" si="94"/>
        <v>0.18</v>
      </c>
      <c r="K1505" s="3">
        <f t="shared" si="95"/>
        <v>28747.16</v>
      </c>
      <c r="L1505" s="5" t="s">
        <v>20</v>
      </c>
      <c r="M1505" s="7" t="s">
        <v>44</v>
      </c>
    </row>
    <row r="1506" spans="1:13" x14ac:dyDescent="0.25">
      <c r="A1506" s="6">
        <v>15707</v>
      </c>
      <c r="B1506" s="2">
        <f t="shared" ca="1" si="92"/>
        <v>43032</v>
      </c>
      <c r="C1506" s="3" t="s">
        <v>52</v>
      </c>
      <c r="D1506" s="4" t="s">
        <v>1539</v>
      </c>
      <c r="E1506" s="3" t="str">
        <f t="shared" si="93"/>
        <v>Ate,Lima,Lima</v>
      </c>
      <c r="F1506" s="3" t="s">
        <v>15</v>
      </c>
      <c r="G1506" s="3">
        <v>119</v>
      </c>
      <c r="H1506" s="3">
        <f>tabla_ventas[[#This Row],[Precio Venta sin IGV]]-(tabla_ventas[[#This Row],[Precio Venta sin IGV]]*0.4)</f>
        <v>13244.4</v>
      </c>
      <c r="I1506" s="3">
        <v>22074</v>
      </c>
      <c r="J1506" s="3">
        <f t="shared" si="94"/>
        <v>0.18</v>
      </c>
      <c r="K1506" s="3">
        <f t="shared" si="95"/>
        <v>26047.32</v>
      </c>
      <c r="L1506" s="5" t="s">
        <v>20</v>
      </c>
      <c r="M1506" s="3" t="s">
        <v>44</v>
      </c>
    </row>
    <row r="1507" spans="1:13" x14ac:dyDescent="0.25">
      <c r="A1507" s="1">
        <v>15708</v>
      </c>
      <c r="B1507" s="2">
        <f t="shared" ca="1" si="92"/>
        <v>43089</v>
      </c>
      <c r="C1507" s="7" t="s">
        <v>52</v>
      </c>
      <c r="D1507" s="8" t="s">
        <v>1540</v>
      </c>
      <c r="E1507" s="3" t="str">
        <f t="shared" si="93"/>
        <v>Ate,Lima,Lima</v>
      </c>
      <c r="F1507" s="7" t="s">
        <v>15</v>
      </c>
      <c r="G1507" s="3">
        <v>48</v>
      </c>
      <c r="H1507" s="3">
        <f>tabla_ventas[[#This Row],[Precio Venta sin IGV]]-(tabla_ventas[[#This Row],[Precio Venta sin IGV]]*0.4)</f>
        <v>17119.8</v>
      </c>
      <c r="I1507" s="3">
        <v>28533</v>
      </c>
      <c r="J1507" s="3">
        <f t="shared" si="94"/>
        <v>0.18</v>
      </c>
      <c r="K1507" s="3">
        <f t="shared" si="95"/>
        <v>33668.94</v>
      </c>
      <c r="L1507" s="5" t="s">
        <v>20</v>
      </c>
      <c r="M1507" s="7" t="s">
        <v>44</v>
      </c>
    </row>
    <row r="1508" spans="1:13" x14ac:dyDescent="0.25">
      <c r="A1508" s="1">
        <v>15709</v>
      </c>
      <c r="B1508" s="2">
        <f t="shared" ca="1" si="92"/>
        <v>42975</v>
      </c>
      <c r="C1508" s="3" t="s">
        <v>52</v>
      </c>
      <c r="D1508" s="4" t="s">
        <v>1541</v>
      </c>
      <c r="E1508" s="3" t="str">
        <f t="shared" si="93"/>
        <v>Surco,Lima,Lima</v>
      </c>
      <c r="F1508" s="3" t="s">
        <v>15</v>
      </c>
      <c r="G1508" s="3">
        <v>94</v>
      </c>
      <c r="H1508" s="3">
        <f>tabla_ventas[[#This Row],[Precio Venta sin IGV]]-(tabla_ventas[[#This Row],[Precio Venta sin IGV]]*0.4)</f>
        <v>17294.400000000001</v>
      </c>
      <c r="I1508" s="3">
        <v>28824</v>
      </c>
      <c r="J1508" s="3">
        <f t="shared" si="94"/>
        <v>0.18</v>
      </c>
      <c r="K1508" s="3">
        <f t="shared" si="95"/>
        <v>34012.32</v>
      </c>
      <c r="L1508" s="5" t="s">
        <v>58</v>
      </c>
      <c r="M1508" s="3" t="s">
        <v>59</v>
      </c>
    </row>
    <row r="1509" spans="1:13" x14ac:dyDescent="0.25">
      <c r="A1509" s="6">
        <v>15710</v>
      </c>
      <c r="B1509" s="2">
        <f t="shared" ca="1" si="92"/>
        <v>43000</v>
      </c>
      <c r="C1509" s="7" t="s">
        <v>52</v>
      </c>
      <c r="D1509" s="8" t="s">
        <v>1542</v>
      </c>
      <c r="E1509" s="3" t="str">
        <f t="shared" si="93"/>
        <v>Surco,Lima,Lima</v>
      </c>
      <c r="F1509" s="7" t="s">
        <v>15</v>
      </c>
      <c r="G1509" s="3">
        <v>120</v>
      </c>
      <c r="H1509" s="3">
        <f>tabla_ventas[[#This Row],[Precio Venta sin IGV]]-(tabla_ventas[[#This Row],[Precio Venta sin IGV]]*0.4)</f>
        <v>18673.199999999997</v>
      </c>
      <c r="I1509" s="3">
        <v>31122</v>
      </c>
      <c r="J1509" s="3">
        <f t="shared" si="94"/>
        <v>0.18</v>
      </c>
      <c r="K1509" s="3">
        <f t="shared" si="95"/>
        <v>36723.96</v>
      </c>
      <c r="L1509" s="5" t="s">
        <v>58</v>
      </c>
      <c r="M1509" s="7" t="s">
        <v>59</v>
      </c>
    </row>
    <row r="1510" spans="1:13" x14ac:dyDescent="0.25">
      <c r="A1510" s="1">
        <v>15711</v>
      </c>
      <c r="B1510" s="2">
        <f t="shared" ca="1" si="92"/>
        <v>43000</v>
      </c>
      <c r="C1510" s="3" t="s">
        <v>52</v>
      </c>
      <c r="D1510" s="4" t="s">
        <v>1543</v>
      </c>
      <c r="E1510" s="3" t="str">
        <f t="shared" si="93"/>
        <v>Surco,Lima,Lima</v>
      </c>
      <c r="F1510" s="3" t="s">
        <v>15</v>
      </c>
      <c r="G1510" s="3">
        <v>123</v>
      </c>
      <c r="H1510" s="3">
        <f>tabla_ventas[[#This Row],[Precio Venta sin IGV]]-(tabla_ventas[[#This Row],[Precio Venta sin IGV]]*0.4)</f>
        <v>23712.6</v>
      </c>
      <c r="I1510" s="3">
        <v>39521</v>
      </c>
      <c r="J1510" s="3">
        <f t="shared" si="94"/>
        <v>0.18</v>
      </c>
      <c r="K1510" s="3">
        <f t="shared" si="95"/>
        <v>46634.78</v>
      </c>
      <c r="L1510" s="5" t="s">
        <v>58</v>
      </c>
      <c r="M1510" s="3" t="s">
        <v>59</v>
      </c>
    </row>
    <row r="1511" spans="1:13" x14ac:dyDescent="0.25">
      <c r="A1511" s="1">
        <v>15712</v>
      </c>
      <c r="B1511" s="2">
        <f t="shared" ca="1" si="92"/>
        <v>43008</v>
      </c>
      <c r="C1511" s="7" t="s">
        <v>52</v>
      </c>
      <c r="D1511" s="8" t="s">
        <v>1544</v>
      </c>
      <c r="E1511" s="3" t="str">
        <f t="shared" si="93"/>
        <v>Surco,Lima,Lima</v>
      </c>
      <c r="F1511" s="7" t="s">
        <v>15</v>
      </c>
      <c r="G1511" s="3">
        <v>26</v>
      </c>
      <c r="H1511" s="3">
        <f>tabla_ventas[[#This Row],[Precio Venta sin IGV]]-(tabla_ventas[[#This Row],[Precio Venta sin IGV]]*0.4)</f>
        <v>13186.8</v>
      </c>
      <c r="I1511" s="3">
        <v>21978</v>
      </c>
      <c r="J1511" s="3">
        <f t="shared" si="94"/>
        <v>0.18</v>
      </c>
      <c r="K1511" s="3">
        <f t="shared" si="95"/>
        <v>25934.04</v>
      </c>
      <c r="L1511" s="5" t="s">
        <v>58</v>
      </c>
      <c r="M1511" s="7" t="s">
        <v>59</v>
      </c>
    </row>
    <row r="1512" spans="1:13" x14ac:dyDescent="0.25">
      <c r="A1512" s="6">
        <v>15713</v>
      </c>
      <c r="B1512" s="2">
        <f t="shared" ca="1" si="92"/>
        <v>42938</v>
      </c>
      <c r="C1512" s="3" t="s">
        <v>13</v>
      </c>
      <c r="D1512" s="4" t="s">
        <v>1545</v>
      </c>
      <c r="E1512" s="3" t="str">
        <f t="shared" si="93"/>
        <v>Surco,Lima,Lima</v>
      </c>
      <c r="F1512" s="3" t="s">
        <v>15</v>
      </c>
      <c r="G1512" s="3">
        <v>141</v>
      </c>
      <c r="H1512" s="3">
        <f>tabla_ventas[[#This Row],[Precio Venta sin IGV]]-(tabla_ventas[[#This Row],[Precio Venta sin IGV]]*0.4)</f>
        <v>17440.8</v>
      </c>
      <c r="I1512" s="3">
        <v>29068</v>
      </c>
      <c r="J1512" s="3">
        <f t="shared" si="94"/>
        <v>0.18</v>
      </c>
      <c r="K1512" s="3">
        <f t="shared" si="95"/>
        <v>34300.239999999998</v>
      </c>
      <c r="L1512" s="5" t="s">
        <v>58</v>
      </c>
      <c r="M1512" s="3" t="s">
        <v>69</v>
      </c>
    </row>
    <row r="1513" spans="1:13" x14ac:dyDescent="0.25">
      <c r="A1513" s="1">
        <v>15714</v>
      </c>
      <c r="B1513" s="2">
        <f t="shared" ca="1" si="92"/>
        <v>43006</v>
      </c>
      <c r="C1513" s="7" t="s">
        <v>13</v>
      </c>
      <c r="D1513" s="8" t="s">
        <v>1546</v>
      </c>
      <c r="E1513" s="3" t="str">
        <f t="shared" si="93"/>
        <v>Surco,Lima,Lima</v>
      </c>
      <c r="F1513" s="7" t="s">
        <v>15</v>
      </c>
      <c r="G1513" s="3">
        <v>11</v>
      </c>
      <c r="H1513" s="3">
        <f>tabla_ventas[[#This Row],[Precio Venta sin IGV]]-(tabla_ventas[[#This Row],[Precio Venta sin IGV]]*0.4)</f>
        <v>23544</v>
      </c>
      <c r="I1513" s="3">
        <v>39240</v>
      </c>
      <c r="J1513" s="3">
        <f t="shared" si="94"/>
        <v>0.18</v>
      </c>
      <c r="K1513" s="3">
        <f t="shared" si="95"/>
        <v>46303.199999999997</v>
      </c>
      <c r="L1513" s="5" t="s">
        <v>58</v>
      </c>
      <c r="M1513" s="7" t="s">
        <v>69</v>
      </c>
    </row>
    <row r="1514" spans="1:13" x14ac:dyDescent="0.25">
      <c r="A1514" s="1">
        <v>15715</v>
      </c>
      <c r="B1514" s="2">
        <f t="shared" ca="1" si="92"/>
        <v>43033</v>
      </c>
      <c r="C1514" s="3" t="s">
        <v>13</v>
      </c>
      <c r="D1514" s="4" t="s">
        <v>1547</v>
      </c>
      <c r="E1514" s="3" t="str">
        <f t="shared" si="93"/>
        <v>Surco,Lima,Lima</v>
      </c>
      <c r="F1514" s="3" t="s">
        <v>15</v>
      </c>
      <c r="G1514" s="3">
        <v>31</v>
      </c>
      <c r="H1514" s="3">
        <f>tabla_ventas[[#This Row],[Precio Venta sin IGV]]-(tabla_ventas[[#This Row],[Precio Venta sin IGV]]*0.4)</f>
        <v>16742.400000000001</v>
      </c>
      <c r="I1514" s="3">
        <v>27904</v>
      </c>
      <c r="J1514" s="3">
        <f t="shared" si="94"/>
        <v>0.18</v>
      </c>
      <c r="K1514" s="3">
        <f t="shared" si="95"/>
        <v>32926.720000000001</v>
      </c>
      <c r="L1514" s="5" t="s">
        <v>58</v>
      </c>
      <c r="M1514" s="3" t="s">
        <v>69</v>
      </c>
    </row>
    <row r="1515" spans="1:13" x14ac:dyDescent="0.25">
      <c r="A1515" s="6">
        <v>15716</v>
      </c>
      <c r="B1515" s="2">
        <f t="shared" ca="1" si="92"/>
        <v>42974</v>
      </c>
      <c r="C1515" s="7" t="s">
        <v>63</v>
      </c>
      <c r="D1515" s="8" t="s">
        <v>1548</v>
      </c>
      <c r="E1515" s="3" t="str">
        <f t="shared" si="93"/>
        <v>San Miguel, Lima, Lima</v>
      </c>
      <c r="F1515" s="7" t="s">
        <v>15</v>
      </c>
      <c r="G1515" s="3">
        <v>90</v>
      </c>
      <c r="H1515" s="3">
        <f>tabla_ventas[[#This Row],[Precio Venta sin IGV]]-(tabla_ventas[[#This Row],[Precio Venta sin IGV]]*0.4)</f>
        <v>19804.8</v>
      </c>
      <c r="I1515" s="3">
        <v>33008</v>
      </c>
      <c r="J1515" s="3">
        <f t="shared" si="94"/>
        <v>0.18</v>
      </c>
      <c r="K1515" s="3">
        <f t="shared" si="95"/>
        <v>38949.440000000002</v>
      </c>
      <c r="L1515" s="5" t="s">
        <v>16</v>
      </c>
      <c r="M1515" s="7" t="s">
        <v>17</v>
      </c>
    </row>
    <row r="1516" spans="1:13" x14ac:dyDescent="0.25">
      <c r="A1516" s="1">
        <v>15717</v>
      </c>
      <c r="B1516" s="2">
        <f t="shared" ca="1" si="92"/>
        <v>42998</v>
      </c>
      <c r="C1516" s="3" t="s">
        <v>63</v>
      </c>
      <c r="D1516" s="4" t="s">
        <v>1549</v>
      </c>
      <c r="E1516" s="3" t="str">
        <f t="shared" si="93"/>
        <v>San Miguel, Lima, Lima</v>
      </c>
      <c r="F1516" s="3" t="s">
        <v>15</v>
      </c>
      <c r="G1516" s="3">
        <v>135</v>
      </c>
      <c r="H1516" s="3">
        <f>tabla_ventas[[#This Row],[Precio Venta sin IGV]]-(tabla_ventas[[#This Row],[Precio Venta sin IGV]]*0.4)</f>
        <v>22482.6</v>
      </c>
      <c r="I1516" s="3">
        <v>37471</v>
      </c>
      <c r="J1516" s="3">
        <f t="shared" si="94"/>
        <v>0.18</v>
      </c>
      <c r="K1516" s="3">
        <f t="shared" si="95"/>
        <v>44215.78</v>
      </c>
      <c r="L1516" s="5" t="s">
        <v>16</v>
      </c>
      <c r="M1516" s="3" t="s">
        <v>17</v>
      </c>
    </row>
    <row r="1517" spans="1:13" x14ac:dyDescent="0.25">
      <c r="A1517" s="1">
        <v>15718</v>
      </c>
      <c r="B1517" s="2">
        <f t="shared" ca="1" si="92"/>
        <v>42972</v>
      </c>
      <c r="C1517" s="7" t="s">
        <v>63</v>
      </c>
      <c r="D1517" s="8" t="s">
        <v>1550</v>
      </c>
      <c r="E1517" s="3" t="str">
        <f t="shared" si="93"/>
        <v>San Miguel, Lima, Lima</v>
      </c>
      <c r="F1517" s="7" t="s">
        <v>15</v>
      </c>
      <c r="G1517" s="3">
        <v>109</v>
      </c>
      <c r="H1517" s="3">
        <f>tabla_ventas[[#This Row],[Precio Venta sin IGV]]-(tabla_ventas[[#This Row],[Precio Venta sin IGV]]*0.4)</f>
        <v>18064.8</v>
      </c>
      <c r="I1517" s="3">
        <v>30108</v>
      </c>
      <c r="J1517" s="3">
        <f t="shared" si="94"/>
        <v>0.18</v>
      </c>
      <c r="K1517" s="3">
        <f t="shared" si="95"/>
        <v>35527.440000000002</v>
      </c>
      <c r="L1517" s="5" t="s">
        <v>16</v>
      </c>
      <c r="M1517" s="7" t="s">
        <v>17</v>
      </c>
    </row>
    <row r="1518" spans="1:13" x14ac:dyDescent="0.25">
      <c r="A1518" s="6">
        <v>15719</v>
      </c>
      <c r="B1518" s="2">
        <f t="shared" ca="1" si="92"/>
        <v>43061</v>
      </c>
      <c r="C1518" s="3" t="s">
        <v>63</v>
      </c>
      <c r="D1518" s="4" t="s">
        <v>1551</v>
      </c>
      <c r="E1518" s="3" t="str">
        <f t="shared" si="93"/>
        <v>San Miguel, Lima, Lima</v>
      </c>
      <c r="F1518" s="3" t="s">
        <v>15</v>
      </c>
      <c r="G1518" s="3">
        <v>97</v>
      </c>
      <c r="H1518" s="3">
        <f>tabla_ventas[[#This Row],[Precio Venta sin IGV]]-(tabla_ventas[[#This Row],[Precio Venta sin IGV]]*0.4)</f>
        <v>20397</v>
      </c>
      <c r="I1518" s="3">
        <v>33995</v>
      </c>
      <c r="J1518" s="3">
        <f t="shared" si="94"/>
        <v>0.18</v>
      </c>
      <c r="K1518" s="3">
        <f t="shared" si="95"/>
        <v>40114.1</v>
      </c>
      <c r="L1518" s="5" t="s">
        <v>16</v>
      </c>
      <c r="M1518" s="3" t="s">
        <v>17</v>
      </c>
    </row>
    <row r="1519" spans="1:13" x14ac:dyDescent="0.25">
      <c r="A1519" s="1">
        <v>15720</v>
      </c>
      <c r="B1519" s="2">
        <f t="shared" ca="1" si="92"/>
        <v>43060</v>
      </c>
      <c r="C1519" s="7" t="s">
        <v>63</v>
      </c>
      <c r="D1519" s="8" t="s">
        <v>1552</v>
      </c>
      <c r="E1519" s="3" t="str">
        <f t="shared" si="93"/>
        <v>Surco,Lima,Lima</v>
      </c>
      <c r="F1519" s="7" t="s">
        <v>15</v>
      </c>
      <c r="G1519" s="3">
        <v>158</v>
      </c>
      <c r="H1519" s="3">
        <f>tabla_ventas[[#This Row],[Precio Venta sin IGV]]-(tabla_ventas[[#This Row],[Precio Venta sin IGV]]*0.4)</f>
        <v>22083.599999999999</v>
      </c>
      <c r="I1519" s="3">
        <v>36806</v>
      </c>
      <c r="J1519" s="3">
        <f t="shared" si="94"/>
        <v>0.18</v>
      </c>
      <c r="K1519" s="3">
        <f t="shared" si="95"/>
        <v>43431.08</v>
      </c>
      <c r="L1519" s="5" t="s">
        <v>58</v>
      </c>
      <c r="M1519" s="7" t="s">
        <v>130</v>
      </c>
    </row>
    <row r="1520" spans="1:13" x14ac:dyDescent="0.25">
      <c r="A1520" s="1">
        <v>15721</v>
      </c>
      <c r="B1520" s="2">
        <f t="shared" ca="1" si="92"/>
        <v>43093</v>
      </c>
      <c r="C1520" s="3" t="s">
        <v>63</v>
      </c>
      <c r="D1520" s="4" t="s">
        <v>1553</v>
      </c>
      <c r="E1520" s="3" t="str">
        <f t="shared" si="93"/>
        <v>Surco,Lima,Lima</v>
      </c>
      <c r="F1520" s="3" t="s">
        <v>15</v>
      </c>
      <c r="G1520" s="3">
        <v>107</v>
      </c>
      <c r="H1520" s="3">
        <f>tabla_ventas[[#This Row],[Precio Venta sin IGV]]-(tabla_ventas[[#This Row],[Precio Venta sin IGV]]*0.4)</f>
        <v>11871</v>
      </c>
      <c r="I1520" s="3">
        <v>19785</v>
      </c>
      <c r="J1520" s="3">
        <f t="shared" si="94"/>
        <v>0.18</v>
      </c>
      <c r="K1520" s="3">
        <f t="shared" si="95"/>
        <v>23346.3</v>
      </c>
      <c r="L1520" s="5" t="s">
        <v>58</v>
      </c>
      <c r="M1520" s="3" t="s">
        <v>130</v>
      </c>
    </row>
    <row r="1521" spans="1:13" x14ac:dyDescent="0.25">
      <c r="A1521" s="6">
        <v>15722</v>
      </c>
      <c r="B1521" s="2">
        <f t="shared" ca="1" si="92"/>
        <v>43067</v>
      </c>
      <c r="C1521" s="7" t="s">
        <v>63</v>
      </c>
      <c r="D1521" s="8" t="s">
        <v>1554</v>
      </c>
      <c r="E1521" s="3" t="str">
        <f t="shared" si="93"/>
        <v>Surco,Lima,Lima</v>
      </c>
      <c r="F1521" s="7" t="s">
        <v>15</v>
      </c>
      <c r="G1521" s="3">
        <v>52</v>
      </c>
      <c r="H1521" s="3">
        <f>tabla_ventas[[#This Row],[Precio Venta sin IGV]]-(tabla_ventas[[#This Row],[Precio Venta sin IGV]]*0.4)</f>
        <v>17602.8</v>
      </c>
      <c r="I1521" s="3">
        <v>29338</v>
      </c>
      <c r="J1521" s="3">
        <f t="shared" si="94"/>
        <v>0.18</v>
      </c>
      <c r="K1521" s="3">
        <f t="shared" si="95"/>
        <v>34618.839999999997</v>
      </c>
      <c r="L1521" s="5" t="s">
        <v>58</v>
      </c>
      <c r="M1521" s="7" t="s">
        <v>130</v>
      </c>
    </row>
    <row r="1522" spans="1:13" x14ac:dyDescent="0.25">
      <c r="A1522" s="1">
        <v>15723</v>
      </c>
      <c r="B1522" s="2">
        <f t="shared" ca="1" si="92"/>
        <v>42967</v>
      </c>
      <c r="C1522" s="3" t="s">
        <v>63</v>
      </c>
      <c r="D1522" s="4" t="s">
        <v>1555</v>
      </c>
      <c r="E1522" s="3" t="str">
        <f t="shared" si="93"/>
        <v>Surco,Lima,Lima</v>
      </c>
      <c r="F1522" s="3" t="s">
        <v>15</v>
      </c>
      <c r="G1522" s="3">
        <v>168</v>
      </c>
      <c r="H1522" s="3">
        <f>tabla_ventas[[#This Row],[Precio Venta sin IGV]]-(tabla_ventas[[#This Row],[Precio Venta sin IGV]]*0.4)</f>
        <v>21064.199999999997</v>
      </c>
      <c r="I1522" s="3">
        <v>35107</v>
      </c>
      <c r="J1522" s="3">
        <f t="shared" si="94"/>
        <v>0.18</v>
      </c>
      <c r="K1522" s="3">
        <f t="shared" si="95"/>
        <v>41426.26</v>
      </c>
      <c r="L1522" s="5" t="s">
        <v>58</v>
      </c>
      <c r="M1522" s="3" t="s">
        <v>130</v>
      </c>
    </row>
    <row r="1523" spans="1:13" x14ac:dyDescent="0.25">
      <c r="A1523" s="1">
        <v>15724</v>
      </c>
      <c r="B1523" s="2">
        <f t="shared" ca="1" si="92"/>
        <v>43006</v>
      </c>
      <c r="C1523" s="7" t="s">
        <v>56</v>
      </c>
      <c r="D1523" s="8" t="s">
        <v>1556</v>
      </c>
      <c r="E1523" s="3" t="str">
        <f t="shared" si="93"/>
        <v>Surco,Lima,Lima</v>
      </c>
      <c r="F1523" s="7" t="s">
        <v>15</v>
      </c>
      <c r="G1523" s="3">
        <v>145</v>
      </c>
      <c r="H1523" s="3">
        <f>tabla_ventas[[#This Row],[Precio Venta sin IGV]]-(tabla_ventas[[#This Row],[Precio Venta sin IGV]]*0.4)</f>
        <v>21772.199999999997</v>
      </c>
      <c r="I1523" s="3">
        <v>36287</v>
      </c>
      <c r="J1523" s="3">
        <f t="shared" si="94"/>
        <v>0.18</v>
      </c>
      <c r="K1523" s="3">
        <f t="shared" si="95"/>
        <v>42818.66</v>
      </c>
      <c r="L1523" s="5" t="s">
        <v>58</v>
      </c>
      <c r="M1523" s="7" t="s">
        <v>96</v>
      </c>
    </row>
    <row r="1524" spans="1:13" x14ac:dyDescent="0.25">
      <c r="A1524" s="6">
        <v>15725</v>
      </c>
      <c r="B1524" s="2">
        <f t="shared" ca="1" si="92"/>
        <v>43004</v>
      </c>
      <c r="C1524" s="3" t="s">
        <v>56</v>
      </c>
      <c r="D1524" s="4" t="s">
        <v>1557</v>
      </c>
      <c r="E1524" s="3" t="str">
        <f t="shared" si="93"/>
        <v>Surco,Lima,Lima</v>
      </c>
      <c r="F1524" s="3" t="s">
        <v>15</v>
      </c>
      <c r="G1524" s="3">
        <v>145</v>
      </c>
      <c r="H1524" s="3">
        <f>tabla_ventas[[#This Row],[Precio Venta sin IGV]]-(tabla_ventas[[#This Row],[Precio Venta sin IGV]]*0.4)</f>
        <v>21690</v>
      </c>
      <c r="I1524" s="3">
        <v>36150</v>
      </c>
      <c r="J1524" s="3">
        <f t="shared" si="94"/>
        <v>0.18</v>
      </c>
      <c r="K1524" s="3">
        <f t="shared" si="95"/>
        <v>42657</v>
      </c>
      <c r="L1524" s="5" t="s">
        <v>58</v>
      </c>
      <c r="M1524" s="3" t="s">
        <v>96</v>
      </c>
    </row>
    <row r="1525" spans="1:13" x14ac:dyDescent="0.25">
      <c r="A1525" s="1">
        <v>15726</v>
      </c>
      <c r="B1525" s="2">
        <f t="shared" ca="1" si="92"/>
        <v>43098</v>
      </c>
      <c r="C1525" s="7" t="s">
        <v>56</v>
      </c>
      <c r="D1525" s="8" t="s">
        <v>1558</v>
      </c>
      <c r="E1525" s="3" t="str">
        <f t="shared" si="93"/>
        <v>Surco,Lima,Lima</v>
      </c>
      <c r="F1525" s="7" t="s">
        <v>15</v>
      </c>
      <c r="G1525" s="3">
        <v>75</v>
      </c>
      <c r="H1525" s="3">
        <f>tabla_ventas[[#This Row],[Precio Venta sin IGV]]-(tabla_ventas[[#This Row],[Precio Venta sin IGV]]*0.4)</f>
        <v>17682</v>
      </c>
      <c r="I1525" s="3">
        <v>29470</v>
      </c>
      <c r="J1525" s="3">
        <f t="shared" si="94"/>
        <v>0.18</v>
      </c>
      <c r="K1525" s="3">
        <f t="shared" si="95"/>
        <v>34774.6</v>
      </c>
      <c r="L1525" s="5" t="s">
        <v>58</v>
      </c>
      <c r="M1525" s="7" t="s">
        <v>96</v>
      </c>
    </row>
    <row r="1526" spans="1:13" x14ac:dyDescent="0.25">
      <c r="A1526" s="1">
        <v>15727</v>
      </c>
      <c r="B1526" s="2">
        <f t="shared" ca="1" si="92"/>
        <v>43092</v>
      </c>
      <c r="C1526" s="3" t="s">
        <v>56</v>
      </c>
      <c r="D1526" s="4" t="s">
        <v>1559</v>
      </c>
      <c r="E1526" s="3" t="str">
        <f t="shared" si="93"/>
        <v>Surco,Lima,Lima</v>
      </c>
      <c r="F1526" s="3" t="s">
        <v>15</v>
      </c>
      <c r="G1526" s="3">
        <v>136</v>
      </c>
      <c r="H1526" s="3">
        <f>tabla_ventas[[#This Row],[Precio Venta sin IGV]]-(tabla_ventas[[#This Row],[Precio Venta sin IGV]]*0.4)</f>
        <v>22545</v>
      </c>
      <c r="I1526" s="3">
        <v>37575</v>
      </c>
      <c r="J1526" s="3">
        <f t="shared" si="94"/>
        <v>0.18</v>
      </c>
      <c r="K1526" s="3">
        <f t="shared" si="95"/>
        <v>44338.5</v>
      </c>
      <c r="L1526" s="5" t="s">
        <v>58</v>
      </c>
      <c r="M1526" s="3" t="s">
        <v>96</v>
      </c>
    </row>
    <row r="1527" spans="1:13" x14ac:dyDescent="0.25">
      <c r="A1527" s="6">
        <v>15728</v>
      </c>
      <c r="B1527" s="2">
        <f t="shared" ca="1" si="92"/>
        <v>42973</v>
      </c>
      <c r="C1527" s="7" t="s">
        <v>32</v>
      </c>
      <c r="D1527" s="8" t="s">
        <v>1560</v>
      </c>
      <c r="E1527" s="3" t="str">
        <f t="shared" si="93"/>
        <v>Surco,Lima,Lima</v>
      </c>
      <c r="F1527" s="7" t="s">
        <v>15</v>
      </c>
      <c r="G1527" s="3">
        <v>66</v>
      </c>
      <c r="H1527" s="3">
        <f>tabla_ventas[[#This Row],[Precio Venta sin IGV]]-(tabla_ventas[[#This Row],[Precio Venta sin IGV]]*0.4)</f>
        <v>18475.199999999997</v>
      </c>
      <c r="I1527" s="3">
        <v>30792</v>
      </c>
      <c r="J1527" s="3">
        <f t="shared" si="94"/>
        <v>0.18</v>
      </c>
      <c r="K1527" s="3">
        <f t="shared" si="95"/>
        <v>36334.559999999998</v>
      </c>
      <c r="L1527" s="5" t="s">
        <v>58</v>
      </c>
      <c r="M1527" s="7" t="s">
        <v>86</v>
      </c>
    </row>
    <row r="1528" spans="1:13" x14ac:dyDescent="0.25">
      <c r="A1528" s="1">
        <v>15729</v>
      </c>
      <c r="B1528" s="2">
        <f t="shared" ca="1" si="92"/>
        <v>42971</v>
      </c>
      <c r="C1528" s="3" t="s">
        <v>32</v>
      </c>
      <c r="D1528" s="4" t="s">
        <v>1561</v>
      </c>
      <c r="E1528" s="3" t="str">
        <f t="shared" si="93"/>
        <v>Surco,Lima,Lima</v>
      </c>
      <c r="F1528" s="3" t="s">
        <v>15</v>
      </c>
      <c r="G1528" s="3">
        <v>60</v>
      </c>
      <c r="H1528" s="3">
        <f>tabla_ventas[[#This Row],[Precio Venta sin IGV]]-(tabla_ventas[[#This Row],[Precio Venta sin IGV]]*0.4)</f>
        <v>13247.4</v>
      </c>
      <c r="I1528" s="3">
        <v>22079</v>
      </c>
      <c r="J1528" s="3">
        <f t="shared" si="94"/>
        <v>0.18</v>
      </c>
      <c r="K1528" s="3">
        <f t="shared" si="95"/>
        <v>26053.22</v>
      </c>
      <c r="L1528" s="5" t="s">
        <v>58</v>
      </c>
      <c r="M1528" s="3" t="s">
        <v>86</v>
      </c>
    </row>
    <row r="1529" spans="1:13" x14ac:dyDescent="0.25">
      <c r="A1529" s="1">
        <v>15730</v>
      </c>
      <c r="B1529" s="2">
        <f t="shared" ca="1" si="92"/>
        <v>43038</v>
      </c>
      <c r="C1529" s="7" t="s">
        <v>32</v>
      </c>
      <c r="D1529" s="8" t="s">
        <v>1562</v>
      </c>
      <c r="E1529" s="3" t="str">
        <f t="shared" si="93"/>
        <v>Surco,Lima,Lima</v>
      </c>
      <c r="F1529" s="7" t="s">
        <v>15</v>
      </c>
      <c r="G1529" s="3">
        <v>117</v>
      </c>
      <c r="H1529" s="3">
        <f>tabla_ventas[[#This Row],[Precio Venta sin IGV]]-(tabla_ventas[[#This Row],[Precio Venta sin IGV]]*0.4)</f>
        <v>12514.199999999999</v>
      </c>
      <c r="I1529" s="3">
        <v>20857</v>
      </c>
      <c r="J1529" s="3">
        <f t="shared" si="94"/>
        <v>0.18</v>
      </c>
      <c r="K1529" s="3">
        <f t="shared" si="95"/>
        <v>24611.26</v>
      </c>
      <c r="L1529" s="5" t="s">
        <v>58</v>
      </c>
      <c r="M1529" s="7" t="s">
        <v>86</v>
      </c>
    </row>
    <row r="1530" spans="1:13" x14ac:dyDescent="0.25">
      <c r="A1530" s="6">
        <v>15731</v>
      </c>
      <c r="B1530" s="2">
        <f t="shared" ca="1" si="92"/>
        <v>43065</v>
      </c>
      <c r="C1530" s="3" t="s">
        <v>32</v>
      </c>
      <c r="D1530" s="4" t="s">
        <v>1563</v>
      </c>
      <c r="E1530" s="3" t="str">
        <f t="shared" si="93"/>
        <v>Surco,Lima,Lima</v>
      </c>
      <c r="F1530" s="3" t="s">
        <v>15</v>
      </c>
      <c r="G1530" s="3">
        <v>147</v>
      </c>
      <c r="H1530" s="3">
        <f>tabla_ventas[[#This Row],[Precio Venta sin IGV]]-(tabla_ventas[[#This Row],[Precio Venta sin IGV]]*0.4)</f>
        <v>18969.599999999999</v>
      </c>
      <c r="I1530" s="3">
        <v>31616</v>
      </c>
      <c r="J1530" s="3">
        <f t="shared" si="94"/>
        <v>0.18</v>
      </c>
      <c r="K1530" s="3">
        <f t="shared" si="95"/>
        <v>37306.879999999997</v>
      </c>
      <c r="L1530" s="5" t="s">
        <v>58</v>
      </c>
      <c r="M1530" s="3" t="s">
        <v>86</v>
      </c>
    </row>
    <row r="1531" spans="1:13" x14ac:dyDescent="0.25">
      <c r="A1531" s="1">
        <v>15732</v>
      </c>
      <c r="B1531" s="2">
        <f t="shared" ca="1" si="92"/>
        <v>43063</v>
      </c>
      <c r="C1531" s="7" t="s">
        <v>104</v>
      </c>
      <c r="D1531" s="8" t="s">
        <v>1564</v>
      </c>
      <c r="E1531" s="3" t="str">
        <f t="shared" si="93"/>
        <v>Surco,Lima,Lima</v>
      </c>
      <c r="F1531" s="7" t="s">
        <v>34</v>
      </c>
      <c r="G1531" s="3">
        <v>90</v>
      </c>
      <c r="H1531" s="3">
        <f>tabla_ventas[[#This Row],[Precio Venta sin IGV]]-(tabla_ventas[[#This Row],[Precio Venta sin IGV]]*0.4)</f>
        <v>23852.400000000001</v>
      </c>
      <c r="I1531" s="3">
        <v>39754</v>
      </c>
      <c r="J1531" s="3">
        <f t="shared" si="94"/>
        <v>0.18</v>
      </c>
      <c r="K1531" s="3">
        <f t="shared" si="95"/>
        <v>46909.72</v>
      </c>
      <c r="L1531" s="5" t="s">
        <v>58</v>
      </c>
      <c r="M1531" s="7" t="s">
        <v>130</v>
      </c>
    </row>
    <row r="1532" spans="1:13" x14ac:dyDescent="0.25">
      <c r="A1532" s="1">
        <v>15733</v>
      </c>
      <c r="B1532" s="2">
        <f t="shared" ca="1" si="92"/>
        <v>43064</v>
      </c>
      <c r="C1532" s="3" t="s">
        <v>104</v>
      </c>
      <c r="D1532" s="4" t="s">
        <v>1565</v>
      </c>
      <c r="E1532" s="3" t="str">
        <f t="shared" si="93"/>
        <v>Surco,Lima,Lima</v>
      </c>
      <c r="F1532" s="3" t="s">
        <v>34</v>
      </c>
      <c r="G1532" s="3">
        <v>24</v>
      </c>
      <c r="H1532" s="3">
        <f>tabla_ventas[[#This Row],[Precio Venta sin IGV]]-(tabla_ventas[[#This Row],[Precio Venta sin IGV]]*0.4)</f>
        <v>13812.6</v>
      </c>
      <c r="I1532" s="3">
        <v>23021</v>
      </c>
      <c r="J1532" s="3">
        <f t="shared" si="94"/>
        <v>0.18</v>
      </c>
      <c r="K1532" s="3">
        <f t="shared" si="95"/>
        <v>27164.78</v>
      </c>
      <c r="L1532" s="5" t="s">
        <v>58</v>
      </c>
      <c r="M1532" s="3" t="s">
        <v>130</v>
      </c>
    </row>
    <row r="1533" spans="1:13" x14ac:dyDescent="0.25">
      <c r="A1533" s="6">
        <v>15734</v>
      </c>
      <c r="B1533" s="2">
        <f t="shared" ca="1" si="92"/>
        <v>43003</v>
      </c>
      <c r="C1533" s="7" t="s">
        <v>104</v>
      </c>
      <c r="D1533" s="8" t="s">
        <v>1566</v>
      </c>
      <c r="E1533" s="3" t="str">
        <f t="shared" si="93"/>
        <v>Surco,Lima,Lima</v>
      </c>
      <c r="F1533" s="7" t="s">
        <v>34</v>
      </c>
      <c r="G1533" s="3">
        <v>91</v>
      </c>
      <c r="H1533" s="3">
        <f>tabla_ventas[[#This Row],[Precio Venta sin IGV]]-(tabla_ventas[[#This Row],[Precio Venta sin IGV]]*0.4)</f>
        <v>20330.400000000001</v>
      </c>
      <c r="I1533" s="3">
        <v>33884</v>
      </c>
      <c r="J1533" s="3">
        <f t="shared" si="94"/>
        <v>0.18</v>
      </c>
      <c r="K1533" s="3">
        <f t="shared" si="95"/>
        <v>39983.120000000003</v>
      </c>
      <c r="L1533" s="5" t="s">
        <v>58</v>
      </c>
      <c r="M1533" s="7" t="s">
        <v>130</v>
      </c>
    </row>
    <row r="1534" spans="1:13" x14ac:dyDescent="0.25">
      <c r="A1534" s="1">
        <v>15735</v>
      </c>
      <c r="B1534" s="2">
        <f t="shared" ca="1" si="92"/>
        <v>43061</v>
      </c>
      <c r="C1534" s="3" t="s">
        <v>104</v>
      </c>
      <c r="D1534" s="4" t="s">
        <v>1567</v>
      </c>
      <c r="E1534" s="3" t="str">
        <f t="shared" si="93"/>
        <v>Surco,Lima,Lima</v>
      </c>
      <c r="F1534" s="3" t="s">
        <v>34</v>
      </c>
      <c r="G1534" s="3">
        <v>168</v>
      </c>
      <c r="H1534" s="3">
        <f>tabla_ventas[[#This Row],[Precio Venta sin IGV]]-(tabla_ventas[[#This Row],[Precio Venta sin IGV]]*0.4)</f>
        <v>11631.599999999999</v>
      </c>
      <c r="I1534" s="3">
        <v>19386</v>
      </c>
      <c r="J1534" s="3">
        <f t="shared" si="94"/>
        <v>0.18</v>
      </c>
      <c r="K1534" s="3">
        <f t="shared" si="95"/>
        <v>22875.48</v>
      </c>
      <c r="L1534" s="5" t="s">
        <v>58</v>
      </c>
      <c r="M1534" s="3" t="s">
        <v>130</v>
      </c>
    </row>
    <row r="1535" spans="1:13" x14ac:dyDescent="0.25">
      <c r="A1535" s="1">
        <v>15736</v>
      </c>
      <c r="B1535" s="2">
        <f t="shared" ca="1" si="92"/>
        <v>43091</v>
      </c>
      <c r="C1535" s="7" t="s">
        <v>80</v>
      </c>
      <c r="D1535" s="8" t="s">
        <v>1568</v>
      </c>
      <c r="E1535" s="3" t="str">
        <f t="shared" si="93"/>
        <v>San Miguel, Lima, Lima</v>
      </c>
      <c r="F1535" s="7" t="s">
        <v>15</v>
      </c>
      <c r="G1535" s="3">
        <v>61</v>
      </c>
      <c r="H1535" s="3">
        <f>tabla_ventas[[#This Row],[Precio Venta sin IGV]]-(tabla_ventas[[#This Row],[Precio Venta sin IGV]]*0.4)</f>
        <v>14160.6</v>
      </c>
      <c r="I1535" s="3">
        <v>23601</v>
      </c>
      <c r="J1535" s="3">
        <f t="shared" si="94"/>
        <v>0.18</v>
      </c>
      <c r="K1535" s="3">
        <f t="shared" si="95"/>
        <v>27849.18</v>
      </c>
      <c r="L1535" s="5" t="s">
        <v>16</v>
      </c>
      <c r="M1535" s="7" t="s">
        <v>39</v>
      </c>
    </row>
    <row r="1536" spans="1:13" x14ac:dyDescent="0.25">
      <c r="A1536" s="6">
        <v>15737</v>
      </c>
      <c r="B1536" s="2">
        <f t="shared" ca="1" si="92"/>
        <v>43096</v>
      </c>
      <c r="C1536" s="3" t="s">
        <v>80</v>
      </c>
      <c r="D1536" s="4" t="s">
        <v>1569</v>
      </c>
      <c r="E1536" s="3" t="str">
        <f t="shared" si="93"/>
        <v>San Miguel, Lima, Lima</v>
      </c>
      <c r="F1536" s="3" t="s">
        <v>15</v>
      </c>
      <c r="G1536" s="3">
        <v>98</v>
      </c>
      <c r="H1536" s="3">
        <f>tabla_ventas[[#This Row],[Precio Venta sin IGV]]-(tabla_ventas[[#This Row],[Precio Venta sin IGV]]*0.4)</f>
        <v>13230.6</v>
      </c>
      <c r="I1536" s="3">
        <v>22051</v>
      </c>
      <c r="J1536" s="3">
        <f t="shared" si="94"/>
        <v>0.18</v>
      </c>
      <c r="K1536" s="3">
        <f t="shared" si="95"/>
        <v>26020.18</v>
      </c>
      <c r="L1536" s="5" t="s">
        <v>16</v>
      </c>
      <c r="M1536" s="3" t="s">
        <v>39</v>
      </c>
    </row>
    <row r="1537" spans="1:13" x14ac:dyDescent="0.25">
      <c r="A1537" s="1">
        <v>15738</v>
      </c>
      <c r="B1537" s="2">
        <f t="shared" ca="1" si="92"/>
        <v>43035</v>
      </c>
      <c r="C1537" s="7" t="s">
        <v>80</v>
      </c>
      <c r="D1537" s="8" t="s">
        <v>1570</v>
      </c>
      <c r="E1537" s="3" t="str">
        <f t="shared" si="93"/>
        <v>San Miguel, Lima, Lima</v>
      </c>
      <c r="F1537" s="7" t="s">
        <v>15</v>
      </c>
      <c r="G1537" s="3">
        <v>98</v>
      </c>
      <c r="H1537" s="3">
        <f>tabla_ventas[[#This Row],[Precio Venta sin IGV]]-(tabla_ventas[[#This Row],[Precio Venta sin IGV]]*0.4)</f>
        <v>21491.4</v>
      </c>
      <c r="I1537" s="3">
        <v>35819</v>
      </c>
      <c r="J1537" s="3">
        <f t="shared" si="94"/>
        <v>0.18</v>
      </c>
      <c r="K1537" s="3">
        <f t="shared" si="95"/>
        <v>42266.42</v>
      </c>
      <c r="L1537" s="5" t="s">
        <v>16</v>
      </c>
      <c r="M1537" s="7" t="s">
        <v>39</v>
      </c>
    </row>
    <row r="1538" spans="1:13" x14ac:dyDescent="0.25">
      <c r="A1538" s="1">
        <v>15739</v>
      </c>
      <c r="B1538" s="2">
        <f t="shared" ref="B1538:B1601" ca="1" si="96">DATE(2017,RANDBETWEEN(7,12),RANDBETWEEN(20,30))</f>
        <v>43037</v>
      </c>
      <c r="C1538" s="3" t="s">
        <v>80</v>
      </c>
      <c r="D1538" s="4" t="s">
        <v>1571</v>
      </c>
      <c r="E1538" s="3" t="str">
        <f t="shared" ref="E1538:E1601" si="97">IF(L1538="San Miguel","San Miguel, Lima, Lima",IF(L1538="La Molina","La Molina,Lima, Lima",IF(L1538="Ate","Ate,Lima,Lima","Surco,Lima,Lima")))</f>
        <v>San Miguel, Lima, Lima</v>
      </c>
      <c r="F1538" s="3" t="s">
        <v>15</v>
      </c>
      <c r="G1538" s="3">
        <v>133</v>
      </c>
      <c r="H1538" s="3">
        <f>tabla_ventas[[#This Row],[Precio Venta sin IGV]]-(tabla_ventas[[#This Row],[Precio Venta sin IGV]]*0.4)</f>
        <v>21990.6</v>
      </c>
      <c r="I1538" s="3">
        <v>36651</v>
      </c>
      <c r="J1538" s="3">
        <f t="shared" ref="J1538:J1601" si="98">IF(I1538&gt;20000&lt;25000,18%,IF(I1538&gt;25001,18%,18%))</f>
        <v>0.18</v>
      </c>
      <c r="K1538" s="3">
        <f t="shared" ref="K1538:K1601" si="99">I1538+I1538*J1538</f>
        <v>43248.18</v>
      </c>
      <c r="L1538" s="5" t="s">
        <v>16</v>
      </c>
      <c r="M1538" s="3" t="s">
        <v>39</v>
      </c>
    </row>
    <row r="1539" spans="1:13" x14ac:dyDescent="0.25">
      <c r="A1539" s="6">
        <v>15740</v>
      </c>
      <c r="B1539" s="2">
        <f t="shared" ca="1" si="96"/>
        <v>43030</v>
      </c>
      <c r="C1539" s="7" t="s">
        <v>25</v>
      </c>
      <c r="D1539" s="8" t="s">
        <v>1572</v>
      </c>
      <c r="E1539" s="3" t="str">
        <f t="shared" si="97"/>
        <v>Surco,Lima,Lima</v>
      </c>
      <c r="F1539" s="7" t="s">
        <v>15</v>
      </c>
      <c r="G1539" s="3">
        <v>81</v>
      </c>
      <c r="H1539" s="3">
        <f>tabla_ventas[[#This Row],[Precio Venta sin IGV]]-(tabla_ventas[[#This Row],[Precio Venta sin IGV]]*0.4)</f>
        <v>23097</v>
      </c>
      <c r="I1539" s="3">
        <v>38495</v>
      </c>
      <c r="J1539" s="3">
        <f t="shared" si="98"/>
        <v>0.18</v>
      </c>
      <c r="K1539" s="3">
        <f t="shared" si="99"/>
        <v>45424.1</v>
      </c>
      <c r="L1539" s="5" t="s">
        <v>58</v>
      </c>
      <c r="M1539" s="7" t="s">
        <v>130</v>
      </c>
    </row>
    <row r="1540" spans="1:13" x14ac:dyDescent="0.25">
      <c r="A1540" s="1">
        <v>15741</v>
      </c>
      <c r="B1540" s="2">
        <f t="shared" ca="1" si="96"/>
        <v>43061</v>
      </c>
      <c r="C1540" s="3" t="s">
        <v>25</v>
      </c>
      <c r="D1540" s="4" t="s">
        <v>1573</v>
      </c>
      <c r="E1540" s="3" t="str">
        <f t="shared" si="97"/>
        <v>Surco,Lima,Lima</v>
      </c>
      <c r="F1540" s="3" t="s">
        <v>15</v>
      </c>
      <c r="G1540" s="3">
        <v>14</v>
      </c>
      <c r="H1540" s="3">
        <f>tabla_ventas[[#This Row],[Precio Venta sin IGV]]-(tabla_ventas[[#This Row],[Precio Venta sin IGV]]*0.4)</f>
        <v>11982.599999999999</v>
      </c>
      <c r="I1540" s="3">
        <v>19971</v>
      </c>
      <c r="J1540" s="3">
        <f t="shared" si="98"/>
        <v>0.18</v>
      </c>
      <c r="K1540" s="3">
        <f t="shared" si="99"/>
        <v>23565.78</v>
      </c>
      <c r="L1540" s="5" t="s">
        <v>58</v>
      </c>
      <c r="M1540" s="3" t="s">
        <v>130</v>
      </c>
    </row>
    <row r="1541" spans="1:13" x14ac:dyDescent="0.25">
      <c r="A1541" s="1">
        <v>15742</v>
      </c>
      <c r="B1541" s="2">
        <f t="shared" ca="1" si="96"/>
        <v>42973</v>
      </c>
      <c r="C1541" s="7" t="s">
        <v>25</v>
      </c>
      <c r="D1541" s="8" t="s">
        <v>1574</v>
      </c>
      <c r="E1541" s="3" t="str">
        <f t="shared" si="97"/>
        <v>Surco,Lima,Lima</v>
      </c>
      <c r="F1541" s="7" t="s">
        <v>15</v>
      </c>
      <c r="G1541" s="3">
        <v>23</v>
      </c>
      <c r="H1541" s="3">
        <f>tabla_ventas[[#This Row],[Precio Venta sin IGV]]-(tabla_ventas[[#This Row],[Precio Venta sin IGV]]*0.4)</f>
        <v>13056.6</v>
      </c>
      <c r="I1541" s="3">
        <v>21761</v>
      </c>
      <c r="J1541" s="3">
        <f t="shared" si="98"/>
        <v>0.18</v>
      </c>
      <c r="K1541" s="3">
        <f t="shared" si="99"/>
        <v>25677.98</v>
      </c>
      <c r="L1541" s="5" t="s">
        <v>58</v>
      </c>
      <c r="M1541" s="7" t="s">
        <v>130</v>
      </c>
    </row>
    <row r="1542" spans="1:13" x14ac:dyDescent="0.25">
      <c r="A1542" s="6">
        <v>15743</v>
      </c>
      <c r="B1542" s="2">
        <f t="shared" ca="1" si="96"/>
        <v>43098</v>
      </c>
      <c r="C1542" s="3" t="s">
        <v>25</v>
      </c>
      <c r="D1542" s="4" t="s">
        <v>1575</v>
      </c>
      <c r="E1542" s="3" t="str">
        <f t="shared" si="97"/>
        <v>Surco,Lima,Lima</v>
      </c>
      <c r="F1542" s="3" t="s">
        <v>15</v>
      </c>
      <c r="G1542" s="3">
        <v>50</v>
      </c>
      <c r="H1542" s="3">
        <f>tabla_ventas[[#This Row],[Precio Venta sin IGV]]-(tabla_ventas[[#This Row],[Precio Venta sin IGV]]*0.4)</f>
        <v>11698.8</v>
      </c>
      <c r="I1542" s="3">
        <v>19498</v>
      </c>
      <c r="J1542" s="3">
        <f t="shared" si="98"/>
        <v>0.18</v>
      </c>
      <c r="K1542" s="3">
        <f t="shared" si="99"/>
        <v>23007.64</v>
      </c>
      <c r="L1542" s="5" t="s">
        <v>58</v>
      </c>
      <c r="M1542" s="3" t="s">
        <v>130</v>
      </c>
    </row>
    <row r="1543" spans="1:13" x14ac:dyDescent="0.25">
      <c r="A1543" s="1">
        <v>15744</v>
      </c>
      <c r="B1543" s="2">
        <f t="shared" ca="1" si="96"/>
        <v>42970</v>
      </c>
      <c r="C1543" s="7" t="s">
        <v>13</v>
      </c>
      <c r="D1543" s="8" t="s">
        <v>1576</v>
      </c>
      <c r="E1543" s="3" t="str">
        <f t="shared" si="97"/>
        <v>Ate,Lima,Lima</v>
      </c>
      <c r="F1543" s="7" t="s">
        <v>15</v>
      </c>
      <c r="G1543" s="3">
        <v>29</v>
      </c>
      <c r="H1543" s="3">
        <f>tabla_ventas[[#This Row],[Precio Venta sin IGV]]-(tabla_ventas[[#This Row],[Precio Venta sin IGV]]*0.4)</f>
        <v>23323.8</v>
      </c>
      <c r="I1543" s="3">
        <v>38873</v>
      </c>
      <c r="J1543" s="3">
        <f t="shared" si="98"/>
        <v>0.18</v>
      </c>
      <c r="K1543" s="3">
        <f t="shared" si="99"/>
        <v>45870.14</v>
      </c>
      <c r="L1543" s="5" t="s">
        <v>20</v>
      </c>
      <c r="M1543" s="7" t="s">
        <v>21</v>
      </c>
    </row>
    <row r="1544" spans="1:13" x14ac:dyDescent="0.25">
      <c r="A1544" s="1">
        <v>15745</v>
      </c>
      <c r="B1544" s="2">
        <f t="shared" ca="1" si="96"/>
        <v>43068</v>
      </c>
      <c r="C1544" s="3" t="s">
        <v>13</v>
      </c>
      <c r="D1544" s="4" t="s">
        <v>1577</v>
      </c>
      <c r="E1544" s="3" t="str">
        <f t="shared" si="97"/>
        <v>Ate,Lima,Lima</v>
      </c>
      <c r="F1544" s="3" t="s">
        <v>15</v>
      </c>
      <c r="G1544" s="3">
        <v>22</v>
      </c>
      <c r="H1544" s="3">
        <f>tabla_ventas[[#This Row],[Precio Venta sin IGV]]-(tabla_ventas[[#This Row],[Precio Venta sin IGV]]*0.4)</f>
        <v>14979.599999999999</v>
      </c>
      <c r="I1544" s="3">
        <v>24966</v>
      </c>
      <c r="J1544" s="3">
        <f t="shared" si="98"/>
        <v>0.18</v>
      </c>
      <c r="K1544" s="3">
        <f t="shared" si="99"/>
        <v>29459.88</v>
      </c>
      <c r="L1544" s="5" t="s">
        <v>20</v>
      </c>
      <c r="M1544" s="3" t="s">
        <v>21</v>
      </c>
    </row>
    <row r="1545" spans="1:13" x14ac:dyDescent="0.25">
      <c r="A1545" s="6">
        <v>15746</v>
      </c>
      <c r="B1545" s="2">
        <f t="shared" ca="1" si="96"/>
        <v>43091</v>
      </c>
      <c r="C1545" s="7" t="s">
        <v>13</v>
      </c>
      <c r="D1545" s="8" t="s">
        <v>1578</v>
      </c>
      <c r="E1545" s="3" t="str">
        <f t="shared" si="97"/>
        <v>Ate,Lima,Lima</v>
      </c>
      <c r="F1545" s="7" t="s">
        <v>15</v>
      </c>
      <c r="G1545" s="3">
        <v>140</v>
      </c>
      <c r="H1545" s="3">
        <f>tabla_ventas[[#This Row],[Precio Venta sin IGV]]-(tabla_ventas[[#This Row],[Precio Venta sin IGV]]*0.4)</f>
        <v>18210.599999999999</v>
      </c>
      <c r="I1545" s="3">
        <v>30351</v>
      </c>
      <c r="J1545" s="3">
        <f t="shared" si="98"/>
        <v>0.18</v>
      </c>
      <c r="K1545" s="3">
        <f t="shared" si="99"/>
        <v>35814.18</v>
      </c>
      <c r="L1545" s="5" t="s">
        <v>20</v>
      </c>
      <c r="M1545" s="7" t="s">
        <v>21</v>
      </c>
    </row>
    <row r="1546" spans="1:13" x14ac:dyDescent="0.25">
      <c r="A1546" s="1">
        <v>15747</v>
      </c>
      <c r="B1546" s="2">
        <f t="shared" ca="1" si="96"/>
        <v>42938</v>
      </c>
      <c r="C1546" s="3" t="s">
        <v>13</v>
      </c>
      <c r="D1546" s="4" t="s">
        <v>1579</v>
      </c>
      <c r="E1546" s="3" t="str">
        <f t="shared" si="97"/>
        <v>Ate,Lima,Lima</v>
      </c>
      <c r="F1546" s="3" t="s">
        <v>15</v>
      </c>
      <c r="G1546" s="3">
        <v>113</v>
      </c>
      <c r="H1546" s="3">
        <f>tabla_ventas[[#This Row],[Precio Venta sin IGV]]-(tabla_ventas[[#This Row],[Precio Venta sin IGV]]*0.4)</f>
        <v>11406.599999999999</v>
      </c>
      <c r="I1546" s="3">
        <v>19011</v>
      </c>
      <c r="J1546" s="3">
        <f t="shared" si="98"/>
        <v>0.18</v>
      </c>
      <c r="K1546" s="3">
        <f t="shared" si="99"/>
        <v>22432.98</v>
      </c>
      <c r="L1546" s="5" t="s">
        <v>20</v>
      </c>
      <c r="M1546" s="3" t="s">
        <v>21</v>
      </c>
    </row>
    <row r="1547" spans="1:13" x14ac:dyDescent="0.25">
      <c r="A1547" s="1">
        <v>15748</v>
      </c>
      <c r="B1547" s="2">
        <f t="shared" ca="1" si="96"/>
        <v>43007</v>
      </c>
      <c r="C1547" s="7" t="s">
        <v>13</v>
      </c>
      <c r="D1547" s="8" t="s">
        <v>1580</v>
      </c>
      <c r="E1547" s="3" t="str">
        <f t="shared" si="97"/>
        <v>Surco,Lima,Lima</v>
      </c>
      <c r="F1547" s="7" t="s">
        <v>15</v>
      </c>
      <c r="G1547" s="3">
        <v>116</v>
      </c>
      <c r="H1547" s="3">
        <f>tabla_ventas[[#This Row],[Precio Venta sin IGV]]-(tabla_ventas[[#This Row],[Precio Venta sin IGV]]*0.4)</f>
        <v>18700.8</v>
      </c>
      <c r="I1547" s="3">
        <v>31168</v>
      </c>
      <c r="J1547" s="3">
        <f t="shared" si="98"/>
        <v>0.18</v>
      </c>
      <c r="K1547" s="3">
        <f t="shared" si="99"/>
        <v>36778.239999999998</v>
      </c>
      <c r="L1547" s="5" t="s">
        <v>58</v>
      </c>
      <c r="M1547" s="7" t="s">
        <v>86</v>
      </c>
    </row>
    <row r="1548" spans="1:13" x14ac:dyDescent="0.25">
      <c r="A1548" s="6">
        <v>15749</v>
      </c>
      <c r="B1548" s="2">
        <f t="shared" ca="1" si="96"/>
        <v>43036</v>
      </c>
      <c r="C1548" s="3" t="s">
        <v>13</v>
      </c>
      <c r="D1548" s="4" t="s">
        <v>1581</v>
      </c>
      <c r="E1548" s="3" t="str">
        <f t="shared" si="97"/>
        <v>Surco,Lima,Lima</v>
      </c>
      <c r="F1548" s="3" t="s">
        <v>15</v>
      </c>
      <c r="G1548" s="3">
        <v>78</v>
      </c>
      <c r="H1548" s="3">
        <f>tabla_ventas[[#This Row],[Precio Venta sin IGV]]-(tabla_ventas[[#This Row],[Precio Venta sin IGV]]*0.4)</f>
        <v>20937.599999999999</v>
      </c>
      <c r="I1548" s="3">
        <v>34896</v>
      </c>
      <c r="J1548" s="3">
        <f t="shared" si="98"/>
        <v>0.18</v>
      </c>
      <c r="K1548" s="3">
        <f t="shared" si="99"/>
        <v>41177.279999999999</v>
      </c>
      <c r="L1548" s="5" t="s">
        <v>58</v>
      </c>
      <c r="M1548" s="3" t="s">
        <v>86</v>
      </c>
    </row>
    <row r="1549" spans="1:13" x14ac:dyDescent="0.25">
      <c r="A1549" s="1">
        <v>15750</v>
      </c>
      <c r="B1549" s="2">
        <f t="shared" ca="1" si="96"/>
        <v>43090</v>
      </c>
      <c r="C1549" s="7" t="s">
        <v>13</v>
      </c>
      <c r="D1549" s="8" t="s">
        <v>1582</v>
      </c>
      <c r="E1549" s="3" t="str">
        <f t="shared" si="97"/>
        <v>Surco,Lima,Lima</v>
      </c>
      <c r="F1549" s="7" t="s">
        <v>15</v>
      </c>
      <c r="G1549" s="3">
        <v>102</v>
      </c>
      <c r="H1549" s="3">
        <f>tabla_ventas[[#This Row],[Precio Venta sin IGV]]-(tabla_ventas[[#This Row],[Precio Venta sin IGV]]*0.4)</f>
        <v>18914.400000000001</v>
      </c>
      <c r="I1549" s="3">
        <v>31524</v>
      </c>
      <c r="J1549" s="3">
        <f t="shared" si="98"/>
        <v>0.18</v>
      </c>
      <c r="K1549" s="3">
        <f t="shared" si="99"/>
        <v>37198.32</v>
      </c>
      <c r="L1549" s="5" t="s">
        <v>58</v>
      </c>
      <c r="M1549" s="7" t="s">
        <v>86</v>
      </c>
    </row>
    <row r="1550" spans="1:13" x14ac:dyDescent="0.25">
      <c r="A1550" s="1">
        <v>15751</v>
      </c>
      <c r="B1550" s="2">
        <f t="shared" ca="1" si="96"/>
        <v>42945</v>
      </c>
      <c r="C1550" s="3" t="s">
        <v>13</v>
      </c>
      <c r="D1550" s="4" t="s">
        <v>1583</v>
      </c>
      <c r="E1550" s="3" t="str">
        <f t="shared" si="97"/>
        <v>Surco,Lima,Lima</v>
      </c>
      <c r="F1550" s="3" t="s">
        <v>15</v>
      </c>
      <c r="G1550" s="3">
        <v>99</v>
      </c>
      <c r="H1550" s="3">
        <f>tabla_ventas[[#This Row],[Precio Venta sin IGV]]-(tabla_ventas[[#This Row],[Precio Venta sin IGV]]*0.4)</f>
        <v>22842.6</v>
      </c>
      <c r="I1550" s="3">
        <v>38071</v>
      </c>
      <c r="J1550" s="3">
        <f t="shared" si="98"/>
        <v>0.18</v>
      </c>
      <c r="K1550" s="3">
        <f t="shared" si="99"/>
        <v>44923.78</v>
      </c>
      <c r="L1550" s="5" t="s">
        <v>58</v>
      </c>
      <c r="M1550" s="3" t="s">
        <v>86</v>
      </c>
    </row>
    <row r="1551" spans="1:13" x14ac:dyDescent="0.25">
      <c r="A1551" s="6">
        <v>15752</v>
      </c>
      <c r="B1551" s="2">
        <f t="shared" ca="1" si="96"/>
        <v>43059</v>
      </c>
      <c r="C1551" s="7" t="s">
        <v>63</v>
      </c>
      <c r="D1551" s="8" t="s">
        <v>1584</v>
      </c>
      <c r="E1551" s="3" t="str">
        <f t="shared" si="97"/>
        <v>San Miguel, Lima, Lima</v>
      </c>
      <c r="F1551" s="7" t="s">
        <v>15</v>
      </c>
      <c r="G1551" s="3">
        <v>50</v>
      </c>
      <c r="H1551" s="3">
        <f>tabla_ventas[[#This Row],[Precio Venta sin IGV]]-(tabla_ventas[[#This Row],[Precio Venta sin IGV]]*0.4)</f>
        <v>15791.4</v>
      </c>
      <c r="I1551" s="3">
        <v>26319</v>
      </c>
      <c r="J1551" s="3">
        <f t="shared" si="98"/>
        <v>0.18</v>
      </c>
      <c r="K1551" s="3">
        <f t="shared" si="99"/>
        <v>31056.42</v>
      </c>
      <c r="L1551" s="5" t="s">
        <v>16</v>
      </c>
      <c r="M1551" s="7" t="s">
        <v>17</v>
      </c>
    </row>
    <row r="1552" spans="1:13" x14ac:dyDescent="0.25">
      <c r="A1552" s="1">
        <v>15753</v>
      </c>
      <c r="B1552" s="2">
        <f t="shared" ca="1" si="96"/>
        <v>42937</v>
      </c>
      <c r="C1552" s="3" t="s">
        <v>63</v>
      </c>
      <c r="D1552" s="4" t="s">
        <v>1585</v>
      </c>
      <c r="E1552" s="3" t="str">
        <f t="shared" si="97"/>
        <v>San Miguel, Lima, Lima</v>
      </c>
      <c r="F1552" s="3" t="s">
        <v>15</v>
      </c>
      <c r="G1552" s="3">
        <v>61</v>
      </c>
      <c r="H1552" s="3">
        <f>tabla_ventas[[#This Row],[Precio Venta sin IGV]]-(tabla_ventas[[#This Row],[Precio Venta sin IGV]]*0.4)</f>
        <v>12957</v>
      </c>
      <c r="I1552" s="3">
        <v>21595</v>
      </c>
      <c r="J1552" s="3">
        <f t="shared" si="98"/>
        <v>0.18</v>
      </c>
      <c r="K1552" s="3">
        <f t="shared" si="99"/>
        <v>25482.1</v>
      </c>
      <c r="L1552" s="5" t="s">
        <v>16</v>
      </c>
      <c r="M1552" s="3" t="s">
        <v>17</v>
      </c>
    </row>
    <row r="1553" spans="1:13" x14ac:dyDescent="0.25">
      <c r="A1553" s="1">
        <v>15754</v>
      </c>
      <c r="B1553" s="2">
        <f t="shared" ca="1" si="96"/>
        <v>42967</v>
      </c>
      <c r="C1553" s="7" t="s">
        <v>63</v>
      </c>
      <c r="D1553" s="8" t="s">
        <v>1586</v>
      </c>
      <c r="E1553" s="3" t="str">
        <f t="shared" si="97"/>
        <v>San Miguel, Lima, Lima</v>
      </c>
      <c r="F1553" s="7" t="s">
        <v>15</v>
      </c>
      <c r="G1553" s="3">
        <v>88</v>
      </c>
      <c r="H1553" s="3">
        <f>tabla_ventas[[#This Row],[Precio Venta sin IGV]]-(tabla_ventas[[#This Row],[Precio Venta sin IGV]]*0.4)</f>
        <v>16728</v>
      </c>
      <c r="I1553" s="3">
        <v>27880</v>
      </c>
      <c r="J1553" s="3">
        <f t="shared" si="98"/>
        <v>0.18</v>
      </c>
      <c r="K1553" s="3">
        <f t="shared" si="99"/>
        <v>32898.400000000001</v>
      </c>
      <c r="L1553" s="5" t="s">
        <v>16</v>
      </c>
      <c r="M1553" s="7" t="s">
        <v>17</v>
      </c>
    </row>
    <row r="1554" spans="1:13" x14ac:dyDescent="0.25">
      <c r="A1554" s="6">
        <v>15755</v>
      </c>
      <c r="B1554" s="2">
        <f t="shared" ca="1" si="96"/>
        <v>42969</v>
      </c>
      <c r="C1554" s="3" t="s">
        <v>63</v>
      </c>
      <c r="D1554" s="4" t="s">
        <v>1587</v>
      </c>
      <c r="E1554" s="3" t="str">
        <f t="shared" si="97"/>
        <v>San Miguel, Lima, Lima</v>
      </c>
      <c r="F1554" s="3" t="s">
        <v>15</v>
      </c>
      <c r="G1554" s="3">
        <v>45</v>
      </c>
      <c r="H1554" s="3">
        <f>tabla_ventas[[#This Row],[Precio Venta sin IGV]]-(tabla_ventas[[#This Row],[Precio Venta sin IGV]]*0.4)</f>
        <v>21741.599999999999</v>
      </c>
      <c r="I1554" s="3">
        <v>36236</v>
      </c>
      <c r="J1554" s="3">
        <f t="shared" si="98"/>
        <v>0.18</v>
      </c>
      <c r="K1554" s="3">
        <f t="shared" si="99"/>
        <v>42758.479999999996</v>
      </c>
      <c r="L1554" s="5" t="s">
        <v>16</v>
      </c>
      <c r="M1554" s="3" t="s">
        <v>17</v>
      </c>
    </row>
    <row r="1555" spans="1:13" x14ac:dyDescent="0.25">
      <c r="A1555" s="1">
        <v>15756</v>
      </c>
      <c r="B1555" s="2">
        <f t="shared" ca="1" si="96"/>
        <v>43064</v>
      </c>
      <c r="C1555" s="7" t="s">
        <v>80</v>
      </c>
      <c r="D1555" s="8" t="s">
        <v>1588</v>
      </c>
      <c r="E1555" s="3" t="str">
        <f t="shared" si="97"/>
        <v>Surco,Lima,Lima</v>
      </c>
      <c r="F1555" s="7" t="s">
        <v>34</v>
      </c>
      <c r="G1555" s="3">
        <v>44</v>
      </c>
      <c r="H1555" s="3">
        <f>tabla_ventas[[#This Row],[Precio Venta sin IGV]]-(tabla_ventas[[#This Row],[Precio Venta sin IGV]]*0.4)</f>
        <v>11053.8</v>
      </c>
      <c r="I1555" s="3">
        <v>18423</v>
      </c>
      <c r="J1555" s="3">
        <f t="shared" si="98"/>
        <v>0.18</v>
      </c>
      <c r="K1555" s="3">
        <f t="shared" si="99"/>
        <v>21739.14</v>
      </c>
      <c r="L1555" s="5" t="s">
        <v>58</v>
      </c>
      <c r="M1555" s="7" t="s">
        <v>91</v>
      </c>
    </row>
    <row r="1556" spans="1:13" x14ac:dyDescent="0.25">
      <c r="A1556" s="1">
        <v>15757</v>
      </c>
      <c r="B1556" s="2">
        <f t="shared" ca="1" si="96"/>
        <v>43003</v>
      </c>
      <c r="C1556" s="3" t="s">
        <v>80</v>
      </c>
      <c r="D1556" s="4" t="s">
        <v>1589</v>
      </c>
      <c r="E1556" s="3" t="str">
        <f t="shared" si="97"/>
        <v>Surco,Lima,Lima</v>
      </c>
      <c r="F1556" s="3" t="s">
        <v>34</v>
      </c>
      <c r="G1556" s="3">
        <v>49</v>
      </c>
      <c r="H1556" s="3">
        <f>tabla_ventas[[#This Row],[Precio Venta sin IGV]]-(tabla_ventas[[#This Row],[Precio Venta sin IGV]]*0.4)</f>
        <v>11614.8</v>
      </c>
      <c r="I1556" s="3">
        <v>19358</v>
      </c>
      <c r="J1556" s="3">
        <f t="shared" si="98"/>
        <v>0.18</v>
      </c>
      <c r="K1556" s="3">
        <f t="shared" si="99"/>
        <v>22842.44</v>
      </c>
      <c r="L1556" s="5" t="s">
        <v>58</v>
      </c>
      <c r="M1556" s="3" t="s">
        <v>91</v>
      </c>
    </row>
    <row r="1557" spans="1:13" x14ac:dyDescent="0.25">
      <c r="A1557" s="6">
        <v>15758</v>
      </c>
      <c r="B1557" s="2">
        <f t="shared" ca="1" si="96"/>
        <v>42943</v>
      </c>
      <c r="C1557" s="7" t="s">
        <v>80</v>
      </c>
      <c r="D1557" s="8" t="s">
        <v>1590</v>
      </c>
      <c r="E1557" s="3" t="str">
        <f t="shared" si="97"/>
        <v>Surco,Lima,Lima</v>
      </c>
      <c r="F1557" s="7" t="s">
        <v>34</v>
      </c>
      <c r="G1557" s="3">
        <v>123</v>
      </c>
      <c r="H1557" s="3">
        <f>tabla_ventas[[#This Row],[Precio Venta sin IGV]]-(tabla_ventas[[#This Row],[Precio Venta sin IGV]]*0.4)</f>
        <v>19029</v>
      </c>
      <c r="I1557" s="3">
        <v>31715</v>
      </c>
      <c r="J1557" s="3">
        <f t="shared" si="98"/>
        <v>0.18</v>
      </c>
      <c r="K1557" s="3">
        <f t="shared" si="99"/>
        <v>37423.699999999997</v>
      </c>
      <c r="L1557" s="5" t="s">
        <v>58</v>
      </c>
      <c r="M1557" s="7" t="s">
        <v>91</v>
      </c>
    </row>
    <row r="1558" spans="1:13" x14ac:dyDescent="0.25">
      <c r="A1558" s="1">
        <v>15759</v>
      </c>
      <c r="B1558" s="2">
        <f t="shared" ca="1" si="96"/>
        <v>43028</v>
      </c>
      <c r="C1558" s="3" t="s">
        <v>80</v>
      </c>
      <c r="D1558" s="4" t="s">
        <v>1591</v>
      </c>
      <c r="E1558" s="3" t="str">
        <f t="shared" si="97"/>
        <v>Surco,Lima,Lima</v>
      </c>
      <c r="F1558" s="3" t="s">
        <v>34</v>
      </c>
      <c r="G1558" s="3">
        <v>91</v>
      </c>
      <c r="H1558" s="3">
        <f>tabla_ventas[[#This Row],[Precio Venta sin IGV]]-(tabla_ventas[[#This Row],[Precio Venta sin IGV]]*0.4)</f>
        <v>20503.199999999997</v>
      </c>
      <c r="I1558" s="3">
        <v>34172</v>
      </c>
      <c r="J1558" s="3">
        <f t="shared" si="98"/>
        <v>0.18</v>
      </c>
      <c r="K1558" s="3">
        <f t="shared" si="99"/>
        <v>40322.959999999999</v>
      </c>
      <c r="L1558" s="5" t="s">
        <v>58</v>
      </c>
      <c r="M1558" s="3" t="s">
        <v>91</v>
      </c>
    </row>
    <row r="1559" spans="1:13" x14ac:dyDescent="0.25">
      <c r="A1559" s="1">
        <v>15760</v>
      </c>
      <c r="B1559" s="2">
        <f t="shared" ca="1" si="96"/>
        <v>43003</v>
      </c>
      <c r="C1559" s="7" t="s">
        <v>80</v>
      </c>
      <c r="D1559" s="8" t="s">
        <v>1592</v>
      </c>
      <c r="E1559" s="3" t="str">
        <f t="shared" si="97"/>
        <v>Surco,Lima,Lima</v>
      </c>
      <c r="F1559" s="7" t="s">
        <v>15</v>
      </c>
      <c r="G1559" s="3">
        <v>55</v>
      </c>
      <c r="H1559" s="3">
        <f>tabla_ventas[[#This Row],[Precio Venta sin IGV]]-(tabla_ventas[[#This Row],[Precio Venta sin IGV]]*0.4)</f>
        <v>20189.400000000001</v>
      </c>
      <c r="I1559" s="3">
        <v>33649</v>
      </c>
      <c r="J1559" s="3">
        <f t="shared" si="98"/>
        <v>0.18</v>
      </c>
      <c r="K1559" s="3">
        <f t="shared" si="99"/>
        <v>39705.82</v>
      </c>
      <c r="L1559" s="5" t="s">
        <v>58</v>
      </c>
      <c r="M1559" s="7" t="s">
        <v>69</v>
      </c>
    </row>
    <row r="1560" spans="1:13" x14ac:dyDescent="0.25">
      <c r="A1560" s="6">
        <v>15761</v>
      </c>
      <c r="B1560" s="2">
        <f t="shared" ca="1" si="96"/>
        <v>42942</v>
      </c>
      <c r="C1560" s="3" t="s">
        <v>80</v>
      </c>
      <c r="D1560" s="4" t="s">
        <v>1593</v>
      </c>
      <c r="E1560" s="3" t="str">
        <f t="shared" si="97"/>
        <v>Surco,Lima,Lima</v>
      </c>
      <c r="F1560" s="3" t="s">
        <v>15</v>
      </c>
      <c r="G1560" s="3">
        <v>64</v>
      </c>
      <c r="H1560" s="3">
        <f>tabla_ventas[[#This Row],[Precio Venta sin IGV]]-(tabla_ventas[[#This Row],[Precio Venta sin IGV]]*0.4)</f>
        <v>13734.6</v>
      </c>
      <c r="I1560" s="3">
        <v>22891</v>
      </c>
      <c r="J1560" s="3">
        <f t="shared" si="98"/>
        <v>0.18</v>
      </c>
      <c r="K1560" s="3">
        <f t="shared" si="99"/>
        <v>27011.38</v>
      </c>
      <c r="L1560" s="5" t="s">
        <v>58</v>
      </c>
      <c r="M1560" s="3" t="s">
        <v>69</v>
      </c>
    </row>
    <row r="1561" spans="1:13" x14ac:dyDescent="0.25">
      <c r="A1561" s="1">
        <v>15762</v>
      </c>
      <c r="B1561" s="2">
        <f t="shared" ca="1" si="96"/>
        <v>42999</v>
      </c>
      <c r="C1561" s="7" t="s">
        <v>80</v>
      </c>
      <c r="D1561" s="8" t="s">
        <v>1594</v>
      </c>
      <c r="E1561" s="3" t="str">
        <f t="shared" si="97"/>
        <v>Surco,Lima,Lima</v>
      </c>
      <c r="F1561" s="7" t="s">
        <v>15</v>
      </c>
      <c r="G1561" s="3">
        <v>59</v>
      </c>
      <c r="H1561" s="3">
        <f>tabla_ventas[[#This Row],[Precio Venta sin IGV]]-(tabla_ventas[[#This Row],[Precio Venta sin IGV]]*0.4)</f>
        <v>12147.599999999999</v>
      </c>
      <c r="I1561" s="3">
        <v>20246</v>
      </c>
      <c r="J1561" s="3">
        <f t="shared" si="98"/>
        <v>0.18</v>
      </c>
      <c r="K1561" s="3">
        <f t="shared" si="99"/>
        <v>23890.28</v>
      </c>
      <c r="L1561" s="5" t="s">
        <v>58</v>
      </c>
      <c r="M1561" s="7" t="s">
        <v>69</v>
      </c>
    </row>
    <row r="1562" spans="1:13" x14ac:dyDescent="0.25">
      <c r="A1562" s="1">
        <v>15763</v>
      </c>
      <c r="B1562" s="2">
        <f t="shared" ca="1" si="96"/>
        <v>42975</v>
      </c>
      <c r="C1562" s="3" t="s">
        <v>80</v>
      </c>
      <c r="D1562" s="4" t="s">
        <v>1595</v>
      </c>
      <c r="E1562" s="3" t="str">
        <f t="shared" si="97"/>
        <v>Surco,Lima,Lima</v>
      </c>
      <c r="F1562" s="3" t="s">
        <v>15</v>
      </c>
      <c r="G1562" s="3">
        <v>115</v>
      </c>
      <c r="H1562" s="3">
        <f>tabla_ventas[[#This Row],[Precio Venta sin IGV]]-(tabla_ventas[[#This Row],[Precio Venta sin IGV]]*0.4)</f>
        <v>17182.8</v>
      </c>
      <c r="I1562" s="3">
        <v>28638</v>
      </c>
      <c r="J1562" s="3">
        <f t="shared" si="98"/>
        <v>0.18</v>
      </c>
      <c r="K1562" s="3">
        <f t="shared" si="99"/>
        <v>33792.839999999997</v>
      </c>
      <c r="L1562" s="5" t="s">
        <v>58</v>
      </c>
      <c r="M1562" s="3" t="s">
        <v>69</v>
      </c>
    </row>
    <row r="1563" spans="1:13" x14ac:dyDescent="0.25">
      <c r="A1563" s="6">
        <v>15764</v>
      </c>
      <c r="B1563" s="2">
        <f t="shared" ca="1" si="96"/>
        <v>43006</v>
      </c>
      <c r="C1563" s="7" t="s">
        <v>32</v>
      </c>
      <c r="D1563" s="8" t="s">
        <v>1596</v>
      </c>
      <c r="E1563" s="3" t="str">
        <f t="shared" si="97"/>
        <v>San Miguel, Lima, Lima</v>
      </c>
      <c r="F1563" s="7" t="s">
        <v>15</v>
      </c>
      <c r="G1563" s="3">
        <v>138</v>
      </c>
      <c r="H1563" s="3">
        <f>tabla_ventas[[#This Row],[Precio Venta sin IGV]]-(tabla_ventas[[#This Row],[Precio Venta sin IGV]]*0.4)</f>
        <v>16630.199999999997</v>
      </c>
      <c r="I1563" s="3">
        <v>27717</v>
      </c>
      <c r="J1563" s="3">
        <f t="shared" si="98"/>
        <v>0.18</v>
      </c>
      <c r="K1563" s="3">
        <f t="shared" si="99"/>
        <v>32706.059999999998</v>
      </c>
      <c r="L1563" s="5" t="s">
        <v>16</v>
      </c>
      <c r="M1563" s="7" t="s">
        <v>39</v>
      </c>
    </row>
    <row r="1564" spans="1:13" x14ac:dyDescent="0.25">
      <c r="A1564" s="1">
        <v>15765</v>
      </c>
      <c r="B1564" s="2">
        <f t="shared" ca="1" si="96"/>
        <v>43035</v>
      </c>
      <c r="C1564" s="3" t="s">
        <v>32</v>
      </c>
      <c r="D1564" s="4" t="s">
        <v>1597</v>
      </c>
      <c r="E1564" s="3" t="str">
        <f t="shared" si="97"/>
        <v>San Miguel, Lima, Lima</v>
      </c>
      <c r="F1564" s="3" t="s">
        <v>15</v>
      </c>
      <c r="G1564" s="3">
        <v>64</v>
      </c>
      <c r="H1564" s="3">
        <f>tabla_ventas[[#This Row],[Precio Venta sin IGV]]-(tabla_ventas[[#This Row],[Precio Venta sin IGV]]*0.4)</f>
        <v>15087.599999999999</v>
      </c>
      <c r="I1564" s="3">
        <v>25146</v>
      </c>
      <c r="J1564" s="3">
        <f t="shared" si="98"/>
        <v>0.18</v>
      </c>
      <c r="K1564" s="3">
        <f t="shared" si="99"/>
        <v>29672.28</v>
      </c>
      <c r="L1564" s="5" t="s">
        <v>16</v>
      </c>
      <c r="M1564" s="3" t="s">
        <v>39</v>
      </c>
    </row>
    <row r="1565" spans="1:13" x14ac:dyDescent="0.25">
      <c r="A1565" s="1">
        <v>15766</v>
      </c>
      <c r="B1565" s="2">
        <f t="shared" ca="1" si="96"/>
        <v>42998</v>
      </c>
      <c r="C1565" s="7" t="s">
        <v>32</v>
      </c>
      <c r="D1565" s="8" t="s">
        <v>1598</v>
      </c>
      <c r="E1565" s="3" t="str">
        <f t="shared" si="97"/>
        <v>San Miguel, Lima, Lima</v>
      </c>
      <c r="F1565" s="7" t="s">
        <v>15</v>
      </c>
      <c r="G1565" s="3">
        <v>172</v>
      </c>
      <c r="H1565" s="3">
        <f>tabla_ventas[[#This Row],[Precio Venta sin IGV]]-(tabla_ventas[[#This Row],[Precio Venta sin IGV]]*0.4)</f>
        <v>15316.8</v>
      </c>
      <c r="I1565" s="3">
        <v>25528</v>
      </c>
      <c r="J1565" s="3">
        <f t="shared" si="98"/>
        <v>0.18</v>
      </c>
      <c r="K1565" s="3">
        <f t="shared" si="99"/>
        <v>30123.040000000001</v>
      </c>
      <c r="L1565" s="5" t="s">
        <v>16</v>
      </c>
      <c r="M1565" s="7" t="s">
        <v>39</v>
      </c>
    </row>
    <row r="1566" spans="1:13" x14ac:dyDescent="0.25">
      <c r="A1566" s="6">
        <v>15767</v>
      </c>
      <c r="B1566" s="2">
        <f t="shared" ca="1" si="96"/>
        <v>43091</v>
      </c>
      <c r="C1566" s="3" t="s">
        <v>32</v>
      </c>
      <c r="D1566" s="4" t="s">
        <v>1599</v>
      </c>
      <c r="E1566" s="3" t="str">
        <f t="shared" si="97"/>
        <v>San Miguel, Lima, Lima</v>
      </c>
      <c r="F1566" s="3" t="s">
        <v>15</v>
      </c>
      <c r="G1566" s="3">
        <v>1</v>
      </c>
      <c r="H1566" s="3">
        <f>tabla_ventas[[#This Row],[Precio Venta sin IGV]]-(tabla_ventas[[#This Row],[Precio Venta sin IGV]]*0.4)</f>
        <v>12185.4</v>
      </c>
      <c r="I1566" s="3">
        <v>20309</v>
      </c>
      <c r="J1566" s="3">
        <f t="shared" si="98"/>
        <v>0.18</v>
      </c>
      <c r="K1566" s="3">
        <f t="shared" si="99"/>
        <v>23964.62</v>
      </c>
      <c r="L1566" s="5" t="s">
        <v>16</v>
      </c>
      <c r="M1566" s="3" t="s">
        <v>39</v>
      </c>
    </row>
    <row r="1567" spans="1:13" x14ac:dyDescent="0.25">
      <c r="A1567" s="1">
        <v>15768</v>
      </c>
      <c r="B1567" s="2">
        <f t="shared" ca="1" si="96"/>
        <v>43094</v>
      </c>
      <c r="C1567" s="7" t="s">
        <v>52</v>
      </c>
      <c r="D1567" s="8" t="s">
        <v>1600</v>
      </c>
      <c r="E1567" s="3" t="str">
        <f t="shared" si="97"/>
        <v>Surco,Lima,Lima</v>
      </c>
      <c r="F1567" s="7" t="s">
        <v>15</v>
      </c>
      <c r="G1567" s="3">
        <v>105</v>
      </c>
      <c r="H1567" s="3">
        <f>tabla_ventas[[#This Row],[Precio Venta sin IGV]]-(tabla_ventas[[#This Row],[Precio Venta sin IGV]]*0.4)</f>
        <v>18589.8</v>
      </c>
      <c r="I1567" s="3">
        <v>30983</v>
      </c>
      <c r="J1567" s="3">
        <f t="shared" si="98"/>
        <v>0.18</v>
      </c>
      <c r="K1567" s="3">
        <f t="shared" si="99"/>
        <v>36559.94</v>
      </c>
      <c r="L1567" s="5" t="s">
        <v>58</v>
      </c>
      <c r="M1567" s="7" t="s">
        <v>130</v>
      </c>
    </row>
    <row r="1568" spans="1:13" x14ac:dyDescent="0.25">
      <c r="A1568" s="1">
        <v>15769</v>
      </c>
      <c r="B1568" s="2">
        <f t="shared" ca="1" si="96"/>
        <v>42968</v>
      </c>
      <c r="C1568" s="3" t="s">
        <v>52</v>
      </c>
      <c r="D1568" s="4" t="s">
        <v>1601</v>
      </c>
      <c r="E1568" s="3" t="str">
        <f t="shared" si="97"/>
        <v>Surco,Lima,Lima</v>
      </c>
      <c r="F1568" s="3" t="s">
        <v>15</v>
      </c>
      <c r="G1568" s="3">
        <v>96</v>
      </c>
      <c r="H1568" s="3">
        <f>tabla_ventas[[#This Row],[Precio Venta sin IGV]]-(tabla_ventas[[#This Row],[Precio Venta sin IGV]]*0.4)</f>
        <v>18711.599999999999</v>
      </c>
      <c r="I1568" s="3">
        <v>31186</v>
      </c>
      <c r="J1568" s="3">
        <f t="shared" si="98"/>
        <v>0.18</v>
      </c>
      <c r="K1568" s="3">
        <f t="shared" si="99"/>
        <v>36799.479999999996</v>
      </c>
      <c r="L1568" s="5" t="s">
        <v>58</v>
      </c>
      <c r="M1568" s="3" t="s">
        <v>130</v>
      </c>
    </row>
    <row r="1569" spans="1:13" x14ac:dyDescent="0.25">
      <c r="A1569" s="6">
        <v>15770</v>
      </c>
      <c r="B1569" s="2">
        <f t="shared" ca="1" si="96"/>
        <v>43065</v>
      </c>
      <c r="C1569" s="7" t="s">
        <v>52</v>
      </c>
      <c r="D1569" s="8" t="s">
        <v>1602</v>
      </c>
      <c r="E1569" s="3" t="str">
        <f t="shared" si="97"/>
        <v>Surco,Lima,Lima</v>
      </c>
      <c r="F1569" s="7" t="s">
        <v>15</v>
      </c>
      <c r="G1569" s="3">
        <v>50</v>
      </c>
      <c r="H1569" s="3">
        <f>tabla_ventas[[#This Row],[Precio Venta sin IGV]]-(tabla_ventas[[#This Row],[Precio Venta sin IGV]]*0.4)</f>
        <v>16820.400000000001</v>
      </c>
      <c r="I1569" s="3">
        <v>28034</v>
      </c>
      <c r="J1569" s="3">
        <f t="shared" si="98"/>
        <v>0.18</v>
      </c>
      <c r="K1569" s="3">
        <f t="shared" si="99"/>
        <v>33080.120000000003</v>
      </c>
      <c r="L1569" s="5" t="s">
        <v>58</v>
      </c>
      <c r="M1569" s="7" t="s">
        <v>130</v>
      </c>
    </row>
    <row r="1570" spans="1:13" x14ac:dyDescent="0.25">
      <c r="A1570" s="1">
        <v>15771</v>
      </c>
      <c r="B1570" s="2">
        <f t="shared" ca="1" si="96"/>
        <v>43066</v>
      </c>
      <c r="C1570" s="3" t="s">
        <v>52</v>
      </c>
      <c r="D1570" s="4" t="s">
        <v>1603</v>
      </c>
      <c r="E1570" s="3" t="str">
        <f t="shared" si="97"/>
        <v>Surco,Lima,Lima</v>
      </c>
      <c r="F1570" s="3" t="s">
        <v>15</v>
      </c>
      <c r="G1570" s="3">
        <v>18</v>
      </c>
      <c r="H1570" s="3">
        <f>tabla_ventas[[#This Row],[Precio Venta sin IGV]]-(tabla_ventas[[#This Row],[Precio Venta sin IGV]]*0.4)</f>
        <v>14494.199999999999</v>
      </c>
      <c r="I1570" s="3">
        <v>24157</v>
      </c>
      <c r="J1570" s="3">
        <f t="shared" si="98"/>
        <v>0.18</v>
      </c>
      <c r="K1570" s="3">
        <f t="shared" si="99"/>
        <v>28505.260000000002</v>
      </c>
      <c r="L1570" s="5" t="s">
        <v>58</v>
      </c>
      <c r="M1570" s="3" t="s">
        <v>130</v>
      </c>
    </row>
    <row r="1571" spans="1:13" x14ac:dyDescent="0.25">
      <c r="A1571" s="1">
        <v>15772</v>
      </c>
      <c r="B1571" s="2">
        <f t="shared" ca="1" si="96"/>
        <v>43062</v>
      </c>
      <c r="C1571" s="7" t="s">
        <v>63</v>
      </c>
      <c r="D1571" s="8" t="s">
        <v>1604</v>
      </c>
      <c r="E1571" s="3" t="str">
        <f t="shared" si="97"/>
        <v>Surco,Lima,Lima</v>
      </c>
      <c r="F1571" s="7" t="s">
        <v>15</v>
      </c>
      <c r="G1571" s="3">
        <v>133</v>
      </c>
      <c r="H1571" s="3">
        <f>tabla_ventas[[#This Row],[Precio Venta sin IGV]]-(tabla_ventas[[#This Row],[Precio Venta sin IGV]]*0.4)</f>
        <v>11800.2</v>
      </c>
      <c r="I1571" s="3">
        <v>19667</v>
      </c>
      <c r="J1571" s="3">
        <f t="shared" si="98"/>
        <v>0.18</v>
      </c>
      <c r="K1571" s="3">
        <f t="shared" si="99"/>
        <v>23207.06</v>
      </c>
      <c r="L1571" s="5" t="s">
        <v>58</v>
      </c>
      <c r="M1571" s="7" t="s">
        <v>106</v>
      </c>
    </row>
    <row r="1572" spans="1:13" x14ac:dyDescent="0.25">
      <c r="A1572" s="6">
        <v>15773</v>
      </c>
      <c r="B1572" s="2">
        <f t="shared" ca="1" si="96"/>
        <v>42940</v>
      </c>
      <c r="C1572" s="3" t="s">
        <v>63</v>
      </c>
      <c r="D1572" s="4" t="s">
        <v>1605</v>
      </c>
      <c r="E1572" s="3" t="str">
        <f t="shared" si="97"/>
        <v>Surco,Lima,Lima</v>
      </c>
      <c r="F1572" s="3" t="s">
        <v>15</v>
      </c>
      <c r="G1572" s="3">
        <v>37</v>
      </c>
      <c r="H1572" s="3">
        <f>tabla_ventas[[#This Row],[Precio Venta sin IGV]]-(tabla_ventas[[#This Row],[Precio Venta sin IGV]]*0.4)</f>
        <v>21627</v>
      </c>
      <c r="I1572" s="3">
        <v>36045</v>
      </c>
      <c r="J1572" s="3">
        <f t="shared" si="98"/>
        <v>0.18</v>
      </c>
      <c r="K1572" s="3">
        <f t="shared" si="99"/>
        <v>42533.1</v>
      </c>
      <c r="L1572" s="5" t="s">
        <v>58</v>
      </c>
      <c r="M1572" s="3" t="s">
        <v>106</v>
      </c>
    </row>
    <row r="1573" spans="1:13" x14ac:dyDescent="0.25">
      <c r="A1573" s="1">
        <v>15774</v>
      </c>
      <c r="B1573" s="2">
        <f t="shared" ca="1" si="96"/>
        <v>42969</v>
      </c>
      <c r="C1573" s="7" t="s">
        <v>63</v>
      </c>
      <c r="D1573" s="8" t="s">
        <v>1606</v>
      </c>
      <c r="E1573" s="3" t="str">
        <f t="shared" si="97"/>
        <v>Surco,Lima,Lima</v>
      </c>
      <c r="F1573" s="7" t="s">
        <v>15</v>
      </c>
      <c r="G1573" s="3">
        <v>159</v>
      </c>
      <c r="H1573" s="3">
        <f>tabla_ventas[[#This Row],[Precio Venta sin IGV]]-(tabla_ventas[[#This Row],[Precio Venta sin IGV]]*0.4)</f>
        <v>20871</v>
      </c>
      <c r="I1573" s="3">
        <v>34785</v>
      </c>
      <c r="J1573" s="3">
        <f t="shared" si="98"/>
        <v>0.18</v>
      </c>
      <c r="K1573" s="3">
        <f t="shared" si="99"/>
        <v>41046.300000000003</v>
      </c>
      <c r="L1573" s="5" t="s">
        <v>58</v>
      </c>
      <c r="M1573" s="7" t="s">
        <v>106</v>
      </c>
    </row>
    <row r="1574" spans="1:13" x14ac:dyDescent="0.25">
      <c r="A1574" s="1">
        <v>15775</v>
      </c>
      <c r="B1574" s="2">
        <f t="shared" ca="1" si="96"/>
        <v>43033</v>
      </c>
      <c r="C1574" s="3" t="s">
        <v>63</v>
      </c>
      <c r="D1574" s="4" t="s">
        <v>1607</v>
      </c>
      <c r="E1574" s="3" t="str">
        <f t="shared" si="97"/>
        <v>Surco,Lima,Lima</v>
      </c>
      <c r="F1574" s="3" t="s">
        <v>15</v>
      </c>
      <c r="G1574" s="3">
        <v>88</v>
      </c>
      <c r="H1574" s="3">
        <f>tabla_ventas[[#This Row],[Precio Venta sin IGV]]-(tabla_ventas[[#This Row],[Precio Venta sin IGV]]*0.4)</f>
        <v>16391.400000000001</v>
      </c>
      <c r="I1574" s="3">
        <v>27319</v>
      </c>
      <c r="J1574" s="3">
        <f t="shared" si="98"/>
        <v>0.18</v>
      </c>
      <c r="K1574" s="3">
        <f t="shared" si="99"/>
        <v>32236.42</v>
      </c>
      <c r="L1574" s="5" t="s">
        <v>58</v>
      </c>
      <c r="M1574" s="3" t="s">
        <v>106</v>
      </c>
    </row>
    <row r="1575" spans="1:13" x14ac:dyDescent="0.25">
      <c r="A1575" s="6">
        <v>15776</v>
      </c>
      <c r="B1575" s="2">
        <f t="shared" ca="1" si="96"/>
        <v>43029</v>
      </c>
      <c r="C1575" s="7" t="s">
        <v>56</v>
      </c>
      <c r="D1575" s="8" t="s">
        <v>1608</v>
      </c>
      <c r="E1575" s="3" t="str">
        <f t="shared" si="97"/>
        <v>San Miguel, Lima, Lima</v>
      </c>
      <c r="F1575" s="7" t="s">
        <v>15</v>
      </c>
      <c r="G1575" s="3">
        <v>148</v>
      </c>
      <c r="H1575" s="3">
        <f>tabla_ventas[[#This Row],[Precio Venta sin IGV]]-(tabla_ventas[[#This Row],[Precio Venta sin IGV]]*0.4)</f>
        <v>16274.4</v>
      </c>
      <c r="I1575" s="3">
        <v>27124</v>
      </c>
      <c r="J1575" s="3">
        <f t="shared" si="98"/>
        <v>0.18</v>
      </c>
      <c r="K1575" s="3">
        <f t="shared" si="99"/>
        <v>32006.32</v>
      </c>
      <c r="L1575" s="5" t="s">
        <v>16</v>
      </c>
      <c r="M1575" s="7" t="s">
        <v>17</v>
      </c>
    </row>
    <row r="1576" spans="1:13" x14ac:dyDescent="0.25">
      <c r="A1576" s="1">
        <v>15777</v>
      </c>
      <c r="B1576" s="2">
        <f t="shared" ca="1" si="96"/>
        <v>43091</v>
      </c>
      <c r="C1576" s="3" t="s">
        <v>56</v>
      </c>
      <c r="D1576" s="4" t="s">
        <v>1609</v>
      </c>
      <c r="E1576" s="3" t="str">
        <f t="shared" si="97"/>
        <v>San Miguel, Lima, Lima</v>
      </c>
      <c r="F1576" s="3" t="s">
        <v>15</v>
      </c>
      <c r="G1576" s="3">
        <v>99</v>
      </c>
      <c r="H1576" s="3">
        <f>tabla_ventas[[#This Row],[Precio Venta sin IGV]]-(tabla_ventas[[#This Row],[Precio Venta sin IGV]]*0.4)</f>
        <v>14377.199999999999</v>
      </c>
      <c r="I1576" s="3">
        <v>23962</v>
      </c>
      <c r="J1576" s="3">
        <f t="shared" si="98"/>
        <v>0.18</v>
      </c>
      <c r="K1576" s="3">
        <f t="shared" si="99"/>
        <v>28275.16</v>
      </c>
      <c r="L1576" s="5" t="s">
        <v>16</v>
      </c>
      <c r="M1576" s="3" t="s">
        <v>17</v>
      </c>
    </row>
    <row r="1577" spans="1:13" x14ac:dyDescent="0.25">
      <c r="A1577" s="1">
        <v>15778</v>
      </c>
      <c r="B1577" s="2">
        <f t="shared" ca="1" si="96"/>
        <v>42976</v>
      </c>
      <c r="C1577" s="7" t="s">
        <v>56</v>
      </c>
      <c r="D1577" s="8" t="s">
        <v>1610</v>
      </c>
      <c r="E1577" s="3" t="str">
        <f t="shared" si="97"/>
        <v>San Miguel, Lima, Lima</v>
      </c>
      <c r="F1577" s="7" t="s">
        <v>15</v>
      </c>
      <c r="G1577" s="3">
        <v>46</v>
      </c>
      <c r="H1577" s="3">
        <f>tabla_ventas[[#This Row],[Precio Venta sin IGV]]-(tabla_ventas[[#This Row],[Precio Venta sin IGV]]*0.4)</f>
        <v>21075.599999999999</v>
      </c>
      <c r="I1577" s="3">
        <v>35126</v>
      </c>
      <c r="J1577" s="3">
        <f t="shared" si="98"/>
        <v>0.18</v>
      </c>
      <c r="K1577" s="3">
        <f t="shared" si="99"/>
        <v>41448.68</v>
      </c>
      <c r="L1577" s="5" t="s">
        <v>16</v>
      </c>
      <c r="M1577" s="7" t="s">
        <v>17</v>
      </c>
    </row>
    <row r="1578" spans="1:13" x14ac:dyDescent="0.25">
      <c r="A1578" s="6">
        <v>15779</v>
      </c>
      <c r="B1578" s="2">
        <f t="shared" ca="1" si="96"/>
        <v>42941</v>
      </c>
      <c r="C1578" s="3" t="s">
        <v>56</v>
      </c>
      <c r="D1578" s="4" t="s">
        <v>1611</v>
      </c>
      <c r="E1578" s="3" t="str">
        <f t="shared" si="97"/>
        <v>San Miguel, Lima, Lima</v>
      </c>
      <c r="F1578" s="3" t="s">
        <v>15</v>
      </c>
      <c r="G1578" s="3">
        <v>85</v>
      </c>
      <c r="H1578" s="3">
        <f>tabla_ventas[[#This Row],[Precio Venta sin IGV]]-(tabla_ventas[[#This Row],[Precio Venta sin IGV]]*0.4)</f>
        <v>12114</v>
      </c>
      <c r="I1578" s="3">
        <v>20190</v>
      </c>
      <c r="J1578" s="3">
        <f t="shared" si="98"/>
        <v>0.18</v>
      </c>
      <c r="K1578" s="3">
        <f t="shared" si="99"/>
        <v>23824.2</v>
      </c>
      <c r="L1578" s="5" t="s">
        <v>16</v>
      </c>
      <c r="M1578" s="3" t="s">
        <v>17</v>
      </c>
    </row>
    <row r="1579" spans="1:13" x14ac:dyDescent="0.25">
      <c r="A1579" s="1">
        <v>15780</v>
      </c>
      <c r="B1579" s="2">
        <f t="shared" ca="1" si="96"/>
        <v>42967</v>
      </c>
      <c r="C1579" s="7" t="s">
        <v>104</v>
      </c>
      <c r="D1579" s="8" t="s">
        <v>1612</v>
      </c>
      <c r="E1579" s="3" t="str">
        <f t="shared" si="97"/>
        <v>San Miguel, Lima, Lima</v>
      </c>
      <c r="F1579" s="7" t="s">
        <v>15</v>
      </c>
      <c r="G1579" s="3">
        <v>174</v>
      </c>
      <c r="H1579" s="3">
        <f>tabla_ventas[[#This Row],[Precio Venta sin IGV]]-(tabla_ventas[[#This Row],[Precio Venta sin IGV]]*0.4)</f>
        <v>23449.199999999997</v>
      </c>
      <c r="I1579" s="3">
        <v>39082</v>
      </c>
      <c r="J1579" s="3">
        <f t="shared" si="98"/>
        <v>0.18</v>
      </c>
      <c r="K1579" s="3">
        <f t="shared" si="99"/>
        <v>46116.76</v>
      </c>
      <c r="L1579" s="5" t="s">
        <v>16</v>
      </c>
      <c r="M1579" s="7" t="s">
        <v>17</v>
      </c>
    </row>
    <row r="1580" spans="1:13" x14ac:dyDescent="0.25">
      <c r="A1580" s="1">
        <v>15781</v>
      </c>
      <c r="B1580" s="2">
        <f t="shared" ca="1" si="96"/>
        <v>43095</v>
      </c>
      <c r="C1580" s="3" t="s">
        <v>104</v>
      </c>
      <c r="D1580" s="4" t="s">
        <v>1613</v>
      </c>
      <c r="E1580" s="3" t="str">
        <f t="shared" si="97"/>
        <v>San Miguel, Lima, Lima</v>
      </c>
      <c r="F1580" s="3" t="s">
        <v>15</v>
      </c>
      <c r="G1580" s="3">
        <v>40</v>
      </c>
      <c r="H1580" s="3">
        <f>tabla_ventas[[#This Row],[Precio Venta sin IGV]]-(tabla_ventas[[#This Row],[Precio Venta sin IGV]]*0.4)</f>
        <v>20022.599999999999</v>
      </c>
      <c r="I1580" s="3">
        <v>33371</v>
      </c>
      <c r="J1580" s="3">
        <f t="shared" si="98"/>
        <v>0.18</v>
      </c>
      <c r="K1580" s="3">
        <f t="shared" si="99"/>
        <v>39377.78</v>
      </c>
      <c r="L1580" s="5" t="s">
        <v>16</v>
      </c>
      <c r="M1580" s="3" t="s">
        <v>17</v>
      </c>
    </row>
    <row r="1581" spans="1:13" x14ac:dyDescent="0.25">
      <c r="A1581" s="6">
        <v>15782</v>
      </c>
      <c r="B1581" s="2">
        <f t="shared" ca="1" si="96"/>
        <v>43035</v>
      </c>
      <c r="C1581" s="7" t="s">
        <v>104</v>
      </c>
      <c r="D1581" s="8" t="s">
        <v>1614</v>
      </c>
      <c r="E1581" s="3" t="str">
        <f t="shared" si="97"/>
        <v>San Miguel, Lima, Lima</v>
      </c>
      <c r="F1581" s="7" t="s">
        <v>15</v>
      </c>
      <c r="G1581" s="3">
        <v>97</v>
      </c>
      <c r="H1581" s="3">
        <f>tabla_ventas[[#This Row],[Precio Venta sin IGV]]-(tabla_ventas[[#This Row],[Precio Venta sin IGV]]*0.4)</f>
        <v>19411.199999999997</v>
      </c>
      <c r="I1581" s="3">
        <v>32352</v>
      </c>
      <c r="J1581" s="3">
        <f t="shared" si="98"/>
        <v>0.18</v>
      </c>
      <c r="K1581" s="3">
        <f t="shared" si="99"/>
        <v>38175.360000000001</v>
      </c>
      <c r="L1581" s="5" t="s">
        <v>16</v>
      </c>
      <c r="M1581" s="7" t="s">
        <v>17</v>
      </c>
    </row>
    <row r="1582" spans="1:13" x14ac:dyDescent="0.25">
      <c r="A1582" s="1">
        <v>15783</v>
      </c>
      <c r="B1582" s="2">
        <f t="shared" ca="1" si="96"/>
        <v>43033</v>
      </c>
      <c r="C1582" s="3" t="s">
        <v>104</v>
      </c>
      <c r="D1582" s="4" t="s">
        <v>1615</v>
      </c>
      <c r="E1582" s="3" t="str">
        <f t="shared" si="97"/>
        <v>San Miguel, Lima, Lima</v>
      </c>
      <c r="F1582" s="3" t="s">
        <v>15</v>
      </c>
      <c r="G1582" s="3">
        <v>129</v>
      </c>
      <c r="H1582" s="3">
        <f>tabla_ventas[[#This Row],[Precio Venta sin IGV]]-(tabla_ventas[[#This Row],[Precio Venta sin IGV]]*0.4)</f>
        <v>16662.599999999999</v>
      </c>
      <c r="I1582" s="3">
        <v>27771</v>
      </c>
      <c r="J1582" s="3">
        <f t="shared" si="98"/>
        <v>0.18</v>
      </c>
      <c r="K1582" s="3">
        <f t="shared" si="99"/>
        <v>32769.78</v>
      </c>
      <c r="L1582" s="5" t="s">
        <v>16</v>
      </c>
      <c r="M1582" s="3" t="s">
        <v>17</v>
      </c>
    </row>
    <row r="1583" spans="1:13" x14ac:dyDescent="0.25">
      <c r="A1583" s="1">
        <v>15784</v>
      </c>
      <c r="B1583" s="2">
        <f t="shared" ca="1" si="96"/>
        <v>43095</v>
      </c>
      <c r="C1583" s="7" t="s">
        <v>104</v>
      </c>
      <c r="D1583" s="8" t="s">
        <v>1616</v>
      </c>
      <c r="E1583" s="3" t="str">
        <f t="shared" si="97"/>
        <v>San Miguel, Lima, Lima</v>
      </c>
      <c r="F1583" s="7" t="s">
        <v>15</v>
      </c>
      <c r="G1583" s="3">
        <v>81</v>
      </c>
      <c r="H1583" s="3">
        <f>tabla_ventas[[#This Row],[Precio Venta sin IGV]]-(tabla_ventas[[#This Row],[Precio Venta sin IGV]]*0.4)</f>
        <v>16396.199999999997</v>
      </c>
      <c r="I1583" s="3">
        <v>27327</v>
      </c>
      <c r="J1583" s="3">
        <f t="shared" si="98"/>
        <v>0.18</v>
      </c>
      <c r="K1583" s="3">
        <f t="shared" si="99"/>
        <v>32245.86</v>
      </c>
      <c r="L1583" s="5" t="s">
        <v>16</v>
      </c>
      <c r="M1583" s="7" t="s">
        <v>17</v>
      </c>
    </row>
    <row r="1584" spans="1:13" x14ac:dyDescent="0.25">
      <c r="A1584" s="6">
        <v>15785</v>
      </c>
      <c r="B1584" s="2">
        <f t="shared" ca="1" si="96"/>
        <v>43090</v>
      </c>
      <c r="C1584" s="3" t="s">
        <v>104</v>
      </c>
      <c r="D1584" s="4" t="s">
        <v>1617</v>
      </c>
      <c r="E1584" s="3" t="str">
        <f t="shared" si="97"/>
        <v>San Miguel, Lima, Lima</v>
      </c>
      <c r="F1584" s="3" t="s">
        <v>15</v>
      </c>
      <c r="G1584" s="3">
        <v>109</v>
      </c>
      <c r="H1584" s="3">
        <f>tabla_ventas[[#This Row],[Precio Venta sin IGV]]-(tabla_ventas[[#This Row],[Precio Venta sin IGV]]*0.4)</f>
        <v>22408.799999999999</v>
      </c>
      <c r="I1584" s="3">
        <v>37348</v>
      </c>
      <c r="J1584" s="3">
        <f t="shared" si="98"/>
        <v>0.18</v>
      </c>
      <c r="K1584" s="3">
        <f t="shared" si="99"/>
        <v>44070.64</v>
      </c>
      <c r="L1584" s="5" t="s">
        <v>16</v>
      </c>
      <c r="M1584" s="3" t="s">
        <v>17</v>
      </c>
    </row>
    <row r="1585" spans="1:13" x14ac:dyDescent="0.25">
      <c r="A1585" s="1">
        <v>15786</v>
      </c>
      <c r="B1585" s="2">
        <f t="shared" ca="1" si="96"/>
        <v>42936</v>
      </c>
      <c r="C1585" s="7" t="s">
        <v>104</v>
      </c>
      <c r="D1585" s="8" t="s">
        <v>1618</v>
      </c>
      <c r="E1585" s="3" t="str">
        <f t="shared" si="97"/>
        <v>San Miguel, Lima, Lima</v>
      </c>
      <c r="F1585" s="7" t="s">
        <v>15</v>
      </c>
      <c r="G1585" s="3">
        <v>143</v>
      </c>
      <c r="H1585" s="3">
        <f>tabla_ventas[[#This Row],[Precio Venta sin IGV]]-(tabla_ventas[[#This Row],[Precio Venta sin IGV]]*0.4)</f>
        <v>18709.199999999997</v>
      </c>
      <c r="I1585" s="3">
        <v>31182</v>
      </c>
      <c r="J1585" s="3">
        <f t="shared" si="98"/>
        <v>0.18</v>
      </c>
      <c r="K1585" s="3">
        <f t="shared" si="99"/>
        <v>36794.76</v>
      </c>
      <c r="L1585" s="5" t="s">
        <v>16</v>
      </c>
      <c r="M1585" s="7" t="s">
        <v>17</v>
      </c>
    </row>
    <row r="1586" spans="1:13" x14ac:dyDescent="0.25">
      <c r="A1586" s="1">
        <v>15787</v>
      </c>
      <c r="B1586" s="2">
        <f t="shared" ca="1" si="96"/>
        <v>43059</v>
      </c>
      <c r="C1586" s="3" t="s">
        <v>104</v>
      </c>
      <c r="D1586" s="4" t="s">
        <v>1619</v>
      </c>
      <c r="E1586" s="3" t="str">
        <f t="shared" si="97"/>
        <v>San Miguel, Lima, Lima</v>
      </c>
      <c r="F1586" s="3" t="s">
        <v>15</v>
      </c>
      <c r="G1586" s="3">
        <v>15</v>
      </c>
      <c r="H1586" s="3">
        <f>tabla_ventas[[#This Row],[Precio Venta sin IGV]]-(tabla_ventas[[#This Row],[Precio Venta sin IGV]]*0.4)</f>
        <v>15508.199999999999</v>
      </c>
      <c r="I1586" s="3">
        <v>25847</v>
      </c>
      <c r="J1586" s="3">
        <f t="shared" si="98"/>
        <v>0.18</v>
      </c>
      <c r="K1586" s="3">
        <f t="shared" si="99"/>
        <v>30499.46</v>
      </c>
      <c r="L1586" s="5" t="s">
        <v>16</v>
      </c>
      <c r="M1586" s="3" t="s">
        <v>17</v>
      </c>
    </row>
    <row r="1587" spans="1:13" x14ac:dyDescent="0.25">
      <c r="A1587" s="6">
        <v>15788</v>
      </c>
      <c r="B1587" s="2">
        <f t="shared" ca="1" si="96"/>
        <v>43029</v>
      </c>
      <c r="C1587" s="7" t="s">
        <v>52</v>
      </c>
      <c r="D1587" s="8" t="s">
        <v>1620</v>
      </c>
      <c r="E1587" s="3" t="str">
        <f t="shared" si="97"/>
        <v>San Miguel, Lima, Lima</v>
      </c>
      <c r="F1587" s="7" t="s">
        <v>15</v>
      </c>
      <c r="G1587" s="3">
        <v>177</v>
      </c>
      <c r="H1587" s="3">
        <f>tabla_ventas[[#This Row],[Precio Venta sin IGV]]-(tabla_ventas[[#This Row],[Precio Venta sin IGV]]*0.4)</f>
        <v>13120.8</v>
      </c>
      <c r="I1587" s="3">
        <v>21868</v>
      </c>
      <c r="J1587" s="3">
        <f t="shared" si="98"/>
        <v>0.18</v>
      </c>
      <c r="K1587" s="3">
        <f t="shared" si="99"/>
        <v>25804.239999999998</v>
      </c>
      <c r="L1587" s="5" t="s">
        <v>16</v>
      </c>
      <c r="M1587" s="7" t="s">
        <v>39</v>
      </c>
    </row>
    <row r="1588" spans="1:13" x14ac:dyDescent="0.25">
      <c r="A1588" s="1">
        <v>15789</v>
      </c>
      <c r="B1588" s="2">
        <f t="shared" ca="1" si="96"/>
        <v>43034</v>
      </c>
      <c r="C1588" s="3" t="s">
        <v>52</v>
      </c>
      <c r="D1588" s="4" t="s">
        <v>1621</v>
      </c>
      <c r="E1588" s="3" t="str">
        <f t="shared" si="97"/>
        <v>San Miguel, Lima, Lima</v>
      </c>
      <c r="F1588" s="3" t="s">
        <v>15</v>
      </c>
      <c r="G1588" s="3">
        <v>161</v>
      </c>
      <c r="H1588" s="3">
        <f>tabla_ventas[[#This Row],[Precio Venta sin IGV]]-(tabla_ventas[[#This Row],[Precio Venta sin IGV]]*0.4)</f>
        <v>10960.8</v>
      </c>
      <c r="I1588" s="3">
        <v>18268</v>
      </c>
      <c r="J1588" s="3">
        <f t="shared" si="98"/>
        <v>0.18</v>
      </c>
      <c r="K1588" s="3">
        <f t="shared" si="99"/>
        <v>21556.239999999998</v>
      </c>
      <c r="L1588" s="5" t="s">
        <v>16</v>
      </c>
      <c r="M1588" s="3" t="s">
        <v>39</v>
      </c>
    </row>
    <row r="1589" spans="1:13" x14ac:dyDescent="0.25">
      <c r="A1589" s="1">
        <v>15790</v>
      </c>
      <c r="B1589" s="2">
        <f t="shared" ca="1" si="96"/>
        <v>43005</v>
      </c>
      <c r="C1589" s="7" t="s">
        <v>52</v>
      </c>
      <c r="D1589" s="8" t="s">
        <v>1622</v>
      </c>
      <c r="E1589" s="3" t="str">
        <f t="shared" si="97"/>
        <v>San Miguel, Lima, Lima</v>
      </c>
      <c r="F1589" s="7" t="s">
        <v>15</v>
      </c>
      <c r="G1589" s="3">
        <v>77</v>
      </c>
      <c r="H1589" s="3">
        <f>tabla_ventas[[#This Row],[Precio Venta sin IGV]]-(tabla_ventas[[#This Row],[Precio Venta sin IGV]]*0.4)</f>
        <v>22380</v>
      </c>
      <c r="I1589" s="3">
        <v>37300</v>
      </c>
      <c r="J1589" s="3">
        <f t="shared" si="98"/>
        <v>0.18</v>
      </c>
      <c r="K1589" s="3">
        <f t="shared" si="99"/>
        <v>44014</v>
      </c>
      <c r="L1589" s="5" t="s">
        <v>16</v>
      </c>
      <c r="M1589" s="7" t="s">
        <v>39</v>
      </c>
    </row>
    <row r="1590" spans="1:13" x14ac:dyDescent="0.25">
      <c r="A1590" s="6">
        <v>15791</v>
      </c>
      <c r="B1590" s="2">
        <f t="shared" ca="1" si="96"/>
        <v>43061</v>
      </c>
      <c r="C1590" s="3" t="s">
        <v>52</v>
      </c>
      <c r="D1590" s="4" t="s">
        <v>1623</v>
      </c>
      <c r="E1590" s="3" t="str">
        <f t="shared" si="97"/>
        <v>San Miguel, Lima, Lima</v>
      </c>
      <c r="F1590" s="3" t="s">
        <v>15</v>
      </c>
      <c r="G1590" s="3">
        <v>168</v>
      </c>
      <c r="H1590" s="3">
        <f>tabla_ventas[[#This Row],[Precio Venta sin IGV]]-(tabla_ventas[[#This Row],[Precio Venta sin IGV]]*0.4)</f>
        <v>11689.2</v>
      </c>
      <c r="I1590" s="3">
        <v>19482</v>
      </c>
      <c r="J1590" s="3">
        <f t="shared" si="98"/>
        <v>0.18</v>
      </c>
      <c r="K1590" s="3">
        <f t="shared" si="99"/>
        <v>22988.76</v>
      </c>
      <c r="L1590" s="5" t="s">
        <v>16</v>
      </c>
      <c r="M1590" s="3" t="s">
        <v>39</v>
      </c>
    </row>
    <row r="1591" spans="1:13" x14ac:dyDescent="0.25">
      <c r="A1591" s="1">
        <v>15792</v>
      </c>
      <c r="B1591" s="2">
        <f t="shared" ca="1" si="96"/>
        <v>43065</v>
      </c>
      <c r="C1591" s="7" t="s">
        <v>52</v>
      </c>
      <c r="D1591" s="8" t="s">
        <v>1624</v>
      </c>
      <c r="E1591" s="3" t="str">
        <f t="shared" si="97"/>
        <v>San Miguel, Lima, Lima</v>
      </c>
      <c r="F1591" s="7" t="s">
        <v>34</v>
      </c>
      <c r="G1591" s="3">
        <v>170</v>
      </c>
      <c r="H1591" s="3">
        <f>tabla_ventas[[#This Row],[Precio Venta sin IGV]]-(tabla_ventas[[#This Row],[Precio Venta sin IGV]]*0.4)</f>
        <v>21610.799999999999</v>
      </c>
      <c r="I1591" s="3">
        <v>36018</v>
      </c>
      <c r="J1591" s="3">
        <f t="shared" si="98"/>
        <v>0.18</v>
      </c>
      <c r="K1591" s="3">
        <f t="shared" si="99"/>
        <v>42501.24</v>
      </c>
      <c r="L1591" s="5" t="s">
        <v>16</v>
      </c>
      <c r="M1591" s="7" t="s">
        <v>17</v>
      </c>
    </row>
    <row r="1592" spans="1:13" x14ac:dyDescent="0.25">
      <c r="A1592" s="1">
        <v>15793</v>
      </c>
      <c r="B1592" s="2">
        <f t="shared" ca="1" si="96"/>
        <v>43006</v>
      </c>
      <c r="C1592" s="3" t="s">
        <v>52</v>
      </c>
      <c r="D1592" s="4" t="s">
        <v>1625</v>
      </c>
      <c r="E1592" s="3" t="str">
        <f t="shared" si="97"/>
        <v>San Miguel, Lima, Lima</v>
      </c>
      <c r="F1592" s="3" t="s">
        <v>34</v>
      </c>
      <c r="G1592" s="3">
        <v>3</v>
      </c>
      <c r="H1592" s="3">
        <f>tabla_ventas[[#This Row],[Precio Venta sin IGV]]-(tabla_ventas[[#This Row],[Precio Venta sin IGV]]*0.4)</f>
        <v>14928.599999999999</v>
      </c>
      <c r="I1592" s="3">
        <v>24881</v>
      </c>
      <c r="J1592" s="3">
        <f t="shared" si="98"/>
        <v>0.18</v>
      </c>
      <c r="K1592" s="3">
        <f t="shared" si="99"/>
        <v>29359.58</v>
      </c>
      <c r="L1592" s="5" t="s">
        <v>16</v>
      </c>
      <c r="M1592" s="3" t="s">
        <v>17</v>
      </c>
    </row>
    <row r="1593" spans="1:13" x14ac:dyDescent="0.25">
      <c r="A1593" s="6">
        <v>15794</v>
      </c>
      <c r="B1593" s="2">
        <f t="shared" ca="1" si="96"/>
        <v>43065</v>
      </c>
      <c r="C1593" s="7" t="s">
        <v>52</v>
      </c>
      <c r="D1593" s="8" t="s">
        <v>1626</v>
      </c>
      <c r="E1593" s="3" t="str">
        <f t="shared" si="97"/>
        <v>San Miguel, Lima, Lima</v>
      </c>
      <c r="F1593" s="7" t="s">
        <v>34</v>
      </c>
      <c r="G1593" s="3">
        <v>23</v>
      </c>
      <c r="H1593" s="3">
        <f>tabla_ventas[[#This Row],[Precio Venta sin IGV]]-(tabla_ventas[[#This Row],[Precio Venta sin IGV]]*0.4)</f>
        <v>13790.4</v>
      </c>
      <c r="I1593" s="3">
        <v>22984</v>
      </c>
      <c r="J1593" s="3">
        <f t="shared" si="98"/>
        <v>0.18</v>
      </c>
      <c r="K1593" s="3">
        <f t="shared" si="99"/>
        <v>27121.119999999999</v>
      </c>
      <c r="L1593" s="5" t="s">
        <v>16</v>
      </c>
      <c r="M1593" s="7" t="s">
        <v>17</v>
      </c>
    </row>
    <row r="1594" spans="1:13" x14ac:dyDescent="0.25">
      <c r="A1594" s="1">
        <v>15795</v>
      </c>
      <c r="B1594" s="2">
        <f t="shared" ca="1" si="96"/>
        <v>43069</v>
      </c>
      <c r="C1594" s="3" t="s">
        <v>52</v>
      </c>
      <c r="D1594" s="4" t="s">
        <v>1627</v>
      </c>
      <c r="E1594" s="3" t="str">
        <f t="shared" si="97"/>
        <v>San Miguel, Lima, Lima</v>
      </c>
      <c r="F1594" s="3" t="s">
        <v>34</v>
      </c>
      <c r="G1594" s="3">
        <v>160</v>
      </c>
      <c r="H1594" s="3">
        <f>tabla_ventas[[#This Row],[Precio Venta sin IGV]]-(tabla_ventas[[#This Row],[Precio Venta sin IGV]]*0.4)</f>
        <v>12793.199999999999</v>
      </c>
      <c r="I1594" s="3">
        <v>21322</v>
      </c>
      <c r="J1594" s="3">
        <f t="shared" si="98"/>
        <v>0.18</v>
      </c>
      <c r="K1594" s="3">
        <f t="shared" si="99"/>
        <v>25159.96</v>
      </c>
      <c r="L1594" s="5" t="s">
        <v>16</v>
      </c>
      <c r="M1594" s="3" t="s">
        <v>17</v>
      </c>
    </row>
    <row r="1595" spans="1:13" x14ac:dyDescent="0.25">
      <c r="A1595" s="1">
        <v>15796</v>
      </c>
      <c r="B1595" s="2">
        <f t="shared" ca="1" si="96"/>
        <v>43067</v>
      </c>
      <c r="C1595" s="7" t="s">
        <v>80</v>
      </c>
      <c r="D1595" s="8" t="s">
        <v>1628</v>
      </c>
      <c r="E1595" s="3" t="str">
        <f t="shared" si="97"/>
        <v>La Molina,Lima, Lima</v>
      </c>
      <c r="F1595" s="7" t="s">
        <v>34</v>
      </c>
      <c r="G1595" s="3">
        <v>60</v>
      </c>
      <c r="H1595" s="3">
        <f>tabla_ventas[[#This Row],[Precio Venta sin IGV]]-(tabla_ventas[[#This Row],[Precio Venta sin IGV]]*0.4)</f>
        <v>11478.599999999999</v>
      </c>
      <c r="I1595" s="3">
        <v>19131</v>
      </c>
      <c r="J1595" s="3">
        <f t="shared" si="98"/>
        <v>0.18</v>
      </c>
      <c r="K1595" s="3">
        <f t="shared" si="99"/>
        <v>22574.58</v>
      </c>
      <c r="L1595" s="5" t="s">
        <v>27</v>
      </c>
      <c r="M1595" s="7" t="s">
        <v>28</v>
      </c>
    </row>
    <row r="1596" spans="1:13" x14ac:dyDescent="0.25">
      <c r="A1596" s="6">
        <v>15797</v>
      </c>
      <c r="B1596" s="2">
        <f t="shared" ca="1" si="96"/>
        <v>43036</v>
      </c>
      <c r="C1596" s="3" t="s">
        <v>80</v>
      </c>
      <c r="D1596" s="4" t="s">
        <v>1629</v>
      </c>
      <c r="E1596" s="3" t="str">
        <f t="shared" si="97"/>
        <v>La Molina,Lima, Lima</v>
      </c>
      <c r="F1596" s="3" t="s">
        <v>34</v>
      </c>
      <c r="G1596" s="3">
        <v>108</v>
      </c>
      <c r="H1596" s="3">
        <f>tabla_ventas[[#This Row],[Precio Venta sin IGV]]-(tabla_ventas[[#This Row],[Precio Venta sin IGV]]*0.4)</f>
        <v>19665.599999999999</v>
      </c>
      <c r="I1596" s="3">
        <v>32776</v>
      </c>
      <c r="J1596" s="3">
        <f t="shared" si="98"/>
        <v>0.18</v>
      </c>
      <c r="K1596" s="3">
        <f t="shared" si="99"/>
        <v>38675.68</v>
      </c>
      <c r="L1596" s="5" t="s">
        <v>27</v>
      </c>
      <c r="M1596" s="3" t="s">
        <v>28</v>
      </c>
    </row>
    <row r="1597" spans="1:13" x14ac:dyDescent="0.25">
      <c r="A1597" s="1">
        <v>15798</v>
      </c>
      <c r="B1597" s="2">
        <f t="shared" ca="1" si="96"/>
        <v>43060</v>
      </c>
      <c r="C1597" s="7" t="s">
        <v>80</v>
      </c>
      <c r="D1597" s="8" t="s">
        <v>1630</v>
      </c>
      <c r="E1597" s="3" t="str">
        <f t="shared" si="97"/>
        <v>La Molina,Lima, Lima</v>
      </c>
      <c r="F1597" s="7" t="s">
        <v>34</v>
      </c>
      <c r="G1597" s="3">
        <v>36</v>
      </c>
      <c r="H1597" s="3">
        <f>tabla_ventas[[#This Row],[Precio Venta sin IGV]]-(tabla_ventas[[#This Row],[Precio Venta sin IGV]]*0.4)</f>
        <v>12606</v>
      </c>
      <c r="I1597" s="3">
        <v>21010</v>
      </c>
      <c r="J1597" s="3">
        <f t="shared" si="98"/>
        <v>0.18</v>
      </c>
      <c r="K1597" s="3">
        <f t="shared" si="99"/>
        <v>24791.8</v>
      </c>
      <c r="L1597" s="5" t="s">
        <v>27</v>
      </c>
      <c r="M1597" s="7" t="s">
        <v>28</v>
      </c>
    </row>
    <row r="1598" spans="1:13" x14ac:dyDescent="0.25">
      <c r="A1598" s="1">
        <v>15799</v>
      </c>
      <c r="B1598" s="2">
        <f t="shared" ca="1" si="96"/>
        <v>43005</v>
      </c>
      <c r="C1598" s="3" t="s">
        <v>80</v>
      </c>
      <c r="D1598" s="4" t="s">
        <v>1631</v>
      </c>
      <c r="E1598" s="3" t="str">
        <f t="shared" si="97"/>
        <v>La Molina,Lima, Lima</v>
      </c>
      <c r="F1598" s="3" t="s">
        <v>34</v>
      </c>
      <c r="G1598" s="3">
        <v>60</v>
      </c>
      <c r="H1598" s="3">
        <f>tabla_ventas[[#This Row],[Precio Venta sin IGV]]-(tabla_ventas[[#This Row],[Precio Venta sin IGV]]*0.4)</f>
        <v>14467.8</v>
      </c>
      <c r="I1598" s="3">
        <v>24113</v>
      </c>
      <c r="J1598" s="3">
        <f t="shared" si="98"/>
        <v>0.18</v>
      </c>
      <c r="K1598" s="3">
        <f t="shared" si="99"/>
        <v>28453.34</v>
      </c>
      <c r="L1598" s="5" t="s">
        <v>27</v>
      </c>
      <c r="M1598" s="3" t="s">
        <v>28</v>
      </c>
    </row>
    <row r="1599" spans="1:13" x14ac:dyDescent="0.25">
      <c r="A1599" s="6">
        <v>15800</v>
      </c>
      <c r="B1599" s="2">
        <f t="shared" ca="1" si="96"/>
        <v>43035</v>
      </c>
      <c r="C1599" s="7" t="s">
        <v>104</v>
      </c>
      <c r="D1599" s="8" t="s">
        <v>1632</v>
      </c>
      <c r="E1599" s="3" t="str">
        <f t="shared" si="97"/>
        <v>La Molina,Lima, Lima</v>
      </c>
      <c r="F1599" s="7" t="s">
        <v>15</v>
      </c>
      <c r="G1599" s="3">
        <v>123</v>
      </c>
      <c r="H1599" s="3">
        <f>tabla_ventas[[#This Row],[Precio Venta sin IGV]]-(tabla_ventas[[#This Row],[Precio Venta sin IGV]]*0.4)</f>
        <v>22744.199999999997</v>
      </c>
      <c r="I1599" s="3">
        <v>37907</v>
      </c>
      <c r="J1599" s="3">
        <f t="shared" si="98"/>
        <v>0.18</v>
      </c>
      <c r="K1599" s="3">
        <f t="shared" si="99"/>
        <v>44730.26</v>
      </c>
      <c r="L1599" s="5" t="s">
        <v>27</v>
      </c>
      <c r="M1599" s="7" t="s">
        <v>28</v>
      </c>
    </row>
    <row r="1600" spans="1:13" x14ac:dyDescent="0.25">
      <c r="A1600" s="1">
        <v>15801</v>
      </c>
      <c r="B1600" s="2">
        <f t="shared" ca="1" si="96"/>
        <v>42977</v>
      </c>
      <c r="C1600" s="3" t="s">
        <v>104</v>
      </c>
      <c r="D1600" s="4" t="s">
        <v>1633</v>
      </c>
      <c r="E1600" s="3" t="str">
        <f t="shared" si="97"/>
        <v>La Molina,Lima, Lima</v>
      </c>
      <c r="F1600" s="3" t="s">
        <v>15</v>
      </c>
      <c r="G1600" s="3">
        <v>153</v>
      </c>
      <c r="H1600" s="3">
        <f>tabla_ventas[[#This Row],[Precio Venta sin IGV]]-(tabla_ventas[[#This Row],[Precio Venta sin IGV]]*0.4)</f>
        <v>17941.199999999997</v>
      </c>
      <c r="I1600" s="3">
        <v>29902</v>
      </c>
      <c r="J1600" s="3">
        <f t="shared" si="98"/>
        <v>0.18</v>
      </c>
      <c r="K1600" s="3">
        <f t="shared" si="99"/>
        <v>35284.36</v>
      </c>
      <c r="L1600" s="5" t="s">
        <v>27</v>
      </c>
      <c r="M1600" s="3" t="s">
        <v>28</v>
      </c>
    </row>
    <row r="1601" spans="1:13" x14ac:dyDescent="0.25">
      <c r="A1601" s="1">
        <v>15802</v>
      </c>
      <c r="B1601" s="2">
        <f t="shared" ca="1" si="96"/>
        <v>42976</v>
      </c>
      <c r="C1601" s="7" t="s">
        <v>104</v>
      </c>
      <c r="D1601" s="8" t="s">
        <v>1634</v>
      </c>
      <c r="E1601" s="3" t="str">
        <f t="shared" si="97"/>
        <v>La Molina,Lima, Lima</v>
      </c>
      <c r="F1601" s="7" t="s">
        <v>15</v>
      </c>
      <c r="G1601" s="3">
        <v>138</v>
      </c>
      <c r="H1601" s="3">
        <f>tabla_ventas[[#This Row],[Precio Venta sin IGV]]-(tabla_ventas[[#This Row],[Precio Venta sin IGV]]*0.4)</f>
        <v>18132</v>
      </c>
      <c r="I1601" s="3">
        <v>30220</v>
      </c>
      <c r="J1601" s="3">
        <f t="shared" si="98"/>
        <v>0.18</v>
      </c>
      <c r="K1601" s="3">
        <f t="shared" si="99"/>
        <v>35659.599999999999</v>
      </c>
      <c r="L1601" s="5" t="s">
        <v>27</v>
      </c>
      <c r="M1601" s="7" t="s">
        <v>28</v>
      </c>
    </row>
    <row r="1602" spans="1:13" x14ac:dyDescent="0.25">
      <c r="A1602" s="6">
        <v>15803</v>
      </c>
      <c r="B1602" s="2">
        <f t="shared" ref="B1602:B1665" ca="1" si="100">DATE(2017,RANDBETWEEN(7,12),RANDBETWEEN(20,30))</f>
        <v>43028</v>
      </c>
      <c r="C1602" s="3" t="s">
        <v>104</v>
      </c>
      <c r="D1602" s="4" t="s">
        <v>1635</v>
      </c>
      <c r="E1602" s="3" t="str">
        <f t="shared" ref="E1602:E1665" si="101">IF(L1602="San Miguel","San Miguel, Lima, Lima",IF(L1602="La Molina","La Molina,Lima, Lima",IF(L1602="Ate","Ate,Lima,Lima","Surco,Lima,Lima")))</f>
        <v>La Molina,Lima, Lima</v>
      </c>
      <c r="F1602" s="3" t="s">
        <v>15</v>
      </c>
      <c r="G1602" s="3">
        <v>87</v>
      </c>
      <c r="H1602" s="3">
        <f>tabla_ventas[[#This Row],[Precio Venta sin IGV]]-(tabla_ventas[[#This Row],[Precio Venta sin IGV]]*0.4)</f>
        <v>17538</v>
      </c>
      <c r="I1602" s="3">
        <v>29230</v>
      </c>
      <c r="J1602" s="3">
        <f t="shared" ref="J1602:J1665" si="102">IF(I1602&gt;20000&lt;25000,18%,IF(I1602&gt;25001,18%,18%))</f>
        <v>0.18</v>
      </c>
      <c r="K1602" s="3">
        <f t="shared" ref="K1602:K1665" si="103">I1602+I1602*J1602</f>
        <v>34491.4</v>
      </c>
      <c r="L1602" s="5" t="s">
        <v>27</v>
      </c>
      <c r="M1602" s="3" t="s">
        <v>28</v>
      </c>
    </row>
    <row r="1603" spans="1:13" x14ac:dyDescent="0.25">
      <c r="A1603" s="1">
        <v>15804</v>
      </c>
      <c r="B1603" s="2">
        <f t="shared" ca="1" si="100"/>
        <v>43064</v>
      </c>
      <c r="C1603" s="7" t="s">
        <v>104</v>
      </c>
      <c r="D1603" s="8" t="s">
        <v>1636</v>
      </c>
      <c r="E1603" s="3" t="str">
        <f t="shared" si="101"/>
        <v>Surco,Lima,Lima</v>
      </c>
      <c r="F1603" s="7" t="s">
        <v>15</v>
      </c>
      <c r="G1603" s="3">
        <v>94</v>
      </c>
      <c r="H1603" s="3">
        <f>tabla_ventas[[#This Row],[Precio Venta sin IGV]]-(tabla_ventas[[#This Row],[Precio Venta sin IGV]]*0.4)</f>
        <v>20159.400000000001</v>
      </c>
      <c r="I1603" s="3">
        <v>33599</v>
      </c>
      <c r="J1603" s="3">
        <f t="shared" si="102"/>
        <v>0.18</v>
      </c>
      <c r="K1603" s="3">
        <f t="shared" si="103"/>
        <v>39646.82</v>
      </c>
      <c r="L1603" s="5" t="s">
        <v>58</v>
      </c>
      <c r="M1603" s="7" t="s">
        <v>106</v>
      </c>
    </row>
    <row r="1604" spans="1:13" x14ac:dyDescent="0.25">
      <c r="A1604" s="1">
        <v>15805</v>
      </c>
      <c r="B1604" s="2">
        <f t="shared" ca="1" si="100"/>
        <v>43069</v>
      </c>
      <c r="C1604" s="3" t="s">
        <v>104</v>
      </c>
      <c r="D1604" s="4" t="s">
        <v>1637</v>
      </c>
      <c r="E1604" s="3" t="str">
        <f t="shared" si="101"/>
        <v>Surco,Lima,Lima</v>
      </c>
      <c r="F1604" s="3" t="s">
        <v>15</v>
      </c>
      <c r="G1604" s="3">
        <v>174</v>
      </c>
      <c r="H1604" s="3">
        <f>tabla_ventas[[#This Row],[Precio Venta sin IGV]]-(tabla_ventas[[#This Row],[Precio Venta sin IGV]]*0.4)</f>
        <v>20115</v>
      </c>
      <c r="I1604" s="3">
        <v>33525</v>
      </c>
      <c r="J1604" s="3">
        <f t="shared" si="102"/>
        <v>0.18</v>
      </c>
      <c r="K1604" s="3">
        <f t="shared" si="103"/>
        <v>39559.5</v>
      </c>
      <c r="L1604" s="5" t="s">
        <v>58</v>
      </c>
      <c r="M1604" s="3" t="s">
        <v>106</v>
      </c>
    </row>
    <row r="1605" spans="1:13" x14ac:dyDescent="0.25">
      <c r="A1605" s="6">
        <v>15806</v>
      </c>
      <c r="B1605" s="2">
        <f t="shared" ca="1" si="100"/>
        <v>43099</v>
      </c>
      <c r="C1605" s="7" t="s">
        <v>104</v>
      </c>
      <c r="D1605" s="8" t="s">
        <v>1638</v>
      </c>
      <c r="E1605" s="3" t="str">
        <f t="shared" si="101"/>
        <v>Surco,Lima,Lima</v>
      </c>
      <c r="F1605" s="7" t="s">
        <v>15</v>
      </c>
      <c r="G1605" s="3">
        <v>37</v>
      </c>
      <c r="H1605" s="3">
        <f>tabla_ventas[[#This Row],[Precio Venta sin IGV]]-(tabla_ventas[[#This Row],[Precio Venta sin IGV]]*0.4)</f>
        <v>17167.8</v>
      </c>
      <c r="I1605" s="3">
        <v>28613</v>
      </c>
      <c r="J1605" s="3">
        <f t="shared" si="102"/>
        <v>0.18</v>
      </c>
      <c r="K1605" s="3">
        <f t="shared" si="103"/>
        <v>33763.339999999997</v>
      </c>
      <c r="L1605" s="5" t="s">
        <v>58</v>
      </c>
      <c r="M1605" s="7" t="s">
        <v>106</v>
      </c>
    </row>
    <row r="1606" spans="1:13" x14ac:dyDescent="0.25">
      <c r="A1606" s="1">
        <v>15807</v>
      </c>
      <c r="B1606" s="2">
        <f t="shared" ca="1" si="100"/>
        <v>42975</v>
      </c>
      <c r="C1606" s="3" t="s">
        <v>104</v>
      </c>
      <c r="D1606" s="4" t="s">
        <v>1639</v>
      </c>
      <c r="E1606" s="3" t="str">
        <f t="shared" si="101"/>
        <v>Surco,Lima,Lima</v>
      </c>
      <c r="F1606" s="3" t="s">
        <v>15</v>
      </c>
      <c r="G1606" s="3">
        <v>28</v>
      </c>
      <c r="H1606" s="3">
        <f>tabla_ventas[[#This Row],[Precio Venta sin IGV]]-(tabla_ventas[[#This Row],[Precio Venta sin IGV]]*0.4)</f>
        <v>17916.599999999999</v>
      </c>
      <c r="I1606" s="3">
        <v>29861</v>
      </c>
      <c r="J1606" s="3">
        <f t="shared" si="102"/>
        <v>0.18</v>
      </c>
      <c r="K1606" s="3">
        <f t="shared" si="103"/>
        <v>35235.979999999996</v>
      </c>
      <c r="L1606" s="5" t="s">
        <v>58</v>
      </c>
      <c r="M1606" s="3" t="s">
        <v>106</v>
      </c>
    </row>
    <row r="1607" spans="1:13" x14ac:dyDescent="0.25">
      <c r="A1607" s="1">
        <v>15808</v>
      </c>
      <c r="B1607" s="2">
        <f t="shared" ca="1" si="100"/>
        <v>43061</v>
      </c>
      <c r="C1607" s="7" t="s">
        <v>104</v>
      </c>
      <c r="D1607" s="8" t="s">
        <v>1640</v>
      </c>
      <c r="E1607" s="3" t="str">
        <f t="shared" si="101"/>
        <v>Ate,Lima,Lima</v>
      </c>
      <c r="F1607" s="7" t="s">
        <v>15</v>
      </c>
      <c r="G1607" s="3">
        <v>136</v>
      </c>
      <c r="H1607" s="3">
        <f>tabla_ventas[[#This Row],[Precio Venta sin IGV]]-(tabla_ventas[[#This Row],[Precio Venta sin IGV]]*0.4)</f>
        <v>22240.199999999997</v>
      </c>
      <c r="I1607" s="3">
        <v>37067</v>
      </c>
      <c r="J1607" s="3">
        <f t="shared" si="102"/>
        <v>0.18</v>
      </c>
      <c r="K1607" s="3">
        <f t="shared" si="103"/>
        <v>43739.06</v>
      </c>
      <c r="L1607" s="5" t="s">
        <v>20</v>
      </c>
      <c r="M1607" s="7" t="s">
        <v>44</v>
      </c>
    </row>
    <row r="1608" spans="1:13" x14ac:dyDescent="0.25">
      <c r="A1608" s="6">
        <v>15809</v>
      </c>
      <c r="B1608" s="2">
        <f t="shared" ca="1" si="100"/>
        <v>43091</v>
      </c>
      <c r="C1608" s="3" t="s">
        <v>104</v>
      </c>
      <c r="D1608" s="4" t="s">
        <v>1641</v>
      </c>
      <c r="E1608" s="3" t="str">
        <f t="shared" si="101"/>
        <v>Ate,Lima,Lima</v>
      </c>
      <c r="F1608" s="3" t="s">
        <v>15</v>
      </c>
      <c r="G1608" s="3">
        <v>78</v>
      </c>
      <c r="H1608" s="3">
        <f>tabla_ventas[[#This Row],[Precio Venta sin IGV]]-(tabla_ventas[[#This Row],[Precio Venta sin IGV]]*0.4)</f>
        <v>16170</v>
      </c>
      <c r="I1608" s="3">
        <v>26950</v>
      </c>
      <c r="J1608" s="3">
        <f t="shared" si="102"/>
        <v>0.18</v>
      </c>
      <c r="K1608" s="3">
        <f t="shared" si="103"/>
        <v>31801</v>
      </c>
      <c r="L1608" s="5" t="s">
        <v>20</v>
      </c>
      <c r="M1608" s="3" t="s">
        <v>44</v>
      </c>
    </row>
    <row r="1609" spans="1:13" x14ac:dyDescent="0.25">
      <c r="A1609" s="1">
        <v>15810</v>
      </c>
      <c r="B1609" s="2">
        <f t="shared" ca="1" si="100"/>
        <v>43063</v>
      </c>
      <c r="C1609" s="7" t="s">
        <v>104</v>
      </c>
      <c r="D1609" s="8" t="s">
        <v>1642</v>
      </c>
      <c r="E1609" s="3" t="str">
        <f t="shared" si="101"/>
        <v>Ate,Lima,Lima</v>
      </c>
      <c r="F1609" s="7" t="s">
        <v>15</v>
      </c>
      <c r="G1609" s="3">
        <v>102</v>
      </c>
      <c r="H1609" s="3">
        <f>tabla_ventas[[#This Row],[Precio Venta sin IGV]]-(tabla_ventas[[#This Row],[Precio Venta sin IGV]]*0.4)</f>
        <v>11869.8</v>
      </c>
      <c r="I1609" s="3">
        <v>19783</v>
      </c>
      <c r="J1609" s="3">
        <f t="shared" si="102"/>
        <v>0.18</v>
      </c>
      <c r="K1609" s="3">
        <f t="shared" si="103"/>
        <v>23343.94</v>
      </c>
      <c r="L1609" s="5" t="s">
        <v>20</v>
      </c>
      <c r="M1609" s="7" t="s">
        <v>44</v>
      </c>
    </row>
    <row r="1610" spans="1:13" x14ac:dyDescent="0.25">
      <c r="A1610" s="1">
        <v>15811</v>
      </c>
      <c r="B1610" s="2">
        <f t="shared" ca="1" si="100"/>
        <v>43090</v>
      </c>
      <c r="C1610" s="3" t="s">
        <v>104</v>
      </c>
      <c r="D1610" s="4" t="s">
        <v>1643</v>
      </c>
      <c r="E1610" s="3" t="str">
        <f t="shared" si="101"/>
        <v>Ate,Lima,Lima</v>
      </c>
      <c r="F1610" s="3" t="s">
        <v>15</v>
      </c>
      <c r="G1610" s="3">
        <v>70</v>
      </c>
      <c r="H1610" s="3">
        <f>tabla_ventas[[#This Row],[Precio Venta sin IGV]]-(tabla_ventas[[#This Row],[Precio Venta sin IGV]]*0.4)</f>
        <v>20213.400000000001</v>
      </c>
      <c r="I1610" s="3">
        <v>33689</v>
      </c>
      <c r="J1610" s="3">
        <f t="shared" si="102"/>
        <v>0.18</v>
      </c>
      <c r="K1610" s="3">
        <f t="shared" si="103"/>
        <v>39753.019999999997</v>
      </c>
      <c r="L1610" s="5" t="s">
        <v>20</v>
      </c>
      <c r="M1610" s="3" t="s">
        <v>44</v>
      </c>
    </row>
    <row r="1611" spans="1:13" x14ac:dyDescent="0.25">
      <c r="A1611" s="6">
        <v>15812</v>
      </c>
      <c r="B1611" s="2">
        <f t="shared" ca="1" si="100"/>
        <v>42940</v>
      </c>
      <c r="C1611" s="7" t="s">
        <v>25</v>
      </c>
      <c r="D1611" s="8" t="s">
        <v>1644</v>
      </c>
      <c r="E1611" s="3" t="str">
        <f t="shared" si="101"/>
        <v>Surco,Lima,Lima</v>
      </c>
      <c r="F1611" s="7" t="s">
        <v>15</v>
      </c>
      <c r="G1611" s="3">
        <v>150</v>
      </c>
      <c r="H1611" s="3">
        <f>tabla_ventas[[#This Row],[Precio Venta sin IGV]]-(tabla_ventas[[#This Row],[Precio Venta sin IGV]]*0.4)</f>
        <v>16506.599999999999</v>
      </c>
      <c r="I1611" s="3">
        <v>27511</v>
      </c>
      <c r="J1611" s="3">
        <f t="shared" si="102"/>
        <v>0.18</v>
      </c>
      <c r="K1611" s="3">
        <f t="shared" si="103"/>
        <v>32462.98</v>
      </c>
      <c r="L1611" s="5" t="s">
        <v>58</v>
      </c>
      <c r="M1611" s="7" t="s">
        <v>86</v>
      </c>
    </row>
    <row r="1612" spans="1:13" x14ac:dyDescent="0.25">
      <c r="A1612" s="1">
        <v>15813</v>
      </c>
      <c r="B1612" s="2">
        <f t="shared" ca="1" si="100"/>
        <v>43037</v>
      </c>
      <c r="C1612" s="3" t="s">
        <v>25</v>
      </c>
      <c r="D1612" s="4" t="s">
        <v>1645</v>
      </c>
      <c r="E1612" s="3" t="str">
        <f t="shared" si="101"/>
        <v>Surco,Lima,Lima</v>
      </c>
      <c r="F1612" s="3" t="s">
        <v>15</v>
      </c>
      <c r="G1612" s="3">
        <v>8</v>
      </c>
      <c r="H1612" s="3">
        <f>tabla_ventas[[#This Row],[Precio Venta sin IGV]]-(tabla_ventas[[#This Row],[Precio Venta sin IGV]]*0.4)</f>
        <v>20668.199999999997</v>
      </c>
      <c r="I1612" s="3">
        <v>34447</v>
      </c>
      <c r="J1612" s="3">
        <f t="shared" si="102"/>
        <v>0.18</v>
      </c>
      <c r="K1612" s="3">
        <f t="shared" si="103"/>
        <v>40647.46</v>
      </c>
      <c r="L1612" s="5" t="s">
        <v>58</v>
      </c>
      <c r="M1612" s="3" t="s">
        <v>86</v>
      </c>
    </row>
    <row r="1613" spans="1:13" x14ac:dyDescent="0.25">
      <c r="A1613" s="1">
        <v>15814</v>
      </c>
      <c r="B1613" s="2">
        <f t="shared" ca="1" si="100"/>
        <v>42937</v>
      </c>
      <c r="C1613" s="7" t="s">
        <v>25</v>
      </c>
      <c r="D1613" s="8" t="s">
        <v>1646</v>
      </c>
      <c r="E1613" s="3" t="str">
        <f t="shared" si="101"/>
        <v>Surco,Lima,Lima</v>
      </c>
      <c r="F1613" s="7" t="s">
        <v>15</v>
      </c>
      <c r="G1613" s="3">
        <v>82</v>
      </c>
      <c r="H1613" s="3">
        <f>tabla_ventas[[#This Row],[Precio Venta sin IGV]]-(tabla_ventas[[#This Row],[Precio Venta sin IGV]]*0.4)</f>
        <v>23854.799999999999</v>
      </c>
      <c r="I1613" s="3">
        <v>39758</v>
      </c>
      <c r="J1613" s="3">
        <f t="shared" si="102"/>
        <v>0.18</v>
      </c>
      <c r="K1613" s="3">
        <f t="shared" si="103"/>
        <v>46914.44</v>
      </c>
      <c r="L1613" s="5" t="s">
        <v>58</v>
      </c>
      <c r="M1613" s="7" t="s">
        <v>86</v>
      </c>
    </row>
    <row r="1614" spans="1:13" x14ac:dyDescent="0.25">
      <c r="A1614" s="6">
        <v>15815</v>
      </c>
      <c r="B1614" s="2">
        <f t="shared" ca="1" si="100"/>
        <v>43007</v>
      </c>
      <c r="C1614" s="3" t="s">
        <v>25</v>
      </c>
      <c r="D1614" s="4" t="s">
        <v>1647</v>
      </c>
      <c r="E1614" s="3" t="str">
        <f t="shared" si="101"/>
        <v>Surco,Lima,Lima</v>
      </c>
      <c r="F1614" s="3" t="s">
        <v>15</v>
      </c>
      <c r="G1614" s="3">
        <v>107</v>
      </c>
      <c r="H1614" s="3">
        <f>tabla_ventas[[#This Row],[Precio Venta sin IGV]]-(tabla_ventas[[#This Row],[Precio Venta sin IGV]]*0.4)</f>
        <v>19450.8</v>
      </c>
      <c r="I1614" s="3">
        <v>32418</v>
      </c>
      <c r="J1614" s="3">
        <f t="shared" si="102"/>
        <v>0.18</v>
      </c>
      <c r="K1614" s="3">
        <f t="shared" si="103"/>
        <v>38253.24</v>
      </c>
      <c r="L1614" s="5" t="s">
        <v>58</v>
      </c>
      <c r="M1614" s="3" t="s">
        <v>86</v>
      </c>
    </row>
    <row r="1615" spans="1:13" x14ac:dyDescent="0.25">
      <c r="A1615" s="1">
        <v>15816</v>
      </c>
      <c r="B1615" s="2">
        <f t="shared" ca="1" si="100"/>
        <v>42940</v>
      </c>
      <c r="C1615" s="7" t="s">
        <v>52</v>
      </c>
      <c r="D1615" s="8" t="s">
        <v>1648</v>
      </c>
      <c r="E1615" s="3" t="str">
        <f t="shared" si="101"/>
        <v>San Miguel, Lima, Lima</v>
      </c>
      <c r="F1615" s="7" t="s">
        <v>15</v>
      </c>
      <c r="G1615" s="3">
        <v>121</v>
      </c>
      <c r="H1615" s="3">
        <f>tabla_ventas[[#This Row],[Precio Venta sin IGV]]-(tabla_ventas[[#This Row],[Precio Venta sin IGV]]*0.4)</f>
        <v>17515.8</v>
      </c>
      <c r="I1615" s="3">
        <v>29193</v>
      </c>
      <c r="J1615" s="3">
        <f t="shared" si="102"/>
        <v>0.18</v>
      </c>
      <c r="K1615" s="3">
        <f t="shared" si="103"/>
        <v>34447.74</v>
      </c>
      <c r="L1615" s="5" t="s">
        <v>16</v>
      </c>
      <c r="M1615" s="7" t="s">
        <v>17</v>
      </c>
    </row>
    <row r="1616" spans="1:13" x14ac:dyDescent="0.25">
      <c r="A1616" s="1">
        <v>15817</v>
      </c>
      <c r="B1616" s="2">
        <f t="shared" ca="1" si="100"/>
        <v>42998</v>
      </c>
      <c r="C1616" s="3" t="s">
        <v>52</v>
      </c>
      <c r="D1616" s="4" t="s">
        <v>1649</v>
      </c>
      <c r="E1616" s="3" t="str">
        <f t="shared" si="101"/>
        <v>San Miguel, Lima, Lima</v>
      </c>
      <c r="F1616" s="3" t="s">
        <v>15</v>
      </c>
      <c r="G1616" s="3">
        <v>145</v>
      </c>
      <c r="H1616" s="3">
        <f>tabla_ventas[[#This Row],[Precio Venta sin IGV]]-(tabla_ventas[[#This Row],[Precio Venta sin IGV]]*0.4)</f>
        <v>23322.6</v>
      </c>
      <c r="I1616" s="3">
        <v>38871</v>
      </c>
      <c r="J1616" s="3">
        <f t="shared" si="102"/>
        <v>0.18</v>
      </c>
      <c r="K1616" s="3">
        <f t="shared" si="103"/>
        <v>45867.78</v>
      </c>
      <c r="L1616" s="5" t="s">
        <v>16</v>
      </c>
      <c r="M1616" s="3" t="s">
        <v>17</v>
      </c>
    </row>
    <row r="1617" spans="1:13" x14ac:dyDescent="0.25">
      <c r="A1617" s="6">
        <v>15818</v>
      </c>
      <c r="B1617" s="2">
        <f t="shared" ca="1" si="100"/>
        <v>43093</v>
      </c>
      <c r="C1617" s="7" t="s">
        <v>52</v>
      </c>
      <c r="D1617" s="8" t="s">
        <v>1650</v>
      </c>
      <c r="E1617" s="3" t="str">
        <f t="shared" si="101"/>
        <v>San Miguel, Lima, Lima</v>
      </c>
      <c r="F1617" s="7" t="s">
        <v>15</v>
      </c>
      <c r="G1617" s="3">
        <v>24</v>
      </c>
      <c r="H1617" s="3">
        <f>tabla_ventas[[#This Row],[Precio Venta sin IGV]]-(tabla_ventas[[#This Row],[Precio Venta sin IGV]]*0.4)</f>
        <v>13128</v>
      </c>
      <c r="I1617" s="3">
        <v>21880</v>
      </c>
      <c r="J1617" s="3">
        <f t="shared" si="102"/>
        <v>0.18</v>
      </c>
      <c r="K1617" s="3">
        <f t="shared" si="103"/>
        <v>25818.400000000001</v>
      </c>
      <c r="L1617" s="5" t="s">
        <v>16</v>
      </c>
      <c r="M1617" s="7" t="s">
        <v>17</v>
      </c>
    </row>
    <row r="1618" spans="1:13" x14ac:dyDescent="0.25">
      <c r="A1618" s="1">
        <v>15819</v>
      </c>
      <c r="B1618" s="2">
        <f t="shared" ca="1" si="100"/>
        <v>42937</v>
      </c>
      <c r="C1618" s="3" t="s">
        <v>52</v>
      </c>
      <c r="D1618" s="4" t="s">
        <v>1651</v>
      </c>
      <c r="E1618" s="3" t="str">
        <f t="shared" si="101"/>
        <v>San Miguel, Lima, Lima</v>
      </c>
      <c r="F1618" s="3" t="s">
        <v>15</v>
      </c>
      <c r="G1618" s="3">
        <v>34</v>
      </c>
      <c r="H1618" s="3">
        <f>tabla_ventas[[#This Row],[Precio Venta sin IGV]]-(tabla_ventas[[#This Row],[Precio Venta sin IGV]]*0.4)</f>
        <v>13045.8</v>
      </c>
      <c r="I1618" s="3">
        <v>21743</v>
      </c>
      <c r="J1618" s="3">
        <f t="shared" si="102"/>
        <v>0.18</v>
      </c>
      <c r="K1618" s="3">
        <f t="shared" si="103"/>
        <v>25656.739999999998</v>
      </c>
      <c r="L1618" s="5" t="s">
        <v>16</v>
      </c>
      <c r="M1618" s="3" t="s">
        <v>17</v>
      </c>
    </row>
    <row r="1619" spans="1:13" x14ac:dyDescent="0.25">
      <c r="A1619" s="1">
        <v>15820</v>
      </c>
      <c r="B1619" s="2">
        <f t="shared" ca="1" si="100"/>
        <v>42936</v>
      </c>
      <c r="C1619" s="7" t="s">
        <v>63</v>
      </c>
      <c r="D1619" s="8" t="s">
        <v>1652</v>
      </c>
      <c r="E1619" s="3" t="str">
        <f t="shared" si="101"/>
        <v>Ate,Lima,Lima</v>
      </c>
      <c r="F1619" s="7" t="s">
        <v>15</v>
      </c>
      <c r="G1619" s="3">
        <v>64</v>
      </c>
      <c r="H1619" s="3">
        <f>tabla_ventas[[#This Row],[Precio Venta sin IGV]]-(tabla_ventas[[#This Row],[Precio Venta sin IGV]]*0.4)</f>
        <v>22107</v>
      </c>
      <c r="I1619" s="3">
        <v>36845</v>
      </c>
      <c r="J1619" s="3">
        <f t="shared" si="102"/>
        <v>0.18</v>
      </c>
      <c r="K1619" s="3">
        <f t="shared" si="103"/>
        <v>43477.1</v>
      </c>
      <c r="L1619" s="5" t="s">
        <v>20</v>
      </c>
      <c r="M1619" s="7" t="s">
        <v>44</v>
      </c>
    </row>
    <row r="1620" spans="1:13" x14ac:dyDescent="0.25">
      <c r="A1620" s="6">
        <v>15821</v>
      </c>
      <c r="B1620" s="2">
        <f t="shared" ca="1" si="100"/>
        <v>43062</v>
      </c>
      <c r="C1620" s="3" t="s">
        <v>63</v>
      </c>
      <c r="D1620" s="4" t="s">
        <v>1653</v>
      </c>
      <c r="E1620" s="3" t="str">
        <f t="shared" si="101"/>
        <v>Ate,Lima,Lima</v>
      </c>
      <c r="F1620" s="3" t="s">
        <v>15</v>
      </c>
      <c r="G1620" s="3">
        <v>80</v>
      </c>
      <c r="H1620" s="3">
        <f>tabla_ventas[[#This Row],[Precio Venta sin IGV]]-(tabla_ventas[[#This Row],[Precio Venta sin IGV]]*0.4)</f>
        <v>22948.799999999999</v>
      </c>
      <c r="I1620" s="3">
        <v>38248</v>
      </c>
      <c r="J1620" s="3">
        <f t="shared" si="102"/>
        <v>0.18</v>
      </c>
      <c r="K1620" s="3">
        <f t="shared" si="103"/>
        <v>45132.639999999999</v>
      </c>
      <c r="L1620" s="5" t="s">
        <v>20</v>
      </c>
      <c r="M1620" s="3" t="s">
        <v>44</v>
      </c>
    </row>
    <row r="1621" spans="1:13" x14ac:dyDescent="0.25">
      <c r="A1621" s="1">
        <v>15822</v>
      </c>
      <c r="B1621" s="2">
        <f t="shared" ca="1" si="100"/>
        <v>42945</v>
      </c>
      <c r="C1621" s="7" t="s">
        <v>63</v>
      </c>
      <c r="D1621" s="8" t="s">
        <v>1654</v>
      </c>
      <c r="E1621" s="3" t="str">
        <f t="shared" si="101"/>
        <v>Ate,Lima,Lima</v>
      </c>
      <c r="F1621" s="7" t="s">
        <v>15</v>
      </c>
      <c r="G1621" s="3">
        <v>108</v>
      </c>
      <c r="H1621" s="3">
        <f>tabla_ventas[[#This Row],[Precio Venta sin IGV]]-(tabla_ventas[[#This Row],[Precio Venta sin IGV]]*0.4)</f>
        <v>16162.199999999999</v>
      </c>
      <c r="I1621" s="3">
        <v>26937</v>
      </c>
      <c r="J1621" s="3">
        <f t="shared" si="102"/>
        <v>0.18</v>
      </c>
      <c r="K1621" s="3">
        <f t="shared" si="103"/>
        <v>31785.66</v>
      </c>
      <c r="L1621" s="5" t="s">
        <v>20</v>
      </c>
      <c r="M1621" s="7" t="s">
        <v>44</v>
      </c>
    </row>
    <row r="1622" spans="1:13" x14ac:dyDescent="0.25">
      <c r="A1622" s="1">
        <v>15823</v>
      </c>
      <c r="B1622" s="2">
        <f t="shared" ca="1" si="100"/>
        <v>42940</v>
      </c>
      <c r="C1622" s="3" t="s">
        <v>63</v>
      </c>
      <c r="D1622" s="4" t="s">
        <v>1655</v>
      </c>
      <c r="E1622" s="3" t="str">
        <f t="shared" si="101"/>
        <v>Ate,Lima,Lima</v>
      </c>
      <c r="F1622" s="3" t="s">
        <v>15</v>
      </c>
      <c r="G1622" s="3">
        <v>149</v>
      </c>
      <c r="H1622" s="3">
        <f>tabla_ventas[[#This Row],[Precio Venta sin IGV]]-(tabla_ventas[[#This Row],[Precio Venta sin IGV]]*0.4)</f>
        <v>12043.8</v>
      </c>
      <c r="I1622" s="3">
        <v>20073</v>
      </c>
      <c r="J1622" s="3">
        <f t="shared" si="102"/>
        <v>0.18</v>
      </c>
      <c r="K1622" s="3">
        <f t="shared" si="103"/>
        <v>23686.14</v>
      </c>
      <c r="L1622" s="5" t="s">
        <v>20</v>
      </c>
      <c r="M1622" s="3" t="s">
        <v>44</v>
      </c>
    </row>
    <row r="1623" spans="1:13" x14ac:dyDescent="0.25">
      <c r="A1623" s="6">
        <v>15824</v>
      </c>
      <c r="B1623" s="2">
        <f t="shared" ca="1" si="100"/>
        <v>43060</v>
      </c>
      <c r="C1623" s="7" t="s">
        <v>63</v>
      </c>
      <c r="D1623" s="8" t="s">
        <v>1656</v>
      </c>
      <c r="E1623" s="3" t="str">
        <f t="shared" si="101"/>
        <v>Surco,Lima,Lima</v>
      </c>
      <c r="F1623" s="7" t="s">
        <v>34</v>
      </c>
      <c r="G1623" s="3">
        <v>111</v>
      </c>
      <c r="H1623" s="3">
        <f>tabla_ventas[[#This Row],[Precio Venta sin IGV]]-(tabla_ventas[[#This Row],[Precio Venta sin IGV]]*0.4)</f>
        <v>16308.599999999999</v>
      </c>
      <c r="I1623" s="3">
        <v>27181</v>
      </c>
      <c r="J1623" s="3">
        <f t="shared" si="102"/>
        <v>0.18</v>
      </c>
      <c r="K1623" s="3">
        <f t="shared" si="103"/>
        <v>32073.58</v>
      </c>
      <c r="L1623" s="5" t="s">
        <v>58</v>
      </c>
      <c r="M1623" s="7" t="s">
        <v>86</v>
      </c>
    </row>
    <row r="1624" spans="1:13" x14ac:dyDescent="0.25">
      <c r="A1624" s="1">
        <v>15825</v>
      </c>
      <c r="B1624" s="2">
        <f t="shared" ca="1" si="100"/>
        <v>42972</v>
      </c>
      <c r="C1624" s="3" t="s">
        <v>63</v>
      </c>
      <c r="D1624" s="4" t="s">
        <v>1657</v>
      </c>
      <c r="E1624" s="3" t="str">
        <f t="shared" si="101"/>
        <v>Surco,Lima,Lima</v>
      </c>
      <c r="F1624" s="3" t="s">
        <v>34</v>
      </c>
      <c r="G1624" s="3">
        <v>95</v>
      </c>
      <c r="H1624" s="3">
        <f>tabla_ventas[[#This Row],[Precio Venta sin IGV]]-(tabla_ventas[[#This Row],[Precio Venta sin IGV]]*0.4)</f>
        <v>12319.8</v>
      </c>
      <c r="I1624" s="3">
        <v>20533</v>
      </c>
      <c r="J1624" s="3">
        <f t="shared" si="102"/>
        <v>0.18</v>
      </c>
      <c r="K1624" s="3">
        <f t="shared" si="103"/>
        <v>24228.94</v>
      </c>
      <c r="L1624" s="5" t="s">
        <v>58</v>
      </c>
      <c r="M1624" s="3" t="s">
        <v>86</v>
      </c>
    </row>
    <row r="1625" spans="1:13" x14ac:dyDescent="0.25">
      <c r="A1625" s="1">
        <v>15826</v>
      </c>
      <c r="B1625" s="2">
        <f t="shared" ca="1" si="100"/>
        <v>43036</v>
      </c>
      <c r="C1625" s="7" t="s">
        <v>63</v>
      </c>
      <c r="D1625" s="8" t="s">
        <v>1658</v>
      </c>
      <c r="E1625" s="3" t="str">
        <f t="shared" si="101"/>
        <v>Surco,Lima,Lima</v>
      </c>
      <c r="F1625" s="7" t="s">
        <v>34</v>
      </c>
      <c r="G1625" s="3">
        <v>169</v>
      </c>
      <c r="H1625" s="3">
        <f>tabla_ventas[[#This Row],[Precio Venta sin IGV]]-(tabla_ventas[[#This Row],[Precio Venta sin IGV]]*0.4)</f>
        <v>23178</v>
      </c>
      <c r="I1625" s="3">
        <v>38630</v>
      </c>
      <c r="J1625" s="3">
        <f t="shared" si="102"/>
        <v>0.18</v>
      </c>
      <c r="K1625" s="3">
        <f t="shared" si="103"/>
        <v>45583.4</v>
      </c>
      <c r="L1625" s="5" t="s">
        <v>58</v>
      </c>
      <c r="M1625" s="7" t="s">
        <v>86</v>
      </c>
    </row>
    <row r="1626" spans="1:13" x14ac:dyDescent="0.25">
      <c r="A1626" s="6">
        <v>15827</v>
      </c>
      <c r="B1626" s="2">
        <f t="shared" ca="1" si="100"/>
        <v>43097</v>
      </c>
      <c r="C1626" s="3" t="s">
        <v>63</v>
      </c>
      <c r="D1626" s="4" t="s">
        <v>1659</v>
      </c>
      <c r="E1626" s="3" t="str">
        <f t="shared" si="101"/>
        <v>Surco,Lima,Lima</v>
      </c>
      <c r="F1626" s="3" t="s">
        <v>34</v>
      </c>
      <c r="G1626" s="3">
        <v>8</v>
      </c>
      <c r="H1626" s="3">
        <f>tabla_ventas[[#This Row],[Precio Venta sin IGV]]-(tabla_ventas[[#This Row],[Precio Venta sin IGV]]*0.4)</f>
        <v>22233.599999999999</v>
      </c>
      <c r="I1626" s="3">
        <v>37056</v>
      </c>
      <c r="J1626" s="3">
        <f t="shared" si="102"/>
        <v>0.18</v>
      </c>
      <c r="K1626" s="3">
        <f t="shared" si="103"/>
        <v>43726.080000000002</v>
      </c>
      <c r="L1626" s="5" t="s">
        <v>58</v>
      </c>
      <c r="M1626" s="3" t="s">
        <v>86</v>
      </c>
    </row>
    <row r="1627" spans="1:13" x14ac:dyDescent="0.25">
      <c r="A1627" s="1">
        <v>15828</v>
      </c>
      <c r="B1627" s="2">
        <f t="shared" ca="1" si="100"/>
        <v>42998</v>
      </c>
      <c r="C1627" s="7" t="s">
        <v>32</v>
      </c>
      <c r="D1627" s="8" t="s">
        <v>1660</v>
      </c>
      <c r="E1627" s="3" t="str">
        <f t="shared" si="101"/>
        <v>Surco,Lima,Lima</v>
      </c>
      <c r="F1627" s="7" t="s">
        <v>15</v>
      </c>
      <c r="G1627" s="3">
        <v>16</v>
      </c>
      <c r="H1627" s="3">
        <f>tabla_ventas[[#This Row],[Precio Venta sin IGV]]-(tabla_ventas[[#This Row],[Precio Venta sin IGV]]*0.4)</f>
        <v>11764.8</v>
      </c>
      <c r="I1627" s="3">
        <v>19608</v>
      </c>
      <c r="J1627" s="3">
        <f t="shared" si="102"/>
        <v>0.18</v>
      </c>
      <c r="K1627" s="3">
        <f t="shared" si="103"/>
        <v>23137.439999999999</v>
      </c>
      <c r="L1627" s="5" t="s">
        <v>58</v>
      </c>
      <c r="M1627" s="7" t="s">
        <v>59</v>
      </c>
    </row>
    <row r="1628" spans="1:13" x14ac:dyDescent="0.25">
      <c r="A1628" s="1">
        <v>15829</v>
      </c>
      <c r="B1628" s="2">
        <f t="shared" ca="1" si="100"/>
        <v>43092</v>
      </c>
      <c r="C1628" s="3" t="s">
        <v>32</v>
      </c>
      <c r="D1628" s="4" t="s">
        <v>1661</v>
      </c>
      <c r="E1628" s="3" t="str">
        <f t="shared" si="101"/>
        <v>Surco,Lima,Lima</v>
      </c>
      <c r="F1628" s="3" t="s">
        <v>15</v>
      </c>
      <c r="G1628" s="3">
        <v>73</v>
      </c>
      <c r="H1628" s="3">
        <f>tabla_ventas[[#This Row],[Precio Venta sin IGV]]-(tabla_ventas[[#This Row],[Precio Venta sin IGV]]*0.4)</f>
        <v>11686.8</v>
      </c>
      <c r="I1628" s="3">
        <v>19478</v>
      </c>
      <c r="J1628" s="3">
        <f t="shared" si="102"/>
        <v>0.18</v>
      </c>
      <c r="K1628" s="3">
        <f t="shared" si="103"/>
        <v>22984.04</v>
      </c>
      <c r="L1628" s="5" t="s">
        <v>58</v>
      </c>
      <c r="M1628" s="3" t="s">
        <v>59</v>
      </c>
    </row>
    <row r="1629" spans="1:13" x14ac:dyDescent="0.25">
      <c r="A1629" s="6">
        <v>15830</v>
      </c>
      <c r="B1629" s="2">
        <f t="shared" ca="1" si="100"/>
        <v>42936</v>
      </c>
      <c r="C1629" s="7" t="s">
        <v>32</v>
      </c>
      <c r="D1629" s="8" t="s">
        <v>1662</v>
      </c>
      <c r="E1629" s="3" t="str">
        <f t="shared" si="101"/>
        <v>Surco,Lima,Lima</v>
      </c>
      <c r="F1629" s="7" t="s">
        <v>15</v>
      </c>
      <c r="G1629" s="3">
        <v>110</v>
      </c>
      <c r="H1629" s="3">
        <f>tabla_ventas[[#This Row],[Precio Venta sin IGV]]-(tabla_ventas[[#This Row],[Precio Venta sin IGV]]*0.4)</f>
        <v>19859.400000000001</v>
      </c>
      <c r="I1629" s="3">
        <v>33099</v>
      </c>
      <c r="J1629" s="3">
        <f t="shared" si="102"/>
        <v>0.18</v>
      </c>
      <c r="K1629" s="3">
        <f t="shared" si="103"/>
        <v>39056.82</v>
      </c>
      <c r="L1629" s="5" t="s">
        <v>58</v>
      </c>
      <c r="M1629" s="7" t="s">
        <v>59</v>
      </c>
    </row>
    <row r="1630" spans="1:13" x14ac:dyDescent="0.25">
      <c r="A1630" s="1">
        <v>15831</v>
      </c>
      <c r="B1630" s="2">
        <f t="shared" ca="1" si="100"/>
        <v>42943</v>
      </c>
      <c r="C1630" s="3" t="s">
        <v>32</v>
      </c>
      <c r="D1630" s="4" t="s">
        <v>1663</v>
      </c>
      <c r="E1630" s="3" t="str">
        <f t="shared" si="101"/>
        <v>Surco,Lima,Lima</v>
      </c>
      <c r="F1630" s="3" t="s">
        <v>15</v>
      </c>
      <c r="G1630" s="3">
        <v>53</v>
      </c>
      <c r="H1630" s="3">
        <f>tabla_ventas[[#This Row],[Precio Venta sin IGV]]-(tabla_ventas[[#This Row],[Precio Venta sin IGV]]*0.4)</f>
        <v>17565.599999999999</v>
      </c>
      <c r="I1630" s="3">
        <v>29276</v>
      </c>
      <c r="J1630" s="3">
        <f t="shared" si="102"/>
        <v>0.18</v>
      </c>
      <c r="K1630" s="3">
        <f t="shared" si="103"/>
        <v>34545.68</v>
      </c>
      <c r="L1630" s="5" t="s">
        <v>58</v>
      </c>
      <c r="M1630" s="3" t="s">
        <v>59</v>
      </c>
    </row>
    <row r="1631" spans="1:13" x14ac:dyDescent="0.25">
      <c r="A1631" s="1">
        <v>15832</v>
      </c>
      <c r="B1631" s="2">
        <f t="shared" ca="1" si="100"/>
        <v>43092</v>
      </c>
      <c r="C1631" s="7" t="s">
        <v>104</v>
      </c>
      <c r="D1631" s="8" t="s">
        <v>1664</v>
      </c>
      <c r="E1631" s="3" t="str">
        <f t="shared" si="101"/>
        <v>Surco,Lima,Lima</v>
      </c>
      <c r="F1631" s="7" t="s">
        <v>15</v>
      </c>
      <c r="G1631" s="3">
        <v>68</v>
      </c>
      <c r="H1631" s="3">
        <f>tabla_ventas[[#This Row],[Precio Venta sin IGV]]-(tabla_ventas[[#This Row],[Precio Venta sin IGV]]*0.4)</f>
        <v>11365.8</v>
      </c>
      <c r="I1631" s="3">
        <v>18943</v>
      </c>
      <c r="J1631" s="3">
        <f t="shared" si="102"/>
        <v>0.18</v>
      </c>
      <c r="K1631" s="3">
        <f t="shared" si="103"/>
        <v>22352.739999999998</v>
      </c>
      <c r="L1631" s="5" t="s">
        <v>58</v>
      </c>
      <c r="M1631" s="7" t="s">
        <v>106</v>
      </c>
    </row>
    <row r="1632" spans="1:13" x14ac:dyDescent="0.25">
      <c r="A1632" s="6">
        <v>15833</v>
      </c>
      <c r="B1632" s="2">
        <f t="shared" ca="1" si="100"/>
        <v>43000</v>
      </c>
      <c r="C1632" s="3" t="s">
        <v>104</v>
      </c>
      <c r="D1632" s="4" t="s">
        <v>1665</v>
      </c>
      <c r="E1632" s="3" t="str">
        <f t="shared" si="101"/>
        <v>Surco,Lima,Lima</v>
      </c>
      <c r="F1632" s="3" t="s">
        <v>15</v>
      </c>
      <c r="G1632" s="3">
        <v>158</v>
      </c>
      <c r="H1632" s="3">
        <f>tabla_ventas[[#This Row],[Precio Venta sin IGV]]-(tabla_ventas[[#This Row],[Precio Venta sin IGV]]*0.4)</f>
        <v>16495.199999999997</v>
      </c>
      <c r="I1632" s="3">
        <v>27492</v>
      </c>
      <c r="J1632" s="3">
        <f t="shared" si="102"/>
        <v>0.18</v>
      </c>
      <c r="K1632" s="3">
        <f t="shared" si="103"/>
        <v>32440.559999999998</v>
      </c>
      <c r="L1632" s="5" t="s">
        <v>58</v>
      </c>
      <c r="M1632" s="3" t="s">
        <v>106</v>
      </c>
    </row>
    <row r="1633" spans="1:13" x14ac:dyDescent="0.25">
      <c r="A1633" s="1">
        <v>15834</v>
      </c>
      <c r="B1633" s="2">
        <f t="shared" ca="1" si="100"/>
        <v>42967</v>
      </c>
      <c r="C1633" s="7" t="s">
        <v>104</v>
      </c>
      <c r="D1633" s="8" t="s">
        <v>1666</v>
      </c>
      <c r="E1633" s="3" t="str">
        <f t="shared" si="101"/>
        <v>Surco,Lima,Lima</v>
      </c>
      <c r="F1633" s="7" t="s">
        <v>15</v>
      </c>
      <c r="G1633" s="3">
        <v>92</v>
      </c>
      <c r="H1633" s="3">
        <f>tabla_ventas[[#This Row],[Precio Venta sin IGV]]-(tabla_ventas[[#This Row],[Precio Venta sin IGV]]*0.4)</f>
        <v>15138.599999999999</v>
      </c>
      <c r="I1633" s="3">
        <v>25231</v>
      </c>
      <c r="J1633" s="3">
        <f t="shared" si="102"/>
        <v>0.18</v>
      </c>
      <c r="K1633" s="3">
        <f t="shared" si="103"/>
        <v>29772.58</v>
      </c>
      <c r="L1633" s="5" t="s">
        <v>58</v>
      </c>
      <c r="M1633" s="7" t="s">
        <v>106</v>
      </c>
    </row>
    <row r="1634" spans="1:13" x14ac:dyDescent="0.25">
      <c r="A1634" s="1">
        <v>15835</v>
      </c>
      <c r="B1634" s="2">
        <f t="shared" ca="1" si="100"/>
        <v>43008</v>
      </c>
      <c r="C1634" s="3" t="s">
        <v>104</v>
      </c>
      <c r="D1634" s="4" t="s">
        <v>1667</v>
      </c>
      <c r="E1634" s="3" t="str">
        <f t="shared" si="101"/>
        <v>Surco,Lima,Lima</v>
      </c>
      <c r="F1634" s="3" t="s">
        <v>15</v>
      </c>
      <c r="G1634" s="3">
        <v>145</v>
      </c>
      <c r="H1634" s="3">
        <f>tabla_ventas[[#This Row],[Precio Venta sin IGV]]-(tabla_ventas[[#This Row],[Precio Venta sin IGV]]*0.4)</f>
        <v>22613.4</v>
      </c>
      <c r="I1634" s="3">
        <v>37689</v>
      </c>
      <c r="J1634" s="3">
        <f t="shared" si="102"/>
        <v>0.18</v>
      </c>
      <c r="K1634" s="3">
        <f t="shared" si="103"/>
        <v>44473.02</v>
      </c>
      <c r="L1634" s="5" t="s">
        <v>58</v>
      </c>
      <c r="M1634" s="3" t="s">
        <v>96</v>
      </c>
    </row>
    <row r="1635" spans="1:13" x14ac:dyDescent="0.25">
      <c r="A1635" s="6">
        <v>15836</v>
      </c>
      <c r="B1635" s="2">
        <f t="shared" ca="1" si="100"/>
        <v>42974</v>
      </c>
      <c r="C1635" s="7" t="s">
        <v>104</v>
      </c>
      <c r="D1635" s="8" t="s">
        <v>1668</v>
      </c>
      <c r="E1635" s="3" t="str">
        <f t="shared" si="101"/>
        <v>Surco,Lima,Lima</v>
      </c>
      <c r="F1635" s="7" t="s">
        <v>15</v>
      </c>
      <c r="G1635" s="3">
        <v>116</v>
      </c>
      <c r="H1635" s="3">
        <f>tabla_ventas[[#This Row],[Precio Venta sin IGV]]-(tabla_ventas[[#This Row],[Precio Venta sin IGV]]*0.4)</f>
        <v>20545.8</v>
      </c>
      <c r="I1635" s="3">
        <v>34243</v>
      </c>
      <c r="J1635" s="3">
        <f t="shared" si="102"/>
        <v>0.18</v>
      </c>
      <c r="K1635" s="3">
        <f t="shared" si="103"/>
        <v>40406.74</v>
      </c>
      <c r="L1635" s="5" t="s">
        <v>58</v>
      </c>
      <c r="M1635" s="7" t="s">
        <v>96</v>
      </c>
    </row>
    <row r="1636" spans="1:13" x14ac:dyDescent="0.25">
      <c r="A1636" s="1">
        <v>15837</v>
      </c>
      <c r="B1636" s="2">
        <f t="shared" ca="1" si="100"/>
        <v>43032</v>
      </c>
      <c r="C1636" s="3" t="s">
        <v>104</v>
      </c>
      <c r="D1636" s="4" t="s">
        <v>1669</v>
      </c>
      <c r="E1636" s="3" t="str">
        <f t="shared" si="101"/>
        <v>Surco,Lima,Lima</v>
      </c>
      <c r="F1636" s="3" t="s">
        <v>15</v>
      </c>
      <c r="G1636" s="3">
        <v>42</v>
      </c>
      <c r="H1636" s="3">
        <f>tabla_ventas[[#This Row],[Precio Venta sin IGV]]-(tabla_ventas[[#This Row],[Precio Venta sin IGV]]*0.4)</f>
        <v>15742.199999999999</v>
      </c>
      <c r="I1636" s="3">
        <v>26237</v>
      </c>
      <c r="J1636" s="3">
        <f t="shared" si="102"/>
        <v>0.18</v>
      </c>
      <c r="K1636" s="3">
        <f t="shared" si="103"/>
        <v>30959.66</v>
      </c>
      <c r="L1636" s="5" t="s">
        <v>58</v>
      </c>
      <c r="M1636" s="3" t="s">
        <v>96</v>
      </c>
    </row>
    <row r="1637" spans="1:13" x14ac:dyDescent="0.25">
      <c r="A1637" s="1">
        <v>15838</v>
      </c>
      <c r="B1637" s="2">
        <f t="shared" ca="1" si="100"/>
        <v>43037</v>
      </c>
      <c r="C1637" s="7" t="s">
        <v>104</v>
      </c>
      <c r="D1637" s="8" t="s">
        <v>1670</v>
      </c>
      <c r="E1637" s="3" t="str">
        <f t="shared" si="101"/>
        <v>Surco,Lima,Lima</v>
      </c>
      <c r="F1637" s="7" t="s">
        <v>15</v>
      </c>
      <c r="G1637" s="3">
        <v>8</v>
      </c>
      <c r="H1637" s="3">
        <f>tabla_ventas[[#This Row],[Precio Venta sin IGV]]-(tabla_ventas[[#This Row],[Precio Venta sin IGV]]*0.4)</f>
        <v>15697.8</v>
      </c>
      <c r="I1637" s="3">
        <v>26163</v>
      </c>
      <c r="J1637" s="3">
        <f t="shared" si="102"/>
        <v>0.18</v>
      </c>
      <c r="K1637" s="3">
        <f t="shared" si="103"/>
        <v>30872.34</v>
      </c>
      <c r="L1637" s="5" t="s">
        <v>58</v>
      </c>
      <c r="M1637" s="7" t="s">
        <v>96</v>
      </c>
    </row>
    <row r="1638" spans="1:13" x14ac:dyDescent="0.25">
      <c r="A1638" s="6">
        <v>15839</v>
      </c>
      <c r="B1638" s="2">
        <f t="shared" ca="1" si="100"/>
        <v>43038</v>
      </c>
      <c r="C1638" s="3" t="s">
        <v>25</v>
      </c>
      <c r="D1638" s="4" t="s">
        <v>1671</v>
      </c>
      <c r="E1638" s="3" t="str">
        <f t="shared" si="101"/>
        <v>Surco,Lima,Lima</v>
      </c>
      <c r="F1638" s="3" t="s">
        <v>15</v>
      </c>
      <c r="G1638" s="3">
        <v>57</v>
      </c>
      <c r="H1638" s="3">
        <f>tabla_ventas[[#This Row],[Precio Venta sin IGV]]-(tabla_ventas[[#This Row],[Precio Venta sin IGV]]*0.4)</f>
        <v>21103.199999999997</v>
      </c>
      <c r="I1638" s="3">
        <v>35172</v>
      </c>
      <c r="J1638" s="3">
        <f t="shared" si="102"/>
        <v>0.18</v>
      </c>
      <c r="K1638" s="3">
        <f t="shared" si="103"/>
        <v>41502.959999999999</v>
      </c>
      <c r="L1638" s="5" t="s">
        <v>58</v>
      </c>
      <c r="M1638" s="3" t="s">
        <v>130</v>
      </c>
    </row>
    <row r="1639" spans="1:13" x14ac:dyDescent="0.25">
      <c r="A1639" s="1">
        <v>15840</v>
      </c>
      <c r="B1639" s="2">
        <f t="shared" ca="1" si="100"/>
        <v>42969</v>
      </c>
      <c r="C1639" s="7" t="s">
        <v>25</v>
      </c>
      <c r="D1639" s="8" t="s">
        <v>1672</v>
      </c>
      <c r="E1639" s="3" t="str">
        <f t="shared" si="101"/>
        <v>Surco,Lima,Lima</v>
      </c>
      <c r="F1639" s="7" t="s">
        <v>15</v>
      </c>
      <c r="G1639" s="3">
        <v>166</v>
      </c>
      <c r="H1639" s="3">
        <f>tabla_ventas[[#This Row],[Precio Venta sin IGV]]-(tabla_ventas[[#This Row],[Precio Venta sin IGV]]*0.4)</f>
        <v>17343.599999999999</v>
      </c>
      <c r="I1639" s="3">
        <v>28906</v>
      </c>
      <c r="J1639" s="3">
        <f t="shared" si="102"/>
        <v>0.18</v>
      </c>
      <c r="K1639" s="3">
        <f t="shared" si="103"/>
        <v>34109.08</v>
      </c>
      <c r="L1639" s="5" t="s">
        <v>58</v>
      </c>
      <c r="M1639" s="7" t="s">
        <v>130</v>
      </c>
    </row>
    <row r="1640" spans="1:13" x14ac:dyDescent="0.25">
      <c r="A1640" s="1">
        <v>15841</v>
      </c>
      <c r="B1640" s="2">
        <f t="shared" ca="1" si="100"/>
        <v>42936</v>
      </c>
      <c r="C1640" s="3" t="s">
        <v>25</v>
      </c>
      <c r="D1640" s="4" t="s">
        <v>1673</v>
      </c>
      <c r="E1640" s="3" t="str">
        <f t="shared" si="101"/>
        <v>Surco,Lima,Lima</v>
      </c>
      <c r="F1640" s="3" t="s">
        <v>15</v>
      </c>
      <c r="G1640" s="3">
        <v>16</v>
      </c>
      <c r="H1640" s="3">
        <f>tabla_ventas[[#This Row],[Precio Venta sin IGV]]-(tabla_ventas[[#This Row],[Precio Venta sin IGV]]*0.4)</f>
        <v>17998.8</v>
      </c>
      <c r="I1640" s="3">
        <v>29998</v>
      </c>
      <c r="J1640" s="3">
        <f t="shared" si="102"/>
        <v>0.18</v>
      </c>
      <c r="K1640" s="3">
        <f t="shared" si="103"/>
        <v>35397.64</v>
      </c>
      <c r="L1640" s="5" t="s">
        <v>58</v>
      </c>
      <c r="M1640" s="3" t="s">
        <v>130</v>
      </c>
    </row>
    <row r="1641" spans="1:13" x14ac:dyDescent="0.25">
      <c r="A1641" s="6">
        <v>15842</v>
      </c>
      <c r="B1641" s="2">
        <f t="shared" ca="1" si="100"/>
        <v>43035</v>
      </c>
      <c r="C1641" s="7" t="s">
        <v>25</v>
      </c>
      <c r="D1641" s="8" t="s">
        <v>1674</v>
      </c>
      <c r="E1641" s="3" t="str">
        <f t="shared" si="101"/>
        <v>Surco,Lima,Lima</v>
      </c>
      <c r="F1641" s="7" t="s">
        <v>15</v>
      </c>
      <c r="G1641" s="3">
        <v>132</v>
      </c>
      <c r="H1641" s="3">
        <f>tabla_ventas[[#This Row],[Precio Venta sin IGV]]-(tabla_ventas[[#This Row],[Precio Venta sin IGV]]*0.4)</f>
        <v>21078.6</v>
      </c>
      <c r="I1641" s="3">
        <v>35131</v>
      </c>
      <c r="J1641" s="3">
        <f t="shared" si="102"/>
        <v>0.18</v>
      </c>
      <c r="K1641" s="3">
        <f t="shared" si="103"/>
        <v>41454.58</v>
      </c>
      <c r="L1641" s="5" t="s">
        <v>58</v>
      </c>
      <c r="M1641" s="7" t="s">
        <v>130</v>
      </c>
    </row>
    <row r="1642" spans="1:13" x14ac:dyDescent="0.25">
      <c r="A1642" s="1">
        <v>15843</v>
      </c>
      <c r="B1642" s="2">
        <f t="shared" ca="1" si="100"/>
        <v>43035</v>
      </c>
      <c r="C1642" s="3" t="s">
        <v>63</v>
      </c>
      <c r="D1642" s="4" t="s">
        <v>1675</v>
      </c>
      <c r="E1642" s="3" t="str">
        <f t="shared" si="101"/>
        <v>San Miguel, Lima, Lima</v>
      </c>
      <c r="F1642" s="3" t="s">
        <v>15</v>
      </c>
      <c r="G1642" s="3">
        <v>81</v>
      </c>
      <c r="H1642" s="3">
        <f>tabla_ventas[[#This Row],[Precio Venta sin IGV]]-(tabla_ventas[[#This Row],[Precio Venta sin IGV]]*0.4)</f>
        <v>17086.199999999997</v>
      </c>
      <c r="I1642" s="3">
        <v>28477</v>
      </c>
      <c r="J1642" s="3">
        <f t="shared" si="102"/>
        <v>0.18</v>
      </c>
      <c r="K1642" s="3">
        <f t="shared" si="103"/>
        <v>33602.86</v>
      </c>
      <c r="L1642" s="5" t="s">
        <v>16</v>
      </c>
      <c r="M1642" s="3" t="s">
        <v>39</v>
      </c>
    </row>
    <row r="1643" spans="1:13" x14ac:dyDescent="0.25">
      <c r="A1643" s="1">
        <v>15844</v>
      </c>
      <c r="B1643" s="2">
        <f t="shared" ca="1" si="100"/>
        <v>43031</v>
      </c>
      <c r="C1643" s="7" t="s">
        <v>63</v>
      </c>
      <c r="D1643" s="8" t="s">
        <v>1676</v>
      </c>
      <c r="E1643" s="3" t="str">
        <f t="shared" si="101"/>
        <v>San Miguel, Lima, Lima</v>
      </c>
      <c r="F1643" s="7" t="s">
        <v>15</v>
      </c>
      <c r="G1643" s="3">
        <v>41</v>
      </c>
      <c r="H1643" s="3">
        <f>tabla_ventas[[#This Row],[Precio Venta sin IGV]]-(tabla_ventas[[#This Row],[Precio Venta sin IGV]]*0.4)</f>
        <v>19248.599999999999</v>
      </c>
      <c r="I1643" s="3">
        <v>32081</v>
      </c>
      <c r="J1643" s="3">
        <f t="shared" si="102"/>
        <v>0.18</v>
      </c>
      <c r="K1643" s="3">
        <f t="shared" si="103"/>
        <v>37855.58</v>
      </c>
      <c r="L1643" s="5" t="s">
        <v>16</v>
      </c>
      <c r="M1643" s="7" t="s">
        <v>39</v>
      </c>
    </row>
    <row r="1644" spans="1:13" x14ac:dyDescent="0.25">
      <c r="A1644" s="6">
        <v>15845</v>
      </c>
      <c r="B1644" s="2">
        <f t="shared" ca="1" si="100"/>
        <v>43032</v>
      </c>
      <c r="C1644" s="3" t="s">
        <v>63</v>
      </c>
      <c r="D1644" s="4" t="s">
        <v>1677</v>
      </c>
      <c r="E1644" s="3" t="str">
        <f t="shared" si="101"/>
        <v>San Miguel, Lima, Lima</v>
      </c>
      <c r="F1644" s="3" t="s">
        <v>15</v>
      </c>
      <c r="G1644" s="3">
        <v>78</v>
      </c>
      <c r="H1644" s="3">
        <f>tabla_ventas[[#This Row],[Precio Venta sin IGV]]-(tabla_ventas[[#This Row],[Precio Venta sin IGV]]*0.4)</f>
        <v>13249.199999999999</v>
      </c>
      <c r="I1644" s="3">
        <v>22082</v>
      </c>
      <c r="J1644" s="3">
        <f t="shared" si="102"/>
        <v>0.18</v>
      </c>
      <c r="K1644" s="3">
        <f t="shared" si="103"/>
        <v>26056.76</v>
      </c>
      <c r="L1644" s="5" t="s">
        <v>16</v>
      </c>
      <c r="M1644" s="3" t="s">
        <v>39</v>
      </c>
    </row>
    <row r="1645" spans="1:13" x14ac:dyDescent="0.25">
      <c r="A1645" s="1">
        <v>15846</v>
      </c>
      <c r="B1645" s="2">
        <f t="shared" ca="1" si="100"/>
        <v>43093</v>
      </c>
      <c r="C1645" s="7" t="s">
        <v>63</v>
      </c>
      <c r="D1645" s="8" t="s">
        <v>1678</v>
      </c>
      <c r="E1645" s="3" t="str">
        <f t="shared" si="101"/>
        <v>San Miguel, Lima, Lima</v>
      </c>
      <c r="F1645" s="7" t="s">
        <v>15</v>
      </c>
      <c r="G1645" s="3">
        <v>169</v>
      </c>
      <c r="H1645" s="3">
        <f>tabla_ventas[[#This Row],[Precio Venta sin IGV]]-(tabla_ventas[[#This Row],[Precio Venta sin IGV]]*0.4)</f>
        <v>18319.199999999997</v>
      </c>
      <c r="I1645" s="3">
        <v>30532</v>
      </c>
      <c r="J1645" s="3">
        <f t="shared" si="102"/>
        <v>0.18</v>
      </c>
      <c r="K1645" s="3">
        <f t="shared" si="103"/>
        <v>36027.760000000002</v>
      </c>
      <c r="L1645" s="5" t="s">
        <v>16</v>
      </c>
      <c r="M1645" s="7" t="s">
        <v>39</v>
      </c>
    </row>
    <row r="1646" spans="1:13" x14ac:dyDescent="0.25">
      <c r="A1646" s="1">
        <v>15847</v>
      </c>
      <c r="B1646" s="2">
        <f t="shared" ca="1" si="100"/>
        <v>42974</v>
      </c>
      <c r="C1646" s="3" t="s">
        <v>63</v>
      </c>
      <c r="D1646" s="4" t="s">
        <v>1679</v>
      </c>
      <c r="E1646" s="3" t="str">
        <f t="shared" si="101"/>
        <v>San Miguel, Lima, Lima</v>
      </c>
      <c r="F1646" s="3" t="s">
        <v>15</v>
      </c>
      <c r="G1646" s="3">
        <v>76</v>
      </c>
      <c r="H1646" s="3">
        <f>tabla_ventas[[#This Row],[Precio Venta sin IGV]]-(tabla_ventas[[#This Row],[Precio Venta sin IGV]]*0.4)</f>
        <v>18249</v>
      </c>
      <c r="I1646" s="3">
        <v>30415</v>
      </c>
      <c r="J1646" s="3">
        <f t="shared" si="102"/>
        <v>0.18</v>
      </c>
      <c r="K1646" s="3">
        <f t="shared" si="103"/>
        <v>35889.699999999997</v>
      </c>
      <c r="L1646" s="5" t="s">
        <v>16</v>
      </c>
      <c r="M1646" s="3" t="s">
        <v>39</v>
      </c>
    </row>
    <row r="1647" spans="1:13" x14ac:dyDescent="0.25">
      <c r="A1647" s="6">
        <v>15848</v>
      </c>
      <c r="B1647" s="2">
        <f t="shared" ca="1" si="100"/>
        <v>42973</v>
      </c>
      <c r="C1647" s="7" t="s">
        <v>63</v>
      </c>
      <c r="D1647" s="8" t="s">
        <v>1680</v>
      </c>
      <c r="E1647" s="3" t="str">
        <f t="shared" si="101"/>
        <v>San Miguel, Lima, Lima</v>
      </c>
      <c r="F1647" s="7" t="s">
        <v>15</v>
      </c>
      <c r="G1647" s="3">
        <v>39</v>
      </c>
      <c r="H1647" s="3">
        <f>tabla_ventas[[#This Row],[Precio Venta sin IGV]]-(tabla_ventas[[#This Row],[Precio Venta sin IGV]]*0.4)</f>
        <v>18862.199999999997</v>
      </c>
      <c r="I1647" s="3">
        <v>31437</v>
      </c>
      <c r="J1647" s="3">
        <f t="shared" si="102"/>
        <v>0.18</v>
      </c>
      <c r="K1647" s="3">
        <f t="shared" si="103"/>
        <v>37095.660000000003</v>
      </c>
      <c r="L1647" s="5" t="s">
        <v>16</v>
      </c>
      <c r="M1647" s="7" t="s">
        <v>39</v>
      </c>
    </row>
    <row r="1648" spans="1:13" x14ac:dyDescent="0.25">
      <c r="A1648" s="1">
        <v>15849</v>
      </c>
      <c r="B1648" s="2">
        <f t="shared" ca="1" si="100"/>
        <v>42946</v>
      </c>
      <c r="C1648" s="3" t="s">
        <v>63</v>
      </c>
      <c r="D1648" s="4" t="s">
        <v>1681</v>
      </c>
      <c r="E1648" s="3" t="str">
        <f t="shared" si="101"/>
        <v>San Miguel, Lima, Lima</v>
      </c>
      <c r="F1648" s="3" t="s">
        <v>15</v>
      </c>
      <c r="G1648" s="3">
        <v>143</v>
      </c>
      <c r="H1648" s="3">
        <f>tabla_ventas[[#This Row],[Precio Venta sin IGV]]-(tabla_ventas[[#This Row],[Precio Venta sin IGV]]*0.4)</f>
        <v>16345.199999999999</v>
      </c>
      <c r="I1648" s="3">
        <v>27242</v>
      </c>
      <c r="J1648" s="3">
        <f t="shared" si="102"/>
        <v>0.18</v>
      </c>
      <c r="K1648" s="3">
        <f t="shared" si="103"/>
        <v>32145.559999999998</v>
      </c>
      <c r="L1648" s="5" t="s">
        <v>16</v>
      </c>
      <c r="M1648" s="3" t="s">
        <v>39</v>
      </c>
    </row>
    <row r="1649" spans="1:13" x14ac:dyDescent="0.25">
      <c r="A1649" s="1">
        <v>15850</v>
      </c>
      <c r="B1649" s="2">
        <f t="shared" ca="1" si="100"/>
        <v>43096</v>
      </c>
      <c r="C1649" s="7" t="s">
        <v>80</v>
      </c>
      <c r="D1649" s="8" t="s">
        <v>1682</v>
      </c>
      <c r="E1649" s="3" t="str">
        <f t="shared" si="101"/>
        <v>Surco,Lima,Lima</v>
      </c>
      <c r="F1649" s="7" t="s">
        <v>34</v>
      </c>
      <c r="G1649" s="3">
        <v>136</v>
      </c>
      <c r="H1649" s="3">
        <f>tabla_ventas[[#This Row],[Precio Venta sin IGV]]-(tabla_ventas[[#This Row],[Precio Venta sin IGV]]*0.4)</f>
        <v>21113.4</v>
      </c>
      <c r="I1649" s="3">
        <v>35189</v>
      </c>
      <c r="J1649" s="3">
        <f t="shared" si="102"/>
        <v>0.18</v>
      </c>
      <c r="K1649" s="3">
        <f t="shared" si="103"/>
        <v>41523.019999999997</v>
      </c>
      <c r="L1649" s="5" t="s">
        <v>58</v>
      </c>
      <c r="M1649" s="7" t="s">
        <v>130</v>
      </c>
    </row>
    <row r="1650" spans="1:13" x14ac:dyDescent="0.25">
      <c r="A1650" s="6">
        <v>15851</v>
      </c>
      <c r="B1650" s="2">
        <f t="shared" ca="1" si="100"/>
        <v>42942</v>
      </c>
      <c r="C1650" s="3" t="s">
        <v>80</v>
      </c>
      <c r="D1650" s="4" t="s">
        <v>1683</v>
      </c>
      <c r="E1650" s="3" t="str">
        <f t="shared" si="101"/>
        <v>Surco,Lima,Lima</v>
      </c>
      <c r="F1650" s="3" t="s">
        <v>34</v>
      </c>
      <c r="G1650" s="3">
        <v>157</v>
      </c>
      <c r="H1650" s="3">
        <f>tabla_ventas[[#This Row],[Precio Venta sin IGV]]-(tabla_ventas[[#This Row],[Precio Venta sin IGV]]*0.4)</f>
        <v>13116</v>
      </c>
      <c r="I1650" s="3">
        <v>21860</v>
      </c>
      <c r="J1650" s="3">
        <f t="shared" si="102"/>
        <v>0.18</v>
      </c>
      <c r="K1650" s="3">
        <f t="shared" si="103"/>
        <v>25794.799999999999</v>
      </c>
      <c r="L1650" s="5" t="s">
        <v>58</v>
      </c>
      <c r="M1650" s="3" t="s">
        <v>130</v>
      </c>
    </row>
    <row r="1651" spans="1:13" x14ac:dyDescent="0.25">
      <c r="A1651" s="1">
        <v>15852</v>
      </c>
      <c r="B1651" s="2">
        <f t="shared" ca="1" si="100"/>
        <v>43068</v>
      </c>
      <c r="C1651" s="7" t="s">
        <v>80</v>
      </c>
      <c r="D1651" s="8" t="s">
        <v>1684</v>
      </c>
      <c r="E1651" s="3" t="str">
        <f t="shared" si="101"/>
        <v>Surco,Lima,Lima</v>
      </c>
      <c r="F1651" s="7" t="s">
        <v>34</v>
      </c>
      <c r="G1651" s="3">
        <v>89</v>
      </c>
      <c r="H1651" s="3">
        <f>tabla_ventas[[#This Row],[Precio Venta sin IGV]]-(tabla_ventas[[#This Row],[Precio Venta sin IGV]]*0.4)</f>
        <v>15634.199999999999</v>
      </c>
      <c r="I1651" s="3">
        <v>26057</v>
      </c>
      <c r="J1651" s="3">
        <f t="shared" si="102"/>
        <v>0.18</v>
      </c>
      <c r="K1651" s="3">
        <f t="shared" si="103"/>
        <v>30747.260000000002</v>
      </c>
      <c r="L1651" s="5" t="s">
        <v>58</v>
      </c>
      <c r="M1651" s="7" t="s">
        <v>130</v>
      </c>
    </row>
    <row r="1652" spans="1:13" x14ac:dyDescent="0.25">
      <c r="A1652" s="1">
        <v>15853</v>
      </c>
      <c r="B1652" s="2">
        <f t="shared" ca="1" si="100"/>
        <v>43004</v>
      </c>
      <c r="C1652" s="3" t="s">
        <v>80</v>
      </c>
      <c r="D1652" s="4" t="s">
        <v>1685</v>
      </c>
      <c r="E1652" s="3" t="str">
        <f t="shared" si="101"/>
        <v>Surco,Lima,Lima</v>
      </c>
      <c r="F1652" s="3" t="s">
        <v>34</v>
      </c>
      <c r="G1652" s="3">
        <v>155</v>
      </c>
      <c r="H1652" s="3">
        <f>tabla_ventas[[#This Row],[Precio Venta sin IGV]]-(tabla_ventas[[#This Row],[Precio Venta sin IGV]]*0.4)</f>
        <v>22964.400000000001</v>
      </c>
      <c r="I1652" s="3">
        <v>38274</v>
      </c>
      <c r="J1652" s="3">
        <f t="shared" si="102"/>
        <v>0.18</v>
      </c>
      <c r="K1652" s="3">
        <f t="shared" si="103"/>
        <v>45163.32</v>
      </c>
      <c r="L1652" s="5" t="s">
        <v>58</v>
      </c>
      <c r="M1652" s="3" t="s">
        <v>130</v>
      </c>
    </row>
    <row r="1653" spans="1:13" x14ac:dyDescent="0.25">
      <c r="A1653" s="6">
        <v>15854</v>
      </c>
      <c r="B1653" s="2">
        <f t="shared" ca="1" si="100"/>
        <v>43066</v>
      </c>
      <c r="C1653" s="7" t="s">
        <v>56</v>
      </c>
      <c r="D1653" s="8" t="s">
        <v>1686</v>
      </c>
      <c r="E1653" s="3" t="str">
        <f t="shared" si="101"/>
        <v>Surco,Lima,Lima</v>
      </c>
      <c r="F1653" s="7" t="s">
        <v>15</v>
      </c>
      <c r="G1653" s="3">
        <v>149</v>
      </c>
      <c r="H1653" s="3">
        <f>tabla_ventas[[#This Row],[Precio Venta sin IGV]]-(tabla_ventas[[#This Row],[Precio Venta sin IGV]]*0.4)</f>
        <v>14263.199999999999</v>
      </c>
      <c r="I1653" s="3">
        <v>23772</v>
      </c>
      <c r="J1653" s="3">
        <f t="shared" si="102"/>
        <v>0.18</v>
      </c>
      <c r="K1653" s="3">
        <f t="shared" si="103"/>
        <v>28050.959999999999</v>
      </c>
      <c r="L1653" s="5" t="s">
        <v>58</v>
      </c>
      <c r="M1653" s="7" t="s">
        <v>106</v>
      </c>
    </row>
    <row r="1654" spans="1:13" x14ac:dyDescent="0.25">
      <c r="A1654" s="1">
        <v>15855</v>
      </c>
      <c r="B1654" s="2">
        <f t="shared" ca="1" si="100"/>
        <v>42975</v>
      </c>
      <c r="C1654" s="3" t="s">
        <v>56</v>
      </c>
      <c r="D1654" s="4" t="s">
        <v>1687</v>
      </c>
      <c r="E1654" s="3" t="str">
        <f t="shared" si="101"/>
        <v>Surco,Lima,Lima</v>
      </c>
      <c r="F1654" s="3" t="s">
        <v>15</v>
      </c>
      <c r="G1654" s="3">
        <v>1</v>
      </c>
      <c r="H1654" s="3">
        <f>tabla_ventas[[#This Row],[Precio Venta sin IGV]]-(tabla_ventas[[#This Row],[Precio Venta sin IGV]]*0.4)</f>
        <v>14404.8</v>
      </c>
      <c r="I1654" s="3">
        <v>24008</v>
      </c>
      <c r="J1654" s="3">
        <f t="shared" si="102"/>
        <v>0.18</v>
      </c>
      <c r="K1654" s="3">
        <f t="shared" si="103"/>
        <v>28329.439999999999</v>
      </c>
      <c r="L1654" s="5" t="s">
        <v>58</v>
      </c>
      <c r="M1654" s="3" t="s">
        <v>106</v>
      </c>
    </row>
    <row r="1655" spans="1:13" x14ac:dyDescent="0.25">
      <c r="A1655" s="1">
        <v>15856</v>
      </c>
      <c r="B1655" s="2">
        <f t="shared" ca="1" si="100"/>
        <v>43097</v>
      </c>
      <c r="C1655" s="7" t="s">
        <v>56</v>
      </c>
      <c r="D1655" s="8" t="s">
        <v>1688</v>
      </c>
      <c r="E1655" s="3" t="str">
        <f t="shared" si="101"/>
        <v>Surco,Lima,Lima</v>
      </c>
      <c r="F1655" s="7" t="s">
        <v>15</v>
      </c>
      <c r="G1655" s="3">
        <v>112</v>
      </c>
      <c r="H1655" s="3">
        <f>tabla_ventas[[#This Row],[Precio Venta sin IGV]]-(tabla_ventas[[#This Row],[Precio Venta sin IGV]]*0.4)</f>
        <v>23792.400000000001</v>
      </c>
      <c r="I1655" s="3">
        <v>39654</v>
      </c>
      <c r="J1655" s="3">
        <f t="shared" si="102"/>
        <v>0.18</v>
      </c>
      <c r="K1655" s="3">
        <f t="shared" si="103"/>
        <v>46791.72</v>
      </c>
      <c r="L1655" s="5" t="s">
        <v>58</v>
      </c>
      <c r="M1655" s="7" t="s">
        <v>106</v>
      </c>
    </row>
    <row r="1656" spans="1:13" x14ac:dyDescent="0.25">
      <c r="A1656" s="6">
        <v>15857</v>
      </c>
      <c r="B1656" s="2">
        <f t="shared" ca="1" si="100"/>
        <v>43060</v>
      </c>
      <c r="C1656" s="3" t="s">
        <v>56</v>
      </c>
      <c r="D1656" s="4" t="s">
        <v>1689</v>
      </c>
      <c r="E1656" s="3" t="str">
        <f t="shared" si="101"/>
        <v>Surco,Lima,Lima</v>
      </c>
      <c r="F1656" s="3" t="s">
        <v>15</v>
      </c>
      <c r="G1656" s="3">
        <v>82</v>
      </c>
      <c r="H1656" s="3">
        <f>tabla_ventas[[#This Row],[Precio Venta sin IGV]]-(tabla_ventas[[#This Row],[Precio Venta sin IGV]]*0.4)</f>
        <v>17466</v>
      </c>
      <c r="I1656" s="3">
        <v>29110</v>
      </c>
      <c r="J1656" s="3">
        <f t="shared" si="102"/>
        <v>0.18</v>
      </c>
      <c r="K1656" s="3">
        <f t="shared" si="103"/>
        <v>34349.800000000003</v>
      </c>
      <c r="L1656" s="5" t="s">
        <v>58</v>
      </c>
      <c r="M1656" s="3" t="s">
        <v>106</v>
      </c>
    </row>
    <row r="1657" spans="1:13" x14ac:dyDescent="0.25">
      <c r="A1657" s="1">
        <v>15858</v>
      </c>
      <c r="B1657" s="2">
        <f t="shared" ca="1" si="100"/>
        <v>43090</v>
      </c>
      <c r="C1657" s="7" t="s">
        <v>25</v>
      </c>
      <c r="D1657" s="8" t="s">
        <v>1690</v>
      </c>
      <c r="E1657" s="3" t="str">
        <f t="shared" si="101"/>
        <v>Surco,Lima,Lima</v>
      </c>
      <c r="F1657" s="7" t="s">
        <v>34</v>
      </c>
      <c r="G1657" s="3">
        <v>8</v>
      </c>
      <c r="H1657" s="3">
        <f>tabla_ventas[[#This Row],[Precio Venta sin IGV]]-(tabla_ventas[[#This Row],[Precio Venta sin IGV]]*0.4)</f>
        <v>23454.6</v>
      </c>
      <c r="I1657" s="3">
        <v>39091</v>
      </c>
      <c r="J1657" s="3">
        <f t="shared" si="102"/>
        <v>0.18</v>
      </c>
      <c r="K1657" s="3">
        <f t="shared" si="103"/>
        <v>46127.38</v>
      </c>
      <c r="L1657" s="5" t="s">
        <v>58</v>
      </c>
      <c r="M1657" s="7" t="s">
        <v>96</v>
      </c>
    </row>
    <row r="1658" spans="1:13" x14ac:dyDescent="0.25">
      <c r="A1658" s="1">
        <v>15859</v>
      </c>
      <c r="B1658" s="2">
        <f t="shared" ca="1" si="100"/>
        <v>42938</v>
      </c>
      <c r="C1658" s="3" t="s">
        <v>25</v>
      </c>
      <c r="D1658" s="4" t="s">
        <v>1691</v>
      </c>
      <c r="E1658" s="3" t="str">
        <f t="shared" si="101"/>
        <v>Surco,Lima,Lima</v>
      </c>
      <c r="F1658" s="3" t="s">
        <v>34</v>
      </c>
      <c r="G1658" s="3">
        <v>17</v>
      </c>
      <c r="H1658" s="3">
        <f>tabla_ventas[[#This Row],[Precio Venta sin IGV]]-(tabla_ventas[[#This Row],[Precio Venta sin IGV]]*0.4)</f>
        <v>12781.8</v>
      </c>
      <c r="I1658" s="3">
        <v>21303</v>
      </c>
      <c r="J1658" s="3">
        <f t="shared" si="102"/>
        <v>0.18</v>
      </c>
      <c r="K1658" s="3">
        <f t="shared" si="103"/>
        <v>25137.54</v>
      </c>
      <c r="L1658" s="5" t="s">
        <v>58</v>
      </c>
      <c r="M1658" s="3" t="s">
        <v>96</v>
      </c>
    </row>
    <row r="1659" spans="1:13" x14ac:dyDescent="0.25">
      <c r="A1659" s="6">
        <v>15860</v>
      </c>
      <c r="B1659" s="2">
        <f t="shared" ca="1" si="100"/>
        <v>43097</v>
      </c>
      <c r="C1659" s="7" t="s">
        <v>25</v>
      </c>
      <c r="D1659" s="8" t="s">
        <v>1692</v>
      </c>
      <c r="E1659" s="3" t="str">
        <f t="shared" si="101"/>
        <v>Surco,Lima,Lima</v>
      </c>
      <c r="F1659" s="7" t="s">
        <v>34</v>
      </c>
      <c r="G1659" s="3">
        <v>33</v>
      </c>
      <c r="H1659" s="3">
        <f>tabla_ventas[[#This Row],[Precio Venta sin IGV]]-(tabla_ventas[[#This Row],[Precio Venta sin IGV]]*0.4)</f>
        <v>11189.4</v>
      </c>
      <c r="I1659" s="3">
        <v>18649</v>
      </c>
      <c r="J1659" s="3">
        <f t="shared" si="102"/>
        <v>0.18</v>
      </c>
      <c r="K1659" s="3">
        <f t="shared" si="103"/>
        <v>22005.82</v>
      </c>
      <c r="L1659" s="5" t="s">
        <v>58</v>
      </c>
      <c r="M1659" s="7" t="s">
        <v>96</v>
      </c>
    </row>
    <row r="1660" spans="1:13" x14ac:dyDescent="0.25">
      <c r="A1660" s="1">
        <v>15861</v>
      </c>
      <c r="B1660" s="2">
        <f t="shared" ca="1" si="100"/>
        <v>43006</v>
      </c>
      <c r="C1660" s="3" t="s">
        <v>25</v>
      </c>
      <c r="D1660" s="4" t="s">
        <v>1693</v>
      </c>
      <c r="E1660" s="3" t="str">
        <f t="shared" si="101"/>
        <v>Surco,Lima,Lima</v>
      </c>
      <c r="F1660" s="3" t="s">
        <v>34</v>
      </c>
      <c r="G1660" s="3">
        <v>86</v>
      </c>
      <c r="H1660" s="3">
        <f>tabla_ventas[[#This Row],[Precio Venta sin IGV]]-(tabla_ventas[[#This Row],[Precio Venta sin IGV]]*0.4)</f>
        <v>19961.400000000001</v>
      </c>
      <c r="I1660" s="3">
        <v>33269</v>
      </c>
      <c r="J1660" s="3">
        <f t="shared" si="102"/>
        <v>0.18</v>
      </c>
      <c r="K1660" s="3">
        <f t="shared" si="103"/>
        <v>39257.42</v>
      </c>
      <c r="L1660" s="5" t="s">
        <v>58</v>
      </c>
      <c r="M1660" s="3" t="s">
        <v>96</v>
      </c>
    </row>
    <row r="1661" spans="1:13" x14ac:dyDescent="0.25">
      <c r="A1661" s="1">
        <v>15862</v>
      </c>
      <c r="B1661" s="2">
        <f t="shared" ca="1" si="100"/>
        <v>43028</v>
      </c>
      <c r="C1661" s="7" t="s">
        <v>13</v>
      </c>
      <c r="D1661" s="8" t="s">
        <v>1694</v>
      </c>
      <c r="E1661" s="3" t="str">
        <f t="shared" si="101"/>
        <v>Surco,Lima,Lima</v>
      </c>
      <c r="F1661" s="7" t="s">
        <v>15</v>
      </c>
      <c r="G1661" s="3">
        <v>97</v>
      </c>
      <c r="H1661" s="3">
        <f>tabla_ventas[[#This Row],[Precio Venta sin IGV]]-(tabla_ventas[[#This Row],[Precio Venta sin IGV]]*0.4)</f>
        <v>11796</v>
      </c>
      <c r="I1661" s="3">
        <v>19660</v>
      </c>
      <c r="J1661" s="3">
        <f t="shared" si="102"/>
        <v>0.18</v>
      </c>
      <c r="K1661" s="3">
        <f t="shared" si="103"/>
        <v>23198.799999999999</v>
      </c>
      <c r="L1661" s="5" t="s">
        <v>58</v>
      </c>
      <c r="M1661" s="7" t="s">
        <v>69</v>
      </c>
    </row>
    <row r="1662" spans="1:13" x14ac:dyDescent="0.25">
      <c r="A1662" s="6">
        <v>15863</v>
      </c>
      <c r="B1662" s="2">
        <f t="shared" ca="1" si="100"/>
        <v>43030</v>
      </c>
      <c r="C1662" s="3" t="s">
        <v>13</v>
      </c>
      <c r="D1662" s="4" t="s">
        <v>1695</v>
      </c>
      <c r="E1662" s="3" t="str">
        <f t="shared" si="101"/>
        <v>Surco,Lima,Lima</v>
      </c>
      <c r="F1662" s="3" t="s">
        <v>15</v>
      </c>
      <c r="G1662" s="3">
        <v>75</v>
      </c>
      <c r="H1662" s="3">
        <f>tabla_ventas[[#This Row],[Precio Venta sin IGV]]-(tabla_ventas[[#This Row],[Precio Venta sin IGV]]*0.4)</f>
        <v>21748.199999999997</v>
      </c>
      <c r="I1662" s="3">
        <v>36247</v>
      </c>
      <c r="J1662" s="3">
        <f t="shared" si="102"/>
        <v>0.18</v>
      </c>
      <c r="K1662" s="3">
        <f t="shared" si="103"/>
        <v>42771.46</v>
      </c>
      <c r="L1662" s="5" t="s">
        <v>58</v>
      </c>
      <c r="M1662" s="3" t="s">
        <v>69</v>
      </c>
    </row>
    <row r="1663" spans="1:13" x14ac:dyDescent="0.25">
      <c r="A1663" s="1">
        <v>15864</v>
      </c>
      <c r="B1663" s="2">
        <f t="shared" ca="1" si="100"/>
        <v>42937</v>
      </c>
      <c r="C1663" s="7" t="s">
        <v>13</v>
      </c>
      <c r="D1663" s="8" t="s">
        <v>1696</v>
      </c>
      <c r="E1663" s="3" t="str">
        <f t="shared" si="101"/>
        <v>Surco,Lima,Lima</v>
      </c>
      <c r="F1663" s="7" t="s">
        <v>15</v>
      </c>
      <c r="G1663" s="3">
        <v>114</v>
      </c>
      <c r="H1663" s="3">
        <f>tabla_ventas[[#This Row],[Precio Venta sin IGV]]-(tabla_ventas[[#This Row],[Precio Venta sin IGV]]*0.4)</f>
        <v>21738.6</v>
      </c>
      <c r="I1663" s="3">
        <v>36231</v>
      </c>
      <c r="J1663" s="3">
        <f t="shared" si="102"/>
        <v>0.18</v>
      </c>
      <c r="K1663" s="3">
        <f t="shared" si="103"/>
        <v>42752.58</v>
      </c>
      <c r="L1663" s="5" t="s">
        <v>58</v>
      </c>
      <c r="M1663" s="7" t="s">
        <v>69</v>
      </c>
    </row>
    <row r="1664" spans="1:13" x14ac:dyDescent="0.25">
      <c r="A1664" s="1">
        <v>15865</v>
      </c>
      <c r="B1664" s="2">
        <f t="shared" ca="1" si="100"/>
        <v>43059</v>
      </c>
      <c r="C1664" s="3" t="s">
        <v>13</v>
      </c>
      <c r="D1664" s="4" t="s">
        <v>1697</v>
      </c>
      <c r="E1664" s="3" t="str">
        <f t="shared" si="101"/>
        <v>Surco,Lima,Lima</v>
      </c>
      <c r="F1664" s="3" t="s">
        <v>15</v>
      </c>
      <c r="G1664" s="3">
        <v>92</v>
      </c>
      <c r="H1664" s="3">
        <f>tabla_ventas[[#This Row],[Precio Venta sin IGV]]-(tabla_ventas[[#This Row],[Precio Venta sin IGV]]*0.4)</f>
        <v>15783</v>
      </c>
      <c r="I1664" s="3">
        <v>26305</v>
      </c>
      <c r="J1664" s="3">
        <f t="shared" si="102"/>
        <v>0.18</v>
      </c>
      <c r="K1664" s="3">
        <f t="shared" si="103"/>
        <v>31039.9</v>
      </c>
      <c r="L1664" s="5" t="s">
        <v>58</v>
      </c>
      <c r="M1664" s="3" t="s">
        <v>69</v>
      </c>
    </row>
    <row r="1665" spans="1:13" x14ac:dyDescent="0.25">
      <c r="A1665" s="6">
        <v>15866</v>
      </c>
      <c r="B1665" s="2">
        <f t="shared" ca="1" si="100"/>
        <v>43061</v>
      </c>
      <c r="C1665" s="7" t="s">
        <v>32</v>
      </c>
      <c r="D1665" s="8" t="s">
        <v>1698</v>
      </c>
      <c r="E1665" s="3" t="str">
        <f t="shared" si="101"/>
        <v>San Miguel, Lima, Lima</v>
      </c>
      <c r="F1665" s="7" t="s">
        <v>15</v>
      </c>
      <c r="G1665" s="3">
        <v>21</v>
      </c>
      <c r="H1665" s="3">
        <f>tabla_ventas[[#This Row],[Precio Venta sin IGV]]-(tabla_ventas[[#This Row],[Precio Venta sin IGV]]*0.4)</f>
        <v>11815.8</v>
      </c>
      <c r="I1665" s="3">
        <v>19693</v>
      </c>
      <c r="J1665" s="3">
        <f t="shared" si="102"/>
        <v>0.18</v>
      </c>
      <c r="K1665" s="3">
        <f t="shared" si="103"/>
        <v>23237.739999999998</v>
      </c>
      <c r="L1665" s="5" t="s">
        <v>16</v>
      </c>
      <c r="M1665" s="7" t="s">
        <v>17</v>
      </c>
    </row>
    <row r="1666" spans="1:13" x14ac:dyDescent="0.25">
      <c r="A1666" s="1">
        <v>15867</v>
      </c>
      <c r="B1666" s="2">
        <f t="shared" ref="B1666:B1729" ca="1" si="104">DATE(2017,RANDBETWEEN(7,12),RANDBETWEEN(20,30))</f>
        <v>43096</v>
      </c>
      <c r="C1666" s="3" t="s">
        <v>32</v>
      </c>
      <c r="D1666" s="4" t="s">
        <v>1699</v>
      </c>
      <c r="E1666" s="3" t="str">
        <f t="shared" ref="E1666:E1729" si="105">IF(L1666="San Miguel","San Miguel, Lima, Lima",IF(L1666="La Molina","La Molina,Lima, Lima",IF(L1666="Ate","Ate,Lima,Lima","Surco,Lima,Lima")))</f>
        <v>San Miguel, Lima, Lima</v>
      </c>
      <c r="F1666" s="3" t="s">
        <v>15</v>
      </c>
      <c r="G1666" s="3">
        <v>24</v>
      </c>
      <c r="H1666" s="3">
        <f>tabla_ventas[[#This Row],[Precio Venta sin IGV]]-(tabla_ventas[[#This Row],[Precio Venta sin IGV]]*0.4)</f>
        <v>15672.599999999999</v>
      </c>
      <c r="I1666" s="3">
        <v>26121</v>
      </c>
      <c r="J1666" s="3">
        <f t="shared" ref="J1666:J1729" si="106">IF(I1666&gt;20000&lt;25000,18%,IF(I1666&gt;25001,18%,18%))</f>
        <v>0.18</v>
      </c>
      <c r="K1666" s="3">
        <f t="shared" ref="K1666:K1729" si="107">I1666+I1666*J1666</f>
        <v>30822.78</v>
      </c>
      <c r="L1666" s="5" t="s">
        <v>16</v>
      </c>
      <c r="M1666" s="3" t="s">
        <v>17</v>
      </c>
    </row>
    <row r="1667" spans="1:13" x14ac:dyDescent="0.25">
      <c r="A1667" s="1">
        <v>15868</v>
      </c>
      <c r="B1667" s="2">
        <f t="shared" ca="1" si="104"/>
        <v>43028</v>
      </c>
      <c r="C1667" s="7" t="s">
        <v>32</v>
      </c>
      <c r="D1667" s="8" t="s">
        <v>1700</v>
      </c>
      <c r="E1667" s="3" t="str">
        <f t="shared" si="105"/>
        <v>San Miguel, Lima, Lima</v>
      </c>
      <c r="F1667" s="7" t="s">
        <v>15</v>
      </c>
      <c r="G1667" s="3">
        <v>91</v>
      </c>
      <c r="H1667" s="3">
        <f>tabla_ventas[[#This Row],[Precio Venta sin IGV]]-(tabla_ventas[[#This Row],[Precio Venta sin IGV]]*0.4)</f>
        <v>21684.6</v>
      </c>
      <c r="I1667" s="3">
        <v>36141</v>
      </c>
      <c r="J1667" s="3">
        <f t="shared" si="106"/>
        <v>0.18</v>
      </c>
      <c r="K1667" s="3">
        <f t="shared" si="107"/>
        <v>42646.38</v>
      </c>
      <c r="L1667" s="5" t="s">
        <v>16</v>
      </c>
      <c r="M1667" s="7" t="s">
        <v>17</v>
      </c>
    </row>
    <row r="1668" spans="1:13" x14ac:dyDescent="0.25">
      <c r="A1668" s="6">
        <v>15869</v>
      </c>
      <c r="B1668" s="2">
        <f t="shared" ca="1" si="104"/>
        <v>43006</v>
      </c>
      <c r="C1668" s="3" t="s">
        <v>32</v>
      </c>
      <c r="D1668" s="4" t="s">
        <v>1701</v>
      </c>
      <c r="E1668" s="3" t="str">
        <f t="shared" si="105"/>
        <v>San Miguel, Lima, Lima</v>
      </c>
      <c r="F1668" s="3" t="s">
        <v>15</v>
      </c>
      <c r="G1668" s="3">
        <v>148</v>
      </c>
      <c r="H1668" s="3">
        <f>tabla_ventas[[#This Row],[Precio Venta sin IGV]]-(tabla_ventas[[#This Row],[Precio Venta sin IGV]]*0.4)</f>
        <v>11050.8</v>
      </c>
      <c r="I1668" s="3">
        <v>18418</v>
      </c>
      <c r="J1668" s="3">
        <f t="shared" si="106"/>
        <v>0.18</v>
      </c>
      <c r="K1668" s="3">
        <f t="shared" si="107"/>
        <v>21733.239999999998</v>
      </c>
      <c r="L1668" s="5" t="s">
        <v>16</v>
      </c>
      <c r="M1668" s="3" t="s">
        <v>17</v>
      </c>
    </row>
    <row r="1669" spans="1:13" x14ac:dyDescent="0.25">
      <c r="A1669" s="1">
        <v>15870</v>
      </c>
      <c r="B1669" s="2">
        <f t="shared" ca="1" si="104"/>
        <v>42971</v>
      </c>
      <c r="C1669" s="7" t="s">
        <v>32</v>
      </c>
      <c r="D1669" s="8" t="s">
        <v>1702</v>
      </c>
      <c r="E1669" s="3" t="str">
        <f t="shared" si="105"/>
        <v>Surco,Lima,Lima</v>
      </c>
      <c r="F1669" s="7" t="s">
        <v>15</v>
      </c>
      <c r="G1669" s="3">
        <v>119</v>
      </c>
      <c r="H1669" s="3">
        <f>tabla_ventas[[#This Row],[Precio Venta sin IGV]]-(tabla_ventas[[#This Row],[Precio Venta sin IGV]]*0.4)</f>
        <v>21015.599999999999</v>
      </c>
      <c r="I1669" s="3">
        <v>35026</v>
      </c>
      <c r="J1669" s="3">
        <f t="shared" si="106"/>
        <v>0.18</v>
      </c>
      <c r="K1669" s="3">
        <f t="shared" si="107"/>
        <v>41330.68</v>
      </c>
      <c r="L1669" s="5" t="s">
        <v>58</v>
      </c>
      <c r="M1669" s="7" t="s">
        <v>106</v>
      </c>
    </row>
    <row r="1670" spans="1:13" x14ac:dyDescent="0.25">
      <c r="A1670" s="1">
        <v>15871</v>
      </c>
      <c r="B1670" s="2">
        <f t="shared" ca="1" si="104"/>
        <v>43095</v>
      </c>
      <c r="C1670" s="3" t="s">
        <v>32</v>
      </c>
      <c r="D1670" s="4" t="s">
        <v>1703</v>
      </c>
      <c r="E1670" s="3" t="str">
        <f t="shared" si="105"/>
        <v>Surco,Lima,Lima</v>
      </c>
      <c r="F1670" s="3" t="s">
        <v>15</v>
      </c>
      <c r="G1670" s="3">
        <v>140</v>
      </c>
      <c r="H1670" s="3">
        <f>tabla_ventas[[#This Row],[Precio Venta sin IGV]]-(tabla_ventas[[#This Row],[Precio Venta sin IGV]]*0.4)</f>
        <v>16143.599999999999</v>
      </c>
      <c r="I1670" s="3">
        <v>26906</v>
      </c>
      <c r="J1670" s="3">
        <f t="shared" si="106"/>
        <v>0.18</v>
      </c>
      <c r="K1670" s="3">
        <f t="shared" si="107"/>
        <v>31749.08</v>
      </c>
      <c r="L1670" s="5" t="s">
        <v>58</v>
      </c>
      <c r="M1670" s="3" t="s">
        <v>106</v>
      </c>
    </row>
    <row r="1671" spans="1:13" x14ac:dyDescent="0.25">
      <c r="A1671" s="6">
        <v>15872</v>
      </c>
      <c r="B1671" s="2">
        <f t="shared" ca="1" si="104"/>
        <v>43096</v>
      </c>
      <c r="C1671" s="7" t="s">
        <v>32</v>
      </c>
      <c r="D1671" s="8" t="s">
        <v>1704</v>
      </c>
      <c r="E1671" s="3" t="str">
        <f t="shared" si="105"/>
        <v>Surco,Lima,Lima</v>
      </c>
      <c r="F1671" s="7" t="s">
        <v>15</v>
      </c>
      <c r="G1671" s="3">
        <v>4</v>
      </c>
      <c r="H1671" s="3">
        <f>tabla_ventas[[#This Row],[Precio Venta sin IGV]]-(tabla_ventas[[#This Row],[Precio Venta sin IGV]]*0.4)</f>
        <v>13228.8</v>
      </c>
      <c r="I1671" s="3">
        <v>22048</v>
      </c>
      <c r="J1671" s="3">
        <f t="shared" si="106"/>
        <v>0.18</v>
      </c>
      <c r="K1671" s="3">
        <f t="shared" si="107"/>
        <v>26016.639999999999</v>
      </c>
      <c r="L1671" s="5" t="s">
        <v>58</v>
      </c>
      <c r="M1671" s="7" t="s">
        <v>106</v>
      </c>
    </row>
    <row r="1672" spans="1:13" x14ac:dyDescent="0.25">
      <c r="A1672" s="1">
        <v>15873</v>
      </c>
      <c r="B1672" s="2">
        <f t="shared" ca="1" si="104"/>
        <v>43067</v>
      </c>
      <c r="C1672" s="3" t="s">
        <v>32</v>
      </c>
      <c r="D1672" s="4" t="s">
        <v>1705</v>
      </c>
      <c r="E1672" s="3" t="str">
        <f t="shared" si="105"/>
        <v>Surco,Lima,Lima</v>
      </c>
      <c r="F1672" s="3" t="s">
        <v>15</v>
      </c>
      <c r="G1672" s="3">
        <v>112</v>
      </c>
      <c r="H1672" s="3">
        <f>tabla_ventas[[#This Row],[Precio Venta sin IGV]]-(tabla_ventas[[#This Row],[Precio Venta sin IGV]]*0.4)</f>
        <v>20799.599999999999</v>
      </c>
      <c r="I1672" s="3">
        <v>34666</v>
      </c>
      <c r="J1672" s="3">
        <f t="shared" si="106"/>
        <v>0.18</v>
      </c>
      <c r="K1672" s="3">
        <f t="shared" si="107"/>
        <v>40905.879999999997</v>
      </c>
      <c r="L1672" s="5" t="s">
        <v>58</v>
      </c>
      <c r="M1672" s="3" t="s">
        <v>106</v>
      </c>
    </row>
    <row r="1673" spans="1:13" x14ac:dyDescent="0.25">
      <c r="A1673" s="1">
        <v>15874</v>
      </c>
      <c r="B1673" s="2">
        <f t="shared" ca="1" si="104"/>
        <v>42969</v>
      </c>
      <c r="C1673" s="7" t="s">
        <v>80</v>
      </c>
      <c r="D1673" s="8" t="s">
        <v>1706</v>
      </c>
      <c r="E1673" s="3" t="str">
        <f t="shared" si="105"/>
        <v>La Molina,Lima, Lima</v>
      </c>
      <c r="F1673" s="7" t="s">
        <v>15</v>
      </c>
      <c r="G1673" s="3">
        <v>133</v>
      </c>
      <c r="H1673" s="3">
        <f>tabla_ventas[[#This Row],[Precio Venta sin IGV]]-(tabla_ventas[[#This Row],[Precio Venta sin IGV]]*0.4)</f>
        <v>16063.8</v>
      </c>
      <c r="I1673" s="3">
        <v>26773</v>
      </c>
      <c r="J1673" s="3">
        <f t="shared" si="106"/>
        <v>0.18</v>
      </c>
      <c r="K1673" s="3">
        <f t="shared" si="107"/>
        <v>31592.14</v>
      </c>
      <c r="L1673" s="5" t="s">
        <v>27</v>
      </c>
      <c r="M1673" s="7" t="s">
        <v>28</v>
      </c>
    </row>
    <row r="1674" spans="1:13" x14ac:dyDescent="0.25">
      <c r="A1674" s="6">
        <v>15875</v>
      </c>
      <c r="B1674" s="2">
        <f t="shared" ca="1" si="104"/>
        <v>43099</v>
      </c>
      <c r="C1674" s="3" t="s">
        <v>80</v>
      </c>
      <c r="D1674" s="4" t="s">
        <v>1707</v>
      </c>
      <c r="E1674" s="3" t="str">
        <f t="shared" si="105"/>
        <v>San Miguel, Lima, Lima</v>
      </c>
      <c r="F1674" s="3" t="s">
        <v>15</v>
      </c>
      <c r="G1674" s="3">
        <v>29</v>
      </c>
      <c r="H1674" s="3">
        <f>tabla_ventas[[#This Row],[Precio Venta sin IGV]]-(tabla_ventas[[#This Row],[Precio Venta sin IGV]]*0.4)</f>
        <v>13933.8</v>
      </c>
      <c r="I1674" s="3">
        <v>23223</v>
      </c>
      <c r="J1674" s="3">
        <f t="shared" si="106"/>
        <v>0.18</v>
      </c>
      <c r="K1674" s="3">
        <f t="shared" si="107"/>
        <v>27403.14</v>
      </c>
      <c r="L1674" s="5" t="s">
        <v>16</v>
      </c>
      <c r="M1674" s="3" t="s">
        <v>17</v>
      </c>
    </row>
    <row r="1675" spans="1:13" x14ac:dyDescent="0.25">
      <c r="A1675" s="1">
        <v>15876</v>
      </c>
      <c r="B1675" s="2">
        <f t="shared" ca="1" si="104"/>
        <v>43093</v>
      </c>
      <c r="C1675" s="7" t="s">
        <v>80</v>
      </c>
      <c r="D1675" s="8" t="s">
        <v>1708</v>
      </c>
      <c r="E1675" s="3" t="str">
        <f t="shared" si="105"/>
        <v>La Molina,Lima, Lima</v>
      </c>
      <c r="F1675" s="7" t="s">
        <v>15</v>
      </c>
      <c r="G1675" s="3">
        <v>122</v>
      </c>
      <c r="H1675" s="3">
        <f>tabla_ventas[[#This Row],[Precio Venta sin IGV]]-(tabla_ventas[[#This Row],[Precio Venta sin IGV]]*0.4)</f>
        <v>19107.599999999999</v>
      </c>
      <c r="I1675" s="3">
        <v>31846</v>
      </c>
      <c r="J1675" s="3">
        <f t="shared" si="106"/>
        <v>0.18</v>
      </c>
      <c r="K1675" s="3">
        <f t="shared" si="107"/>
        <v>37578.28</v>
      </c>
      <c r="L1675" s="5" t="s">
        <v>27</v>
      </c>
      <c r="M1675" s="7" t="s">
        <v>28</v>
      </c>
    </row>
    <row r="1676" spans="1:13" x14ac:dyDescent="0.25">
      <c r="A1676" s="1">
        <v>15877</v>
      </c>
      <c r="B1676" s="2">
        <f t="shared" ca="1" si="104"/>
        <v>43028</v>
      </c>
      <c r="C1676" s="3" t="s">
        <v>80</v>
      </c>
      <c r="D1676" s="4" t="s">
        <v>1709</v>
      </c>
      <c r="E1676" s="3" t="str">
        <f t="shared" si="105"/>
        <v>San Miguel, Lima, Lima</v>
      </c>
      <c r="F1676" s="3" t="s">
        <v>15</v>
      </c>
      <c r="G1676" s="3">
        <v>71</v>
      </c>
      <c r="H1676" s="3">
        <f>tabla_ventas[[#This Row],[Precio Venta sin IGV]]-(tabla_ventas[[#This Row],[Precio Venta sin IGV]]*0.4)</f>
        <v>12175.2</v>
      </c>
      <c r="I1676" s="3">
        <v>20292</v>
      </c>
      <c r="J1676" s="3">
        <f t="shared" si="106"/>
        <v>0.18</v>
      </c>
      <c r="K1676" s="3">
        <f t="shared" si="107"/>
        <v>23944.560000000001</v>
      </c>
      <c r="L1676" s="5" t="s">
        <v>16</v>
      </c>
      <c r="M1676" s="3" t="s">
        <v>17</v>
      </c>
    </row>
    <row r="1677" spans="1:13" x14ac:dyDescent="0.25">
      <c r="A1677" s="6">
        <v>15878</v>
      </c>
      <c r="B1677" s="2">
        <f t="shared" ca="1" si="104"/>
        <v>43062</v>
      </c>
      <c r="C1677" s="7" t="s">
        <v>80</v>
      </c>
      <c r="D1677" s="8" t="s">
        <v>1710</v>
      </c>
      <c r="E1677" s="3" t="str">
        <f t="shared" si="105"/>
        <v>La Molina,Lima, Lima</v>
      </c>
      <c r="F1677" s="7" t="s">
        <v>15</v>
      </c>
      <c r="G1677" s="3">
        <v>44</v>
      </c>
      <c r="H1677" s="3">
        <f>tabla_ventas[[#This Row],[Precio Venta sin IGV]]-(tabla_ventas[[#This Row],[Precio Venta sin IGV]]*0.4)</f>
        <v>20331.599999999999</v>
      </c>
      <c r="I1677" s="3">
        <v>33886</v>
      </c>
      <c r="J1677" s="3">
        <f t="shared" si="106"/>
        <v>0.18</v>
      </c>
      <c r="K1677" s="3">
        <f t="shared" si="107"/>
        <v>39985.479999999996</v>
      </c>
      <c r="L1677" s="5" t="s">
        <v>27</v>
      </c>
      <c r="M1677" s="7" t="s">
        <v>28</v>
      </c>
    </row>
    <row r="1678" spans="1:13" x14ac:dyDescent="0.25">
      <c r="A1678" s="1">
        <v>15879</v>
      </c>
      <c r="B1678" s="2">
        <f t="shared" ca="1" si="104"/>
        <v>42998</v>
      </c>
      <c r="C1678" s="3" t="s">
        <v>80</v>
      </c>
      <c r="D1678" s="4" t="s">
        <v>1711</v>
      </c>
      <c r="E1678" s="3" t="str">
        <f t="shared" si="105"/>
        <v>San Miguel, Lima, Lima</v>
      </c>
      <c r="F1678" s="3" t="s">
        <v>15</v>
      </c>
      <c r="G1678" s="3">
        <v>147</v>
      </c>
      <c r="H1678" s="3">
        <f>tabla_ventas[[#This Row],[Precio Venta sin IGV]]-(tabla_ventas[[#This Row],[Precio Venta sin IGV]]*0.4)</f>
        <v>14005.199999999999</v>
      </c>
      <c r="I1678" s="3">
        <v>23342</v>
      </c>
      <c r="J1678" s="3">
        <f t="shared" si="106"/>
        <v>0.18</v>
      </c>
      <c r="K1678" s="3">
        <f t="shared" si="107"/>
        <v>27543.559999999998</v>
      </c>
      <c r="L1678" s="5" t="s">
        <v>16</v>
      </c>
      <c r="M1678" s="3" t="s">
        <v>17</v>
      </c>
    </row>
    <row r="1679" spans="1:13" x14ac:dyDescent="0.25">
      <c r="A1679" s="1">
        <v>15880</v>
      </c>
      <c r="B1679" s="2">
        <f t="shared" ca="1" si="104"/>
        <v>43004</v>
      </c>
      <c r="C1679" s="7" t="s">
        <v>80</v>
      </c>
      <c r="D1679" s="8" t="s">
        <v>1712</v>
      </c>
      <c r="E1679" s="3" t="str">
        <f t="shared" si="105"/>
        <v>La Molina,Lima, Lima</v>
      </c>
      <c r="F1679" s="7" t="s">
        <v>15</v>
      </c>
      <c r="G1679" s="3">
        <v>109</v>
      </c>
      <c r="H1679" s="3">
        <f>tabla_ventas[[#This Row],[Precio Venta sin IGV]]-(tabla_ventas[[#This Row],[Precio Venta sin IGV]]*0.4)</f>
        <v>22224.6</v>
      </c>
      <c r="I1679" s="3">
        <v>37041</v>
      </c>
      <c r="J1679" s="3">
        <f t="shared" si="106"/>
        <v>0.18</v>
      </c>
      <c r="K1679" s="3">
        <f t="shared" si="107"/>
        <v>43708.38</v>
      </c>
      <c r="L1679" s="5" t="s">
        <v>27</v>
      </c>
      <c r="M1679" s="7" t="s">
        <v>28</v>
      </c>
    </row>
    <row r="1680" spans="1:13" x14ac:dyDescent="0.25">
      <c r="A1680" s="6">
        <v>15881</v>
      </c>
      <c r="B1680" s="2">
        <f t="shared" ca="1" si="104"/>
        <v>42970</v>
      </c>
      <c r="C1680" s="3" t="s">
        <v>80</v>
      </c>
      <c r="D1680" s="4" t="s">
        <v>1713</v>
      </c>
      <c r="E1680" s="3" t="str">
        <f t="shared" si="105"/>
        <v>San Miguel, Lima, Lima</v>
      </c>
      <c r="F1680" s="3" t="s">
        <v>15</v>
      </c>
      <c r="G1680" s="3">
        <v>13</v>
      </c>
      <c r="H1680" s="3">
        <f>tabla_ventas[[#This Row],[Precio Venta sin IGV]]-(tabla_ventas[[#This Row],[Precio Venta sin IGV]]*0.4)</f>
        <v>23297.4</v>
      </c>
      <c r="I1680" s="3">
        <v>38829</v>
      </c>
      <c r="J1680" s="3">
        <f t="shared" si="106"/>
        <v>0.18</v>
      </c>
      <c r="K1680" s="3">
        <f t="shared" si="107"/>
        <v>45818.22</v>
      </c>
      <c r="L1680" s="5" t="s">
        <v>16</v>
      </c>
      <c r="M1680" s="3" t="s">
        <v>17</v>
      </c>
    </row>
    <row r="1681" spans="1:13" x14ac:dyDescent="0.25">
      <c r="A1681" s="1">
        <v>15882</v>
      </c>
      <c r="B1681" s="2">
        <f t="shared" ca="1" si="104"/>
        <v>43062</v>
      </c>
      <c r="C1681" s="7" t="s">
        <v>32</v>
      </c>
      <c r="D1681" s="8" t="s">
        <v>1714</v>
      </c>
      <c r="E1681" s="3" t="str">
        <f t="shared" si="105"/>
        <v>Surco,Lima,Lima</v>
      </c>
      <c r="F1681" s="7" t="s">
        <v>15</v>
      </c>
      <c r="G1681" s="3">
        <v>15</v>
      </c>
      <c r="H1681" s="3">
        <f>tabla_ventas[[#This Row],[Precio Venta sin IGV]]-(tabla_ventas[[#This Row],[Precio Venta sin IGV]]*0.4)</f>
        <v>21064.799999999999</v>
      </c>
      <c r="I1681" s="3">
        <v>35108</v>
      </c>
      <c r="J1681" s="3">
        <f t="shared" si="106"/>
        <v>0.18</v>
      </c>
      <c r="K1681" s="3">
        <f t="shared" si="107"/>
        <v>41427.440000000002</v>
      </c>
      <c r="L1681" s="5" t="s">
        <v>58</v>
      </c>
      <c r="M1681" s="7" t="s">
        <v>86</v>
      </c>
    </row>
    <row r="1682" spans="1:13" x14ac:dyDescent="0.25">
      <c r="A1682" s="1">
        <v>15883</v>
      </c>
      <c r="B1682" s="2">
        <f t="shared" ca="1" si="104"/>
        <v>42936</v>
      </c>
      <c r="C1682" s="3" t="s">
        <v>32</v>
      </c>
      <c r="D1682" s="4" t="s">
        <v>1715</v>
      </c>
      <c r="E1682" s="3" t="str">
        <f t="shared" si="105"/>
        <v>Surco,Lima,Lima</v>
      </c>
      <c r="F1682" s="3" t="s">
        <v>15</v>
      </c>
      <c r="G1682" s="3">
        <v>89</v>
      </c>
      <c r="H1682" s="3">
        <f>tabla_ventas[[#This Row],[Precio Venta sin IGV]]-(tabla_ventas[[#This Row],[Precio Venta sin IGV]]*0.4)</f>
        <v>11853.599999999999</v>
      </c>
      <c r="I1682" s="3">
        <v>19756</v>
      </c>
      <c r="J1682" s="3">
        <f t="shared" si="106"/>
        <v>0.18</v>
      </c>
      <c r="K1682" s="3">
        <f t="shared" si="107"/>
        <v>23312.080000000002</v>
      </c>
      <c r="L1682" s="5" t="s">
        <v>58</v>
      </c>
      <c r="M1682" s="3" t="s">
        <v>86</v>
      </c>
    </row>
    <row r="1683" spans="1:13" x14ac:dyDescent="0.25">
      <c r="A1683" s="6">
        <v>15884</v>
      </c>
      <c r="B1683" s="2">
        <f t="shared" ca="1" si="104"/>
        <v>42968</v>
      </c>
      <c r="C1683" s="7" t="s">
        <v>32</v>
      </c>
      <c r="D1683" s="8" t="s">
        <v>1716</v>
      </c>
      <c r="E1683" s="3" t="str">
        <f t="shared" si="105"/>
        <v>Surco,Lima,Lima</v>
      </c>
      <c r="F1683" s="7" t="s">
        <v>15</v>
      </c>
      <c r="G1683" s="3">
        <v>13</v>
      </c>
      <c r="H1683" s="3">
        <f>tabla_ventas[[#This Row],[Precio Venta sin IGV]]-(tabla_ventas[[#This Row],[Precio Venta sin IGV]]*0.4)</f>
        <v>16062</v>
      </c>
      <c r="I1683" s="3">
        <v>26770</v>
      </c>
      <c r="J1683" s="3">
        <f t="shared" si="106"/>
        <v>0.18</v>
      </c>
      <c r="K1683" s="3">
        <f t="shared" si="107"/>
        <v>31588.6</v>
      </c>
      <c r="L1683" s="5" t="s">
        <v>58</v>
      </c>
      <c r="M1683" s="7" t="s">
        <v>86</v>
      </c>
    </row>
    <row r="1684" spans="1:13" x14ac:dyDescent="0.25">
      <c r="A1684" s="1">
        <v>15885</v>
      </c>
      <c r="B1684" s="2">
        <f t="shared" ca="1" si="104"/>
        <v>42971</v>
      </c>
      <c r="C1684" s="3" t="s">
        <v>25</v>
      </c>
      <c r="D1684" s="4" t="s">
        <v>1717</v>
      </c>
      <c r="E1684" s="3" t="str">
        <f t="shared" si="105"/>
        <v>San Miguel, Lima, Lima</v>
      </c>
      <c r="F1684" s="3" t="s">
        <v>15</v>
      </c>
      <c r="G1684" s="3">
        <v>161</v>
      </c>
      <c r="H1684" s="3">
        <f>tabla_ventas[[#This Row],[Precio Venta sin IGV]]-(tabla_ventas[[#This Row],[Precio Venta sin IGV]]*0.4)</f>
        <v>16302</v>
      </c>
      <c r="I1684" s="3">
        <v>27170</v>
      </c>
      <c r="J1684" s="3">
        <f t="shared" si="106"/>
        <v>0.18</v>
      </c>
      <c r="K1684" s="3">
        <f t="shared" si="107"/>
        <v>32060.6</v>
      </c>
      <c r="L1684" s="5" t="s">
        <v>16</v>
      </c>
      <c r="M1684" s="3" t="s">
        <v>39</v>
      </c>
    </row>
    <row r="1685" spans="1:13" x14ac:dyDescent="0.25">
      <c r="A1685" s="1">
        <v>15886</v>
      </c>
      <c r="B1685" s="2">
        <f t="shared" ca="1" si="104"/>
        <v>43094</v>
      </c>
      <c r="C1685" s="7" t="s">
        <v>25</v>
      </c>
      <c r="D1685" s="8" t="s">
        <v>1718</v>
      </c>
      <c r="E1685" s="3" t="str">
        <f t="shared" si="105"/>
        <v>San Miguel, Lima, Lima</v>
      </c>
      <c r="F1685" s="7" t="s">
        <v>15</v>
      </c>
      <c r="G1685" s="3">
        <v>14</v>
      </c>
      <c r="H1685" s="3">
        <f>tabla_ventas[[#This Row],[Precio Venta sin IGV]]-(tabla_ventas[[#This Row],[Precio Venta sin IGV]]*0.4)</f>
        <v>20061</v>
      </c>
      <c r="I1685" s="3">
        <v>33435</v>
      </c>
      <c r="J1685" s="3">
        <f t="shared" si="106"/>
        <v>0.18</v>
      </c>
      <c r="K1685" s="3">
        <f t="shared" si="107"/>
        <v>39453.300000000003</v>
      </c>
      <c r="L1685" s="5" t="s">
        <v>16</v>
      </c>
      <c r="M1685" s="7" t="s">
        <v>39</v>
      </c>
    </row>
    <row r="1686" spans="1:13" x14ac:dyDescent="0.25">
      <c r="A1686" s="6">
        <v>15887</v>
      </c>
      <c r="B1686" s="2">
        <f t="shared" ca="1" si="104"/>
        <v>42940</v>
      </c>
      <c r="C1686" s="3" t="s">
        <v>25</v>
      </c>
      <c r="D1686" s="4" t="s">
        <v>1719</v>
      </c>
      <c r="E1686" s="3" t="str">
        <f t="shared" si="105"/>
        <v>San Miguel, Lima, Lima</v>
      </c>
      <c r="F1686" s="3" t="s">
        <v>15</v>
      </c>
      <c r="G1686" s="3">
        <v>66</v>
      </c>
      <c r="H1686" s="3">
        <f>tabla_ventas[[#This Row],[Precio Venta sin IGV]]-(tabla_ventas[[#This Row],[Precio Venta sin IGV]]*0.4)</f>
        <v>14194.8</v>
      </c>
      <c r="I1686" s="3">
        <v>23658</v>
      </c>
      <c r="J1686" s="3">
        <f t="shared" si="106"/>
        <v>0.18</v>
      </c>
      <c r="K1686" s="3">
        <f t="shared" si="107"/>
        <v>27916.44</v>
      </c>
      <c r="L1686" s="5" t="s">
        <v>16</v>
      </c>
      <c r="M1686" s="3" t="s">
        <v>39</v>
      </c>
    </row>
    <row r="1687" spans="1:13" x14ac:dyDescent="0.25">
      <c r="A1687" s="1">
        <v>15888</v>
      </c>
      <c r="B1687" s="2">
        <f t="shared" ca="1" si="104"/>
        <v>43060</v>
      </c>
      <c r="C1687" s="7" t="s">
        <v>25</v>
      </c>
      <c r="D1687" s="8" t="s">
        <v>1720</v>
      </c>
      <c r="E1687" s="3" t="str">
        <f t="shared" si="105"/>
        <v>San Miguel, Lima, Lima</v>
      </c>
      <c r="F1687" s="7" t="s">
        <v>15</v>
      </c>
      <c r="G1687" s="3">
        <v>46</v>
      </c>
      <c r="H1687" s="3">
        <f>tabla_ventas[[#This Row],[Precio Venta sin IGV]]-(tabla_ventas[[#This Row],[Precio Venta sin IGV]]*0.4)</f>
        <v>12359.4</v>
      </c>
      <c r="I1687" s="3">
        <v>20599</v>
      </c>
      <c r="J1687" s="3">
        <f t="shared" si="106"/>
        <v>0.18</v>
      </c>
      <c r="K1687" s="3">
        <f t="shared" si="107"/>
        <v>24306.82</v>
      </c>
      <c r="L1687" s="5" t="s">
        <v>16</v>
      </c>
      <c r="M1687" s="7" t="s">
        <v>39</v>
      </c>
    </row>
    <row r="1688" spans="1:13" x14ac:dyDescent="0.25">
      <c r="A1688" s="1">
        <v>15889</v>
      </c>
      <c r="B1688" s="2">
        <f t="shared" ca="1" si="104"/>
        <v>42974</v>
      </c>
      <c r="C1688" s="3" t="s">
        <v>18</v>
      </c>
      <c r="D1688" s="4" t="s">
        <v>1721</v>
      </c>
      <c r="E1688" s="3" t="str">
        <f t="shared" si="105"/>
        <v>Surco,Lima,Lima</v>
      </c>
      <c r="F1688" s="3" t="s">
        <v>15</v>
      </c>
      <c r="G1688" s="3">
        <v>144</v>
      </c>
      <c r="H1688" s="3">
        <f>tabla_ventas[[#This Row],[Precio Venta sin IGV]]-(tabla_ventas[[#This Row],[Precio Venta sin IGV]]*0.4)</f>
        <v>14262.6</v>
      </c>
      <c r="I1688" s="3">
        <v>23771</v>
      </c>
      <c r="J1688" s="3">
        <f t="shared" si="106"/>
        <v>0.18</v>
      </c>
      <c r="K1688" s="3">
        <f t="shared" si="107"/>
        <v>28049.78</v>
      </c>
      <c r="L1688" s="5" t="s">
        <v>58</v>
      </c>
      <c r="M1688" s="3" t="s">
        <v>59</v>
      </c>
    </row>
    <row r="1689" spans="1:13" x14ac:dyDescent="0.25">
      <c r="A1689" s="6">
        <v>15890</v>
      </c>
      <c r="B1689" s="2">
        <f t="shared" ca="1" si="104"/>
        <v>42936</v>
      </c>
      <c r="C1689" s="7" t="s">
        <v>18</v>
      </c>
      <c r="D1689" s="8" t="s">
        <v>1722</v>
      </c>
      <c r="E1689" s="3" t="str">
        <f t="shared" si="105"/>
        <v>Surco,Lima,Lima</v>
      </c>
      <c r="F1689" s="7" t="s">
        <v>15</v>
      </c>
      <c r="G1689" s="3">
        <v>85</v>
      </c>
      <c r="H1689" s="3">
        <f>tabla_ventas[[#This Row],[Precio Venta sin IGV]]-(tabla_ventas[[#This Row],[Precio Venta sin IGV]]*0.4)</f>
        <v>21421.199999999997</v>
      </c>
      <c r="I1689" s="3">
        <v>35702</v>
      </c>
      <c r="J1689" s="3">
        <f t="shared" si="106"/>
        <v>0.18</v>
      </c>
      <c r="K1689" s="3">
        <f t="shared" si="107"/>
        <v>42128.36</v>
      </c>
      <c r="L1689" s="5" t="s">
        <v>58</v>
      </c>
      <c r="M1689" s="7" t="s">
        <v>59</v>
      </c>
    </row>
    <row r="1690" spans="1:13" x14ac:dyDescent="0.25">
      <c r="A1690" s="1">
        <v>15891</v>
      </c>
      <c r="B1690" s="2">
        <f t="shared" ca="1" si="104"/>
        <v>43028</v>
      </c>
      <c r="C1690" s="3" t="s">
        <v>18</v>
      </c>
      <c r="D1690" s="4" t="s">
        <v>1723</v>
      </c>
      <c r="E1690" s="3" t="str">
        <f t="shared" si="105"/>
        <v>Surco,Lima,Lima</v>
      </c>
      <c r="F1690" s="3" t="s">
        <v>15</v>
      </c>
      <c r="G1690" s="3">
        <v>21</v>
      </c>
      <c r="H1690" s="3">
        <f>tabla_ventas[[#This Row],[Precio Venta sin IGV]]-(tabla_ventas[[#This Row],[Precio Venta sin IGV]]*0.4)</f>
        <v>20328</v>
      </c>
      <c r="I1690" s="3">
        <v>33880</v>
      </c>
      <c r="J1690" s="3">
        <f t="shared" si="106"/>
        <v>0.18</v>
      </c>
      <c r="K1690" s="3">
        <f t="shared" si="107"/>
        <v>39978.400000000001</v>
      </c>
      <c r="L1690" s="5" t="s">
        <v>58</v>
      </c>
      <c r="M1690" s="3" t="s">
        <v>59</v>
      </c>
    </row>
    <row r="1691" spans="1:13" x14ac:dyDescent="0.25">
      <c r="A1691" s="1">
        <v>15892</v>
      </c>
      <c r="B1691" s="2">
        <f t="shared" ca="1" si="104"/>
        <v>43059</v>
      </c>
      <c r="C1691" s="7" t="s">
        <v>18</v>
      </c>
      <c r="D1691" s="8" t="s">
        <v>1724</v>
      </c>
      <c r="E1691" s="3" t="str">
        <f t="shared" si="105"/>
        <v>Surco,Lima,Lima</v>
      </c>
      <c r="F1691" s="7" t="s">
        <v>15</v>
      </c>
      <c r="G1691" s="3">
        <v>99</v>
      </c>
      <c r="H1691" s="3">
        <f>tabla_ventas[[#This Row],[Precio Venta sin IGV]]-(tabla_ventas[[#This Row],[Precio Venta sin IGV]]*0.4)</f>
        <v>18690.599999999999</v>
      </c>
      <c r="I1691" s="3">
        <v>31151</v>
      </c>
      <c r="J1691" s="3">
        <f t="shared" si="106"/>
        <v>0.18</v>
      </c>
      <c r="K1691" s="3">
        <f t="shared" si="107"/>
        <v>36758.18</v>
      </c>
      <c r="L1691" s="5" t="s">
        <v>58</v>
      </c>
      <c r="M1691" s="7" t="s">
        <v>59</v>
      </c>
    </row>
    <row r="1692" spans="1:13" x14ac:dyDescent="0.25">
      <c r="A1692" s="6">
        <v>15893</v>
      </c>
      <c r="B1692" s="2">
        <f t="shared" ca="1" si="104"/>
        <v>43030</v>
      </c>
      <c r="C1692" s="3" t="s">
        <v>80</v>
      </c>
      <c r="D1692" s="4" t="s">
        <v>1725</v>
      </c>
      <c r="E1692" s="3" t="str">
        <f t="shared" si="105"/>
        <v>Surco,Lima,Lima</v>
      </c>
      <c r="F1692" s="3" t="s">
        <v>15</v>
      </c>
      <c r="G1692" s="3">
        <v>2</v>
      </c>
      <c r="H1692" s="3">
        <f>tabla_ventas[[#This Row],[Precio Venta sin IGV]]-(tabla_ventas[[#This Row],[Precio Venta sin IGV]]*0.4)</f>
        <v>14623.199999999999</v>
      </c>
      <c r="I1692" s="3">
        <v>24372</v>
      </c>
      <c r="J1692" s="3">
        <f t="shared" si="106"/>
        <v>0.18</v>
      </c>
      <c r="K1692" s="3">
        <f t="shared" si="107"/>
        <v>28758.959999999999</v>
      </c>
      <c r="L1692" s="5" t="s">
        <v>58</v>
      </c>
      <c r="M1692" s="3" t="s">
        <v>96</v>
      </c>
    </row>
    <row r="1693" spans="1:13" x14ac:dyDescent="0.25">
      <c r="A1693" s="1">
        <v>15894</v>
      </c>
      <c r="B1693" s="2">
        <f t="shared" ca="1" si="104"/>
        <v>42976</v>
      </c>
      <c r="C1693" s="7" t="s">
        <v>80</v>
      </c>
      <c r="D1693" s="8" t="s">
        <v>1726</v>
      </c>
      <c r="E1693" s="3" t="str">
        <f t="shared" si="105"/>
        <v>Surco,Lima,Lima</v>
      </c>
      <c r="F1693" s="7" t="s">
        <v>15</v>
      </c>
      <c r="G1693" s="3">
        <v>71</v>
      </c>
      <c r="H1693" s="3">
        <f>tabla_ventas[[#This Row],[Precio Venta sin IGV]]-(tabla_ventas[[#This Row],[Precio Venta sin IGV]]*0.4)</f>
        <v>10986</v>
      </c>
      <c r="I1693" s="3">
        <v>18310</v>
      </c>
      <c r="J1693" s="3">
        <f t="shared" si="106"/>
        <v>0.18</v>
      </c>
      <c r="K1693" s="3">
        <f t="shared" si="107"/>
        <v>21605.8</v>
      </c>
      <c r="L1693" s="5" t="s">
        <v>58</v>
      </c>
      <c r="M1693" s="7" t="s">
        <v>96</v>
      </c>
    </row>
    <row r="1694" spans="1:13" x14ac:dyDescent="0.25">
      <c r="A1694" s="1">
        <v>15895</v>
      </c>
      <c r="B1694" s="2">
        <f t="shared" ca="1" si="104"/>
        <v>42975</v>
      </c>
      <c r="C1694" s="3" t="s">
        <v>80</v>
      </c>
      <c r="D1694" s="4" t="s">
        <v>1727</v>
      </c>
      <c r="E1694" s="3" t="str">
        <f t="shared" si="105"/>
        <v>Surco,Lima,Lima</v>
      </c>
      <c r="F1694" s="3" t="s">
        <v>15</v>
      </c>
      <c r="G1694" s="3">
        <v>125</v>
      </c>
      <c r="H1694" s="3">
        <f>tabla_ventas[[#This Row],[Precio Venta sin IGV]]-(tabla_ventas[[#This Row],[Precio Venta sin IGV]]*0.4)</f>
        <v>11150.4</v>
      </c>
      <c r="I1694" s="3">
        <v>18584</v>
      </c>
      <c r="J1694" s="3">
        <f t="shared" si="106"/>
        <v>0.18</v>
      </c>
      <c r="K1694" s="3">
        <f t="shared" si="107"/>
        <v>21929.119999999999</v>
      </c>
      <c r="L1694" s="5" t="s">
        <v>58</v>
      </c>
      <c r="M1694" s="3" t="s">
        <v>96</v>
      </c>
    </row>
    <row r="1695" spans="1:13" x14ac:dyDescent="0.25">
      <c r="A1695" s="6">
        <v>15896</v>
      </c>
      <c r="B1695" s="2">
        <f t="shared" ca="1" si="104"/>
        <v>42968</v>
      </c>
      <c r="C1695" s="7" t="s">
        <v>80</v>
      </c>
      <c r="D1695" s="8" t="s">
        <v>1728</v>
      </c>
      <c r="E1695" s="3" t="str">
        <f t="shared" si="105"/>
        <v>La Molina,Lima, Lima</v>
      </c>
      <c r="F1695" s="7" t="s">
        <v>15</v>
      </c>
      <c r="G1695" s="3">
        <v>19</v>
      </c>
      <c r="H1695" s="3">
        <f>tabla_ventas[[#This Row],[Precio Venta sin IGV]]-(tabla_ventas[[#This Row],[Precio Venta sin IGV]]*0.4)</f>
        <v>16991.400000000001</v>
      </c>
      <c r="I1695" s="3">
        <v>28319</v>
      </c>
      <c r="J1695" s="3">
        <f t="shared" si="106"/>
        <v>0.18</v>
      </c>
      <c r="K1695" s="3">
        <f t="shared" si="107"/>
        <v>33416.42</v>
      </c>
      <c r="L1695" s="5" t="s">
        <v>27</v>
      </c>
      <c r="M1695" s="7" t="s">
        <v>28</v>
      </c>
    </row>
    <row r="1696" spans="1:13" x14ac:dyDescent="0.25">
      <c r="A1696" s="1">
        <v>15897</v>
      </c>
      <c r="B1696" s="2">
        <f t="shared" ca="1" si="104"/>
        <v>43004</v>
      </c>
      <c r="C1696" s="3" t="s">
        <v>80</v>
      </c>
      <c r="D1696" s="4" t="s">
        <v>1729</v>
      </c>
      <c r="E1696" s="3" t="str">
        <f t="shared" si="105"/>
        <v>La Molina,Lima, Lima</v>
      </c>
      <c r="F1696" s="3" t="s">
        <v>15</v>
      </c>
      <c r="G1696" s="3">
        <v>98</v>
      </c>
      <c r="H1696" s="3">
        <f>tabla_ventas[[#This Row],[Precio Venta sin IGV]]-(tabla_ventas[[#This Row],[Precio Venta sin IGV]]*0.4)</f>
        <v>21916.199999999997</v>
      </c>
      <c r="I1696" s="3">
        <v>36527</v>
      </c>
      <c r="J1696" s="3">
        <f t="shared" si="106"/>
        <v>0.18</v>
      </c>
      <c r="K1696" s="3">
        <f t="shared" si="107"/>
        <v>43101.86</v>
      </c>
      <c r="L1696" s="5" t="s">
        <v>27</v>
      </c>
      <c r="M1696" s="3" t="s">
        <v>28</v>
      </c>
    </row>
    <row r="1697" spans="1:13" x14ac:dyDescent="0.25">
      <c r="A1697" s="1">
        <v>15898</v>
      </c>
      <c r="B1697" s="2">
        <f t="shared" ca="1" si="104"/>
        <v>43032</v>
      </c>
      <c r="C1697" s="7" t="s">
        <v>80</v>
      </c>
      <c r="D1697" s="8" t="s">
        <v>1730</v>
      </c>
      <c r="E1697" s="3" t="str">
        <f t="shared" si="105"/>
        <v>La Molina,Lima, Lima</v>
      </c>
      <c r="F1697" s="7" t="s">
        <v>15</v>
      </c>
      <c r="G1697" s="3">
        <v>70</v>
      </c>
      <c r="H1697" s="3">
        <f>tabla_ventas[[#This Row],[Precio Venta sin IGV]]-(tabla_ventas[[#This Row],[Precio Venta sin IGV]]*0.4)</f>
        <v>18796.199999999997</v>
      </c>
      <c r="I1697" s="3">
        <v>31327</v>
      </c>
      <c r="J1697" s="3">
        <f t="shared" si="106"/>
        <v>0.18</v>
      </c>
      <c r="K1697" s="3">
        <f t="shared" si="107"/>
        <v>36965.86</v>
      </c>
      <c r="L1697" s="5" t="s">
        <v>27</v>
      </c>
      <c r="M1697" s="7" t="s">
        <v>28</v>
      </c>
    </row>
    <row r="1698" spans="1:13" x14ac:dyDescent="0.25">
      <c r="A1698" s="6">
        <v>15899</v>
      </c>
      <c r="B1698" s="2">
        <f t="shared" ca="1" si="104"/>
        <v>43066</v>
      </c>
      <c r="C1698" s="3" t="s">
        <v>80</v>
      </c>
      <c r="D1698" s="4" t="s">
        <v>1731</v>
      </c>
      <c r="E1698" s="3" t="str">
        <f t="shared" si="105"/>
        <v>La Molina,Lima, Lima</v>
      </c>
      <c r="F1698" s="3" t="s">
        <v>15</v>
      </c>
      <c r="G1698" s="3">
        <v>121</v>
      </c>
      <c r="H1698" s="3">
        <f>tabla_ventas[[#This Row],[Precio Venta sin IGV]]-(tabla_ventas[[#This Row],[Precio Venta sin IGV]]*0.4)</f>
        <v>11887.2</v>
      </c>
      <c r="I1698" s="3">
        <v>19812</v>
      </c>
      <c r="J1698" s="3">
        <f t="shared" si="106"/>
        <v>0.18</v>
      </c>
      <c r="K1698" s="3">
        <f t="shared" si="107"/>
        <v>23378.16</v>
      </c>
      <c r="L1698" s="5" t="s">
        <v>27</v>
      </c>
      <c r="M1698" s="3" t="s">
        <v>28</v>
      </c>
    </row>
    <row r="1699" spans="1:13" x14ac:dyDescent="0.25">
      <c r="A1699" s="1">
        <v>15900</v>
      </c>
      <c r="B1699" s="2">
        <f t="shared" ca="1" si="104"/>
        <v>42946</v>
      </c>
      <c r="C1699" s="7" t="s">
        <v>32</v>
      </c>
      <c r="D1699" s="8" t="s">
        <v>1732</v>
      </c>
      <c r="E1699" s="3" t="str">
        <f t="shared" si="105"/>
        <v>Surco,Lima,Lima</v>
      </c>
      <c r="F1699" s="7" t="s">
        <v>15</v>
      </c>
      <c r="G1699" s="3">
        <v>19</v>
      </c>
      <c r="H1699" s="3">
        <f>tabla_ventas[[#This Row],[Precio Venta sin IGV]]-(tabla_ventas[[#This Row],[Precio Venta sin IGV]]*0.4)</f>
        <v>12870</v>
      </c>
      <c r="I1699" s="3">
        <v>21450</v>
      </c>
      <c r="J1699" s="3">
        <f t="shared" si="106"/>
        <v>0.18</v>
      </c>
      <c r="K1699" s="3">
        <f t="shared" si="107"/>
        <v>25311</v>
      </c>
      <c r="L1699" s="5" t="s">
        <v>58</v>
      </c>
      <c r="M1699" s="7" t="s">
        <v>69</v>
      </c>
    </row>
    <row r="1700" spans="1:13" x14ac:dyDescent="0.25">
      <c r="A1700" s="1">
        <v>15901</v>
      </c>
      <c r="B1700" s="2">
        <f t="shared" ca="1" si="104"/>
        <v>43034</v>
      </c>
      <c r="C1700" s="3" t="s">
        <v>32</v>
      </c>
      <c r="D1700" s="4" t="s">
        <v>1733</v>
      </c>
      <c r="E1700" s="3" t="str">
        <f t="shared" si="105"/>
        <v>Surco,Lima,Lima</v>
      </c>
      <c r="F1700" s="3" t="s">
        <v>15</v>
      </c>
      <c r="G1700" s="3">
        <v>109</v>
      </c>
      <c r="H1700" s="3">
        <f>tabla_ventas[[#This Row],[Precio Venta sin IGV]]-(tabla_ventas[[#This Row],[Precio Venta sin IGV]]*0.4)</f>
        <v>22936.199999999997</v>
      </c>
      <c r="I1700" s="3">
        <v>38227</v>
      </c>
      <c r="J1700" s="3">
        <f t="shared" si="106"/>
        <v>0.18</v>
      </c>
      <c r="K1700" s="3">
        <f t="shared" si="107"/>
        <v>45107.86</v>
      </c>
      <c r="L1700" s="5" t="s">
        <v>58</v>
      </c>
      <c r="M1700" s="3" t="s">
        <v>69</v>
      </c>
    </row>
    <row r="1701" spans="1:13" x14ac:dyDescent="0.25">
      <c r="A1701" s="6">
        <v>15902</v>
      </c>
      <c r="B1701" s="2">
        <f t="shared" ca="1" si="104"/>
        <v>43032</v>
      </c>
      <c r="C1701" s="7" t="s">
        <v>32</v>
      </c>
      <c r="D1701" s="8" t="s">
        <v>1734</v>
      </c>
      <c r="E1701" s="3" t="str">
        <f t="shared" si="105"/>
        <v>Surco,Lima,Lima</v>
      </c>
      <c r="F1701" s="7" t="s">
        <v>15</v>
      </c>
      <c r="G1701" s="3">
        <v>85</v>
      </c>
      <c r="H1701" s="3">
        <f>tabla_ventas[[#This Row],[Precio Venta sin IGV]]-(tabla_ventas[[#This Row],[Precio Venta sin IGV]]*0.4)</f>
        <v>23258.400000000001</v>
      </c>
      <c r="I1701" s="3">
        <v>38764</v>
      </c>
      <c r="J1701" s="3">
        <f t="shared" si="106"/>
        <v>0.18</v>
      </c>
      <c r="K1701" s="3">
        <f t="shared" si="107"/>
        <v>45741.52</v>
      </c>
      <c r="L1701" s="5" t="s">
        <v>58</v>
      </c>
      <c r="M1701" s="7" t="s">
        <v>69</v>
      </c>
    </row>
    <row r="1702" spans="1:13" x14ac:dyDescent="0.25">
      <c r="A1702" s="1">
        <v>15903</v>
      </c>
      <c r="B1702" s="2">
        <f t="shared" ca="1" si="104"/>
        <v>42967</v>
      </c>
      <c r="C1702" s="3" t="s">
        <v>32</v>
      </c>
      <c r="D1702" s="4" t="s">
        <v>1735</v>
      </c>
      <c r="E1702" s="3" t="str">
        <f t="shared" si="105"/>
        <v>Surco,Lima,Lima</v>
      </c>
      <c r="F1702" s="3" t="s">
        <v>15</v>
      </c>
      <c r="G1702" s="3">
        <v>69</v>
      </c>
      <c r="H1702" s="3">
        <f>tabla_ventas[[#This Row],[Precio Venta sin IGV]]-(tabla_ventas[[#This Row],[Precio Venta sin IGV]]*0.4)</f>
        <v>22993.199999999997</v>
      </c>
      <c r="I1702" s="3">
        <v>38322</v>
      </c>
      <c r="J1702" s="3">
        <f t="shared" si="106"/>
        <v>0.18</v>
      </c>
      <c r="K1702" s="3">
        <f t="shared" si="107"/>
        <v>45219.96</v>
      </c>
      <c r="L1702" s="5" t="s">
        <v>58</v>
      </c>
      <c r="M1702" s="3" t="s">
        <v>69</v>
      </c>
    </row>
    <row r="1703" spans="1:13" x14ac:dyDescent="0.25">
      <c r="A1703" s="1">
        <v>15904</v>
      </c>
      <c r="B1703" s="2">
        <f t="shared" ca="1" si="104"/>
        <v>43028</v>
      </c>
      <c r="C1703" s="7" t="s">
        <v>32</v>
      </c>
      <c r="D1703" s="8" t="s">
        <v>1736</v>
      </c>
      <c r="E1703" s="3" t="str">
        <f t="shared" si="105"/>
        <v>Surco,Lima,Lima</v>
      </c>
      <c r="F1703" s="7" t="s">
        <v>15</v>
      </c>
      <c r="G1703" s="3">
        <v>120</v>
      </c>
      <c r="H1703" s="3">
        <f>tabla_ventas[[#This Row],[Precio Venta sin IGV]]-(tabla_ventas[[#This Row],[Precio Venta sin IGV]]*0.4)</f>
        <v>22813.8</v>
      </c>
      <c r="I1703" s="3">
        <v>38023</v>
      </c>
      <c r="J1703" s="3">
        <f t="shared" si="106"/>
        <v>0.18</v>
      </c>
      <c r="K1703" s="3">
        <f t="shared" si="107"/>
        <v>44867.14</v>
      </c>
      <c r="L1703" s="5" t="s">
        <v>58</v>
      </c>
      <c r="M1703" s="7" t="s">
        <v>130</v>
      </c>
    </row>
    <row r="1704" spans="1:13" x14ac:dyDescent="0.25">
      <c r="A1704" s="6">
        <v>15905</v>
      </c>
      <c r="B1704" s="2">
        <f t="shared" ca="1" si="104"/>
        <v>43068</v>
      </c>
      <c r="C1704" s="3" t="s">
        <v>32</v>
      </c>
      <c r="D1704" s="4" t="s">
        <v>1737</v>
      </c>
      <c r="E1704" s="3" t="str">
        <f t="shared" si="105"/>
        <v>Surco,Lima,Lima</v>
      </c>
      <c r="F1704" s="3" t="s">
        <v>15</v>
      </c>
      <c r="G1704" s="3">
        <v>137</v>
      </c>
      <c r="H1704" s="3">
        <f>tabla_ventas[[#This Row],[Precio Venta sin IGV]]-(tabla_ventas[[#This Row],[Precio Venta sin IGV]]*0.4)</f>
        <v>22679.4</v>
      </c>
      <c r="I1704" s="3">
        <v>37799</v>
      </c>
      <c r="J1704" s="3">
        <f t="shared" si="106"/>
        <v>0.18</v>
      </c>
      <c r="K1704" s="3">
        <f t="shared" si="107"/>
        <v>44602.82</v>
      </c>
      <c r="L1704" s="5" t="s">
        <v>58</v>
      </c>
      <c r="M1704" s="3" t="s">
        <v>130</v>
      </c>
    </row>
    <row r="1705" spans="1:13" x14ac:dyDescent="0.25">
      <c r="A1705" s="1">
        <v>15906</v>
      </c>
      <c r="B1705" s="2">
        <f t="shared" ca="1" si="104"/>
        <v>43038</v>
      </c>
      <c r="C1705" s="7" t="s">
        <v>32</v>
      </c>
      <c r="D1705" s="8" t="s">
        <v>1738</v>
      </c>
      <c r="E1705" s="3" t="str">
        <f t="shared" si="105"/>
        <v>Surco,Lima,Lima</v>
      </c>
      <c r="F1705" s="7" t="s">
        <v>15</v>
      </c>
      <c r="G1705" s="3">
        <v>65</v>
      </c>
      <c r="H1705" s="3">
        <f>tabla_ventas[[#This Row],[Precio Venta sin IGV]]-(tabla_ventas[[#This Row],[Precio Venta sin IGV]]*0.4)</f>
        <v>19148.400000000001</v>
      </c>
      <c r="I1705" s="3">
        <v>31914</v>
      </c>
      <c r="J1705" s="3">
        <f t="shared" si="106"/>
        <v>0.18</v>
      </c>
      <c r="K1705" s="3">
        <f t="shared" si="107"/>
        <v>37658.519999999997</v>
      </c>
      <c r="L1705" s="5" t="s">
        <v>58</v>
      </c>
      <c r="M1705" s="7" t="s">
        <v>130</v>
      </c>
    </row>
    <row r="1706" spans="1:13" x14ac:dyDescent="0.25">
      <c r="A1706" s="1">
        <v>15907</v>
      </c>
      <c r="B1706" s="2">
        <f t="shared" ca="1" si="104"/>
        <v>42945</v>
      </c>
      <c r="C1706" s="3" t="s">
        <v>32</v>
      </c>
      <c r="D1706" s="4" t="s">
        <v>1739</v>
      </c>
      <c r="E1706" s="3" t="str">
        <f t="shared" si="105"/>
        <v>Surco,Lima,Lima</v>
      </c>
      <c r="F1706" s="3" t="s">
        <v>15</v>
      </c>
      <c r="G1706" s="3">
        <v>161</v>
      </c>
      <c r="H1706" s="3">
        <f>tabla_ventas[[#This Row],[Precio Venta sin IGV]]-(tabla_ventas[[#This Row],[Precio Venta sin IGV]]*0.4)</f>
        <v>18748.8</v>
      </c>
      <c r="I1706" s="3">
        <v>31248</v>
      </c>
      <c r="J1706" s="3">
        <f t="shared" si="106"/>
        <v>0.18</v>
      </c>
      <c r="K1706" s="3">
        <f t="shared" si="107"/>
        <v>36872.639999999999</v>
      </c>
      <c r="L1706" s="5" t="s">
        <v>58</v>
      </c>
      <c r="M1706" s="3" t="s">
        <v>130</v>
      </c>
    </row>
    <row r="1707" spans="1:13" x14ac:dyDescent="0.25">
      <c r="A1707" s="6">
        <v>15908</v>
      </c>
      <c r="B1707" s="2">
        <f t="shared" ca="1" si="104"/>
        <v>43092</v>
      </c>
      <c r="C1707" s="7" t="s">
        <v>32</v>
      </c>
      <c r="D1707" s="8" t="s">
        <v>1740</v>
      </c>
      <c r="E1707" s="3" t="str">
        <f t="shared" si="105"/>
        <v>San Miguel, Lima, Lima</v>
      </c>
      <c r="F1707" s="7" t="s">
        <v>15</v>
      </c>
      <c r="G1707" s="3">
        <v>71</v>
      </c>
      <c r="H1707" s="3">
        <f>tabla_ventas[[#This Row],[Precio Venta sin IGV]]-(tabla_ventas[[#This Row],[Precio Venta sin IGV]]*0.4)</f>
        <v>21075.599999999999</v>
      </c>
      <c r="I1707" s="3">
        <v>35126</v>
      </c>
      <c r="J1707" s="3">
        <f t="shared" si="106"/>
        <v>0.18</v>
      </c>
      <c r="K1707" s="3">
        <f t="shared" si="107"/>
        <v>41448.68</v>
      </c>
      <c r="L1707" s="5" t="s">
        <v>16</v>
      </c>
      <c r="M1707" s="7" t="s">
        <v>17</v>
      </c>
    </row>
    <row r="1708" spans="1:13" x14ac:dyDescent="0.25">
      <c r="A1708" s="1">
        <v>15909</v>
      </c>
      <c r="B1708" s="2">
        <f t="shared" ca="1" si="104"/>
        <v>42946</v>
      </c>
      <c r="C1708" s="3" t="s">
        <v>32</v>
      </c>
      <c r="D1708" s="4" t="s">
        <v>1741</v>
      </c>
      <c r="E1708" s="3" t="str">
        <f t="shared" si="105"/>
        <v>San Miguel, Lima, Lima</v>
      </c>
      <c r="F1708" s="3" t="s">
        <v>15</v>
      </c>
      <c r="G1708" s="3">
        <v>131</v>
      </c>
      <c r="H1708" s="3">
        <f>tabla_ventas[[#This Row],[Precio Venta sin IGV]]-(tabla_ventas[[#This Row],[Precio Venta sin IGV]]*0.4)</f>
        <v>19613.400000000001</v>
      </c>
      <c r="I1708" s="3">
        <v>32689</v>
      </c>
      <c r="J1708" s="3">
        <f t="shared" si="106"/>
        <v>0.18</v>
      </c>
      <c r="K1708" s="3">
        <f t="shared" si="107"/>
        <v>38573.019999999997</v>
      </c>
      <c r="L1708" s="5" t="s">
        <v>16</v>
      </c>
      <c r="M1708" s="3" t="s">
        <v>17</v>
      </c>
    </row>
    <row r="1709" spans="1:13" x14ac:dyDescent="0.25">
      <c r="A1709" s="1">
        <v>15910</v>
      </c>
      <c r="B1709" s="2">
        <f t="shared" ca="1" si="104"/>
        <v>43028</v>
      </c>
      <c r="C1709" s="7" t="s">
        <v>32</v>
      </c>
      <c r="D1709" s="8" t="s">
        <v>1742</v>
      </c>
      <c r="E1709" s="3" t="str">
        <f t="shared" si="105"/>
        <v>San Miguel, Lima, Lima</v>
      </c>
      <c r="F1709" s="7" t="s">
        <v>15</v>
      </c>
      <c r="G1709" s="3">
        <v>174</v>
      </c>
      <c r="H1709" s="3">
        <f>tabla_ventas[[#This Row],[Precio Venta sin IGV]]-(tabla_ventas[[#This Row],[Precio Venta sin IGV]]*0.4)</f>
        <v>12148.8</v>
      </c>
      <c r="I1709" s="3">
        <v>20248</v>
      </c>
      <c r="J1709" s="3">
        <f t="shared" si="106"/>
        <v>0.18</v>
      </c>
      <c r="K1709" s="3">
        <f t="shared" si="107"/>
        <v>23892.639999999999</v>
      </c>
      <c r="L1709" s="5" t="s">
        <v>16</v>
      </c>
      <c r="M1709" s="7" t="s">
        <v>17</v>
      </c>
    </row>
    <row r="1710" spans="1:13" x14ac:dyDescent="0.25">
      <c r="A1710" s="6">
        <v>15911</v>
      </c>
      <c r="B1710" s="2">
        <f t="shared" ca="1" si="104"/>
        <v>43028</v>
      </c>
      <c r="C1710" s="3" t="s">
        <v>32</v>
      </c>
      <c r="D1710" s="4" t="s">
        <v>1743</v>
      </c>
      <c r="E1710" s="3" t="str">
        <f t="shared" si="105"/>
        <v>San Miguel, Lima, Lima</v>
      </c>
      <c r="F1710" s="3" t="s">
        <v>15</v>
      </c>
      <c r="G1710" s="3">
        <v>107</v>
      </c>
      <c r="H1710" s="3">
        <f>tabla_ventas[[#This Row],[Precio Venta sin IGV]]-(tabla_ventas[[#This Row],[Precio Venta sin IGV]]*0.4)</f>
        <v>23058.6</v>
      </c>
      <c r="I1710" s="3">
        <v>38431</v>
      </c>
      <c r="J1710" s="3">
        <f t="shared" si="106"/>
        <v>0.18</v>
      </c>
      <c r="K1710" s="3">
        <f t="shared" si="107"/>
        <v>45348.58</v>
      </c>
      <c r="L1710" s="5" t="s">
        <v>16</v>
      </c>
      <c r="M1710" s="3" t="s">
        <v>17</v>
      </c>
    </row>
    <row r="1711" spans="1:13" x14ac:dyDescent="0.25">
      <c r="A1711" s="1">
        <v>15912</v>
      </c>
      <c r="B1711" s="2">
        <f t="shared" ca="1" si="104"/>
        <v>43037</v>
      </c>
      <c r="C1711" s="7" t="s">
        <v>25</v>
      </c>
      <c r="D1711" s="8" t="s">
        <v>1744</v>
      </c>
      <c r="E1711" s="3" t="str">
        <f t="shared" si="105"/>
        <v>Surco,Lima,Lima</v>
      </c>
      <c r="F1711" s="7" t="s">
        <v>34</v>
      </c>
      <c r="G1711" s="3">
        <v>175</v>
      </c>
      <c r="H1711" s="3">
        <f>tabla_ventas[[#This Row],[Precio Venta sin IGV]]-(tabla_ventas[[#This Row],[Precio Venta sin IGV]]*0.4)</f>
        <v>21071.4</v>
      </c>
      <c r="I1711" s="3">
        <v>35119</v>
      </c>
      <c r="J1711" s="3">
        <f t="shared" si="106"/>
        <v>0.18</v>
      </c>
      <c r="K1711" s="3">
        <f t="shared" si="107"/>
        <v>41440.42</v>
      </c>
      <c r="L1711" s="5" t="s">
        <v>58</v>
      </c>
      <c r="M1711" s="7" t="s">
        <v>106</v>
      </c>
    </row>
    <row r="1712" spans="1:13" x14ac:dyDescent="0.25">
      <c r="A1712" s="1">
        <v>15913</v>
      </c>
      <c r="B1712" s="2">
        <f t="shared" ca="1" si="104"/>
        <v>43062</v>
      </c>
      <c r="C1712" s="3" t="s">
        <v>25</v>
      </c>
      <c r="D1712" s="4" t="s">
        <v>1745</v>
      </c>
      <c r="E1712" s="3" t="str">
        <f t="shared" si="105"/>
        <v>Surco,Lima,Lima</v>
      </c>
      <c r="F1712" s="3" t="s">
        <v>34</v>
      </c>
      <c r="G1712" s="3">
        <v>15</v>
      </c>
      <c r="H1712" s="3">
        <f>tabla_ventas[[#This Row],[Precio Venta sin IGV]]-(tabla_ventas[[#This Row],[Precio Venta sin IGV]]*0.4)</f>
        <v>20530.199999999997</v>
      </c>
      <c r="I1712" s="3">
        <v>34217</v>
      </c>
      <c r="J1712" s="3">
        <f t="shared" si="106"/>
        <v>0.18</v>
      </c>
      <c r="K1712" s="3">
        <f t="shared" si="107"/>
        <v>40376.06</v>
      </c>
      <c r="L1712" s="5" t="s">
        <v>58</v>
      </c>
      <c r="M1712" s="3" t="s">
        <v>106</v>
      </c>
    </row>
    <row r="1713" spans="1:13" x14ac:dyDescent="0.25">
      <c r="A1713" s="6">
        <v>15914</v>
      </c>
      <c r="B1713" s="2">
        <f t="shared" ca="1" si="104"/>
        <v>43031</v>
      </c>
      <c r="C1713" s="7" t="s">
        <v>25</v>
      </c>
      <c r="D1713" s="8" t="s">
        <v>1746</v>
      </c>
      <c r="E1713" s="3" t="str">
        <f t="shared" si="105"/>
        <v>Surco,Lima,Lima</v>
      </c>
      <c r="F1713" s="7" t="s">
        <v>34</v>
      </c>
      <c r="G1713" s="3">
        <v>63</v>
      </c>
      <c r="H1713" s="3">
        <f>tabla_ventas[[#This Row],[Precio Venta sin IGV]]-(tabla_ventas[[#This Row],[Precio Venta sin IGV]]*0.4)</f>
        <v>14877.599999999999</v>
      </c>
      <c r="I1713" s="3">
        <v>24796</v>
      </c>
      <c r="J1713" s="3">
        <f t="shared" si="106"/>
        <v>0.18</v>
      </c>
      <c r="K1713" s="3">
        <f t="shared" si="107"/>
        <v>29259.279999999999</v>
      </c>
      <c r="L1713" s="5" t="s">
        <v>58</v>
      </c>
      <c r="M1713" s="7" t="s">
        <v>106</v>
      </c>
    </row>
    <row r="1714" spans="1:13" x14ac:dyDescent="0.25">
      <c r="A1714" s="1">
        <v>15915</v>
      </c>
      <c r="B1714" s="2">
        <f t="shared" ca="1" si="104"/>
        <v>43090</v>
      </c>
      <c r="C1714" s="3" t="s">
        <v>25</v>
      </c>
      <c r="D1714" s="4" t="s">
        <v>1747</v>
      </c>
      <c r="E1714" s="3" t="str">
        <f t="shared" si="105"/>
        <v>Surco,Lima,Lima</v>
      </c>
      <c r="F1714" s="3" t="s">
        <v>34</v>
      </c>
      <c r="G1714" s="3">
        <v>28</v>
      </c>
      <c r="H1714" s="3">
        <f>tabla_ventas[[#This Row],[Precio Venta sin IGV]]-(tabla_ventas[[#This Row],[Precio Venta sin IGV]]*0.4)</f>
        <v>11787.599999999999</v>
      </c>
      <c r="I1714" s="3">
        <v>19646</v>
      </c>
      <c r="J1714" s="3">
        <f t="shared" si="106"/>
        <v>0.18</v>
      </c>
      <c r="K1714" s="3">
        <f t="shared" si="107"/>
        <v>23182.28</v>
      </c>
      <c r="L1714" s="5" t="s">
        <v>58</v>
      </c>
      <c r="M1714" s="3" t="s">
        <v>106</v>
      </c>
    </row>
    <row r="1715" spans="1:13" x14ac:dyDescent="0.25">
      <c r="A1715" s="1">
        <v>15916</v>
      </c>
      <c r="B1715" s="2">
        <f t="shared" ca="1" si="104"/>
        <v>43068</v>
      </c>
      <c r="C1715" s="7" t="s">
        <v>25</v>
      </c>
      <c r="D1715" s="8" t="s">
        <v>1748</v>
      </c>
      <c r="E1715" s="3" t="str">
        <f t="shared" si="105"/>
        <v>Surco,Lima,Lima</v>
      </c>
      <c r="F1715" s="7" t="s">
        <v>15</v>
      </c>
      <c r="G1715" s="3">
        <v>175</v>
      </c>
      <c r="H1715" s="3">
        <f>tabla_ventas[[#This Row],[Precio Venta sin IGV]]-(tabla_ventas[[#This Row],[Precio Venta sin IGV]]*0.4)</f>
        <v>16089</v>
      </c>
      <c r="I1715" s="3">
        <v>26815</v>
      </c>
      <c r="J1715" s="3">
        <f t="shared" si="106"/>
        <v>0.18</v>
      </c>
      <c r="K1715" s="3">
        <f t="shared" si="107"/>
        <v>31641.7</v>
      </c>
      <c r="L1715" s="5" t="s">
        <v>58</v>
      </c>
      <c r="M1715" s="7" t="s">
        <v>86</v>
      </c>
    </row>
    <row r="1716" spans="1:13" x14ac:dyDescent="0.25">
      <c r="A1716" s="6">
        <v>15917</v>
      </c>
      <c r="B1716" s="2">
        <f t="shared" ca="1" si="104"/>
        <v>43063</v>
      </c>
      <c r="C1716" s="3" t="s">
        <v>25</v>
      </c>
      <c r="D1716" s="4" t="s">
        <v>1749</v>
      </c>
      <c r="E1716" s="3" t="str">
        <f t="shared" si="105"/>
        <v>Surco,Lima,Lima</v>
      </c>
      <c r="F1716" s="3" t="s">
        <v>15</v>
      </c>
      <c r="G1716" s="3">
        <v>47</v>
      </c>
      <c r="H1716" s="3">
        <f>tabla_ventas[[#This Row],[Precio Venta sin IGV]]-(tabla_ventas[[#This Row],[Precio Venta sin IGV]]*0.4)</f>
        <v>21949.8</v>
      </c>
      <c r="I1716" s="3">
        <v>36583</v>
      </c>
      <c r="J1716" s="3">
        <f t="shared" si="106"/>
        <v>0.18</v>
      </c>
      <c r="K1716" s="3">
        <f t="shared" si="107"/>
        <v>43167.94</v>
      </c>
      <c r="L1716" s="5" t="s">
        <v>58</v>
      </c>
      <c r="M1716" s="3" t="s">
        <v>86</v>
      </c>
    </row>
    <row r="1717" spans="1:13" x14ac:dyDescent="0.25">
      <c r="A1717" s="1">
        <v>15918</v>
      </c>
      <c r="B1717" s="2">
        <f t="shared" ca="1" si="104"/>
        <v>43095</v>
      </c>
      <c r="C1717" s="7" t="s">
        <v>25</v>
      </c>
      <c r="D1717" s="8" t="s">
        <v>1750</v>
      </c>
      <c r="E1717" s="3" t="str">
        <f t="shared" si="105"/>
        <v>Surco,Lima,Lima</v>
      </c>
      <c r="F1717" s="7" t="s">
        <v>15</v>
      </c>
      <c r="G1717" s="3">
        <v>33</v>
      </c>
      <c r="H1717" s="3">
        <f>tabla_ventas[[#This Row],[Precio Venta sin IGV]]-(tabla_ventas[[#This Row],[Precio Venta sin IGV]]*0.4)</f>
        <v>16032.599999999999</v>
      </c>
      <c r="I1717" s="3">
        <v>26721</v>
      </c>
      <c r="J1717" s="3">
        <f t="shared" si="106"/>
        <v>0.18</v>
      </c>
      <c r="K1717" s="3">
        <f t="shared" si="107"/>
        <v>31530.78</v>
      </c>
      <c r="L1717" s="5" t="s">
        <v>58</v>
      </c>
      <c r="M1717" s="7" t="s">
        <v>86</v>
      </c>
    </row>
    <row r="1718" spans="1:13" x14ac:dyDescent="0.25">
      <c r="A1718" s="1">
        <v>15919</v>
      </c>
      <c r="B1718" s="2">
        <f t="shared" ca="1" si="104"/>
        <v>43030</v>
      </c>
      <c r="C1718" s="3" t="s">
        <v>25</v>
      </c>
      <c r="D1718" s="4" t="s">
        <v>1751</v>
      </c>
      <c r="E1718" s="3" t="str">
        <f t="shared" si="105"/>
        <v>Surco,Lima,Lima</v>
      </c>
      <c r="F1718" s="3" t="s">
        <v>15</v>
      </c>
      <c r="G1718" s="3">
        <v>76</v>
      </c>
      <c r="H1718" s="3">
        <f>tabla_ventas[[#This Row],[Precio Venta sin IGV]]-(tabla_ventas[[#This Row],[Precio Venta sin IGV]]*0.4)</f>
        <v>15179.4</v>
      </c>
      <c r="I1718" s="3">
        <v>25299</v>
      </c>
      <c r="J1718" s="3">
        <f t="shared" si="106"/>
        <v>0.18</v>
      </c>
      <c r="K1718" s="3">
        <f t="shared" si="107"/>
        <v>29852.82</v>
      </c>
      <c r="L1718" s="5" t="s">
        <v>58</v>
      </c>
      <c r="M1718" s="3" t="s">
        <v>86</v>
      </c>
    </row>
    <row r="1719" spans="1:13" x14ac:dyDescent="0.25">
      <c r="A1719" s="6">
        <v>15920</v>
      </c>
      <c r="B1719" s="2">
        <f t="shared" ca="1" si="104"/>
        <v>43005</v>
      </c>
      <c r="C1719" s="7" t="s">
        <v>25</v>
      </c>
      <c r="D1719" s="8" t="s">
        <v>1752</v>
      </c>
      <c r="E1719" s="3" t="str">
        <f t="shared" si="105"/>
        <v>San Miguel, Lima, Lima</v>
      </c>
      <c r="F1719" s="7" t="s">
        <v>15</v>
      </c>
      <c r="G1719" s="3">
        <v>141</v>
      </c>
      <c r="H1719" s="3">
        <f>tabla_ventas[[#This Row],[Precio Venta sin IGV]]-(tabla_ventas[[#This Row],[Precio Venta sin IGV]]*0.4)</f>
        <v>15859.199999999999</v>
      </c>
      <c r="I1719" s="3">
        <v>26432</v>
      </c>
      <c r="J1719" s="3">
        <f t="shared" si="106"/>
        <v>0.18</v>
      </c>
      <c r="K1719" s="3">
        <f t="shared" si="107"/>
        <v>31189.760000000002</v>
      </c>
      <c r="L1719" s="5" t="s">
        <v>16</v>
      </c>
      <c r="M1719" s="7" t="s">
        <v>39</v>
      </c>
    </row>
    <row r="1720" spans="1:13" x14ac:dyDescent="0.25">
      <c r="A1720" s="1">
        <v>15921</v>
      </c>
      <c r="B1720" s="2">
        <f t="shared" ca="1" si="104"/>
        <v>42941</v>
      </c>
      <c r="C1720" s="3" t="s">
        <v>25</v>
      </c>
      <c r="D1720" s="4" t="s">
        <v>1753</v>
      </c>
      <c r="E1720" s="3" t="str">
        <f t="shared" si="105"/>
        <v>San Miguel, Lima, Lima</v>
      </c>
      <c r="F1720" s="3" t="s">
        <v>15</v>
      </c>
      <c r="G1720" s="3">
        <v>99</v>
      </c>
      <c r="H1720" s="3">
        <f>tabla_ventas[[#This Row],[Precio Venta sin IGV]]-(tabla_ventas[[#This Row],[Precio Venta sin IGV]]*0.4)</f>
        <v>22960.199999999997</v>
      </c>
      <c r="I1720" s="3">
        <v>38267</v>
      </c>
      <c r="J1720" s="3">
        <f t="shared" si="106"/>
        <v>0.18</v>
      </c>
      <c r="K1720" s="3">
        <f t="shared" si="107"/>
        <v>45155.06</v>
      </c>
      <c r="L1720" s="5" t="s">
        <v>16</v>
      </c>
      <c r="M1720" s="3" t="s">
        <v>39</v>
      </c>
    </row>
    <row r="1721" spans="1:13" x14ac:dyDescent="0.25">
      <c r="A1721" s="1">
        <v>15922</v>
      </c>
      <c r="B1721" s="2">
        <f t="shared" ca="1" si="104"/>
        <v>42971</v>
      </c>
      <c r="C1721" s="7" t="s">
        <v>25</v>
      </c>
      <c r="D1721" s="8" t="s">
        <v>1754</v>
      </c>
      <c r="E1721" s="3" t="str">
        <f t="shared" si="105"/>
        <v>San Miguel, Lima, Lima</v>
      </c>
      <c r="F1721" s="7" t="s">
        <v>15</v>
      </c>
      <c r="G1721" s="3">
        <v>150</v>
      </c>
      <c r="H1721" s="3">
        <f>tabla_ventas[[#This Row],[Precio Venta sin IGV]]-(tabla_ventas[[#This Row],[Precio Venta sin IGV]]*0.4)</f>
        <v>22823.4</v>
      </c>
      <c r="I1721" s="3">
        <v>38039</v>
      </c>
      <c r="J1721" s="3">
        <f t="shared" si="106"/>
        <v>0.18</v>
      </c>
      <c r="K1721" s="3">
        <f t="shared" si="107"/>
        <v>44886.02</v>
      </c>
      <c r="L1721" s="5" t="s">
        <v>16</v>
      </c>
      <c r="M1721" s="7" t="s">
        <v>39</v>
      </c>
    </row>
    <row r="1722" spans="1:13" x14ac:dyDescent="0.25">
      <c r="A1722" s="6">
        <v>15923</v>
      </c>
      <c r="B1722" s="2">
        <f t="shared" ca="1" si="104"/>
        <v>43059</v>
      </c>
      <c r="C1722" s="3" t="s">
        <v>25</v>
      </c>
      <c r="D1722" s="4" t="s">
        <v>1755</v>
      </c>
      <c r="E1722" s="3" t="str">
        <f t="shared" si="105"/>
        <v>San Miguel, Lima, Lima</v>
      </c>
      <c r="F1722" s="3" t="s">
        <v>15</v>
      </c>
      <c r="G1722" s="3">
        <v>84</v>
      </c>
      <c r="H1722" s="3">
        <f>tabla_ventas[[#This Row],[Precio Venta sin IGV]]-(tabla_ventas[[#This Row],[Precio Venta sin IGV]]*0.4)</f>
        <v>11095.8</v>
      </c>
      <c r="I1722" s="3">
        <v>18493</v>
      </c>
      <c r="J1722" s="3">
        <f t="shared" si="106"/>
        <v>0.18</v>
      </c>
      <c r="K1722" s="3">
        <f t="shared" si="107"/>
        <v>21821.739999999998</v>
      </c>
      <c r="L1722" s="5" t="s">
        <v>16</v>
      </c>
      <c r="M1722" s="3" t="s">
        <v>39</v>
      </c>
    </row>
    <row r="1723" spans="1:13" x14ac:dyDescent="0.25">
      <c r="A1723" s="1">
        <v>15924</v>
      </c>
      <c r="B1723" s="2">
        <f t="shared" ca="1" si="104"/>
        <v>42975</v>
      </c>
      <c r="C1723" s="7" t="s">
        <v>13</v>
      </c>
      <c r="D1723" s="8" t="s">
        <v>1756</v>
      </c>
      <c r="E1723" s="3" t="str">
        <f t="shared" si="105"/>
        <v>Ate,Lima,Lima</v>
      </c>
      <c r="F1723" s="7" t="s">
        <v>15</v>
      </c>
      <c r="G1723" s="3">
        <v>126</v>
      </c>
      <c r="H1723" s="3">
        <f>tabla_ventas[[#This Row],[Precio Venta sin IGV]]-(tabla_ventas[[#This Row],[Precio Venta sin IGV]]*0.4)</f>
        <v>20090.400000000001</v>
      </c>
      <c r="I1723" s="3">
        <v>33484</v>
      </c>
      <c r="J1723" s="3">
        <f t="shared" si="106"/>
        <v>0.18</v>
      </c>
      <c r="K1723" s="3">
        <f t="shared" si="107"/>
        <v>39511.120000000003</v>
      </c>
      <c r="L1723" s="5" t="s">
        <v>20</v>
      </c>
      <c r="M1723" s="7" t="s">
        <v>21</v>
      </c>
    </row>
    <row r="1724" spans="1:13" x14ac:dyDescent="0.25">
      <c r="A1724" s="1">
        <v>15925</v>
      </c>
      <c r="B1724" s="2">
        <f t="shared" ca="1" si="104"/>
        <v>43032</v>
      </c>
      <c r="C1724" s="3" t="s">
        <v>13</v>
      </c>
      <c r="D1724" s="4" t="s">
        <v>1757</v>
      </c>
      <c r="E1724" s="3" t="str">
        <f t="shared" si="105"/>
        <v>Ate,Lima,Lima</v>
      </c>
      <c r="F1724" s="3" t="s">
        <v>15</v>
      </c>
      <c r="G1724" s="3">
        <v>97</v>
      </c>
      <c r="H1724" s="3">
        <f>tabla_ventas[[#This Row],[Precio Venta sin IGV]]-(tabla_ventas[[#This Row],[Precio Venta sin IGV]]*0.4)</f>
        <v>22117.199999999997</v>
      </c>
      <c r="I1724" s="3">
        <v>36862</v>
      </c>
      <c r="J1724" s="3">
        <f t="shared" si="106"/>
        <v>0.18</v>
      </c>
      <c r="K1724" s="3">
        <f t="shared" si="107"/>
        <v>43497.16</v>
      </c>
      <c r="L1724" s="5" t="s">
        <v>20</v>
      </c>
      <c r="M1724" s="3" t="s">
        <v>21</v>
      </c>
    </row>
    <row r="1725" spans="1:13" x14ac:dyDescent="0.25">
      <c r="A1725" s="6">
        <v>15926</v>
      </c>
      <c r="B1725" s="2">
        <f t="shared" ca="1" si="104"/>
        <v>42976</v>
      </c>
      <c r="C1725" s="7" t="s">
        <v>13</v>
      </c>
      <c r="D1725" s="8" t="s">
        <v>1758</v>
      </c>
      <c r="E1725" s="3" t="str">
        <f t="shared" si="105"/>
        <v>Ate,Lima,Lima</v>
      </c>
      <c r="F1725" s="7" t="s">
        <v>15</v>
      </c>
      <c r="G1725" s="3">
        <v>141</v>
      </c>
      <c r="H1725" s="3">
        <f>tabla_ventas[[#This Row],[Precio Venta sin IGV]]-(tabla_ventas[[#This Row],[Precio Venta sin IGV]]*0.4)</f>
        <v>16546.8</v>
      </c>
      <c r="I1725" s="3">
        <v>27578</v>
      </c>
      <c r="J1725" s="3">
        <f t="shared" si="106"/>
        <v>0.18</v>
      </c>
      <c r="K1725" s="3">
        <f t="shared" si="107"/>
        <v>32542.04</v>
      </c>
      <c r="L1725" s="5" t="s">
        <v>20</v>
      </c>
      <c r="M1725" s="7" t="s">
        <v>21</v>
      </c>
    </row>
    <row r="1726" spans="1:13" x14ac:dyDescent="0.25">
      <c r="A1726" s="1">
        <v>15927</v>
      </c>
      <c r="B1726" s="2">
        <f t="shared" ca="1" si="104"/>
        <v>43007</v>
      </c>
      <c r="C1726" s="3" t="s">
        <v>13</v>
      </c>
      <c r="D1726" s="4" t="s">
        <v>1759</v>
      </c>
      <c r="E1726" s="3" t="str">
        <f t="shared" si="105"/>
        <v>Ate,Lima,Lima</v>
      </c>
      <c r="F1726" s="3" t="s">
        <v>15</v>
      </c>
      <c r="G1726" s="3">
        <v>50</v>
      </c>
      <c r="H1726" s="3">
        <f>tabla_ventas[[#This Row],[Precio Venta sin IGV]]-(tabla_ventas[[#This Row],[Precio Venta sin IGV]]*0.4)</f>
        <v>19852.199999999997</v>
      </c>
      <c r="I1726" s="3">
        <v>33087</v>
      </c>
      <c r="J1726" s="3">
        <f t="shared" si="106"/>
        <v>0.18</v>
      </c>
      <c r="K1726" s="3">
        <f t="shared" si="107"/>
        <v>39042.660000000003</v>
      </c>
      <c r="L1726" s="5" t="s">
        <v>20</v>
      </c>
      <c r="M1726" s="3" t="s">
        <v>21</v>
      </c>
    </row>
    <row r="1727" spans="1:13" x14ac:dyDescent="0.25">
      <c r="A1727" s="1">
        <v>15928</v>
      </c>
      <c r="B1727" s="2">
        <f t="shared" ca="1" si="104"/>
        <v>43003</v>
      </c>
      <c r="C1727" s="7" t="s">
        <v>63</v>
      </c>
      <c r="D1727" s="8" t="s">
        <v>1760</v>
      </c>
      <c r="E1727" s="3" t="str">
        <f t="shared" si="105"/>
        <v>Surco,Lima,Lima</v>
      </c>
      <c r="F1727" s="7" t="s">
        <v>15</v>
      </c>
      <c r="G1727" s="3">
        <v>114</v>
      </c>
      <c r="H1727" s="3">
        <f>tabla_ventas[[#This Row],[Precio Venta sin IGV]]-(tabla_ventas[[#This Row],[Precio Venta sin IGV]]*0.4)</f>
        <v>12381.6</v>
      </c>
      <c r="I1727" s="3">
        <v>20636</v>
      </c>
      <c r="J1727" s="3">
        <f t="shared" si="106"/>
        <v>0.18</v>
      </c>
      <c r="K1727" s="3">
        <f t="shared" si="107"/>
        <v>24350.48</v>
      </c>
      <c r="L1727" s="5" t="s">
        <v>58</v>
      </c>
      <c r="M1727" s="7" t="s">
        <v>130</v>
      </c>
    </row>
    <row r="1728" spans="1:13" x14ac:dyDescent="0.25">
      <c r="A1728" s="6">
        <v>15929</v>
      </c>
      <c r="B1728" s="2">
        <f t="shared" ca="1" si="104"/>
        <v>43066</v>
      </c>
      <c r="C1728" s="3" t="s">
        <v>63</v>
      </c>
      <c r="D1728" s="4" t="s">
        <v>1761</v>
      </c>
      <c r="E1728" s="3" t="str">
        <f t="shared" si="105"/>
        <v>Surco,Lima,Lima</v>
      </c>
      <c r="F1728" s="3" t="s">
        <v>15</v>
      </c>
      <c r="G1728" s="3">
        <v>71</v>
      </c>
      <c r="H1728" s="3">
        <f>tabla_ventas[[#This Row],[Precio Venta sin IGV]]-(tabla_ventas[[#This Row],[Precio Venta sin IGV]]*0.4)</f>
        <v>22972.799999999999</v>
      </c>
      <c r="I1728" s="3">
        <v>38288</v>
      </c>
      <c r="J1728" s="3">
        <f t="shared" si="106"/>
        <v>0.18</v>
      </c>
      <c r="K1728" s="3">
        <f t="shared" si="107"/>
        <v>45179.839999999997</v>
      </c>
      <c r="L1728" s="5" t="s">
        <v>58</v>
      </c>
      <c r="M1728" s="3" t="s">
        <v>130</v>
      </c>
    </row>
    <row r="1729" spans="1:13" x14ac:dyDescent="0.25">
      <c r="A1729" s="1">
        <v>15930</v>
      </c>
      <c r="B1729" s="2">
        <f t="shared" ca="1" si="104"/>
        <v>43090</v>
      </c>
      <c r="C1729" s="7" t="s">
        <v>63</v>
      </c>
      <c r="D1729" s="8" t="s">
        <v>1762</v>
      </c>
      <c r="E1729" s="3" t="str">
        <f t="shared" si="105"/>
        <v>Surco,Lima,Lima</v>
      </c>
      <c r="F1729" s="7" t="s">
        <v>15</v>
      </c>
      <c r="G1729" s="3">
        <v>104</v>
      </c>
      <c r="H1729" s="3">
        <f>tabla_ventas[[#This Row],[Precio Venta sin IGV]]-(tabla_ventas[[#This Row],[Precio Venta sin IGV]]*0.4)</f>
        <v>21181.8</v>
      </c>
      <c r="I1729" s="3">
        <v>35303</v>
      </c>
      <c r="J1729" s="3">
        <f t="shared" si="106"/>
        <v>0.18</v>
      </c>
      <c r="K1729" s="3">
        <f t="shared" si="107"/>
        <v>41657.54</v>
      </c>
      <c r="L1729" s="5" t="s">
        <v>58</v>
      </c>
      <c r="M1729" s="7" t="s">
        <v>130</v>
      </c>
    </row>
    <row r="1730" spans="1:13" x14ac:dyDescent="0.25">
      <c r="A1730" s="1">
        <v>15931</v>
      </c>
      <c r="B1730" s="2">
        <f t="shared" ref="B1730:B1793" ca="1" si="108">DATE(2017,RANDBETWEEN(7,12),RANDBETWEEN(20,30))</f>
        <v>43068</v>
      </c>
      <c r="C1730" s="3" t="s">
        <v>63</v>
      </c>
      <c r="D1730" s="4" t="s">
        <v>1763</v>
      </c>
      <c r="E1730" s="3" t="str">
        <f t="shared" ref="E1730:E1793" si="109">IF(L1730="San Miguel","San Miguel, Lima, Lima",IF(L1730="La Molina","La Molina,Lima, Lima",IF(L1730="Ate","Ate,Lima,Lima","Surco,Lima,Lima")))</f>
        <v>Surco,Lima,Lima</v>
      </c>
      <c r="F1730" s="3" t="s">
        <v>15</v>
      </c>
      <c r="G1730" s="3">
        <v>176</v>
      </c>
      <c r="H1730" s="3">
        <f>tabla_ventas[[#This Row],[Precio Venta sin IGV]]-(tabla_ventas[[#This Row],[Precio Venta sin IGV]]*0.4)</f>
        <v>18526.8</v>
      </c>
      <c r="I1730" s="3">
        <v>30878</v>
      </c>
      <c r="J1730" s="3">
        <f t="shared" ref="J1730:J1793" si="110">IF(I1730&gt;20000&lt;25000,18%,IF(I1730&gt;25001,18%,18%))</f>
        <v>0.18</v>
      </c>
      <c r="K1730" s="3">
        <f t="shared" ref="K1730:K1793" si="111">I1730+I1730*J1730</f>
        <v>36436.04</v>
      </c>
      <c r="L1730" s="5" t="s">
        <v>58</v>
      </c>
      <c r="M1730" s="3" t="s">
        <v>130</v>
      </c>
    </row>
    <row r="1731" spans="1:13" x14ac:dyDescent="0.25">
      <c r="A1731" s="6">
        <v>15932</v>
      </c>
      <c r="B1731" s="2">
        <f t="shared" ca="1" si="108"/>
        <v>42972</v>
      </c>
      <c r="C1731" s="7" t="s">
        <v>63</v>
      </c>
      <c r="D1731" s="8" t="s">
        <v>1764</v>
      </c>
      <c r="E1731" s="3" t="str">
        <f t="shared" si="109"/>
        <v>San Miguel, Lima, Lima</v>
      </c>
      <c r="F1731" s="7" t="s">
        <v>15</v>
      </c>
      <c r="G1731" s="3">
        <v>163</v>
      </c>
      <c r="H1731" s="3">
        <f>tabla_ventas[[#This Row],[Precio Venta sin IGV]]-(tabla_ventas[[#This Row],[Precio Venta sin IGV]]*0.4)</f>
        <v>19702.8</v>
      </c>
      <c r="I1731" s="3">
        <v>32838</v>
      </c>
      <c r="J1731" s="3">
        <f t="shared" si="110"/>
        <v>0.18</v>
      </c>
      <c r="K1731" s="3">
        <f t="shared" si="111"/>
        <v>38748.839999999997</v>
      </c>
      <c r="L1731" s="5" t="s">
        <v>16</v>
      </c>
      <c r="M1731" s="7" t="s">
        <v>17</v>
      </c>
    </row>
    <row r="1732" spans="1:13" x14ac:dyDescent="0.25">
      <c r="A1732" s="1">
        <v>15933</v>
      </c>
      <c r="B1732" s="2">
        <f t="shared" ca="1" si="108"/>
        <v>42944</v>
      </c>
      <c r="C1732" s="3" t="s">
        <v>63</v>
      </c>
      <c r="D1732" s="4" t="s">
        <v>1765</v>
      </c>
      <c r="E1732" s="3" t="str">
        <f t="shared" si="109"/>
        <v>San Miguel, Lima, Lima</v>
      </c>
      <c r="F1732" s="3" t="s">
        <v>15</v>
      </c>
      <c r="G1732" s="3">
        <v>153</v>
      </c>
      <c r="H1732" s="3">
        <f>tabla_ventas[[#This Row],[Precio Venta sin IGV]]-(tabla_ventas[[#This Row],[Precio Venta sin IGV]]*0.4)</f>
        <v>17031.599999999999</v>
      </c>
      <c r="I1732" s="3">
        <v>28386</v>
      </c>
      <c r="J1732" s="3">
        <f t="shared" si="110"/>
        <v>0.18</v>
      </c>
      <c r="K1732" s="3">
        <f t="shared" si="111"/>
        <v>33495.479999999996</v>
      </c>
      <c r="L1732" s="5" t="s">
        <v>16</v>
      </c>
      <c r="M1732" s="3" t="s">
        <v>17</v>
      </c>
    </row>
    <row r="1733" spans="1:13" x14ac:dyDescent="0.25">
      <c r="A1733" s="1">
        <v>15934</v>
      </c>
      <c r="B1733" s="2">
        <f t="shared" ca="1" si="108"/>
        <v>42945</v>
      </c>
      <c r="C1733" s="7" t="s">
        <v>63</v>
      </c>
      <c r="D1733" s="8" t="s">
        <v>1766</v>
      </c>
      <c r="E1733" s="3" t="str">
        <f t="shared" si="109"/>
        <v>San Miguel, Lima, Lima</v>
      </c>
      <c r="F1733" s="7" t="s">
        <v>15</v>
      </c>
      <c r="G1733" s="3">
        <v>139</v>
      </c>
      <c r="H1733" s="3">
        <f>tabla_ventas[[#This Row],[Precio Venta sin IGV]]-(tabla_ventas[[#This Row],[Precio Venta sin IGV]]*0.4)</f>
        <v>21767.4</v>
      </c>
      <c r="I1733" s="3">
        <v>36279</v>
      </c>
      <c r="J1733" s="3">
        <f t="shared" si="110"/>
        <v>0.18</v>
      </c>
      <c r="K1733" s="3">
        <f t="shared" si="111"/>
        <v>42809.22</v>
      </c>
      <c r="L1733" s="5" t="s">
        <v>16</v>
      </c>
      <c r="M1733" s="7" t="s">
        <v>17</v>
      </c>
    </row>
    <row r="1734" spans="1:13" x14ac:dyDescent="0.25">
      <c r="A1734" s="6">
        <v>15935</v>
      </c>
      <c r="B1734" s="2">
        <f t="shared" ca="1" si="108"/>
        <v>42941</v>
      </c>
      <c r="C1734" s="3" t="s">
        <v>63</v>
      </c>
      <c r="D1734" s="4" t="s">
        <v>1767</v>
      </c>
      <c r="E1734" s="3" t="str">
        <f t="shared" si="109"/>
        <v>San Miguel, Lima, Lima</v>
      </c>
      <c r="F1734" s="3" t="s">
        <v>15</v>
      </c>
      <c r="G1734" s="3">
        <v>59</v>
      </c>
      <c r="H1734" s="3">
        <f>tabla_ventas[[#This Row],[Precio Venta sin IGV]]-(tabla_ventas[[#This Row],[Precio Venta sin IGV]]*0.4)</f>
        <v>20454.599999999999</v>
      </c>
      <c r="I1734" s="3">
        <v>34091</v>
      </c>
      <c r="J1734" s="3">
        <f t="shared" si="110"/>
        <v>0.18</v>
      </c>
      <c r="K1734" s="3">
        <f t="shared" si="111"/>
        <v>40227.379999999997</v>
      </c>
      <c r="L1734" s="5" t="s">
        <v>16</v>
      </c>
      <c r="M1734" s="3" t="s">
        <v>17</v>
      </c>
    </row>
    <row r="1735" spans="1:13" x14ac:dyDescent="0.25">
      <c r="A1735" s="1">
        <v>15936</v>
      </c>
      <c r="B1735" s="2">
        <f t="shared" ca="1" si="108"/>
        <v>43028</v>
      </c>
      <c r="C1735" s="7" t="s">
        <v>63</v>
      </c>
      <c r="D1735" s="8" t="s">
        <v>1768</v>
      </c>
      <c r="E1735" s="3" t="str">
        <f t="shared" si="109"/>
        <v>Surco,Lima,Lima</v>
      </c>
      <c r="F1735" s="7" t="s">
        <v>15</v>
      </c>
      <c r="G1735" s="3">
        <v>2</v>
      </c>
      <c r="H1735" s="3">
        <f>tabla_ventas[[#This Row],[Precio Venta sin IGV]]-(tabla_ventas[[#This Row],[Precio Venta sin IGV]]*0.4)</f>
        <v>16469.400000000001</v>
      </c>
      <c r="I1735" s="3">
        <v>27449</v>
      </c>
      <c r="J1735" s="3">
        <f t="shared" si="110"/>
        <v>0.18</v>
      </c>
      <c r="K1735" s="3">
        <f t="shared" si="111"/>
        <v>32389.82</v>
      </c>
      <c r="L1735" s="5" t="s">
        <v>58</v>
      </c>
      <c r="M1735" s="7" t="s">
        <v>91</v>
      </c>
    </row>
    <row r="1736" spans="1:13" x14ac:dyDescent="0.25">
      <c r="A1736" s="1">
        <v>15937</v>
      </c>
      <c r="B1736" s="2">
        <f t="shared" ca="1" si="108"/>
        <v>43038</v>
      </c>
      <c r="C1736" s="3" t="s">
        <v>63</v>
      </c>
      <c r="D1736" s="4" t="s">
        <v>1769</v>
      </c>
      <c r="E1736" s="3" t="str">
        <f t="shared" si="109"/>
        <v>Surco,Lima,Lima</v>
      </c>
      <c r="F1736" s="3" t="s">
        <v>15</v>
      </c>
      <c r="G1736" s="3">
        <v>55</v>
      </c>
      <c r="H1736" s="3">
        <f>tabla_ventas[[#This Row],[Precio Venta sin IGV]]-(tabla_ventas[[#This Row],[Precio Venta sin IGV]]*0.4)</f>
        <v>13372.199999999999</v>
      </c>
      <c r="I1736" s="3">
        <v>22287</v>
      </c>
      <c r="J1736" s="3">
        <f t="shared" si="110"/>
        <v>0.18</v>
      </c>
      <c r="K1736" s="3">
        <f t="shared" si="111"/>
        <v>26298.66</v>
      </c>
      <c r="L1736" s="5" t="s">
        <v>58</v>
      </c>
      <c r="M1736" s="3" t="s">
        <v>91</v>
      </c>
    </row>
    <row r="1737" spans="1:13" x14ac:dyDescent="0.25">
      <c r="A1737" s="6">
        <v>15938</v>
      </c>
      <c r="B1737" s="2">
        <f t="shared" ca="1" si="108"/>
        <v>42970</v>
      </c>
      <c r="C1737" s="7" t="s">
        <v>63</v>
      </c>
      <c r="D1737" s="8" t="s">
        <v>1770</v>
      </c>
      <c r="E1737" s="3" t="str">
        <f t="shared" si="109"/>
        <v>Surco,Lima,Lima</v>
      </c>
      <c r="F1737" s="7" t="s">
        <v>15</v>
      </c>
      <c r="G1737" s="3">
        <v>15</v>
      </c>
      <c r="H1737" s="3">
        <f>tabla_ventas[[#This Row],[Precio Venta sin IGV]]-(tabla_ventas[[#This Row],[Precio Venta sin IGV]]*0.4)</f>
        <v>11725.2</v>
      </c>
      <c r="I1737" s="3">
        <v>19542</v>
      </c>
      <c r="J1737" s="3">
        <f t="shared" si="110"/>
        <v>0.18</v>
      </c>
      <c r="K1737" s="3">
        <f t="shared" si="111"/>
        <v>23059.56</v>
      </c>
      <c r="L1737" s="5" t="s">
        <v>58</v>
      </c>
      <c r="M1737" s="7" t="s">
        <v>91</v>
      </c>
    </row>
    <row r="1738" spans="1:13" x14ac:dyDescent="0.25">
      <c r="A1738" s="1">
        <v>15939</v>
      </c>
      <c r="B1738" s="2">
        <f t="shared" ca="1" si="108"/>
        <v>42976</v>
      </c>
      <c r="C1738" s="3" t="s">
        <v>63</v>
      </c>
      <c r="D1738" s="4" t="s">
        <v>1771</v>
      </c>
      <c r="E1738" s="3" t="str">
        <f t="shared" si="109"/>
        <v>Surco,Lima,Lima</v>
      </c>
      <c r="F1738" s="3" t="s">
        <v>15</v>
      </c>
      <c r="G1738" s="3">
        <v>138</v>
      </c>
      <c r="H1738" s="3">
        <f>tabla_ventas[[#This Row],[Precio Venta sin IGV]]-(tabla_ventas[[#This Row],[Precio Venta sin IGV]]*0.4)</f>
        <v>16938.599999999999</v>
      </c>
      <c r="I1738" s="3">
        <v>28231</v>
      </c>
      <c r="J1738" s="3">
        <f t="shared" si="110"/>
        <v>0.18</v>
      </c>
      <c r="K1738" s="3">
        <f t="shared" si="111"/>
        <v>33312.58</v>
      </c>
      <c r="L1738" s="5" t="s">
        <v>58</v>
      </c>
      <c r="M1738" s="3" t="s">
        <v>91</v>
      </c>
    </row>
    <row r="1739" spans="1:13" x14ac:dyDescent="0.25">
      <c r="A1739" s="1">
        <v>15940</v>
      </c>
      <c r="B1739" s="2">
        <f t="shared" ca="1" si="108"/>
        <v>43096</v>
      </c>
      <c r="C1739" s="7" t="s">
        <v>63</v>
      </c>
      <c r="D1739" s="8" t="s">
        <v>1772</v>
      </c>
      <c r="E1739" s="3" t="str">
        <f t="shared" si="109"/>
        <v>Surco,Lima,Lima</v>
      </c>
      <c r="F1739" s="7" t="s">
        <v>15</v>
      </c>
      <c r="G1739" s="3">
        <v>122</v>
      </c>
      <c r="H1739" s="3">
        <f>tabla_ventas[[#This Row],[Precio Venta sin IGV]]-(tabla_ventas[[#This Row],[Precio Venta sin IGV]]*0.4)</f>
        <v>13156.199999999999</v>
      </c>
      <c r="I1739" s="3">
        <v>21927</v>
      </c>
      <c r="J1739" s="3">
        <f t="shared" si="110"/>
        <v>0.18</v>
      </c>
      <c r="K1739" s="3">
        <f t="shared" si="111"/>
        <v>25873.86</v>
      </c>
      <c r="L1739" s="5" t="s">
        <v>58</v>
      </c>
      <c r="M1739" s="7" t="s">
        <v>59</v>
      </c>
    </row>
    <row r="1740" spans="1:13" x14ac:dyDescent="0.25">
      <c r="A1740" s="6">
        <v>15941</v>
      </c>
      <c r="B1740" s="2">
        <f t="shared" ca="1" si="108"/>
        <v>43060</v>
      </c>
      <c r="C1740" s="3" t="s">
        <v>63</v>
      </c>
      <c r="D1740" s="4" t="s">
        <v>1773</v>
      </c>
      <c r="E1740" s="3" t="str">
        <f t="shared" si="109"/>
        <v>Surco,Lima,Lima</v>
      </c>
      <c r="F1740" s="3" t="s">
        <v>15</v>
      </c>
      <c r="G1740" s="3">
        <v>155</v>
      </c>
      <c r="H1740" s="3">
        <f>tabla_ventas[[#This Row],[Precio Venta sin IGV]]-(tabla_ventas[[#This Row],[Precio Venta sin IGV]]*0.4)</f>
        <v>22677</v>
      </c>
      <c r="I1740" s="3">
        <v>37795</v>
      </c>
      <c r="J1740" s="3">
        <f t="shared" si="110"/>
        <v>0.18</v>
      </c>
      <c r="K1740" s="3">
        <f t="shared" si="111"/>
        <v>44598.1</v>
      </c>
      <c r="L1740" s="5" t="s">
        <v>58</v>
      </c>
      <c r="M1740" s="3" t="s">
        <v>59</v>
      </c>
    </row>
    <row r="1741" spans="1:13" x14ac:dyDescent="0.25">
      <c r="A1741" s="1">
        <v>15942</v>
      </c>
      <c r="B1741" s="2">
        <f t="shared" ca="1" si="108"/>
        <v>43093</v>
      </c>
      <c r="C1741" s="7" t="s">
        <v>63</v>
      </c>
      <c r="D1741" s="8" t="s">
        <v>1774</v>
      </c>
      <c r="E1741" s="3" t="str">
        <f t="shared" si="109"/>
        <v>Surco,Lima,Lima</v>
      </c>
      <c r="F1741" s="7" t="s">
        <v>15</v>
      </c>
      <c r="G1741" s="3">
        <v>176</v>
      </c>
      <c r="H1741" s="3">
        <f>tabla_ventas[[#This Row],[Precio Venta sin IGV]]-(tabla_ventas[[#This Row],[Precio Venta sin IGV]]*0.4)</f>
        <v>12973.8</v>
      </c>
      <c r="I1741" s="3">
        <v>21623</v>
      </c>
      <c r="J1741" s="3">
        <f t="shared" si="110"/>
        <v>0.18</v>
      </c>
      <c r="K1741" s="3">
        <f t="shared" si="111"/>
        <v>25515.14</v>
      </c>
      <c r="L1741" s="5" t="s">
        <v>58</v>
      </c>
      <c r="M1741" s="7" t="s">
        <v>59</v>
      </c>
    </row>
    <row r="1742" spans="1:13" x14ac:dyDescent="0.25">
      <c r="A1742" s="1">
        <v>15943</v>
      </c>
      <c r="B1742" s="2">
        <f t="shared" ca="1" si="108"/>
        <v>43008</v>
      </c>
      <c r="C1742" s="3" t="s">
        <v>63</v>
      </c>
      <c r="D1742" s="4" t="s">
        <v>1775</v>
      </c>
      <c r="E1742" s="3" t="str">
        <f t="shared" si="109"/>
        <v>Surco,Lima,Lima</v>
      </c>
      <c r="F1742" s="3" t="s">
        <v>15</v>
      </c>
      <c r="G1742" s="3">
        <v>36</v>
      </c>
      <c r="H1742" s="3">
        <f>tabla_ventas[[#This Row],[Precio Venta sin IGV]]-(tabla_ventas[[#This Row],[Precio Venta sin IGV]]*0.4)</f>
        <v>15955.199999999999</v>
      </c>
      <c r="I1742" s="3">
        <v>26592</v>
      </c>
      <c r="J1742" s="3">
        <f t="shared" si="110"/>
        <v>0.18</v>
      </c>
      <c r="K1742" s="3">
        <f t="shared" si="111"/>
        <v>31378.559999999998</v>
      </c>
      <c r="L1742" s="5" t="s">
        <v>58</v>
      </c>
      <c r="M1742" s="3" t="s">
        <v>59</v>
      </c>
    </row>
    <row r="1743" spans="1:13" x14ac:dyDescent="0.25">
      <c r="A1743" s="6">
        <v>15944</v>
      </c>
      <c r="B1743" s="2">
        <f t="shared" ca="1" si="108"/>
        <v>43067</v>
      </c>
      <c r="C1743" s="7" t="s">
        <v>32</v>
      </c>
      <c r="D1743" s="8" t="s">
        <v>1776</v>
      </c>
      <c r="E1743" s="3" t="str">
        <f t="shared" si="109"/>
        <v>Surco,Lima,Lima</v>
      </c>
      <c r="F1743" s="7" t="s">
        <v>15</v>
      </c>
      <c r="G1743" s="3">
        <v>169</v>
      </c>
      <c r="H1743" s="3">
        <f>tabla_ventas[[#This Row],[Precio Venta sin IGV]]-(tabla_ventas[[#This Row],[Precio Venta sin IGV]]*0.4)</f>
        <v>20014.199999999997</v>
      </c>
      <c r="I1743" s="3">
        <v>33357</v>
      </c>
      <c r="J1743" s="3">
        <f t="shared" si="110"/>
        <v>0.18</v>
      </c>
      <c r="K1743" s="3">
        <f t="shared" si="111"/>
        <v>39361.26</v>
      </c>
      <c r="L1743" s="5" t="s">
        <v>58</v>
      </c>
      <c r="M1743" s="7" t="s">
        <v>59</v>
      </c>
    </row>
    <row r="1744" spans="1:13" x14ac:dyDescent="0.25">
      <c r="A1744" s="1">
        <v>15945</v>
      </c>
      <c r="B1744" s="2">
        <f t="shared" ca="1" si="108"/>
        <v>42975</v>
      </c>
      <c r="C1744" s="3" t="s">
        <v>32</v>
      </c>
      <c r="D1744" s="4" t="s">
        <v>1777</v>
      </c>
      <c r="E1744" s="3" t="str">
        <f t="shared" si="109"/>
        <v>Surco,Lima,Lima</v>
      </c>
      <c r="F1744" s="3" t="s">
        <v>15</v>
      </c>
      <c r="G1744" s="3">
        <v>127</v>
      </c>
      <c r="H1744" s="3">
        <f>tabla_ventas[[#This Row],[Precio Venta sin IGV]]-(tabla_ventas[[#This Row],[Precio Venta sin IGV]]*0.4)</f>
        <v>23267.4</v>
      </c>
      <c r="I1744" s="3">
        <v>38779</v>
      </c>
      <c r="J1744" s="3">
        <f t="shared" si="110"/>
        <v>0.18</v>
      </c>
      <c r="K1744" s="3">
        <f t="shared" si="111"/>
        <v>45759.22</v>
      </c>
      <c r="L1744" s="5" t="s">
        <v>58</v>
      </c>
      <c r="M1744" s="3" t="s">
        <v>59</v>
      </c>
    </row>
    <row r="1745" spans="1:13" x14ac:dyDescent="0.25">
      <c r="A1745" s="1">
        <v>15946</v>
      </c>
      <c r="B1745" s="2">
        <f t="shared" ca="1" si="108"/>
        <v>43066</v>
      </c>
      <c r="C1745" s="7" t="s">
        <v>32</v>
      </c>
      <c r="D1745" s="8" t="s">
        <v>1778</v>
      </c>
      <c r="E1745" s="3" t="str">
        <f t="shared" si="109"/>
        <v>Surco,Lima,Lima</v>
      </c>
      <c r="F1745" s="7" t="s">
        <v>15</v>
      </c>
      <c r="G1745" s="3">
        <v>98</v>
      </c>
      <c r="H1745" s="3">
        <f>tabla_ventas[[#This Row],[Precio Venta sin IGV]]-(tabla_ventas[[#This Row],[Precio Venta sin IGV]]*0.4)</f>
        <v>18245.400000000001</v>
      </c>
      <c r="I1745" s="3">
        <v>30409</v>
      </c>
      <c r="J1745" s="3">
        <f t="shared" si="110"/>
        <v>0.18</v>
      </c>
      <c r="K1745" s="3">
        <f t="shared" si="111"/>
        <v>35882.620000000003</v>
      </c>
      <c r="L1745" s="5" t="s">
        <v>58</v>
      </c>
      <c r="M1745" s="7" t="s">
        <v>59</v>
      </c>
    </row>
    <row r="1746" spans="1:13" x14ac:dyDescent="0.25">
      <c r="A1746" s="6">
        <v>15947</v>
      </c>
      <c r="B1746" s="2">
        <f t="shared" ca="1" si="108"/>
        <v>43038</v>
      </c>
      <c r="C1746" s="3" t="s">
        <v>32</v>
      </c>
      <c r="D1746" s="4" t="s">
        <v>1779</v>
      </c>
      <c r="E1746" s="3" t="str">
        <f t="shared" si="109"/>
        <v>Surco,Lima,Lima</v>
      </c>
      <c r="F1746" s="3" t="s">
        <v>15</v>
      </c>
      <c r="G1746" s="3">
        <v>171</v>
      </c>
      <c r="H1746" s="3">
        <f>tabla_ventas[[#This Row],[Precio Venta sin IGV]]-(tabla_ventas[[#This Row],[Precio Venta sin IGV]]*0.4)</f>
        <v>14270.4</v>
      </c>
      <c r="I1746" s="3">
        <v>23784</v>
      </c>
      <c r="J1746" s="3">
        <f t="shared" si="110"/>
        <v>0.18</v>
      </c>
      <c r="K1746" s="3">
        <f t="shared" si="111"/>
        <v>28065.119999999999</v>
      </c>
      <c r="L1746" s="5" t="s">
        <v>58</v>
      </c>
      <c r="M1746" s="3" t="s">
        <v>59</v>
      </c>
    </row>
    <row r="1747" spans="1:13" x14ac:dyDescent="0.25">
      <c r="A1747" s="1">
        <v>15948</v>
      </c>
      <c r="B1747" s="2">
        <f t="shared" ca="1" si="108"/>
        <v>42945</v>
      </c>
      <c r="C1747" s="7" t="s">
        <v>25</v>
      </c>
      <c r="D1747" s="8" t="s">
        <v>1780</v>
      </c>
      <c r="E1747" s="3" t="str">
        <f t="shared" si="109"/>
        <v>San Miguel, Lima, Lima</v>
      </c>
      <c r="F1747" s="7" t="s">
        <v>15</v>
      </c>
      <c r="G1747" s="3">
        <v>179</v>
      </c>
      <c r="H1747" s="3">
        <f>tabla_ventas[[#This Row],[Precio Venta sin IGV]]-(tabla_ventas[[#This Row],[Precio Venta sin IGV]]*0.4)</f>
        <v>18897.599999999999</v>
      </c>
      <c r="I1747" s="3">
        <v>31496</v>
      </c>
      <c r="J1747" s="3">
        <f t="shared" si="110"/>
        <v>0.18</v>
      </c>
      <c r="K1747" s="3">
        <f t="shared" si="111"/>
        <v>37165.279999999999</v>
      </c>
      <c r="L1747" s="5" t="s">
        <v>16</v>
      </c>
      <c r="M1747" s="7" t="s">
        <v>39</v>
      </c>
    </row>
    <row r="1748" spans="1:13" x14ac:dyDescent="0.25">
      <c r="A1748" s="1">
        <v>15949</v>
      </c>
      <c r="B1748" s="2">
        <f t="shared" ca="1" si="108"/>
        <v>42999</v>
      </c>
      <c r="C1748" s="3" t="s">
        <v>25</v>
      </c>
      <c r="D1748" s="4" t="s">
        <v>1781</v>
      </c>
      <c r="E1748" s="3" t="str">
        <f t="shared" si="109"/>
        <v>San Miguel, Lima, Lima</v>
      </c>
      <c r="F1748" s="3" t="s">
        <v>15</v>
      </c>
      <c r="G1748" s="3">
        <v>38</v>
      </c>
      <c r="H1748" s="3">
        <f>tabla_ventas[[#This Row],[Precio Venta sin IGV]]-(tabla_ventas[[#This Row],[Precio Venta sin IGV]]*0.4)</f>
        <v>13165.199999999999</v>
      </c>
      <c r="I1748" s="3">
        <v>21942</v>
      </c>
      <c r="J1748" s="3">
        <f t="shared" si="110"/>
        <v>0.18</v>
      </c>
      <c r="K1748" s="3">
        <f t="shared" si="111"/>
        <v>25891.56</v>
      </c>
      <c r="L1748" s="5" t="s">
        <v>16</v>
      </c>
      <c r="M1748" s="3" t="s">
        <v>39</v>
      </c>
    </row>
    <row r="1749" spans="1:13" x14ac:dyDescent="0.25">
      <c r="A1749" s="6">
        <v>15950</v>
      </c>
      <c r="B1749" s="2">
        <f t="shared" ca="1" si="108"/>
        <v>43067</v>
      </c>
      <c r="C1749" s="7" t="s">
        <v>25</v>
      </c>
      <c r="D1749" s="8" t="s">
        <v>1782</v>
      </c>
      <c r="E1749" s="3" t="str">
        <f t="shared" si="109"/>
        <v>San Miguel, Lima, Lima</v>
      </c>
      <c r="F1749" s="7" t="s">
        <v>15</v>
      </c>
      <c r="G1749" s="3">
        <v>18</v>
      </c>
      <c r="H1749" s="3">
        <f>tabla_ventas[[#This Row],[Precio Venta sin IGV]]-(tabla_ventas[[#This Row],[Precio Venta sin IGV]]*0.4)</f>
        <v>20674.199999999997</v>
      </c>
      <c r="I1749" s="3">
        <v>34457</v>
      </c>
      <c r="J1749" s="3">
        <f t="shared" si="110"/>
        <v>0.18</v>
      </c>
      <c r="K1749" s="3">
        <f t="shared" si="111"/>
        <v>40659.26</v>
      </c>
      <c r="L1749" s="5" t="s">
        <v>16</v>
      </c>
      <c r="M1749" s="7" t="s">
        <v>39</v>
      </c>
    </row>
    <row r="1750" spans="1:13" x14ac:dyDescent="0.25">
      <c r="A1750" s="1">
        <v>15951</v>
      </c>
      <c r="B1750" s="2">
        <f t="shared" ca="1" si="108"/>
        <v>43099</v>
      </c>
      <c r="C1750" s="3" t="s">
        <v>25</v>
      </c>
      <c r="D1750" s="4" t="s">
        <v>1783</v>
      </c>
      <c r="E1750" s="3" t="str">
        <f t="shared" si="109"/>
        <v>San Miguel, Lima, Lima</v>
      </c>
      <c r="F1750" s="3" t="s">
        <v>15</v>
      </c>
      <c r="G1750" s="3">
        <v>73</v>
      </c>
      <c r="H1750" s="3">
        <f>tabla_ventas[[#This Row],[Precio Venta sin IGV]]-(tabla_ventas[[#This Row],[Precio Venta sin IGV]]*0.4)</f>
        <v>16509.599999999999</v>
      </c>
      <c r="I1750" s="3">
        <v>27516</v>
      </c>
      <c r="J1750" s="3">
        <f t="shared" si="110"/>
        <v>0.18</v>
      </c>
      <c r="K1750" s="3">
        <f t="shared" si="111"/>
        <v>32468.880000000001</v>
      </c>
      <c r="L1750" s="5" t="s">
        <v>16</v>
      </c>
      <c r="M1750" s="3" t="s">
        <v>39</v>
      </c>
    </row>
    <row r="1751" spans="1:13" x14ac:dyDescent="0.25">
      <c r="A1751" s="1">
        <v>15952</v>
      </c>
      <c r="B1751" s="2">
        <f t="shared" ca="1" si="108"/>
        <v>42967</v>
      </c>
      <c r="C1751" s="7" t="s">
        <v>52</v>
      </c>
      <c r="D1751" s="8" t="s">
        <v>1784</v>
      </c>
      <c r="E1751" s="3" t="str">
        <f t="shared" si="109"/>
        <v>La Molina,Lima, Lima</v>
      </c>
      <c r="F1751" s="7" t="s">
        <v>15</v>
      </c>
      <c r="G1751" s="3">
        <v>80</v>
      </c>
      <c r="H1751" s="3">
        <f>tabla_ventas[[#This Row],[Precio Venta sin IGV]]-(tabla_ventas[[#This Row],[Precio Venta sin IGV]]*0.4)</f>
        <v>12898.8</v>
      </c>
      <c r="I1751" s="3">
        <v>21498</v>
      </c>
      <c r="J1751" s="3">
        <f t="shared" si="110"/>
        <v>0.18</v>
      </c>
      <c r="K1751" s="3">
        <f t="shared" si="111"/>
        <v>25367.64</v>
      </c>
      <c r="L1751" s="5" t="s">
        <v>27</v>
      </c>
      <c r="M1751" s="7" t="s">
        <v>28</v>
      </c>
    </row>
    <row r="1752" spans="1:13" x14ac:dyDescent="0.25">
      <c r="A1752" s="6">
        <v>15953</v>
      </c>
      <c r="B1752" s="2">
        <f t="shared" ca="1" si="108"/>
        <v>43000</v>
      </c>
      <c r="C1752" s="3" t="s">
        <v>52</v>
      </c>
      <c r="D1752" s="4" t="s">
        <v>1785</v>
      </c>
      <c r="E1752" s="3" t="str">
        <f t="shared" si="109"/>
        <v>La Molina,Lima, Lima</v>
      </c>
      <c r="F1752" s="3" t="s">
        <v>15</v>
      </c>
      <c r="G1752" s="3">
        <v>32</v>
      </c>
      <c r="H1752" s="3">
        <f>tabla_ventas[[#This Row],[Precio Venta sin IGV]]-(tabla_ventas[[#This Row],[Precio Venta sin IGV]]*0.4)</f>
        <v>18580.199999999997</v>
      </c>
      <c r="I1752" s="3">
        <v>30967</v>
      </c>
      <c r="J1752" s="3">
        <f t="shared" si="110"/>
        <v>0.18</v>
      </c>
      <c r="K1752" s="3">
        <f t="shared" si="111"/>
        <v>36541.06</v>
      </c>
      <c r="L1752" s="5" t="s">
        <v>27</v>
      </c>
      <c r="M1752" s="3" t="s">
        <v>28</v>
      </c>
    </row>
    <row r="1753" spans="1:13" x14ac:dyDescent="0.25">
      <c r="A1753" s="1">
        <v>15954</v>
      </c>
      <c r="B1753" s="2">
        <f t="shared" ca="1" si="108"/>
        <v>42945</v>
      </c>
      <c r="C1753" s="7" t="s">
        <v>52</v>
      </c>
      <c r="D1753" s="8" t="s">
        <v>1786</v>
      </c>
      <c r="E1753" s="3" t="str">
        <f t="shared" si="109"/>
        <v>La Molina,Lima, Lima</v>
      </c>
      <c r="F1753" s="7" t="s">
        <v>15</v>
      </c>
      <c r="G1753" s="3">
        <v>172</v>
      </c>
      <c r="H1753" s="3">
        <f>tabla_ventas[[#This Row],[Precio Venta sin IGV]]-(tabla_ventas[[#This Row],[Precio Venta sin IGV]]*0.4)</f>
        <v>23926.199999999997</v>
      </c>
      <c r="I1753" s="3">
        <v>39877</v>
      </c>
      <c r="J1753" s="3">
        <f t="shared" si="110"/>
        <v>0.18</v>
      </c>
      <c r="K1753" s="3">
        <f t="shared" si="111"/>
        <v>47054.86</v>
      </c>
      <c r="L1753" s="5" t="s">
        <v>27</v>
      </c>
      <c r="M1753" s="7" t="s">
        <v>28</v>
      </c>
    </row>
    <row r="1754" spans="1:13" x14ac:dyDescent="0.25">
      <c r="A1754" s="1">
        <v>15955</v>
      </c>
      <c r="B1754" s="2">
        <f t="shared" ca="1" si="108"/>
        <v>43069</v>
      </c>
      <c r="C1754" s="3" t="s">
        <v>52</v>
      </c>
      <c r="D1754" s="4" t="s">
        <v>1787</v>
      </c>
      <c r="E1754" s="3" t="str">
        <f t="shared" si="109"/>
        <v>La Molina,Lima, Lima</v>
      </c>
      <c r="F1754" s="3" t="s">
        <v>15</v>
      </c>
      <c r="G1754" s="3">
        <v>100</v>
      </c>
      <c r="H1754" s="3">
        <f>tabla_ventas[[#This Row],[Precio Venta sin IGV]]-(tabla_ventas[[#This Row],[Precio Venta sin IGV]]*0.4)</f>
        <v>17214.599999999999</v>
      </c>
      <c r="I1754" s="3">
        <v>28691</v>
      </c>
      <c r="J1754" s="3">
        <f t="shared" si="110"/>
        <v>0.18</v>
      </c>
      <c r="K1754" s="3">
        <f t="shared" si="111"/>
        <v>33855.379999999997</v>
      </c>
      <c r="L1754" s="5" t="s">
        <v>27</v>
      </c>
      <c r="M1754" s="3" t="s">
        <v>28</v>
      </c>
    </row>
    <row r="1755" spans="1:13" x14ac:dyDescent="0.25">
      <c r="A1755" s="6">
        <v>15956</v>
      </c>
      <c r="B1755" s="2">
        <f t="shared" ca="1" si="108"/>
        <v>43000</v>
      </c>
      <c r="C1755" s="7" t="s">
        <v>80</v>
      </c>
      <c r="D1755" s="8" t="s">
        <v>1788</v>
      </c>
      <c r="E1755" s="3" t="str">
        <f t="shared" si="109"/>
        <v>Surco,Lima,Lima</v>
      </c>
      <c r="F1755" s="7" t="s">
        <v>15</v>
      </c>
      <c r="G1755" s="3">
        <v>165</v>
      </c>
      <c r="H1755" s="3">
        <f>tabla_ventas[[#This Row],[Precio Venta sin IGV]]-(tabla_ventas[[#This Row],[Precio Venta sin IGV]]*0.4)</f>
        <v>13984.8</v>
      </c>
      <c r="I1755" s="3">
        <v>23308</v>
      </c>
      <c r="J1755" s="3">
        <f t="shared" si="110"/>
        <v>0.18</v>
      </c>
      <c r="K1755" s="3">
        <f t="shared" si="111"/>
        <v>27503.439999999999</v>
      </c>
      <c r="L1755" s="5" t="s">
        <v>58</v>
      </c>
      <c r="M1755" s="7" t="s">
        <v>96</v>
      </c>
    </row>
    <row r="1756" spans="1:13" x14ac:dyDescent="0.25">
      <c r="A1756" s="1">
        <v>15957</v>
      </c>
      <c r="B1756" s="2">
        <f t="shared" ca="1" si="108"/>
        <v>43003</v>
      </c>
      <c r="C1756" s="3" t="s">
        <v>80</v>
      </c>
      <c r="D1756" s="4" t="s">
        <v>1789</v>
      </c>
      <c r="E1756" s="3" t="str">
        <f t="shared" si="109"/>
        <v>Surco,Lima,Lima</v>
      </c>
      <c r="F1756" s="3" t="s">
        <v>15</v>
      </c>
      <c r="G1756" s="3">
        <v>93</v>
      </c>
      <c r="H1756" s="3">
        <f>tabla_ventas[[#This Row],[Precio Venta sin IGV]]-(tabla_ventas[[#This Row],[Precio Venta sin IGV]]*0.4)</f>
        <v>15153.599999999999</v>
      </c>
      <c r="I1756" s="3">
        <v>25256</v>
      </c>
      <c r="J1756" s="3">
        <f t="shared" si="110"/>
        <v>0.18</v>
      </c>
      <c r="K1756" s="3">
        <f t="shared" si="111"/>
        <v>29802.080000000002</v>
      </c>
      <c r="L1756" s="5" t="s">
        <v>58</v>
      </c>
      <c r="M1756" s="3" t="s">
        <v>96</v>
      </c>
    </row>
    <row r="1757" spans="1:13" x14ac:dyDescent="0.25">
      <c r="A1757" s="1">
        <v>15958</v>
      </c>
      <c r="B1757" s="2">
        <f t="shared" ca="1" si="108"/>
        <v>42970</v>
      </c>
      <c r="C1757" s="7" t="s">
        <v>80</v>
      </c>
      <c r="D1757" s="8" t="s">
        <v>1790</v>
      </c>
      <c r="E1757" s="3" t="str">
        <f t="shared" si="109"/>
        <v>Surco,Lima,Lima</v>
      </c>
      <c r="F1757" s="7" t="s">
        <v>15</v>
      </c>
      <c r="G1757" s="3">
        <v>87</v>
      </c>
      <c r="H1757" s="3">
        <f>tabla_ventas[[#This Row],[Precio Venta sin IGV]]-(tabla_ventas[[#This Row],[Precio Venta sin IGV]]*0.4)</f>
        <v>21051</v>
      </c>
      <c r="I1757" s="3">
        <v>35085</v>
      </c>
      <c r="J1757" s="3">
        <f t="shared" si="110"/>
        <v>0.18</v>
      </c>
      <c r="K1757" s="3">
        <f t="shared" si="111"/>
        <v>41400.300000000003</v>
      </c>
      <c r="L1757" s="5" t="s">
        <v>58</v>
      </c>
      <c r="M1757" s="7" t="s">
        <v>96</v>
      </c>
    </row>
    <row r="1758" spans="1:13" x14ac:dyDescent="0.25">
      <c r="A1758" s="6">
        <v>15959</v>
      </c>
      <c r="B1758" s="2">
        <f t="shared" ca="1" si="108"/>
        <v>42941</v>
      </c>
      <c r="C1758" s="3" t="s">
        <v>80</v>
      </c>
      <c r="D1758" s="4" t="s">
        <v>1791</v>
      </c>
      <c r="E1758" s="3" t="str">
        <f t="shared" si="109"/>
        <v>Surco,Lima,Lima</v>
      </c>
      <c r="F1758" s="3" t="s">
        <v>15</v>
      </c>
      <c r="G1758" s="3">
        <v>154</v>
      </c>
      <c r="H1758" s="3">
        <f>tabla_ventas[[#This Row],[Precio Venta sin IGV]]-(tabla_ventas[[#This Row],[Precio Venta sin IGV]]*0.4)</f>
        <v>10954.8</v>
      </c>
      <c r="I1758" s="3">
        <v>18258</v>
      </c>
      <c r="J1758" s="3">
        <f t="shared" si="110"/>
        <v>0.18</v>
      </c>
      <c r="K1758" s="3">
        <f t="shared" si="111"/>
        <v>21544.44</v>
      </c>
      <c r="L1758" s="5" t="s">
        <v>58</v>
      </c>
      <c r="M1758" s="3" t="s">
        <v>96</v>
      </c>
    </row>
    <row r="1759" spans="1:13" x14ac:dyDescent="0.25">
      <c r="A1759" s="1">
        <v>15960</v>
      </c>
      <c r="B1759" s="2">
        <f t="shared" ca="1" si="108"/>
        <v>43001</v>
      </c>
      <c r="C1759" s="7" t="s">
        <v>56</v>
      </c>
      <c r="D1759" s="8" t="s">
        <v>1792</v>
      </c>
      <c r="E1759" s="3" t="str">
        <f t="shared" si="109"/>
        <v>Surco,Lima,Lima</v>
      </c>
      <c r="F1759" s="7" t="s">
        <v>34</v>
      </c>
      <c r="G1759" s="3">
        <v>69</v>
      </c>
      <c r="H1759" s="3">
        <f>tabla_ventas[[#This Row],[Precio Venta sin IGV]]-(tabla_ventas[[#This Row],[Precio Venta sin IGV]]*0.4)</f>
        <v>11884.8</v>
      </c>
      <c r="I1759" s="3">
        <v>19808</v>
      </c>
      <c r="J1759" s="3">
        <f t="shared" si="110"/>
        <v>0.18</v>
      </c>
      <c r="K1759" s="3">
        <f t="shared" si="111"/>
        <v>23373.439999999999</v>
      </c>
      <c r="L1759" s="5" t="s">
        <v>58</v>
      </c>
      <c r="M1759" s="7" t="s">
        <v>86</v>
      </c>
    </row>
    <row r="1760" spans="1:13" x14ac:dyDescent="0.25">
      <c r="A1760" s="1">
        <v>15961</v>
      </c>
      <c r="B1760" s="2">
        <f t="shared" ca="1" si="108"/>
        <v>43091</v>
      </c>
      <c r="C1760" s="3" t="s">
        <v>56</v>
      </c>
      <c r="D1760" s="4" t="s">
        <v>1793</v>
      </c>
      <c r="E1760" s="3" t="str">
        <f t="shared" si="109"/>
        <v>Surco,Lima,Lima</v>
      </c>
      <c r="F1760" s="3" t="s">
        <v>34</v>
      </c>
      <c r="G1760" s="3">
        <v>48</v>
      </c>
      <c r="H1760" s="3">
        <f>tabla_ventas[[#This Row],[Precio Venta sin IGV]]-(tabla_ventas[[#This Row],[Precio Venta sin IGV]]*0.4)</f>
        <v>12596.4</v>
      </c>
      <c r="I1760" s="3">
        <v>20994</v>
      </c>
      <c r="J1760" s="3">
        <f t="shared" si="110"/>
        <v>0.18</v>
      </c>
      <c r="K1760" s="3">
        <f t="shared" si="111"/>
        <v>24772.92</v>
      </c>
      <c r="L1760" s="5" t="s">
        <v>58</v>
      </c>
      <c r="M1760" s="3" t="s">
        <v>86</v>
      </c>
    </row>
    <row r="1761" spans="1:13" x14ac:dyDescent="0.25">
      <c r="A1761" s="6">
        <v>15962</v>
      </c>
      <c r="B1761" s="2">
        <f t="shared" ca="1" si="108"/>
        <v>43060</v>
      </c>
      <c r="C1761" s="7" t="s">
        <v>56</v>
      </c>
      <c r="D1761" s="8" t="s">
        <v>1794</v>
      </c>
      <c r="E1761" s="3" t="str">
        <f t="shared" si="109"/>
        <v>Surco,Lima,Lima</v>
      </c>
      <c r="F1761" s="7" t="s">
        <v>34</v>
      </c>
      <c r="G1761" s="3">
        <v>60</v>
      </c>
      <c r="H1761" s="3">
        <f>tabla_ventas[[#This Row],[Precio Venta sin IGV]]-(tabla_ventas[[#This Row],[Precio Venta sin IGV]]*0.4)</f>
        <v>22045.8</v>
      </c>
      <c r="I1761" s="3">
        <v>36743</v>
      </c>
      <c r="J1761" s="3">
        <f t="shared" si="110"/>
        <v>0.18</v>
      </c>
      <c r="K1761" s="3">
        <f t="shared" si="111"/>
        <v>43356.74</v>
      </c>
      <c r="L1761" s="5" t="s">
        <v>58</v>
      </c>
      <c r="M1761" s="7" t="s">
        <v>86</v>
      </c>
    </row>
    <row r="1762" spans="1:13" x14ac:dyDescent="0.25">
      <c r="A1762" s="1">
        <v>15963</v>
      </c>
      <c r="B1762" s="2">
        <f t="shared" ca="1" si="108"/>
        <v>42977</v>
      </c>
      <c r="C1762" s="3" t="s">
        <v>56</v>
      </c>
      <c r="D1762" s="4" t="s">
        <v>1795</v>
      </c>
      <c r="E1762" s="3" t="str">
        <f t="shared" si="109"/>
        <v>Surco,Lima,Lima</v>
      </c>
      <c r="F1762" s="3" t="s">
        <v>34</v>
      </c>
      <c r="G1762" s="3">
        <v>168</v>
      </c>
      <c r="H1762" s="3">
        <f>tabla_ventas[[#This Row],[Precio Venta sin IGV]]-(tabla_ventas[[#This Row],[Precio Venta sin IGV]]*0.4)</f>
        <v>17550.599999999999</v>
      </c>
      <c r="I1762" s="3">
        <v>29251</v>
      </c>
      <c r="J1762" s="3">
        <f t="shared" si="110"/>
        <v>0.18</v>
      </c>
      <c r="K1762" s="3">
        <f t="shared" si="111"/>
        <v>34516.18</v>
      </c>
      <c r="L1762" s="5" t="s">
        <v>58</v>
      </c>
      <c r="M1762" s="3" t="s">
        <v>86</v>
      </c>
    </row>
    <row r="1763" spans="1:13" x14ac:dyDescent="0.25">
      <c r="A1763" s="1">
        <v>15964</v>
      </c>
      <c r="B1763" s="2">
        <f t="shared" ca="1" si="108"/>
        <v>42941</v>
      </c>
      <c r="C1763" s="7" t="s">
        <v>56</v>
      </c>
      <c r="D1763" s="8" t="s">
        <v>1796</v>
      </c>
      <c r="E1763" s="3" t="str">
        <f t="shared" si="109"/>
        <v>Surco,Lima,Lima</v>
      </c>
      <c r="F1763" s="7" t="s">
        <v>15</v>
      </c>
      <c r="G1763" s="3">
        <v>22</v>
      </c>
      <c r="H1763" s="3">
        <f>tabla_ventas[[#This Row],[Precio Venta sin IGV]]-(tabla_ventas[[#This Row],[Precio Venta sin IGV]]*0.4)</f>
        <v>20787.599999999999</v>
      </c>
      <c r="I1763" s="3">
        <v>34646</v>
      </c>
      <c r="J1763" s="3">
        <f t="shared" si="110"/>
        <v>0.18</v>
      </c>
      <c r="K1763" s="3">
        <f t="shared" si="111"/>
        <v>40882.28</v>
      </c>
      <c r="L1763" s="5" t="s">
        <v>58</v>
      </c>
      <c r="M1763" s="7" t="s">
        <v>106</v>
      </c>
    </row>
    <row r="1764" spans="1:13" x14ac:dyDescent="0.25">
      <c r="A1764" s="6">
        <v>15965</v>
      </c>
      <c r="B1764" s="2">
        <f t="shared" ca="1" si="108"/>
        <v>43062</v>
      </c>
      <c r="C1764" s="3" t="s">
        <v>56</v>
      </c>
      <c r="D1764" s="4" t="s">
        <v>1797</v>
      </c>
      <c r="E1764" s="3" t="str">
        <f t="shared" si="109"/>
        <v>Surco,Lima,Lima</v>
      </c>
      <c r="F1764" s="3" t="s">
        <v>15</v>
      </c>
      <c r="G1764" s="3">
        <v>8</v>
      </c>
      <c r="H1764" s="3">
        <f>tabla_ventas[[#This Row],[Precio Venta sin IGV]]-(tabla_ventas[[#This Row],[Precio Venta sin IGV]]*0.4)</f>
        <v>18409.8</v>
      </c>
      <c r="I1764" s="3">
        <v>30683</v>
      </c>
      <c r="J1764" s="3">
        <f t="shared" si="110"/>
        <v>0.18</v>
      </c>
      <c r="K1764" s="3">
        <f t="shared" si="111"/>
        <v>36205.94</v>
      </c>
      <c r="L1764" s="5" t="s">
        <v>58</v>
      </c>
      <c r="M1764" s="3" t="s">
        <v>106</v>
      </c>
    </row>
    <row r="1765" spans="1:13" x14ac:dyDescent="0.25">
      <c r="A1765" s="1">
        <v>15966</v>
      </c>
      <c r="B1765" s="2">
        <f t="shared" ca="1" si="108"/>
        <v>42977</v>
      </c>
      <c r="C1765" s="7" t="s">
        <v>56</v>
      </c>
      <c r="D1765" s="8" t="s">
        <v>1798</v>
      </c>
      <c r="E1765" s="3" t="str">
        <f t="shared" si="109"/>
        <v>Surco,Lima,Lima</v>
      </c>
      <c r="F1765" s="7" t="s">
        <v>15</v>
      </c>
      <c r="G1765" s="3">
        <v>132</v>
      </c>
      <c r="H1765" s="3">
        <f>tabla_ventas[[#This Row],[Precio Venta sin IGV]]-(tabla_ventas[[#This Row],[Precio Venta sin IGV]]*0.4)</f>
        <v>13267.8</v>
      </c>
      <c r="I1765" s="3">
        <v>22113</v>
      </c>
      <c r="J1765" s="3">
        <f t="shared" si="110"/>
        <v>0.18</v>
      </c>
      <c r="K1765" s="3">
        <f t="shared" si="111"/>
        <v>26093.34</v>
      </c>
      <c r="L1765" s="5" t="s">
        <v>58</v>
      </c>
      <c r="M1765" s="7" t="s">
        <v>106</v>
      </c>
    </row>
    <row r="1766" spans="1:13" x14ac:dyDescent="0.25">
      <c r="A1766" s="1">
        <v>15967</v>
      </c>
      <c r="B1766" s="2">
        <f t="shared" ca="1" si="108"/>
        <v>43000</v>
      </c>
      <c r="C1766" s="3" t="s">
        <v>56</v>
      </c>
      <c r="D1766" s="4" t="s">
        <v>1799</v>
      </c>
      <c r="E1766" s="3" t="str">
        <f t="shared" si="109"/>
        <v>Surco,Lima,Lima</v>
      </c>
      <c r="F1766" s="3" t="s">
        <v>15</v>
      </c>
      <c r="G1766" s="3">
        <v>106</v>
      </c>
      <c r="H1766" s="3">
        <f>tabla_ventas[[#This Row],[Precio Venta sin IGV]]-(tabla_ventas[[#This Row],[Precio Venta sin IGV]]*0.4)</f>
        <v>15091.8</v>
      </c>
      <c r="I1766" s="3">
        <v>25153</v>
      </c>
      <c r="J1766" s="3">
        <f t="shared" si="110"/>
        <v>0.18</v>
      </c>
      <c r="K1766" s="3">
        <f t="shared" si="111"/>
        <v>29680.54</v>
      </c>
      <c r="L1766" s="5" t="s">
        <v>58</v>
      </c>
      <c r="M1766" s="3" t="s">
        <v>106</v>
      </c>
    </row>
    <row r="1767" spans="1:13" x14ac:dyDescent="0.25">
      <c r="A1767" s="6">
        <v>15968</v>
      </c>
      <c r="B1767" s="2">
        <f t="shared" ca="1" si="108"/>
        <v>43002</v>
      </c>
      <c r="C1767" s="7" t="s">
        <v>25</v>
      </c>
      <c r="D1767" s="8" t="s">
        <v>1800</v>
      </c>
      <c r="E1767" s="3" t="str">
        <f t="shared" si="109"/>
        <v>Surco,Lima,Lima</v>
      </c>
      <c r="F1767" s="7" t="s">
        <v>15</v>
      </c>
      <c r="G1767" s="3">
        <v>82</v>
      </c>
      <c r="H1767" s="3">
        <f>tabla_ventas[[#This Row],[Precio Venta sin IGV]]-(tabla_ventas[[#This Row],[Precio Venta sin IGV]]*0.4)</f>
        <v>19070.400000000001</v>
      </c>
      <c r="I1767" s="3">
        <v>31784</v>
      </c>
      <c r="J1767" s="3">
        <f t="shared" si="110"/>
        <v>0.18</v>
      </c>
      <c r="K1767" s="3">
        <f t="shared" si="111"/>
        <v>37505.120000000003</v>
      </c>
      <c r="L1767" s="5" t="s">
        <v>58</v>
      </c>
      <c r="M1767" s="7" t="s">
        <v>91</v>
      </c>
    </row>
    <row r="1768" spans="1:13" x14ac:dyDescent="0.25">
      <c r="A1768" s="1">
        <v>15969</v>
      </c>
      <c r="B1768" s="2">
        <f t="shared" ca="1" si="108"/>
        <v>43069</v>
      </c>
      <c r="C1768" s="3" t="s">
        <v>25</v>
      </c>
      <c r="D1768" s="4" t="s">
        <v>1800</v>
      </c>
      <c r="E1768" s="3" t="str">
        <f t="shared" si="109"/>
        <v>Surco,Lima,Lima</v>
      </c>
      <c r="F1768" s="3" t="s">
        <v>15</v>
      </c>
      <c r="G1768" s="3">
        <v>105</v>
      </c>
      <c r="H1768" s="3">
        <f>tabla_ventas[[#This Row],[Precio Venta sin IGV]]-(tabla_ventas[[#This Row],[Precio Venta sin IGV]]*0.4)</f>
        <v>13819.8</v>
      </c>
      <c r="I1768" s="3">
        <v>23033</v>
      </c>
      <c r="J1768" s="3">
        <f t="shared" si="110"/>
        <v>0.18</v>
      </c>
      <c r="K1768" s="3">
        <f t="shared" si="111"/>
        <v>27178.94</v>
      </c>
      <c r="L1768" s="5" t="s">
        <v>58</v>
      </c>
      <c r="M1768" s="3" t="s">
        <v>91</v>
      </c>
    </row>
    <row r="1769" spans="1:13" x14ac:dyDescent="0.25">
      <c r="A1769" s="1">
        <v>15970</v>
      </c>
      <c r="B1769" s="2">
        <f t="shared" ca="1" si="108"/>
        <v>43065</v>
      </c>
      <c r="C1769" s="7" t="s">
        <v>25</v>
      </c>
      <c r="D1769" s="8" t="s">
        <v>1801</v>
      </c>
      <c r="E1769" s="3" t="str">
        <f t="shared" si="109"/>
        <v>Surco,Lima,Lima</v>
      </c>
      <c r="F1769" s="7" t="s">
        <v>15</v>
      </c>
      <c r="G1769" s="3">
        <v>168</v>
      </c>
      <c r="H1769" s="3">
        <f>tabla_ventas[[#This Row],[Precio Venta sin IGV]]-(tabla_ventas[[#This Row],[Precio Venta sin IGV]]*0.4)</f>
        <v>14554.199999999999</v>
      </c>
      <c r="I1769" s="3">
        <v>24257</v>
      </c>
      <c r="J1769" s="3">
        <f t="shared" si="110"/>
        <v>0.18</v>
      </c>
      <c r="K1769" s="3">
        <f t="shared" si="111"/>
        <v>28623.260000000002</v>
      </c>
      <c r="L1769" s="5" t="s">
        <v>58</v>
      </c>
      <c r="M1769" s="7" t="s">
        <v>91</v>
      </c>
    </row>
    <row r="1770" spans="1:13" x14ac:dyDescent="0.25">
      <c r="A1770" s="6">
        <v>15971</v>
      </c>
      <c r="B1770" s="2">
        <f t="shared" ca="1" si="108"/>
        <v>42940</v>
      </c>
      <c r="C1770" s="3" t="s">
        <v>25</v>
      </c>
      <c r="D1770" s="4" t="s">
        <v>1802</v>
      </c>
      <c r="E1770" s="3" t="str">
        <f t="shared" si="109"/>
        <v>Surco,Lima,Lima</v>
      </c>
      <c r="F1770" s="3" t="s">
        <v>15</v>
      </c>
      <c r="G1770" s="3">
        <v>38</v>
      </c>
      <c r="H1770" s="3">
        <f>tabla_ventas[[#This Row],[Precio Venta sin IGV]]-(tabla_ventas[[#This Row],[Precio Venta sin IGV]]*0.4)</f>
        <v>18291.599999999999</v>
      </c>
      <c r="I1770" s="3">
        <v>30486</v>
      </c>
      <c r="J1770" s="3">
        <f t="shared" si="110"/>
        <v>0.18</v>
      </c>
      <c r="K1770" s="3">
        <f t="shared" si="111"/>
        <v>35973.479999999996</v>
      </c>
      <c r="L1770" s="5" t="s">
        <v>58</v>
      </c>
      <c r="M1770" s="3" t="s">
        <v>91</v>
      </c>
    </row>
    <row r="1771" spans="1:13" x14ac:dyDescent="0.25">
      <c r="A1771" s="1">
        <v>15972</v>
      </c>
      <c r="B1771" s="2">
        <f t="shared" ca="1" si="108"/>
        <v>42977</v>
      </c>
      <c r="C1771" s="7" t="s">
        <v>80</v>
      </c>
      <c r="D1771" s="8" t="s">
        <v>1803</v>
      </c>
      <c r="E1771" s="3" t="str">
        <f t="shared" si="109"/>
        <v>Ate,Lima,Lima</v>
      </c>
      <c r="F1771" s="7" t="s">
        <v>15</v>
      </c>
      <c r="G1771" s="3">
        <v>39</v>
      </c>
      <c r="H1771" s="3">
        <f>tabla_ventas[[#This Row],[Precio Venta sin IGV]]-(tabla_ventas[[#This Row],[Precio Venta sin IGV]]*0.4)</f>
        <v>18064.8</v>
      </c>
      <c r="I1771" s="3">
        <v>30108</v>
      </c>
      <c r="J1771" s="3">
        <f t="shared" si="110"/>
        <v>0.18</v>
      </c>
      <c r="K1771" s="3">
        <f t="shared" si="111"/>
        <v>35527.440000000002</v>
      </c>
      <c r="L1771" s="5" t="s">
        <v>20</v>
      </c>
      <c r="M1771" s="7" t="s">
        <v>21</v>
      </c>
    </row>
    <row r="1772" spans="1:13" x14ac:dyDescent="0.25">
      <c r="A1772" s="1">
        <v>15973</v>
      </c>
      <c r="B1772" s="2">
        <f t="shared" ca="1" si="108"/>
        <v>43062</v>
      </c>
      <c r="C1772" s="3" t="s">
        <v>80</v>
      </c>
      <c r="D1772" s="4" t="s">
        <v>1804</v>
      </c>
      <c r="E1772" s="3" t="str">
        <f t="shared" si="109"/>
        <v>Ate,Lima,Lima</v>
      </c>
      <c r="F1772" s="3" t="s">
        <v>15</v>
      </c>
      <c r="G1772" s="3">
        <v>103</v>
      </c>
      <c r="H1772" s="3">
        <f>tabla_ventas[[#This Row],[Precio Venta sin IGV]]-(tabla_ventas[[#This Row],[Precio Venta sin IGV]]*0.4)</f>
        <v>10929</v>
      </c>
      <c r="I1772" s="3">
        <v>18215</v>
      </c>
      <c r="J1772" s="3">
        <f t="shared" si="110"/>
        <v>0.18</v>
      </c>
      <c r="K1772" s="3">
        <f t="shared" si="111"/>
        <v>21493.7</v>
      </c>
      <c r="L1772" s="5" t="s">
        <v>20</v>
      </c>
      <c r="M1772" s="3" t="s">
        <v>21</v>
      </c>
    </row>
    <row r="1773" spans="1:13" x14ac:dyDescent="0.25">
      <c r="A1773" s="6">
        <v>15974</v>
      </c>
      <c r="B1773" s="2">
        <f t="shared" ca="1" si="108"/>
        <v>43000</v>
      </c>
      <c r="C1773" s="7" t="s">
        <v>80</v>
      </c>
      <c r="D1773" s="8" t="s">
        <v>1805</v>
      </c>
      <c r="E1773" s="3" t="str">
        <f t="shared" si="109"/>
        <v>Ate,Lima,Lima</v>
      </c>
      <c r="F1773" s="7" t="s">
        <v>15</v>
      </c>
      <c r="G1773" s="3">
        <v>119</v>
      </c>
      <c r="H1773" s="3">
        <f>tabla_ventas[[#This Row],[Precio Venta sin IGV]]-(tabla_ventas[[#This Row],[Precio Venta sin IGV]]*0.4)</f>
        <v>16941</v>
      </c>
      <c r="I1773" s="3">
        <v>28235</v>
      </c>
      <c r="J1773" s="3">
        <f t="shared" si="110"/>
        <v>0.18</v>
      </c>
      <c r="K1773" s="3">
        <f t="shared" si="111"/>
        <v>33317.300000000003</v>
      </c>
      <c r="L1773" s="5" t="s">
        <v>20</v>
      </c>
      <c r="M1773" s="7" t="s">
        <v>21</v>
      </c>
    </row>
    <row r="1774" spans="1:13" x14ac:dyDescent="0.25">
      <c r="A1774" s="1">
        <v>15975</v>
      </c>
      <c r="B1774" s="2">
        <f t="shared" ca="1" si="108"/>
        <v>43066</v>
      </c>
      <c r="C1774" s="3" t="s">
        <v>80</v>
      </c>
      <c r="D1774" s="4" t="s">
        <v>1806</v>
      </c>
      <c r="E1774" s="3" t="str">
        <f t="shared" si="109"/>
        <v>Ate,Lima,Lima</v>
      </c>
      <c r="F1774" s="3" t="s">
        <v>15</v>
      </c>
      <c r="G1774" s="3">
        <v>5</v>
      </c>
      <c r="H1774" s="3">
        <f>tabla_ventas[[#This Row],[Precio Venta sin IGV]]-(tabla_ventas[[#This Row],[Precio Venta sin IGV]]*0.4)</f>
        <v>18977.400000000001</v>
      </c>
      <c r="I1774" s="3">
        <v>31629</v>
      </c>
      <c r="J1774" s="3">
        <f t="shared" si="110"/>
        <v>0.18</v>
      </c>
      <c r="K1774" s="3">
        <f t="shared" si="111"/>
        <v>37322.22</v>
      </c>
      <c r="L1774" s="5" t="s">
        <v>20</v>
      </c>
      <c r="M1774" s="3" t="s">
        <v>21</v>
      </c>
    </row>
    <row r="1775" spans="1:13" x14ac:dyDescent="0.25">
      <c r="A1775" s="1">
        <v>15976</v>
      </c>
      <c r="B1775" s="2">
        <f t="shared" ca="1" si="108"/>
        <v>43096</v>
      </c>
      <c r="C1775" s="7" t="s">
        <v>56</v>
      </c>
      <c r="D1775" s="8" t="s">
        <v>1807</v>
      </c>
      <c r="E1775" s="3" t="str">
        <f t="shared" si="109"/>
        <v>San Miguel, Lima, Lima</v>
      </c>
      <c r="F1775" s="7" t="s">
        <v>15</v>
      </c>
      <c r="G1775" s="3">
        <v>139</v>
      </c>
      <c r="H1775" s="3">
        <f>tabla_ventas[[#This Row],[Precio Venta sin IGV]]-(tabla_ventas[[#This Row],[Precio Venta sin IGV]]*0.4)</f>
        <v>22682.400000000001</v>
      </c>
      <c r="I1775" s="3">
        <v>37804</v>
      </c>
      <c r="J1775" s="3">
        <f t="shared" si="110"/>
        <v>0.18</v>
      </c>
      <c r="K1775" s="3">
        <f t="shared" si="111"/>
        <v>44608.72</v>
      </c>
      <c r="L1775" s="5" t="s">
        <v>16</v>
      </c>
      <c r="M1775" s="7" t="s">
        <v>39</v>
      </c>
    </row>
    <row r="1776" spans="1:13" x14ac:dyDescent="0.25">
      <c r="A1776" s="6">
        <v>15977</v>
      </c>
      <c r="B1776" s="2">
        <f t="shared" ca="1" si="108"/>
        <v>43008</v>
      </c>
      <c r="C1776" s="3" t="s">
        <v>56</v>
      </c>
      <c r="D1776" s="4" t="s">
        <v>1808</v>
      </c>
      <c r="E1776" s="3" t="str">
        <f t="shared" si="109"/>
        <v>San Miguel, Lima, Lima</v>
      </c>
      <c r="F1776" s="3" t="s">
        <v>15</v>
      </c>
      <c r="G1776" s="3">
        <v>18</v>
      </c>
      <c r="H1776" s="3">
        <f>tabla_ventas[[#This Row],[Precio Venta sin IGV]]-(tabla_ventas[[#This Row],[Precio Venta sin IGV]]*0.4)</f>
        <v>20986.799999999999</v>
      </c>
      <c r="I1776" s="3">
        <v>34978</v>
      </c>
      <c r="J1776" s="3">
        <f t="shared" si="110"/>
        <v>0.18</v>
      </c>
      <c r="K1776" s="3">
        <f t="shared" si="111"/>
        <v>41274.04</v>
      </c>
      <c r="L1776" s="5" t="s">
        <v>16</v>
      </c>
      <c r="M1776" s="3" t="s">
        <v>39</v>
      </c>
    </row>
    <row r="1777" spans="1:13" x14ac:dyDescent="0.25">
      <c r="A1777" s="1">
        <v>15978</v>
      </c>
      <c r="B1777" s="2">
        <f t="shared" ca="1" si="108"/>
        <v>42972</v>
      </c>
      <c r="C1777" s="7" t="s">
        <v>56</v>
      </c>
      <c r="D1777" s="8" t="s">
        <v>1809</v>
      </c>
      <c r="E1777" s="3" t="str">
        <f t="shared" si="109"/>
        <v>San Miguel, Lima, Lima</v>
      </c>
      <c r="F1777" s="7" t="s">
        <v>15</v>
      </c>
      <c r="G1777" s="3">
        <v>99</v>
      </c>
      <c r="H1777" s="3">
        <f>tabla_ventas[[#This Row],[Precio Venta sin IGV]]-(tabla_ventas[[#This Row],[Precio Venta sin IGV]]*0.4)</f>
        <v>23552.400000000001</v>
      </c>
      <c r="I1777" s="3">
        <v>39254</v>
      </c>
      <c r="J1777" s="3">
        <f t="shared" si="110"/>
        <v>0.18</v>
      </c>
      <c r="K1777" s="3">
        <f t="shared" si="111"/>
        <v>46319.72</v>
      </c>
      <c r="L1777" s="5" t="s">
        <v>16</v>
      </c>
      <c r="M1777" s="7" t="s">
        <v>39</v>
      </c>
    </row>
    <row r="1778" spans="1:13" x14ac:dyDescent="0.25">
      <c r="A1778" s="1">
        <v>15979</v>
      </c>
      <c r="B1778" s="2">
        <f t="shared" ca="1" si="108"/>
        <v>43034</v>
      </c>
      <c r="C1778" s="3" t="s">
        <v>56</v>
      </c>
      <c r="D1778" s="4" t="s">
        <v>1810</v>
      </c>
      <c r="E1778" s="3" t="str">
        <f t="shared" si="109"/>
        <v>San Miguel, Lima, Lima</v>
      </c>
      <c r="F1778" s="3" t="s">
        <v>15</v>
      </c>
      <c r="G1778" s="3">
        <v>110</v>
      </c>
      <c r="H1778" s="3">
        <f>tabla_ventas[[#This Row],[Precio Venta sin IGV]]-(tabla_ventas[[#This Row],[Precio Venta sin IGV]]*0.4)</f>
        <v>12903</v>
      </c>
      <c r="I1778" s="3">
        <v>21505</v>
      </c>
      <c r="J1778" s="3">
        <f t="shared" si="110"/>
        <v>0.18</v>
      </c>
      <c r="K1778" s="3">
        <f t="shared" si="111"/>
        <v>25375.9</v>
      </c>
      <c r="L1778" s="5" t="s">
        <v>16</v>
      </c>
      <c r="M1778" s="3" t="s">
        <v>39</v>
      </c>
    </row>
    <row r="1779" spans="1:13" x14ac:dyDescent="0.25">
      <c r="A1779" s="6">
        <v>15980</v>
      </c>
      <c r="B1779" s="2">
        <f t="shared" ca="1" si="108"/>
        <v>42938</v>
      </c>
      <c r="C1779" s="7" t="s">
        <v>80</v>
      </c>
      <c r="D1779" s="8" t="s">
        <v>1811</v>
      </c>
      <c r="E1779" s="3" t="str">
        <f t="shared" si="109"/>
        <v>Surco,Lima,Lima</v>
      </c>
      <c r="F1779" s="7" t="s">
        <v>34</v>
      </c>
      <c r="G1779" s="3">
        <v>16</v>
      </c>
      <c r="H1779" s="3">
        <f>tabla_ventas[[#This Row],[Precio Venta sin IGV]]-(tabla_ventas[[#This Row],[Precio Venta sin IGV]]*0.4)</f>
        <v>17167.8</v>
      </c>
      <c r="I1779" s="3">
        <v>28613</v>
      </c>
      <c r="J1779" s="3">
        <f t="shared" si="110"/>
        <v>0.18</v>
      </c>
      <c r="K1779" s="3">
        <f t="shared" si="111"/>
        <v>33763.339999999997</v>
      </c>
      <c r="L1779" s="5" t="s">
        <v>58</v>
      </c>
      <c r="M1779" s="7" t="s">
        <v>106</v>
      </c>
    </row>
    <row r="1780" spans="1:13" x14ac:dyDescent="0.25">
      <c r="A1780" s="1">
        <v>15981</v>
      </c>
      <c r="B1780" s="2">
        <f t="shared" ca="1" si="108"/>
        <v>43028</v>
      </c>
      <c r="C1780" s="3" t="s">
        <v>80</v>
      </c>
      <c r="D1780" s="4" t="s">
        <v>1812</v>
      </c>
      <c r="E1780" s="3" t="str">
        <f t="shared" si="109"/>
        <v>Surco,Lima,Lima</v>
      </c>
      <c r="F1780" s="3" t="s">
        <v>34</v>
      </c>
      <c r="G1780" s="3">
        <v>175</v>
      </c>
      <c r="H1780" s="3">
        <f>tabla_ventas[[#This Row],[Precio Venta sin IGV]]-(tabla_ventas[[#This Row],[Precio Venta sin IGV]]*0.4)</f>
        <v>19172.400000000001</v>
      </c>
      <c r="I1780" s="3">
        <v>31954</v>
      </c>
      <c r="J1780" s="3">
        <f t="shared" si="110"/>
        <v>0.18</v>
      </c>
      <c r="K1780" s="3">
        <f t="shared" si="111"/>
        <v>37705.72</v>
      </c>
      <c r="L1780" s="5" t="s">
        <v>58</v>
      </c>
      <c r="M1780" s="3" t="s">
        <v>106</v>
      </c>
    </row>
    <row r="1781" spans="1:13" x14ac:dyDescent="0.25">
      <c r="A1781" s="1">
        <v>15982</v>
      </c>
      <c r="B1781" s="2">
        <f t="shared" ca="1" si="108"/>
        <v>42946</v>
      </c>
      <c r="C1781" s="7" t="s">
        <v>80</v>
      </c>
      <c r="D1781" s="8" t="s">
        <v>1813</v>
      </c>
      <c r="E1781" s="3" t="str">
        <f t="shared" si="109"/>
        <v>Surco,Lima,Lima</v>
      </c>
      <c r="F1781" s="7" t="s">
        <v>34</v>
      </c>
      <c r="G1781" s="3">
        <v>35</v>
      </c>
      <c r="H1781" s="3">
        <f>tabla_ventas[[#This Row],[Precio Venta sin IGV]]-(tabla_ventas[[#This Row],[Precio Venta sin IGV]]*0.4)</f>
        <v>16602.599999999999</v>
      </c>
      <c r="I1781" s="3">
        <v>27671</v>
      </c>
      <c r="J1781" s="3">
        <f t="shared" si="110"/>
        <v>0.18</v>
      </c>
      <c r="K1781" s="3">
        <f t="shared" si="111"/>
        <v>32651.78</v>
      </c>
      <c r="L1781" s="5" t="s">
        <v>58</v>
      </c>
      <c r="M1781" s="7" t="s">
        <v>106</v>
      </c>
    </row>
    <row r="1782" spans="1:13" x14ac:dyDescent="0.25">
      <c r="A1782" s="6">
        <v>15983</v>
      </c>
      <c r="B1782" s="2">
        <f t="shared" ca="1" si="108"/>
        <v>43035</v>
      </c>
      <c r="C1782" s="3" t="s">
        <v>80</v>
      </c>
      <c r="D1782" s="4" t="s">
        <v>1814</v>
      </c>
      <c r="E1782" s="3" t="str">
        <f t="shared" si="109"/>
        <v>Surco,Lima,Lima</v>
      </c>
      <c r="F1782" s="3" t="s">
        <v>34</v>
      </c>
      <c r="G1782" s="3">
        <v>10</v>
      </c>
      <c r="H1782" s="3">
        <f>tabla_ventas[[#This Row],[Precio Venta sin IGV]]-(tabla_ventas[[#This Row],[Precio Venta sin IGV]]*0.4)</f>
        <v>14411.4</v>
      </c>
      <c r="I1782" s="3">
        <v>24019</v>
      </c>
      <c r="J1782" s="3">
        <f t="shared" si="110"/>
        <v>0.18</v>
      </c>
      <c r="K1782" s="3">
        <f t="shared" si="111"/>
        <v>28342.42</v>
      </c>
      <c r="L1782" s="5" t="s">
        <v>58</v>
      </c>
      <c r="M1782" s="3" t="s">
        <v>106</v>
      </c>
    </row>
    <row r="1783" spans="1:13" x14ac:dyDescent="0.25">
      <c r="A1783" s="1">
        <v>15984</v>
      </c>
      <c r="B1783" s="2">
        <f t="shared" ca="1" si="108"/>
        <v>43003</v>
      </c>
      <c r="C1783" s="7" t="s">
        <v>25</v>
      </c>
      <c r="D1783" s="8" t="s">
        <v>1815</v>
      </c>
      <c r="E1783" s="3" t="str">
        <f t="shared" si="109"/>
        <v>Surco,Lima,Lima</v>
      </c>
      <c r="F1783" s="7" t="s">
        <v>15</v>
      </c>
      <c r="G1783" s="3">
        <v>82</v>
      </c>
      <c r="H1783" s="3">
        <f>tabla_ventas[[#This Row],[Precio Venta sin IGV]]-(tabla_ventas[[#This Row],[Precio Venta sin IGV]]*0.4)</f>
        <v>15414</v>
      </c>
      <c r="I1783" s="3">
        <v>25690</v>
      </c>
      <c r="J1783" s="3">
        <f t="shared" si="110"/>
        <v>0.18</v>
      </c>
      <c r="K1783" s="3">
        <f t="shared" si="111"/>
        <v>30314.2</v>
      </c>
      <c r="L1783" s="5" t="s">
        <v>58</v>
      </c>
      <c r="M1783" s="7" t="s">
        <v>59</v>
      </c>
    </row>
    <row r="1784" spans="1:13" x14ac:dyDescent="0.25">
      <c r="A1784" s="1">
        <v>15985</v>
      </c>
      <c r="B1784" s="2">
        <f t="shared" ca="1" si="108"/>
        <v>43098</v>
      </c>
      <c r="C1784" s="3" t="s">
        <v>25</v>
      </c>
      <c r="D1784" s="4" t="s">
        <v>1816</v>
      </c>
      <c r="E1784" s="3" t="str">
        <f t="shared" si="109"/>
        <v>Surco,Lima,Lima</v>
      </c>
      <c r="F1784" s="3" t="s">
        <v>15</v>
      </c>
      <c r="G1784" s="3">
        <v>155</v>
      </c>
      <c r="H1784" s="3">
        <f>tabla_ventas[[#This Row],[Precio Venta sin IGV]]-(tabla_ventas[[#This Row],[Precio Venta sin IGV]]*0.4)</f>
        <v>20633.400000000001</v>
      </c>
      <c r="I1784" s="3">
        <v>34389</v>
      </c>
      <c r="J1784" s="3">
        <f t="shared" si="110"/>
        <v>0.18</v>
      </c>
      <c r="K1784" s="3">
        <f t="shared" si="111"/>
        <v>40579.019999999997</v>
      </c>
      <c r="L1784" s="5" t="s">
        <v>58</v>
      </c>
      <c r="M1784" s="3" t="s">
        <v>59</v>
      </c>
    </row>
    <row r="1785" spans="1:13" x14ac:dyDescent="0.25">
      <c r="A1785" s="6">
        <v>15986</v>
      </c>
      <c r="B1785" s="2">
        <f t="shared" ca="1" si="108"/>
        <v>42945</v>
      </c>
      <c r="C1785" s="7" t="s">
        <v>25</v>
      </c>
      <c r="D1785" s="8" t="s">
        <v>1817</v>
      </c>
      <c r="E1785" s="3" t="str">
        <f t="shared" si="109"/>
        <v>Surco,Lima,Lima</v>
      </c>
      <c r="F1785" s="7" t="s">
        <v>15</v>
      </c>
      <c r="G1785" s="3">
        <v>13</v>
      </c>
      <c r="H1785" s="3">
        <f>tabla_ventas[[#This Row],[Precio Venta sin IGV]]-(tabla_ventas[[#This Row],[Precio Venta sin IGV]]*0.4)</f>
        <v>12547.199999999999</v>
      </c>
      <c r="I1785" s="3">
        <v>20912</v>
      </c>
      <c r="J1785" s="3">
        <f t="shared" si="110"/>
        <v>0.18</v>
      </c>
      <c r="K1785" s="3">
        <f t="shared" si="111"/>
        <v>24676.16</v>
      </c>
      <c r="L1785" s="5" t="s">
        <v>58</v>
      </c>
      <c r="M1785" s="7" t="s">
        <v>59</v>
      </c>
    </row>
    <row r="1786" spans="1:13" x14ac:dyDescent="0.25">
      <c r="A1786" s="1">
        <v>15987</v>
      </c>
      <c r="B1786" s="2">
        <f t="shared" ca="1" si="108"/>
        <v>43061</v>
      </c>
      <c r="C1786" s="3" t="s">
        <v>25</v>
      </c>
      <c r="D1786" s="4" t="s">
        <v>1818</v>
      </c>
      <c r="E1786" s="3" t="str">
        <f t="shared" si="109"/>
        <v>Surco,Lima,Lima</v>
      </c>
      <c r="F1786" s="3" t="s">
        <v>15</v>
      </c>
      <c r="G1786" s="3">
        <v>119</v>
      </c>
      <c r="H1786" s="3">
        <f>tabla_ventas[[#This Row],[Precio Venta sin IGV]]-(tabla_ventas[[#This Row],[Precio Venta sin IGV]]*0.4)</f>
        <v>13252.199999999999</v>
      </c>
      <c r="I1786" s="3">
        <v>22087</v>
      </c>
      <c r="J1786" s="3">
        <f t="shared" si="110"/>
        <v>0.18</v>
      </c>
      <c r="K1786" s="3">
        <f t="shared" si="111"/>
        <v>26062.66</v>
      </c>
      <c r="L1786" s="5" t="s">
        <v>58</v>
      </c>
      <c r="M1786" s="3" t="s">
        <v>59</v>
      </c>
    </row>
    <row r="1787" spans="1:13" x14ac:dyDescent="0.25">
      <c r="A1787" s="1">
        <v>15988</v>
      </c>
      <c r="B1787" s="2">
        <f t="shared" ca="1" si="108"/>
        <v>43060</v>
      </c>
      <c r="C1787" s="7" t="s">
        <v>18</v>
      </c>
      <c r="D1787" s="8" t="s">
        <v>1819</v>
      </c>
      <c r="E1787" s="3" t="str">
        <f t="shared" si="109"/>
        <v>Surco,Lima,Lima</v>
      </c>
      <c r="F1787" s="7" t="s">
        <v>15</v>
      </c>
      <c r="G1787" s="3">
        <v>65</v>
      </c>
      <c r="H1787" s="3">
        <f>tabla_ventas[[#This Row],[Precio Venta sin IGV]]-(tabla_ventas[[#This Row],[Precio Venta sin IGV]]*0.4)</f>
        <v>17422.199999999997</v>
      </c>
      <c r="I1787" s="3">
        <v>29037</v>
      </c>
      <c r="J1787" s="3">
        <f t="shared" si="110"/>
        <v>0.18</v>
      </c>
      <c r="K1787" s="3">
        <f t="shared" si="111"/>
        <v>34263.660000000003</v>
      </c>
      <c r="L1787" s="5" t="s">
        <v>58</v>
      </c>
      <c r="M1787" s="7" t="s">
        <v>96</v>
      </c>
    </row>
    <row r="1788" spans="1:13" x14ac:dyDescent="0.25">
      <c r="A1788" s="6">
        <v>15989</v>
      </c>
      <c r="B1788" s="2">
        <f t="shared" ca="1" si="108"/>
        <v>43098</v>
      </c>
      <c r="C1788" s="3" t="s">
        <v>18</v>
      </c>
      <c r="D1788" s="4" t="s">
        <v>1820</v>
      </c>
      <c r="E1788" s="3" t="str">
        <f t="shared" si="109"/>
        <v>Surco,Lima,Lima</v>
      </c>
      <c r="F1788" s="3" t="s">
        <v>15</v>
      </c>
      <c r="G1788" s="3">
        <v>38</v>
      </c>
      <c r="H1788" s="3">
        <f>tabla_ventas[[#This Row],[Precio Venta sin IGV]]-(tabla_ventas[[#This Row],[Precio Venta sin IGV]]*0.4)</f>
        <v>21464.400000000001</v>
      </c>
      <c r="I1788" s="3">
        <v>35774</v>
      </c>
      <c r="J1788" s="3">
        <f t="shared" si="110"/>
        <v>0.18</v>
      </c>
      <c r="K1788" s="3">
        <f t="shared" si="111"/>
        <v>42213.32</v>
      </c>
      <c r="L1788" s="5" t="s">
        <v>58</v>
      </c>
      <c r="M1788" s="3" t="s">
        <v>96</v>
      </c>
    </row>
    <row r="1789" spans="1:13" x14ac:dyDescent="0.25">
      <c r="A1789" s="1">
        <v>15990</v>
      </c>
      <c r="B1789" s="2">
        <f t="shared" ca="1" si="108"/>
        <v>43030</v>
      </c>
      <c r="C1789" s="7" t="s">
        <v>18</v>
      </c>
      <c r="D1789" s="8" t="s">
        <v>1821</v>
      </c>
      <c r="E1789" s="3" t="str">
        <f t="shared" si="109"/>
        <v>Surco,Lima,Lima</v>
      </c>
      <c r="F1789" s="7" t="s">
        <v>15</v>
      </c>
      <c r="G1789" s="3">
        <v>132</v>
      </c>
      <c r="H1789" s="3">
        <f>tabla_ventas[[#This Row],[Precio Venta sin IGV]]-(tabla_ventas[[#This Row],[Precio Venta sin IGV]]*0.4)</f>
        <v>13091.4</v>
      </c>
      <c r="I1789" s="3">
        <v>21819</v>
      </c>
      <c r="J1789" s="3">
        <f t="shared" si="110"/>
        <v>0.18</v>
      </c>
      <c r="K1789" s="3">
        <f t="shared" si="111"/>
        <v>25746.42</v>
      </c>
      <c r="L1789" s="5" t="s">
        <v>58</v>
      </c>
      <c r="M1789" s="7" t="s">
        <v>96</v>
      </c>
    </row>
    <row r="1790" spans="1:13" x14ac:dyDescent="0.25">
      <c r="A1790" s="1">
        <v>15991</v>
      </c>
      <c r="B1790" s="2">
        <f t="shared" ca="1" si="108"/>
        <v>42946</v>
      </c>
      <c r="C1790" s="3" t="s">
        <v>18</v>
      </c>
      <c r="D1790" s="4" t="s">
        <v>1822</v>
      </c>
      <c r="E1790" s="3" t="str">
        <f t="shared" si="109"/>
        <v>Surco,Lima,Lima</v>
      </c>
      <c r="F1790" s="3" t="s">
        <v>15</v>
      </c>
      <c r="G1790" s="3">
        <v>99</v>
      </c>
      <c r="H1790" s="3">
        <f>tabla_ventas[[#This Row],[Precio Venta sin IGV]]-(tabla_ventas[[#This Row],[Precio Venta sin IGV]]*0.4)</f>
        <v>19343.400000000001</v>
      </c>
      <c r="I1790" s="3">
        <v>32239</v>
      </c>
      <c r="J1790" s="3">
        <f t="shared" si="110"/>
        <v>0.18</v>
      </c>
      <c r="K1790" s="3">
        <f t="shared" si="111"/>
        <v>38042.019999999997</v>
      </c>
      <c r="L1790" s="5" t="s">
        <v>58</v>
      </c>
      <c r="M1790" s="3" t="s">
        <v>96</v>
      </c>
    </row>
    <row r="1791" spans="1:13" x14ac:dyDescent="0.25">
      <c r="A1791" s="6">
        <v>15992</v>
      </c>
      <c r="B1791" s="2">
        <f t="shared" ca="1" si="108"/>
        <v>42942</v>
      </c>
      <c r="C1791" s="7" t="s">
        <v>18</v>
      </c>
      <c r="D1791" s="8" t="s">
        <v>1823</v>
      </c>
      <c r="E1791" s="3" t="str">
        <f t="shared" si="109"/>
        <v>Surco,Lima,Lima</v>
      </c>
      <c r="F1791" s="7" t="s">
        <v>15</v>
      </c>
      <c r="G1791" s="3">
        <v>19</v>
      </c>
      <c r="H1791" s="3">
        <f>tabla_ventas[[#This Row],[Precio Venta sin IGV]]-(tabla_ventas[[#This Row],[Precio Venta sin IGV]]*0.4)</f>
        <v>12463.8</v>
      </c>
      <c r="I1791" s="3">
        <v>20773</v>
      </c>
      <c r="J1791" s="3">
        <f t="shared" si="110"/>
        <v>0.18</v>
      </c>
      <c r="K1791" s="3">
        <f t="shared" si="111"/>
        <v>24512.14</v>
      </c>
      <c r="L1791" s="5" t="s">
        <v>58</v>
      </c>
      <c r="M1791" s="7" t="s">
        <v>106</v>
      </c>
    </row>
    <row r="1792" spans="1:13" x14ac:dyDescent="0.25">
      <c r="A1792" s="1">
        <v>15993</v>
      </c>
      <c r="B1792" s="2">
        <f t="shared" ca="1" si="108"/>
        <v>42999</v>
      </c>
      <c r="C1792" s="3" t="s">
        <v>18</v>
      </c>
      <c r="D1792" s="4" t="s">
        <v>1824</v>
      </c>
      <c r="E1792" s="3" t="str">
        <f t="shared" si="109"/>
        <v>Surco,Lima,Lima</v>
      </c>
      <c r="F1792" s="3" t="s">
        <v>15</v>
      </c>
      <c r="G1792" s="3">
        <v>141</v>
      </c>
      <c r="H1792" s="3">
        <f>tabla_ventas[[#This Row],[Precio Venta sin IGV]]-(tabla_ventas[[#This Row],[Precio Venta sin IGV]]*0.4)</f>
        <v>21911.4</v>
      </c>
      <c r="I1792" s="3">
        <v>36519</v>
      </c>
      <c r="J1792" s="3">
        <f t="shared" si="110"/>
        <v>0.18</v>
      </c>
      <c r="K1792" s="3">
        <f t="shared" si="111"/>
        <v>43092.42</v>
      </c>
      <c r="L1792" s="5" t="s">
        <v>58</v>
      </c>
      <c r="M1792" s="3" t="s">
        <v>106</v>
      </c>
    </row>
    <row r="1793" spans="1:13" x14ac:dyDescent="0.25">
      <c r="A1793" s="1">
        <v>15994</v>
      </c>
      <c r="B1793" s="2">
        <f t="shared" ca="1" si="108"/>
        <v>43059</v>
      </c>
      <c r="C1793" s="7" t="s">
        <v>18</v>
      </c>
      <c r="D1793" s="8" t="s">
        <v>1825</v>
      </c>
      <c r="E1793" s="3" t="str">
        <f t="shared" si="109"/>
        <v>Surco,Lima,Lima</v>
      </c>
      <c r="F1793" s="7" t="s">
        <v>15</v>
      </c>
      <c r="G1793" s="3">
        <v>154</v>
      </c>
      <c r="H1793" s="3">
        <f>tabla_ventas[[#This Row],[Precio Venta sin IGV]]-(tabla_ventas[[#This Row],[Precio Venta sin IGV]]*0.4)</f>
        <v>14121</v>
      </c>
      <c r="I1793" s="3">
        <v>23535</v>
      </c>
      <c r="J1793" s="3">
        <f t="shared" si="110"/>
        <v>0.18</v>
      </c>
      <c r="K1793" s="3">
        <f t="shared" si="111"/>
        <v>27771.3</v>
      </c>
      <c r="L1793" s="5" t="s">
        <v>58</v>
      </c>
      <c r="M1793" s="7" t="s">
        <v>106</v>
      </c>
    </row>
    <row r="1794" spans="1:13" x14ac:dyDescent="0.25">
      <c r="A1794" s="6">
        <v>15995</v>
      </c>
      <c r="B1794" s="2">
        <f t="shared" ref="B1794:B1857" ca="1" si="112">DATE(2017,RANDBETWEEN(7,12),RANDBETWEEN(20,30))</f>
        <v>42970</v>
      </c>
      <c r="C1794" s="3" t="s">
        <v>18</v>
      </c>
      <c r="D1794" s="4" t="s">
        <v>1826</v>
      </c>
      <c r="E1794" s="3" t="str">
        <f t="shared" ref="E1794:E1857" si="113">IF(L1794="San Miguel","San Miguel, Lima, Lima",IF(L1794="La Molina","La Molina,Lima, Lima",IF(L1794="Ate","Ate,Lima,Lima","Surco,Lima,Lima")))</f>
        <v>Surco,Lima,Lima</v>
      </c>
      <c r="F1794" s="3" t="s">
        <v>15</v>
      </c>
      <c r="G1794" s="3">
        <v>145</v>
      </c>
      <c r="H1794" s="3">
        <f>tabla_ventas[[#This Row],[Precio Venta sin IGV]]-(tabla_ventas[[#This Row],[Precio Venta sin IGV]]*0.4)</f>
        <v>23340.6</v>
      </c>
      <c r="I1794" s="3">
        <v>38901</v>
      </c>
      <c r="J1794" s="3">
        <f t="shared" ref="J1794:J1857" si="114">IF(I1794&gt;20000&lt;25000,18%,IF(I1794&gt;25001,18%,18%))</f>
        <v>0.18</v>
      </c>
      <c r="K1794" s="3">
        <f t="shared" ref="K1794:K1857" si="115">I1794+I1794*J1794</f>
        <v>45903.18</v>
      </c>
      <c r="L1794" s="5" t="s">
        <v>58</v>
      </c>
      <c r="M1794" s="3" t="s">
        <v>106</v>
      </c>
    </row>
    <row r="1795" spans="1:13" x14ac:dyDescent="0.25">
      <c r="A1795" s="1">
        <v>15996</v>
      </c>
      <c r="B1795" s="2">
        <f t="shared" ca="1" si="112"/>
        <v>42975</v>
      </c>
      <c r="C1795" s="7" t="s">
        <v>18</v>
      </c>
      <c r="D1795" s="8" t="s">
        <v>1827</v>
      </c>
      <c r="E1795" s="3" t="str">
        <f t="shared" si="113"/>
        <v>Surco,Lima,Lima</v>
      </c>
      <c r="F1795" s="7" t="s">
        <v>15</v>
      </c>
      <c r="G1795" s="3">
        <v>26</v>
      </c>
      <c r="H1795" s="3">
        <f>tabla_ventas[[#This Row],[Precio Venta sin IGV]]-(tabla_ventas[[#This Row],[Precio Venta sin IGV]]*0.4)</f>
        <v>20571</v>
      </c>
      <c r="I1795" s="3">
        <v>34285</v>
      </c>
      <c r="J1795" s="3">
        <f t="shared" si="114"/>
        <v>0.18</v>
      </c>
      <c r="K1795" s="3">
        <f t="shared" si="115"/>
        <v>40456.300000000003</v>
      </c>
      <c r="L1795" s="5" t="s">
        <v>58</v>
      </c>
      <c r="M1795" s="7" t="s">
        <v>91</v>
      </c>
    </row>
    <row r="1796" spans="1:13" x14ac:dyDescent="0.25">
      <c r="A1796" s="1">
        <v>15997</v>
      </c>
      <c r="B1796" s="2">
        <f t="shared" ca="1" si="112"/>
        <v>42937</v>
      </c>
      <c r="C1796" s="3" t="s">
        <v>18</v>
      </c>
      <c r="D1796" s="4" t="s">
        <v>1828</v>
      </c>
      <c r="E1796" s="3" t="str">
        <f t="shared" si="113"/>
        <v>Surco,Lima,Lima</v>
      </c>
      <c r="F1796" s="3" t="s">
        <v>15</v>
      </c>
      <c r="G1796" s="3">
        <v>100</v>
      </c>
      <c r="H1796" s="3">
        <f>tabla_ventas[[#This Row],[Precio Venta sin IGV]]-(tabla_ventas[[#This Row],[Precio Venta sin IGV]]*0.4)</f>
        <v>17576.400000000001</v>
      </c>
      <c r="I1796" s="3">
        <v>29294</v>
      </c>
      <c r="J1796" s="3">
        <f t="shared" si="114"/>
        <v>0.18</v>
      </c>
      <c r="K1796" s="3">
        <f t="shared" si="115"/>
        <v>34566.92</v>
      </c>
      <c r="L1796" s="5" t="s">
        <v>58</v>
      </c>
      <c r="M1796" s="3" t="s">
        <v>91</v>
      </c>
    </row>
    <row r="1797" spans="1:13" x14ac:dyDescent="0.25">
      <c r="A1797" s="6">
        <v>15998</v>
      </c>
      <c r="B1797" s="2">
        <f t="shared" ca="1" si="112"/>
        <v>42938</v>
      </c>
      <c r="C1797" s="7" t="s">
        <v>18</v>
      </c>
      <c r="D1797" s="8" t="s">
        <v>1829</v>
      </c>
      <c r="E1797" s="3" t="str">
        <f t="shared" si="113"/>
        <v>Surco,Lima,Lima</v>
      </c>
      <c r="F1797" s="7" t="s">
        <v>15</v>
      </c>
      <c r="G1797" s="3">
        <v>48</v>
      </c>
      <c r="H1797" s="3">
        <f>tabla_ventas[[#This Row],[Precio Venta sin IGV]]-(tabla_ventas[[#This Row],[Precio Venta sin IGV]]*0.4)</f>
        <v>20038.8</v>
      </c>
      <c r="I1797" s="3">
        <v>33398</v>
      </c>
      <c r="J1797" s="3">
        <f t="shared" si="114"/>
        <v>0.18</v>
      </c>
      <c r="K1797" s="3">
        <f t="shared" si="115"/>
        <v>39409.64</v>
      </c>
      <c r="L1797" s="5" t="s">
        <v>58</v>
      </c>
      <c r="M1797" s="7" t="s">
        <v>91</v>
      </c>
    </row>
    <row r="1798" spans="1:13" x14ac:dyDescent="0.25">
      <c r="A1798" s="1">
        <v>15999</v>
      </c>
      <c r="B1798" s="2">
        <f t="shared" ca="1" si="112"/>
        <v>43006</v>
      </c>
      <c r="C1798" s="3" t="s">
        <v>63</v>
      </c>
      <c r="D1798" s="4" t="s">
        <v>1830</v>
      </c>
      <c r="E1798" s="3" t="str">
        <f t="shared" si="113"/>
        <v>Ate,Lima,Lima</v>
      </c>
      <c r="F1798" s="3" t="s">
        <v>15</v>
      </c>
      <c r="G1798" s="3">
        <v>103</v>
      </c>
      <c r="H1798" s="3">
        <f>tabla_ventas[[#This Row],[Precio Venta sin IGV]]-(tabla_ventas[[#This Row],[Precio Venta sin IGV]]*0.4)</f>
        <v>19906.8</v>
      </c>
      <c r="I1798" s="3">
        <v>33178</v>
      </c>
      <c r="J1798" s="3">
        <f t="shared" si="114"/>
        <v>0.18</v>
      </c>
      <c r="K1798" s="3">
        <f t="shared" si="115"/>
        <v>39150.04</v>
      </c>
      <c r="L1798" s="5" t="s">
        <v>20</v>
      </c>
      <c r="M1798" s="3" t="s">
        <v>44</v>
      </c>
    </row>
    <row r="1799" spans="1:13" x14ac:dyDescent="0.25">
      <c r="A1799" s="1">
        <v>16000</v>
      </c>
      <c r="B1799" s="2">
        <f t="shared" ca="1" si="112"/>
        <v>43004</v>
      </c>
      <c r="C1799" s="7" t="s">
        <v>63</v>
      </c>
      <c r="D1799" s="8" t="s">
        <v>1831</v>
      </c>
      <c r="E1799" s="3" t="str">
        <f t="shared" si="113"/>
        <v>Ate,Lima,Lima</v>
      </c>
      <c r="F1799" s="7" t="s">
        <v>15</v>
      </c>
      <c r="G1799" s="3">
        <v>3</v>
      </c>
      <c r="H1799" s="3">
        <f>tabla_ventas[[#This Row],[Precio Venta sin IGV]]-(tabla_ventas[[#This Row],[Precio Venta sin IGV]]*0.4)</f>
        <v>16612.199999999997</v>
      </c>
      <c r="I1799" s="3">
        <v>27687</v>
      </c>
      <c r="J1799" s="3">
        <f t="shared" si="114"/>
        <v>0.18</v>
      </c>
      <c r="K1799" s="3">
        <f t="shared" si="115"/>
        <v>32670.66</v>
      </c>
      <c r="L1799" s="5" t="s">
        <v>20</v>
      </c>
      <c r="M1799" s="7" t="s">
        <v>44</v>
      </c>
    </row>
    <row r="1800" spans="1:13" x14ac:dyDescent="0.25">
      <c r="A1800" s="6">
        <v>16001</v>
      </c>
      <c r="B1800" s="2">
        <f t="shared" ca="1" si="112"/>
        <v>43000</v>
      </c>
      <c r="C1800" s="3" t="s">
        <v>63</v>
      </c>
      <c r="D1800" s="4" t="s">
        <v>1832</v>
      </c>
      <c r="E1800" s="3" t="str">
        <f t="shared" si="113"/>
        <v>Ate,Lima,Lima</v>
      </c>
      <c r="F1800" s="3" t="s">
        <v>15</v>
      </c>
      <c r="G1800" s="3">
        <v>112</v>
      </c>
      <c r="H1800" s="3">
        <f>tabla_ventas[[#This Row],[Precio Venta sin IGV]]-(tabla_ventas[[#This Row],[Precio Venta sin IGV]]*0.4)</f>
        <v>23693.4</v>
      </c>
      <c r="I1800" s="3">
        <v>39489</v>
      </c>
      <c r="J1800" s="3">
        <f t="shared" si="114"/>
        <v>0.18</v>
      </c>
      <c r="K1800" s="3">
        <f t="shared" si="115"/>
        <v>46597.02</v>
      </c>
      <c r="L1800" s="5" t="s">
        <v>20</v>
      </c>
      <c r="M1800" s="3" t="s">
        <v>44</v>
      </c>
    </row>
    <row r="1801" spans="1:13" x14ac:dyDescent="0.25">
      <c r="A1801" s="1">
        <v>16002</v>
      </c>
      <c r="B1801" s="2">
        <f t="shared" ca="1" si="112"/>
        <v>43068</v>
      </c>
      <c r="C1801" s="7" t="s">
        <v>63</v>
      </c>
      <c r="D1801" s="8" t="s">
        <v>1833</v>
      </c>
      <c r="E1801" s="3" t="str">
        <f t="shared" si="113"/>
        <v>Surco,Lima,Lima</v>
      </c>
      <c r="F1801" s="7" t="s">
        <v>15</v>
      </c>
      <c r="G1801" s="3">
        <v>85</v>
      </c>
      <c r="H1801" s="3">
        <f>tabla_ventas[[#This Row],[Precio Venta sin IGV]]-(tabla_ventas[[#This Row],[Precio Venta sin IGV]]*0.4)</f>
        <v>19584.599999999999</v>
      </c>
      <c r="I1801" s="3">
        <v>32641</v>
      </c>
      <c r="J1801" s="3">
        <f t="shared" si="114"/>
        <v>0.18</v>
      </c>
      <c r="K1801" s="3">
        <f t="shared" si="115"/>
        <v>38516.379999999997</v>
      </c>
      <c r="L1801" s="5" t="s">
        <v>58</v>
      </c>
      <c r="M1801" s="7" t="s">
        <v>106</v>
      </c>
    </row>
    <row r="1802" spans="1:13" x14ac:dyDescent="0.25">
      <c r="A1802" s="1">
        <v>16003</v>
      </c>
      <c r="B1802" s="2">
        <f t="shared" ca="1" si="112"/>
        <v>43035</v>
      </c>
      <c r="C1802" s="3" t="s">
        <v>63</v>
      </c>
      <c r="D1802" s="4" t="s">
        <v>1834</v>
      </c>
      <c r="E1802" s="3" t="str">
        <f t="shared" si="113"/>
        <v>Surco,Lima,Lima</v>
      </c>
      <c r="F1802" s="3" t="s">
        <v>15</v>
      </c>
      <c r="G1802" s="3">
        <v>90</v>
      </c>
      <c r="H1802" s="3">
        <f>tabla_ventas[[#This Row],[Precio Venta sin IGV]]-(tabla_ventas[[#This Row],[Precio Venta sin IGV]]*0.4)</f>
        <v>20454</v>
      </c>
      <c r="I1802" s="3">
        <v>34090</v>
      </c>
      <c r="J1802" s="3">
        <f t="shared" si="114"/>
        <v>0.18</v>
      </c>
      <c r="K1802" s="3">
        <f t="shared" si="115"/>
        <v>40226.199999999997</v>
      </c>
      <c r="L1802" s="5" t="s">
        <v>58</v>
      </c>
      <c r="M1802" s="3" t="s">
        <v>106</v>
      </c>
    </row>
    <row r="1803" spans="1:13" x14ac:dyDescent="0.25">
      <c r="A1803" s="6">
        <v>16004</v>
      </c>
      <c r="B1803" s="2">
        <f t="shared" ca="1" si="112"/>
        <v>43089</v>
      </c>
      <c r="C1803" s="7" t="s">
        <v>63</v>
      </c>
      <c r="D1803" s="8" t="s">
        <v>1835</v>
      </c>
      <c r="E1803" s="3" t="str">
        <f t="shared" si="113"/>
        <v>Surco,Lima,Lima</v>
      </c>
      <c r="F1803" s="7" t="s">
        <v>15</v>
      </c>
      <c r="G1803" s="3">
        <v>20</v>
      </c>
      <c r="H1803" s="3">
        <f>tabla_ventas[[#This Row],[Precio Venta sin IGV]]-(tabla_ventas[[#This Row],[Precio Venta sin IGV]]*0.4)</f>
        <v>13489.8</v>
      </c>
      <c r="I1803" s="3">
        <v>22483</v>
      </c>
      <c r="J1803" s="3">
        <f t="shared" si="114"/>
        <v>0.18</v>
      </c>
      <c r="K1803" s="3">
        <f t="shared" si="115"/>
        <v>26529.94</v>
      </c>
      <c r="L1803" s="5" t="s">
        <v>58</v>
      </c>
      <c r="M1803" s="7" t="s">
        <v>106</v>
      </c>
    </row>
    <row r="1804" spans="1:13" x14ac:dyDescent="0.25">
      <c r="A1804" s="1">
        <v>16005</v>
      </c>
      <c r="B1804" s="2">
        <f t="shared" ca="1" si="112"/>
        <v>42968</v>
      </c>
      <c r="C1804" s="3" t="s">
        <v>63</v>
      </c>
      <c r="D1804" s="4" t="s">
        <v>1836</v>
      </c>
      <c r="E1804" s="3" t="str">
        <f t="shared" si="113"/>
        <v>Surco,Lima,Lima</v>
      </c>
      <c r="F1804" s="3" t="s">
        <v>15</v>
      </c>
      <c r="G1804" s="3">
        <v>65</v>
      </c>
      <c r="H1804" s="3">
        <f>tabla_ventas[[#This Row],[Precio Venta sin IGV]]-(tabla_ventas[[#This Row],[Precio Venta sin IGV]]*0.4)</f>
        <v>20808.599999999999</v>
      </c>
      <c r="I1804" s="3">
        <v>34681</v>
      </c>
      <c r="J1804" s="3">
        <f t="shared" si="114"/>
        <v>0.18</v>
      </c>
      <c r="K1804" s="3">
        <f t="shared" si="115"/>
        <v>40923.58</v>
      </c>
      <c r="L1804" s="5" t="s">
        <v>58</v>
      </c>
      <c r="M1804" s="3" t="s">
        <v>106</v>
      </c>
    </row>
    <row r="1805" spans="1:13" x14ac:dyDescent="0.25">
      <c r="A1805" s="1">
        <v>16006</v>
      </c>
      <c r="B1805" s="2">
        <f t="shared" ca="1" si="112"/>
        <v>43060</v>
      </c>
      <c r="C1805" s="7" t="s">
        <v>32</v>
      </c>
      <c r="D1805" s="8" t="s">
        <v>1837</v>
      </c>
      <c r="E1805" s="3" t="str">
        <f t="shared" si="113"/>
        <v>La Molina,Lima, Lima</v>
      </c>
      <c r="F1805" s="7" t="s">
        <v>34</v>
      </c>
      <c r="G1805" s="3">
        <v>129</v>
      </c>
      <c r="H1805" s="3">
        <f>tabla_ventas[[#This Row],[Precio Venta sin IGV]]-(tabla_ventas[[#This Row],[Precio Venta sin IGV]]*0.4)</f>
        <v>14205.6</v>
      </c>
      <c r="I1805" s="3">
        <v>23676</v>
      </c>
      <c r="J1805" s="3">
        <f t="shared" si="114"/>
        <v>0.18</v>
      </c>
      <c r="K1805" s="3">
        <f t="shared" si="115"/>
        <v>27937.68</v>
      </c>
      <c r="L1805" s="5" t="s">
        <v>27</v>
      </c>
      <c r="M1805" s="7" t="s">
        <v>28</v>
      </c>
    </row>
    <row r="1806" spans="1:13" x14ac:dyDescent="0.25">
      <c r="A1806" s="6">
        <v>16007</v>
      </c>
      <c r="B1806" s="2">
        <f t="shared" ca="1" si="112"/>
        <v>43098</v>
      </c>
      <c r="C1806" s="3" t="s">
        <v>32</v>
      </c>
      <c r="D1806" s="4" t="s">
        <v>1838</v>
      </c>
      <c r="E1806" s="3" t="str">
        <f t="shared" si="113"/>
        <v>La Molina,Lima, Lima</v>
      </c>
      <c r="F1806" s="3" t="s">
        <v>34</v>
      </c>
      <c r="G1806" s="3">
        <v>90</v>
      </c>
      <c r="H1806" s="3">
        <f>tabla_ventas[[#This Row],[Precio Venta sin IGV]]-(tabla_ventas[[#This Row],[Precio Venta sin IGV]]*0.4)</f>
        <v>21306.6</v>
      </c>
      <c r="I1806" s="3">
        <v>35511</v>
      </c>
      <c r="J1806" s="3">
        <f t="shared" si="114"/>
        <v>0.18</v>
      </c>
      <c r="K1806" s="3">
        <f t="shared" si="115"/>
        <v>41902.979999999996</v>
      </c>
      <c r="L1806" s="5" t="s">
        <v>27</v>
      </c>
      <c r="M1806" s="3" t="s">
        <v>28</v>
      </c>
    </row>
    <row r="1807" spans="1:13" x14ac:dyDescent="0.25">
      <c r="A1807" s="1">
        <v>16008</v>
      </c>
      <c r="B1807" s="2">
        <f t="shared" ca="1" si="112"/>
        <v>43066</v>
      </c>
      <c r="C1807" s="7" t="s">
        <v>32</v>
      </c>
      <c r="D1807" s="8" t="s">
        <v>1839</v>
      </c>
      <c r="E1807" s="3" t="str">
        <f t="shared" si="113"/>
        <v>La Molina,Lima, Lima</v>
      </c>
      <c r="F1807" s="7" t="s">
        <v>34</v>
      </c>
      <c r="G1807" s="3">
        <v>97</v>
      </c>
      <c r="H1807" s="3">
        <f>tabla_ventas[[#This Row],[Precio Venta sin IGV]]-(tabla_ventas[[#This Row],[Precio Venta sin IGV]]*0.4)</f>
        <v>12355.8</v>
      </c>
      <c r="I1807" s="3">
        <v>20593</v>
      </c>
      <c r="J1807" s="3">
        <f t="shared" si="114"/>
        <v>0.18</v>
      </c>
      <c r="K1807" s="3">
        <f t="shared" si="115"/>
        <v>24299.739999999998</v>
      </c>
      <c r="L1807" s="5" t="s">
        <v>27</v>
      </c>
      <c r="M1807" s="7" t="s">
        <v>28</v>
      </c>
    </row>
    <row r="1808" spans="1:13" x14ac:dyDescent="0.25">
      <c r="A1808" s="1">
        <v>16009</v>
      </c>
      <c r="B1808" s="2">
        <f t="shared" ca="1" si="112"/>
        <v>43002</v>
      </c>
      <c r="C1808" s="3" t="s">
        <v>32</v>
      </c>
      <c r="D1808" s="4" t="s">
        <v>1840</v>
      </c>
      <c r="E1808" s="3" t="str">
        <f t="shared" si="113"/>
        <v>La Molina,Lima, Lima</v>
      </c>
      <c r="F1808" s="3" t="s">
        <v>34</v>
      </c>
      <c r="G1808" s="3">
        <v>107</v>
      </c>
      <c r="H1808" s="3">
        <f>tabla_ventas[[#This Row],[Precio Venta sin IGV]]-(tabla_ventas[[#This Row],[Precio Venta sin IGV]]*0.4)</f>
        <v>14116.199999999999</v>
      </c>
      <c r="I1808" s="3">
        <v>23527</v>
      </c>
      <c r="J1808" s="3">
        <f t="shared" si="114"/>
        <v>0.18</v>
      </c>
      <c r="K1808" s="3">
        <f t="shared" si="115"/>
        <v>27761.86</v>
      </c>
      <c r="L1808" s="5" t="s">
        <v>27</v>
      </c>
      <c r="M1808" s="3" t="s">
        <v>28</v>
      </c>
    </row>
    <row r="1809" spans="1:13" x14ac:dyDescent="0.25">
      <c r="A1809" s="6">
        <v>16010</v>
      </c>
      <c r="B1809" s="2">
        <f t="shared" ca="1" si="112"/>
        <v>42946</v>
      </c>
      <c r="C1809" s="7" t="s">
        <v>25</v>
      </c>
      <c r="D1809" s="8" t="s">
        <v>1841</v>
      </c>
      <c r="E1809" s="3" t="str">
        <f t="shared" si="113"/>
        <v>Surco,Lima,Lima</v>
      </c>
      <c r="F1809" s="7" t="s">
        <v>15</v>
      </c>
      <c r="G1809" s="3">
        <v>173</v>
      </c>
      <c r="H1809" s="3">
        <f>tabla_ventas[[#This Row],[Precio Venta sin IGV]]-(tabla_ventas[[#This Row],[Precio Venta sin IGV]]*0.4)</f>
        <v>15818.4</v>
      </c>
      <c r="I1809" s="3">
        <v>26364</v>
      </c>
      <c r="J1809" s="3">
        <f t="shared" si="114"/>
        <v>0.18</v>
      </c>
      <c r="K1809" s="3">
        <f t="shared" si="115"/>
        <v>31109.52</v>
      </c>
      <c r="L1809" s="5" t="s">
        <v>58</v>
      </c>
      <c r="M1809" s="7" t="s">
        <v>106</v>
      </c>
    </row>
    <row r="1810" spans="1:13" x14ac:dyDescent="0.25">
      <c r="A1810" s="1">
        <v>16011</v>
      </c>
      <c r="B1810" s="2">
        <f t="shared" ca="1" si="112"/>
        <v>43001</v>
      </c>
      <c r="C1810" s="3" t="s">
        <v>25</v>
      </c>
      <c r="D1810" s="4" t="s">
        <v>1842</v>
      </c>
      <c r="E1810" s="3" t="str">
        <f t="shared" si="113"/>
        <v>Surco,Lima,Lima</v>
      </c>
      <c r="F1810" s="3" t="s">
        <v>15</v>
      </c>
      <c r="G1810" s="3">
        <v>98</v>
      </c>
      <c r="H1810" s="3">
        <f>tabla_ventas[[#This Row],[Precio Venta sin IGV]]-(tabla_ventas[[#This Row],[Precio Venta sin IGV]]*0.4)</f>
        <v>17906.400000000001</v>
      </c>
      <c r="I1810" s="3">
        <v>29844</v>
      </c>
      <c r="J1810" s="3">
        <f t="shared" si="114"/>
        <v>0.18</v>
      </c>
      <c r="K1810" s="3">
        <f t="shared" si="115"/>
        <v>35215.919999999998</v>
      </c>
      <c r="L1810" s="5" t="s">
        <v>58</v>
      </c>
      <c r="M1810" s="3" t="s">
        <v>106</v>
      </c>
    </row>
    <row r="1811" spans="1:13" x14ac:dyDescent="0.25">
      <c r="A1811" s="1">
        <v>16012</v>
      </c>
      <c r="B1811" s="2">
        <f t="shared" ca="1" si="112"/>
        <v>43098</v>
      </c>
      <c r="C1811" s="7" t="s">
        <v>25</v>
      </c>
      <c r="D1811" s="8" t="s">
        <v>1843</v>
      </c>
      <c r="E1811" s="3" t="str">
        <f t="shared" si="113"/>
        <v>Surco,Lima,Lima</v>
      </c>
      <c r="F1811" s="7" t="s">
        <v>15</v>
      </c>
      <c r="G1811" s="3">
        <v>162</v>
      </c>
      <c r="H1811" s="3">
        <f>tabla_ventas[[#This Row],[Precio Venta sin IGV]]-(tabla_ventas[[#This Row],[Precio Venta sin IGV]]*0.4)</f>
        <v>16954.8</v>
      </c>
      <c r="I1811" s="3">
        <v>28258</v>
      </c>
      <c r="J1811" s="3">
        <f t="shared" si="114"/>
        <v>0.18</v>
      </c>
      <c r="K1811" s="3">
        <f t="shared" si="115"/>
        <v>33344.44</v>
      </c>
      <c r="L1811" s="5" t="s">
        <v>58</v>
      </c>
      <c r="M1811" s="7" t="s">
        <v>106</v>
      </c>
    </row>
    <row r="1812" spans="1:13" x14ac:dyDescent="0.25">
      <c r="A1812" s="6">
        <v>16013</v>
      </c>
      <c r="B1812" s="2">
        <f t="shared" ca="1" si="112"/>
        <v>43059</v>
      </c>
      <c r="C1812" s="3" t="s">
        <v>25</v>
      </c>
      <c r="D1812" s="4" t="s">
        <v>1844</v>
      </c>
      <c r="E1812" s="3" t="str">
        <f t="shared" si="113"/>
        <v>Surco,Lima,Lima</v>
      </c>
      <c r="F1812" s="3" t="s">
        <v>15</v>
      </c>
      <c r="G1812" s="3">
        <v>54</v>
      </c>
      <c r="H1812" s="3">
        <f>tabla_ventas[[#This Row],[Precio Venta sin IGV]]-(tabla_ventas[[#This Row],[Precio Venta sin IGV]]*0.4)</f>
        <v>22844.400000000001</v>
      </c>
      <c r="I1812" s="3">
        <v>38074</v>
      </c>
      <c r="J1812" s="3">
        <f t="shared" si="114"/>
        <v>0.18</v>
      </c>
      <c r="K1812" s="3">
        <f t="shared" si="115"/>
        <v>44927.32</v>
      </c>
      <c r="L1812" s="5" t="s">
        <v>58</v>
      </c>
      <c r="M1812" s="3" t="s">
        <v>106</v>
      </c>
    </row>
    <row r="1813" spans="1:13" x14ac:dyDescent="0.25">
      <c r="A1813" s="1">
        <v>16014</v>
      </c>
      <c r="B1813" s="2">
        <f t="shared" ca="1" si="112"/>
        <v>43035</v>
      </c>
      <c r="C1813" s="7" t="s">
        <v>80</v>
      </c>
      <c r="D1813" s="8" t="s">
        <v>1845</v>
      </c>
      <c r="E1813" s="3" t="str">
        <f t="shared" si="113"/>
        <v>Ate,Lima,Lima</v>
      </c>
      <c r="F1813" s="7" t="s">
        <v>15</v>
      </c>
      <c r="G1813" s="3">
        <v>158</v>
      </c>
      <c r="H1813" s="3">
        <f>tabla_ventas[[#This Row],[Precio Venta sin IGV]]-(tabla_ventas[[#This Row],[Precio Venta sin IGV]]*0.4)</f>
        <v>23562.6</v>
      </c>
      <c r="I1813" s="3">
        <v>39271</v>
      </c>
      <c r="J1813" s="3">
        <f t="shared" si="114"/>
        <v>0.18</v>
      </c>
      <c r="K1813" s="3">
        <f t="shared" si="115"/>
        <v>46339.78</v>
      </c>
      <c r="L1813" s="5" t="s">
        <v>20</v>
      </c>
      <c r="M1813" s="7" t="s">
        <v>21</v>
      </c>
    </row>
    <row r="1814" spans="1:13" x14ac:dyDescent="0.25">
      <c r="A1814" s="1">
        <v>16015</v>
      </c>
      <c r="B1814" s="2">
        <f t="shared" ca="1" si="112"/>
        <v>43094</v>
      </c>
      <c r="C1814" s="3" t="s">
        <v>80</v>
      </c>
      <c r="D1814" s="4" t="s">
        <v>1846</v>
      </c>
      <c r="E1814" s="3" t="str">
        <f t="shared" si="113"/>
        <v>Ate,Lima,Lima</v>
      </c>
      <c r="F1814" s="3" t="s">
        <v>15</v>
      </c>
      <c r="G1814" s="3">
        <v>47</v>
      </c>
      <c r="H1814" s="3">
        <f>tabla_ventas[[#This Row],[Precio Venta sin IGV]]-(tabla_ventas[[#This Row],[Precio Venta sin IGV]]*0.4)</f>
        <v>23139</v>
      </c>
      <c r="I1814" s="3">
        <v>38565</v>
      </c>
      <c r="J1814" s="3">
        <f t="shared" si="114"/>
        <v>0.18</v>
      </c>
      <c r="K1814" s="3">
        <f t="shared" si="115"/>
        <v>45506.7</v>
      </c>
      <c r="L1814" s="5" t="s">
        <v>20</v>
      </c>
      <c r="M1814" s="3" t="s">
        <v>21</v>
      </c>
    </row>
    <row r="1815" spans="1:13" x14ac:dyDescent="0.25">
      <c r="A1815" s="6">
        <v>16016</v>
      </c>
      <c r="B1815" s="2">
        <f t="shared" ca="1" si="112"/>
        <v>43036</v>
      </c>
      <c r="C1815" s="7" t="s">
        <v>80</v>
      </c>
      <c r="D1815" s="8" t="s">
        <v>1847</v>
      </c>
      <c r="E1815" s="3" t="str">
        <f t="shared" si="113"/>
        <v>Ate,Lima,Lima</v>
      </c>
      <c r="F1815" s="7" t="s">
        <v>15</v>
      </c>
      <c r="G1815" s="3">
        <v>123</v>
      </c>
      <c r="H1815" s="3">
        <f>tabla_ventas[[#This Row],[Precio Venta sin IGV]]-(tabla_ventas[[#This Row],[Precio Venta sin IGV]]*0.4)</f>
        <v>23184</v>
      </c>
      <c r="I1815" s="3">
        <v>38640</v>
      </c>
      <c r="J1815" s="3">
        <f t="shared" si="114"/>
        <v>0.18</v>
      </c>
      <c r="K1815" s="3">
        <f t="shared" si="115"/>
        <v>45595.199999999997</v>
      </c>
      <c r="L1815" s="5" t="s">
        <v>20</v>
      </c>
      <c r="M1815" s="7" t="s">
        <v>21</v>
      </c>
    </row>
    <row r="1816" spans="1:13" x14ac:dyDescent="0.25">
      <c r="A1816" s="1">
        <v>16017</v>
      </c>
      <c r="B1816" s="2">
        <f t="shared" ca="1" si="112"/>
        <v>42936</v>
      </c>
      <c r="C1816" s="3" t="s">
        <v>80</v>
      </c>
      <c r="D1816" s="4" t="s">
        <v>1848</v>
      </c>
      <c r="E1816" s="3" t="str">
        <f t="shared" si="113"/>
        <v>Ate,Lima,Lima</v>
      </c>
      <c r="F1816" s="3" t="s">
        <v>15</v>
      </c>
      <c r="G1816" s="3">
        <v>148</v>
      </c>
      <c r="H1816" s="3">
        <f>tabla_ventas[[#This Row],[Precio Venta sin IGV]]-(tabla_ventas[[#This Row],[Precio Venta sin IGV]]*0.4)</f>
        <v>13320.6</v>
      </c>
      <c r="I1816" s="3">
        <v>22201</v>
      </c>
      <c r="J1816" s="3">
        <f t="shared" si="114"/>
        <v>0.18</v>
      </c>
      <c r="K1816" s="3">
        <f t="shared" si="115"/>
        <v>26197.18</v>
      </c>
      <c r="L1816" s="5" t="s">
        <v>20</v>
      </c>
      <c r="M1816" s="3" t="s">
        <v>21</v>
      </c>
    </row>
    <row r="1817" spans="1:13" x14ac:dyDescent="0.25">
      <c r="A1817" s="1">
        <v>16018</v>
      </c>
      <c r="B1817" s="2">
        <f t="shared" ca="1" si="112"/>
        <v>43030</v>
      </c>
      <c r="C1817" s="7" t="s">
        <v>32</v>
      </c>
      <c r="D1817" s="8" t="s">
        <v>1849</v>
      </c>
      <c r="E1817" s="3" t="str">
        <f t="shared" si="113"/>
        <v>San Miguel, Lima, Lima</v>
      </c>
      <c r="F1817" s="7" t="s">
        <v>15</v>
      </c>
      <c r="G1817" s="3">
        <v>11</v>
      </c>
      <c r="H1817" s="3">
        <f>tabla_ventas[[#This Row],[Precio Venta sin IGV]]-(tabla_ventas[[#This Row],[Precio Venta sin IGV]]*0.4)</f>
        <v>11721</v>
      </c>
      <c r="I1817" s="3">
        <v>19535</v>
      </c>
      <c r="J1817" s="3">
        <f t="shared" si="114"/>
        <v>0.18</v>
      </c>
      <c r="K1817" s="3">
        <f t="shared" si="115"/>
        <v>23051.3</v>
      </c>
      <c r="L1817" s="5" t="s">
        <v>16</v>
      </c>
      <c r="M1817" s="7" t="s">
        <v>17</v>
      </c>
    </row>
    <row r="1818" spans="1:13" x14ac:dyDescent="0.25">
      <c r="A1818" s="6">
        <v>16019</v>
      </c>
      <c r="B1818" s="2">
        <f t="shared" ca="1" si="112"/>
        <v>42942</v>
      </c>
      <c r="C1818" s="3" t="s">
        <v>32</v>
      </c>
      <c r="D1818" s="4" t="s">
        <v>1850</v>
      </c>
      <c r="E1818" s="3" t="str">
        <f t="shared" si="113"/>
        <v>San Miguel, Lima, Lima</v>
      </c>
      <c r="F1818" s="3" t="s">
        <v>15</v>
      </c>
      <c r="G1818" s="3">
        <v>99</v>
      </c>
      <c r="H1818" s="3">
        <f>tabla_ventas[[#This Row],[Precio Venta sin IGV]]-(tabla_ventas[[#This Row],[Precio Venta sin IGV]]*0.4)</f>
        <v>23645.4</v>
      </c>
      <c r="I1818" s="3">
        <v>39409</v>
      </c>
      <c r="J1818" s="3">
        <f t="shared" si="114"/>
        <v>0.18</v>
      </c>
      <c r="K1818" s="3">
        <f t="shared" si="115"/>
        <v>46502.62</v>
      </c>
      <c r="L1818" s="5" t="s">
        <v>16</v>
      </c>
      <c r="M1818" s="3" t="s">
        <v>17</v>
      </c>
    </row>
    <row r="1819" spans="1:13" x14ac:dyDescent="0.25">
      <c r="A1819" s="1">
        <v>16020</v>
      </c>
      <c r="B1819" s="2">
        <f t="shared" ca="1" si="112"/>
        <v>43036</v>
      </c>
      <c r="C1819" s="7" t="s">
        <v>32</v>
      </c>
      <c r="D1819" s="8" t="s">
        <v>1851</v>
      </c>
      <c r="E1819" s="3" t="str">
        <f t="shared" si="113"/>
        <v>San Miguel, Lima, Lima</v>
      </c>
      <c r="F1819" s="7" t="s">
        <v>15</v>
      </c>
      <c r="G1819" s="3">
        <v>20</v>
      </c>
      <c r="H1819" s="3">
        <f>tabla_ventas[[#This Row],[Precio Venta sin IGV]]-(tabla_ventas[[#This Row],[Precio Venta sin IGV]]*0.4)</f>
        <v>13657.199999999999</v>
      </c>
      <c r="I1819" s="3">
        <v>22762</v>
      </c>
      <c r="J1819" s="3">
        <f t="shared" si="114"/>
        <v>0.18</v>
      </c>
      <c r="K1819" s="3">
        <f t="shared" si="115"/>
        <v>26859.16</v>
      </c>
      <c r="L1819" s="5" t="s">
        <v>16</v>
      </c>
      <c r="M1819" s="7" t="s">
        <v>17</v>
      </c>
    </row>
    <row r="1820" spans="1:13" x14ac:dyDescent="0.25">
      <c r="A1820" s="1">
        <v>16021</v>
      </c>
      <c r="B1820" s="2">
        <f t="shared" ca="1" si="112"/>
        <v>42974</v>
      </c>
      <c r="C1820" s="3" t="s">
        <v>32</v>
      </c>
      <c r="D1820" s="4" t="s">
        <v>1852</v>
      </c>
      <c r="E1820" s="3" t="str">
        <f t="shared" si="113"/>
        <v>San Miguel, Lima, Lima</v>
      </c>
      <c r="F1820" s="3" t="s">
        <v>15</v>
      </c>
      <c r="G1820" s="3">
        <v>152</v>
      </c>
      <c r="H1820" s="3">
        <f>tabla_ventas[[#This Row],[Precio Venta sin IGV]]-(tabla_ventas[[#This Row],[Precio Venta sin IGV]]*0.4)</f>
        <v>11010</v>
      </c>
      <c r="I1820" s="3">
        <v>18350</v>
      </c>
      <c r="J1820" s="3">
        <f t="shared" si="114"/>
        <v>0.18</v>
      </c>
      <c r="K1820" s="3">
        <f t="shared" si="115"/>
        <v>21653</v>
      </c>
      <c r="L1820" s="5" t="s">
        <v>16</v>
      </c>
      <c r="M1820" s="3" t="s">
        <v>17</v>
      </c>
    </row>
    <row r="1821" spans="1:13" x14ac:dyDescent="0.25">
      <c r="A1821" s="6">
        <v>16022</v>
      </c>
      <c r="B1821" s="2">
        <f t="shared" ca="1" si="112"/>
        <v>43063</v>
      </c>
      <c r="C1821" s="7" t="s">
        <v>52</v>
      </c>
      <c r="D1821" s="8" t="s">
        <v>1853</v>
      </c>
      <c r="E1821" s="3" t="str">
        <f t="shared" si="113"/>
        <v>La Molina,Lima, Lima</v>
      </c>
      <c r="F1821" s="7" t="s">
        <v>15</v>
      </c>
      <c r="G1821" s="3">
        <v>25</v>
      </c>
      <c r="H1821" s="3">
        <f>tabla_ventas[[#This Row],[Precio Venta sin IGV]]-(tabla_ventas[[#This Row],[Precio Venta sin IGV]]*0.4)</f>
        <v>11830.2</v>
      </c>
      <c r="I1821" s="3">
        <v>19717</v>
      </c>
      <c r="J1821" s="3">
        <f t="shared" si="114"/>
        <v>0.18</v>
      </c>
      <c r="K1821" s="3">
        <f t="shared" si="115"/>
        <v>23266.06</v>
      </c>
      <c r="L1821" s="5" t="s">
        <v>27</v>
      </c>
      <c r="M1821" s="7" t="s">
        <v>28</v>
      </c>
    </row>
    <row r="1822" spans="1:13" x14ac:dyDescent="0.25">
      <c r="A1822" s="1">
        <v>16023</v>
      </c>
      <c r="B1822" s="2">
        <f t="shared" ca="1" si="112"/>
        <v>43063</v>
      </c>
      <c r="C1822" s="3" t="s">
        <v>52</v>
      </c>
      <c r="D1822" s="4" t="s">
        <v>1854</v>
      </c>
      <c r="E1822" s="3" t="str">
        <f t="shared" si="113"/>
        <v>La Molina,Lima, Lima</v>
      </c>
      <c r="F1822" s="3" t="s">
        <v>15</v>
      </c>
      <c r="G1822" s="3">
        <v>117</v>
      </c>
      <c r="H1822" s="3">
        <f>tabla_ventas[[#This Row],[Precio Venta sin IGV]]-(tabla_ventas[[#This Row],[Precio Venta sin IGV]]*0.4)</f>
        <v>16978.199999999997</v>
      </c>
      <c r="I1822" s="3">
        <v>28297</v>
      </c>
      <c r="J1822" s="3">
        <f t="shared" si="114"/>
        <v>0.18</v>
      </c>
      <c r="K1822" s="3">
        <f t="shared" si="115"/>
        <v>33390.46</v>
      </c>
      <c r="L1822" s="5" t="s">
        <v>27</v>
      </c>
      <c r="M1822" s="3" t="s">
        <v>28</v>
      </c>
    </row>
    <row r="1823" spans="1:13" x14ac:dyDescent="0.25">
      <c r="A1823" s="1">
        <v>16024</v>
      </c>
      <c r="B1823" s="2">
        <f t="shared" ca="1" si="112"/>
        <v>43064</v>
      </c>
      <c r="C1823" s="7" t="s">
        <v>52</v>
      </c>
      <c r="D1823" s="8" t="s">
        <v>1855</v>
      </c>
      <c r="E1823" s="3" t="str">
        <f t="shared" si="113"/>
        <v>La Molina,Lima, Lima</v>
      </c>
      <c r="F1823" s="7" t="s">
        <v>15</v>
      </c>
      <c r="G1823" s="3">
        <v>41</v>
      </c>
      <c r="H1823" s="3">
        <f>tabla_ventas[[#This Row],[Precio Venta sin IGV]]-(tabla_ventas[[#This Row],[Precio Venta sin IGV]]*0.4)</f>
        <v>21788.400000000001</v>
      </c>
      <c r="I1823" s="3">
        <v>36314</v>
      </c>
      <c r="J1823" s="3">
        <f t="shared" si="114"/>
        <v>0.18</v>
      </c>
      <c r="K1823" s="3">
        <f t="shared" si="115"/>
        <v>42850.52</v>
      </c>
      <c r="L1823" s="5" t="s">
        <v>27</v>
      </c>
      <c r="M1823" s="7" t="s">
        <v>28</v>
      </c>
    </row>
    <row r="1824" spans="1:13" x14ac:dyDescent="0.25">
      <c r="A1824" s="6">
        <v>16025</v>
      </c>
      <c r="B1824" s="2">
        <f t="shared" ca="1" si="112"/>
        <v>43068</v>
      </c>
      <c r="C1824" s="3" t="s">
        <v>52</v>
      </c>
      <c r="D1824" s="4" t="s">
        <v>1856</v>
      </c>
      <c r="E1824" s="3" t="str">
        <f t="shared" si="113"/>
        <v>La Molina,Lima, Lima</v>
      </c>
      <c r="F1824" s="3" t="s">
        <v>15</v>
      </c>
      <c r="G1824" s="3">
        <v>40</v>
      </c>
      <c r="H1824" s="3">
        <f>tabla_ventas[[#This Row],[Precio Venta sin IGV]]-(tabla_ventas[[#This Row],[Precio Venta sin IGV]]*0.4)</f>
        <v>21073.8</v>
      </c>
      <c r="I1824" s="3">
        <v>35123</v>
      </c>
      <c r="J1824" s="3">
        <f t="shared" si="114"/>
        <v>0.18</v>
      </c>
      <c r="K1824" s="3">
        <f t="shared" si="115"/>
        <v>41445.14</v>
      </c>
      <c r="L1824" s="5" t="s">
        <v>27</v>
      </c>
      <c r="M1824" s="3" t="s">
        <v>28</v>
      </c>
    </row>
    <row r="1825" spans="1:13" x14ac:dyDescent="0.25">
      <c r="A1825" s="1">
        <v>16026</v>
      </c>
      <c r="B1825" s="2">
        <f t="shared" ca="1" si="112"/>
        <v>43034</v>
      </c>
      <c r="C1825" s="7" t="s">
        <v>13</v>
      </c>
      <c r="D1825" s="8" t="s">
        <v>1857</v>
      </c>
      <c r="E1825" s="3" t="str">
        <f t="shared" si="113"/>
        <v>Surco,Lima,Lima</v>
      </c>
      <c r="F1825" s="7" t="s">
        <v>15</v>
      </c>
      <c r="G1825" s="3">
        <v>32</v>
      </c>
      <c r="H1825" s="3">
        <f>tabla_ventas[[#This Row],[Precio Venta sin IGV]]-(tabla_ventas[[#This Row],[Precio Venta sin IGV]]*0.4)</f>
        <v>14451</v>
      </c>
      <c r="I1825" s="3">
        <v>24085</v>
      </c>
      <c r="J1825" s="3">
        <f t="shared" si="114"/>
        <v>0.18</v>
      </c>
      <c r="K1825" s="3">
        <f t="shared" si="115"/>
        <v>28420.3</v>
      </c>
      <c r="L1825" s="5" t="s">
        <v>58</v>
      </c>
      <c r="M1825" s="7" t="s">
        <v>86</v>
      </c>
    </row>
    <row r="1826" spans="1:13" x14ac:dyDescent="0.25">
      <c r="A1826" s="1">
        <v>16027</v>
      </c>
      <c r="B1826" s="2">
        <f t="shared" ca="1" si="112"/>
        <v>42971</v>
      </c>
      <c r="C1826" s="3" t="s">
        <v>13</v>
      </c>
      <c r="D1826" s="4" t="s">
        <v>1858</v>
      </c>
      <c r="E1826" s="3" t="str">
        <f t="shared" si="113"/>
        <v>Surco,Lima,Lima</v>
      </c>
      <c r="F1826" s="3" t="s">
        <v>15</v>
      </c>
      <c r="G1826" s="3">
        <v>49</v>
      </c>
      <c r="H1826" s="3">
        <f>tabla_ventas[[#This Row],[Precio Venta sin IGV]]-(tabla_ventas[[#This Row],[Precio Venta sin IGV]]*0.4)</f>
        <v>17560.199999999997</v>
      </c>
      <c r="I1826" s="3">
        <v>29267</v>
      </c>
      <c r="J1826" s="3">
        <f t="shared" si="114"/>
        <v>0.18</v>
      </c>
      <c r="K1826" s="3">
        <f t="shared" si="115"/>
        <v>34535.06</v>
      </c>
      <c r="L1826" s="5" t="s">
        <v>58</v>
      </c>
      <c r="M1826" s="3" t="s">
        <v>86</v>
      </c>
    </row>
    <row r="1827" spans="1:13" x14ac:dyDescent="0.25">
      <c r="A1827" s="6">
        <v>16028</v>
      </c>
      <c r="B1827" s="2">
        <f t="shared" ca="1" si="112"/>
        <v>43089</v>
      </c>
      <c r="C1827" s="7" t="s">
        <v>13</v>
      </c>
      <c r="D1827" s="8" t="s">
        <v>1859</v>
      </c>
      <c r="E1827" s="3" t="str">
        <f t="shared" si="113"/>
        <v>Surco,Lima,Lima</v>
      </c>
      <c r="F1827" s="7" t="s">
        <v>15</v>
      </c>
      <c r="G1827" s="3">
        <v>167</v>
      </c>
      <c r="H1827" s="3">
        <f>tabla_ventas[[#This Row],[Precio Venta sin IGV]]-(tabla_ventas[[#This Row],[Precio Venta sin IGV]]*0.4)</f>
        <v>18500.400000000001</v>
      </c>
      <c r="I1827" s="3">
        <v>30834</v>
      </c>
      <c r="J1827" s="3">
        <f t="shared" si="114"/>
        <v>0.18</v>
      </c>
      <c r="K1827" s="3">
        <f t="shared" si="115"/>
        <v>36384.120000000003</v>
      </c>
      <c r="L1827" s="5" t="s">
        <v>58</v>
      </c>
      <c r="M1827" s="7" t="s">
        <v>86</v>
      </c>
    </row>
    <row r="1828" spans="1:13" x14ac:dyDescent="0.25">
      <c r="A1828" s="1">
        <v>16029</v>
      </c>
      <c r="B1828" s="2">
        <f t="shared" ca="1" si="112"/>
        <v>42938</v>
      </c>
      <c r="C1828" s="3" t="s">
        <v>13</v>
      </c>
      <c r="D1828" s="4" t="s">
        <v>1860</v>
      </c>
      <c r="E1828" s="3" t="str">
        <f t="shared" si="113"/>
        <v>Surco,Lima,Lima</v>
      </c>
      <c r="F1828" s="3" t="s">
        <v>15</v>
      </c>
      <c r="G1828" s="3">
        <v>15</v>
      </c>
      <c r="H1828" s="3">
        <f>tabla_ventas[[#This Row],[Precio Venta sin IGV]]-(tabla_ventas[[#This Row],[Precio Venta sin IGV]]*0.4)</f>
        <v>17215.199999999997</v>
      </c>
      <c r="I1828" s="3">
        <v>28692</v>
      </c>
      <c r="J1828" s="3">
        <f t="shared" si="114"/>
        <v>0.18</v>
      </c>
      <c r="K1828" s="3">
        <f t="shared" si="115"/>
        <v>33856.559999999998</v>
      </c>
      <c r="L1828" s="5" t="s">
        <v>58</v>
      </c>
      <c r="M1828" s="3" t="s">
        <v>86</v>
      </c>
    </row>
    <row r="1829" spans="1:13" x14ac:dyDescent="0.25">
      <c r="A1829" s="1">
        <v>16030</v>
      </c>
      <c r="B1829" s="2">
        <f t="shared" ca="1" si="112"/>
        <v>42938</v>
      </c>
      <c r="C1829" s="7" t="s">
        <v>25</v>
      </c>
      <c r="D1829" s="8" t="s">
        <v>1861</v>
      </c>
      <c r="E1829" s="3" t="str">
        <f t="shared" si="113"/>
        <v>San Miguel, Lima, Lima</v>
      </c>
      <c r="F1829" s="7" t="s">
        <v>34</v>
      </c>
      <c r="G1829" s="3">
        <v>124</v>
      </c>
      <c r="H1829" s="3">
        <f>tabla_ventas[[#This Row],[Precio Venta sin IGV]]-(tabla_ventas[[#This Row],[Precio Venta sin IGV]]*0.4)</f>
        <v>23448</v>
      </c>
      <c r="I1829" s="3">
        <v>39080</v>
      </c>
      <c r="J1829" s="3">
        <f t="shared" si="114"/>
        <v>0.18</v>
      </c>
      <c r="K1829" s="3">
        <f t="shared" si="115"/>
        <v>46114.400000000001</v>
      </c>
      <c r="L1829" s="5" t="s">
        <v>16</v>
      </c>
      <c r="M1829" s="7" t="s">
        <v>17</v>
      </c>
    </row>
    <row r="1830" spans="1:13" x14ac:dyDescent="0.25">
      <c r="A1830" s="6">
        <v>16031</v>
      </c>
      <c r="B1830" s="2">
        <f t="shared" ca="1" si="112"/>
        <v>43008</v>
      </c>
      <c r="C1830" s="3" t="s">
        <v>25</v>
      </c>
      <c r="D1830" s="4" t="s">
        <v>1862</v>
      </c>
      <c r="E1830" s="3" t="str">
        <f t="shared" si="113"/>
        <v>San Miguel, Lima, Lima</v>
      </c>
      <c r="F1830" s="3" t="s">
        <v>34</v>
      </c>
      <c r="G1830" s="3">
        <v>80</v>
      </c>
      <c r="H1830" s="3">
        <f>tabla_ventas[[#This Row],[Precio Venta sin IGV]]-(tabla_ventas[[#This Row],[Precio Venta sin IGV]]*0.4)</f>
        <v>16152.599999999999</v>
      </c>
      <c r="I1830" s="3">
        <v>26921</v>
      </c>
      <c r="J1830" s="3">
        <f t="shared" si="114"/>
        <v>0.18</v>
      </c>
      <c r="K1830" s="3">
        <f t="shared" si="115"/>
        <v>31766.78</v>
      </c>
      <c r="L1830" s="5" t="s">
        <v>16</v>
      </c>
      <c r="M1830" s="3" t="s">
        <v>17</v>
      </c>
    </row>
    <row r="1831" spans="1:13" x14ac:dyDescent="0.25">
      <c r="A1831" s="1">
        <v>16032</v>
      </c>
      <c r="B1831" s="2">
        <f t="shared" ca="1" si="112"/>
        <v>42941</v>
      </c>
      <c r="C1831" s="7" t="s">
        <v>25</v>
      </c>
      <c r="D1831" s="8" t="s">
        <v>1863</v>
      </c>
      <c r="E1831" s="3" t="str">
        <f t="shared" si="113"/>
        <v>San Miguel, Lima, Lima</v>
      </c>
      <c r="F1831" s="7" t="s">
        <v>34</v>
      </c>
      <c r="G1831" s="3">
        <v>134</v>
      </c>
      <c r="H1831" s="3">
        <f>tabla_ventas[[#This Row],[Precio Venta sin IGV]]-(tabla_ventas[[#This Row],[Precio Venta sin IGV]]*0.4)</f>
        <v>19533</v>
      </c>
      <c r="I1831" s="3">
        <v>32555</v>
      </c>
      <c r="J1831" s="3">
        <f t="shared" si="114"/>
        <v>0.18</v>
      </c>
      <c r="K1831" s="3">
        <f t="shared" si="115"/>
        <v>38414.9</v>
      </c>
      <c r="L1831" s="5" t="s">
        <v>16</v>
      </c>
      <c r="M1831" s="7" t="s">
        <v>17</v>
      </c>
    </row>
    <row r="1832" spans="1:13" x14ac:dyDescent="0.25">
      <c r="A1832" s="1">
        <v>16033</v>
      </c>
      <c r="B1832" s="2">
        <f t="shared" ca="1" si="112"/>
        <v>43063</v>
      </c>
      <c r="C1832" s="3" t="s">
        <v>25</v>
      </c>
      <c r="D1832" s="4" t="s">
        <v>1864</v>
      </c>
      <c r="E1832" s="3" t="str">
        <f t="shared" si="113"/>
        <v>San Miguel, Lima, Lima</v>
      </c>
      <c r="F1832" s="3" t="s">
        <v>34</v>
      </c>
      <c r="G1832" s="3">
        <v>51</v>
      </c>
      <c r="H1832" s="3">
        <f>tabla_ventas[[#This Row],[Precio Venta sin IGV]]-(tabla_ventas[[#This Row],[Precio Venta sin IGV]]*0.4)</f>
        <v>16593.599999999999</v>
      </c>
      <c r="I1832" s="3">
        <v>27656</v>
      </c>
      <c r="J1832" s="3">
        <f t="shared" si="114"/>
        <v>0.18</v>
      </c>
      <c r="K1832" s="3">
        <f t="shared" si="115"/>
        <v>32634.080000000002</v>
      </c>
      <c r="L1832" s="5" t="s">
        <v>16</v>
      </c>
      <c r="M1832" s="3" t="s">
        <v>17</v>
      </c>
    </row>
    <row r="1833" spans="1:13" x14ac:dyDescent="0.25">
      <c r="A1833" s="6">
        <v>16034</v>
      </c>
      <c r="B1833" s="2">
        <f t="shared" ca="1" si="112"/>
        <v>42976</v>
      </c>
      <c r="C1833" s="7" t="s">
        <v>63</v>
      </c>
      <c r="D1833" s="8" t="s">
        <v>1865</v>
      </c>
      <c r="E1833" s="3" t="str">
        <f t="shared" si="113"/>
        <v>Surco,Lima,Lima</v>
      </c>
      <c r="F1833" s="7" t="s">
        <v>15</v>
      </c>
      <c r="G1833" s="3">
        <v>114</v>
      </c>
      <c r="H1833" s="3">
        <f>tabla_ventas[[#This Row],[Precio Venta sin IGV]]-(tabla_ventas[[#This Row],[Precio Venta sin IGV]]*0.4)</f>
        <v>22735.199999999997</v>
      </c>
      <c r="I1833" s="3">
        <v>37892</v>
      </c>
      <c r="J1833" s="3">
        <f t="shared" si="114"/>
        <v>0.18</v>
      </c>
      <c r="K1833" s="3">
        <f t="shared" si="115"/>
        <v>44712.56</v>
      </c>
      <c r="L1833" s="5" t="s">
        <v>58</v>
      </c>
      <c r="M1833" s="7" t="s">
        <v>91</v>
      </c>
    </row>
    <row r="1834" spans="1:13" x14ac:dyDescent="0.25">
      <c r="A1834" s="1">
        <v>16035</v>
      </c>
      <c r="B1834" s="2">
        <f t="shared" ca="1" si="112"/>
        <v>42938</v>
      </c>
      <c r="C1834" s="3" t="s">
        <v>63</v>
      </c>
      <c r="D1834" s="4" t="s">
        <v>1866</v>
      </c>
      <c r="E1834" s="3" t="str">
        <f t="shared" si="113"/>
        <v>Surco,Lima,Lima</v>
      </c>
      <c r="F1834" s="3" t="s">
        <v>15</v>
      </c>
      <c r="G1834" s="3">
        <v>59</v>
      </c>
      <c r="H1834" s="3">
        <f>tabla_ventas[[#This Row],[Precio Venta sin IGV]]-(tabla_ventas[[#This Row],[Precio Venta sin IGV]]*0.4)</f>
        <v>16509</v>
      </c>
      <c r="I1834" s="3">
        <v>27515</v>
      </c>
      <c r="J1834" s="3">
        <f t="shared" si="114"/>
        <v>0.18</v>
      </c>
      <c r="K1834" s="3">
        <f t="shared" si="115"/>
        <v>32467.7</v>
      </c>
      <c r="L1834" s="5" t="s">
        <v>58</v>
      </c>
      <c r="M1834" s="3" t="s">
        <v>91</v>
      </c>
    </row>
    <row r="1835" spans="1:13" x14ac:dyDescent="0.25">
      <c r="A1835" s="1">
        <v>16036</v>
      </c>
      <c r="B1835" s="2">
        <f t="shared" ca="1" si="112"/>
        <v>43094</v>
      </c>
      <c r="C1835" s="7" t="s">
        <v>63</v>
      </c>
      <c r="D1835" s="8" t="s">
        <v>1867</v>
      </c>
      <c r="E1835" s="3" t="str">
        <f t="shared" si="113"/>
        <v>Surco,Lima,Lima</v>
      </c>
      <c r="F1835" s="7" t="s">
        <v>15</v>
      </c>
      <c r="G1835" s="3">
        <v>84</v>
      </c>
      <c r="H1835" s="3">
        <f>tabla_ventas[[#This Row],[Precio Venta sin IGV]]-(tabla_ventas[[#This Row],[Precio Venta sin IGV]]*0.4)</f>
        <v>15258.599999999999</v>
      </c>
      <c r="I1835" s="3">
        <v>25431</v>
      </c>
      <c r="J1835" s="3">
        <f t="shared" si="114"/>
        <v>0.18</v>
      </c>
      <c r="K1835" s="3">
        <f t="shared" si="115"/>
        <v>30008.58</v>
      </c>
      <c r="L1835" s="5" t="s">
        <v>58</v>
      </c>
      <c r="M1835" s="7" t="s">
        <v>91</v>
      </c>
    </row>
    <row r="1836" spans="1:13" x14ac:dyDescent="0.25">
      <c r="A1836" s="6">
        <v>16037</v>
      </c>
      <c r="B1836" s="2">
        <f t="shared" ca="1" si="112"/>
        <v>42938</v>
      </c>
      <c r="C1836" s="3" t="s">
        <v>63</v>
      </c>
      <c r="D1836" s="4" t="s">
        <v>1868</v>
      </c>
      <c r="E1836" s="3" t="str">
        <f t="shared" si="113"/>
        <v>Surco,Lima,Lima</v>
      </c>
      <c r="F1836" s="3" t="s">
        <v>15</v>
      </c>
      <c r="G1836" s="3">
        <v>132</v>
      </c>
      <c r="H1836" s="3">
        <f>tabla_ventas[[#This Row],[Precio Venta sin IGV]]-(tabla_ventas[[#This Row],[Precio Venta sin IGV]]*0.4)</f>
        <v>18761.400000000001</v>
      </c>
      <c r="I1836" s="3">
        <v>31269</v>
      </c>
      <c r="J1836" s="3">
        <f t="shared" si="114"/>
        <v>0.18</v>
      </c>
      <c r="K1836" s="3">
        <f t="shared" si="115"/>
        <v>36897.42</v>
      </c>
      <c r="L1836" s="5" t="s">
        <v>58</v>
      </c>
      <c r="M1836" s="3" t="s">
        <v>91</v>
      </c>
    </row>
    <row r="1837" spans="1:13" x14ac:dyDescent="0.25">
      <c r="A1837" s="1">
        <v>16038</v>
      </c>
      <c r="B1837" s="2">
        <f t="shared" ca="1" si="112"/>
        <v>42974</v>
      </c>
      <c r="C1837" s="7" t="s">
        <v>80</v>
      </c>
      <c r="D1837" s="8" t="s">
        <v>1869</v>
      </c>
      <c r="E1837" s="3" t="str">
        <f t="shared" si="113"/>
        <v>Surco,Lima,Lima</v>
      </c>
      <c r="F1837" s="7" t="s">
        <v>15</v>
      </c>
      <c r="G1837" s="3">
        <v>27</v>
      </c>
      <c r="H1837" s="3">
        <f>tabla_ventas[[#This Row],[Precio Venta sin IGV]]-(tabla_ventas[[#This Row],[Precio Venta sin IGV]]*0.4)</f>
        <v>13906.199999999999</v>
      </c>
      <c r="I1837" s="3">
        <v>23177</v>
      </c>
      <c r="J1837" s="3">
        <f t="shared" si="114"/>
        <v>0.18</v>
      </c>
      <c r="K1837" s="3">
        <f t="shared" si="115"/>
        <v>27348.86</v>
      </c>
      <c r="L1837" s="5" t="s">
        <v>58</v>
      </c>
      <c r="M1837" s="7" t="s">
        <v>96</v>
      </c>
    </row>
    <row r="1838" spans="1:13" x14ac:dyDescent="0.25">
      <c r="A1838" s="1">
        <v>16039</v>
      </c>
      <c r="B1838" s="2">
        <f t="shared" ca="1" si="112"/>
        <v>43029</v>
      </c>
      <c r="C1838" s="3" t="s">
        <v>80</v>
      </c>
      <c r="D1838" s="4" t="s">
        <v>1870</v>
      </c>
      <c r="E1838" s="3" t="str">
        <f t="shared" si="113"/>
        <v>Surco,Lima,Lima</v>
      </c>
      <c r="F1838" s="3" t="s">
        <v>15</v>
      </c>
      <c r="G1838" s="3">
        <v>9</v>
      </c>
      <c r="H1838" s="3">
        <f>tabla_ventas[[#This Row],[Precio Venta sin IGV]]-(tabla_ventas[[#This Row],[Precio Venta sin IGV]]*0.4)</f>
        <v>16456.8</v>
      </c>
      <c r="I1838" s="3">
        <v>27428</v>
      </c>
      <c r="J1838" s="3">
        <f t="shared" si="114"/>
        <v>0.18</v>
      </c>
      <c r="K1838" s="3">
        <f t="shared" si="115"/>
        <v>32365.040000000001</v>
      </c>
      <c r="L1838" s="5" t="s">
        <v>58</v>
      </c>
      <c r="M1838" s="3" t="s">
        <v>96</v>
      </c>
    </row>
    <row r="1839" spans="1:13" x14ac:dyDescent="0.25">
      <c r="A1839" s="6">
        <v>16040</v>
      </c>
      <c r="B1839" s="2">
        <f t="shared" ca="1" si="112"/>
        <v>42936</v>
      </c>
      <c r="C1839" s="7" t="s">
        <v>80</v>
      </c>
      <c r="D1839" s="8" t="s">
        <v>1871</v>
      </c>
      <c r="E1839" s="3" t="str">
        <f t="shared" si="113"/>
        <v>Surco,Lima,Lima</v>
      </c>
      <c r="F1839" s="7" t="s">
        <v>15</v>
      </c>
      <c r="G1839" s="3">
        <v>176</v>
      </c>
      <c r="H1839" s="3">
        <f>tabla_ventas[[#This Row],[Precio Venta sin IGV]]-(tabla_ventas[[#This Row],[Precio Venta sin IGV]]*0.4)</f>
        <v>18432</v>
      </c>
      <c r="I1839" s="3">
        <v>30720</v>
      </c>
      <c r="J1839" s="3">
        <f t="shared" si="114"/>
        <v>0.18</v>
      </c>
      <c r="K1839" s="3">
        <f t="shared" si="115"/>
        <v>36249.599999999999</v>
      </c>
      <c r="L1839" s="5" t="s">
        <v>58</v>
      </c>
      <c r="M1839" s="7" t="s">
        <v>96</v>
      </c>
    </row>
    <row r="1840" spans="1:13" x14ac:dyDescent="0.25">
      <c r="A1840" s="1">
        <v>16041</v>
      </c>
      <c r="B1840" s="2">
        <f t="shared" ca="1" si="112"/>
        <v>43097</v>
      </c>
      <c r="C1840" s="3" t="s">
        <v>80</v>
      </c>
      <c r="D1840" s="4" t="s">
        <v>1872</v>
      </c>
      <c r="E1840" s="3" t="str">
        <f t="shared" si="113"/>
        <v>Surco,Lima,Lima</v>
      </c>
      <c r="F1840" s="3" t="s">
        <v>15</v>
      </c>
      <c r="G1840" s="3">
        <v>166</v>
      </c>
      <c r="H1840" s="3">
        <f>tabla_ventas[[#This Row],[Precio Venta sin IGV]]-(tabla_ventas[[#This Row],[Precio Venta sin IGV]]*0.4)</f>
        <v>22389.599999999999</v>
      </c>
      <c r="I1840" s="3">
        <v>37316</v>
      </c>
      <c r="J1840" s="3">
        <f t="shared" si="114"/>
        <v>0.18</v>
      </c>
      <c r="K1840" s="3">
        <f t="shared" si="115"/>
        <v>44032.88</v>
      </c>
      <c r="L1840" s="5" t="s">
        <v>58</v>
      </c>
      <c r="M1840" s="3" t="s">
        <v>96</v>
      </c>
    </row>
    <row r="1841" spans="1:13" x14ac:dyDescent="0.25">
      <c r="A1841" s="1">
        <v>16042</v>
      </c>
      <c r="B1841" s="2">
        <f t="shared" ca="1" si="112"/>
        <v>43005</v>
      </c>
      <c r="C1841" s="7" t="s">
        <v>80</v>
      </c>
      <c r="D1841" s="8" t="s">
        <v>1873</v>
      </c>
      <c r="E1841" s="3" t="str">
        <f t="shared" si="113"/>
        <v>Surco,Lima,Lima</v>
      </c>
      <c r="F1841" s="7" t="s">
        <v>34</v>
      </c>
      <c r="G1841" s="3">
        <v>55</v>
      </c>
      <c r="H1841" s="3">
        <f>tabla_ventas[[#This Row],[Precio Venta sin IGV]]-(tabla_ventas[[#This Row],[Precio Venta sin IGV]]*0.4)</f>
        <v>16104</v>
      </c>
      <c r="I1841" s="3">
        <v>26840</v>
      </c>
      <c r="J1841" s="3">
        <f t="shared" si="114"/>
        <v>0.18</v>
      </c>
      <c r="K1841" s="3">
        <f t="shared" si="115"/>
        <v>31671.200000000001</v>
      </c>
      <c r="L1841" s="5" t="s">
        <v>58</v>
      </c>
      <c r="M1841" s="7" t="s">
        <v>91</v>
      </c>
    </row>
    <row r="1842" spans="1:13" x14ac:dyDescent="0.25">
      <c r="A1842" s="6">
        <v>16043</v>
      </c>
      <c r="B1842" s="2">
        <f t="shared" ca="1" si="112"/>
        <v>43028</v>
      </c>
      <c r="C1842" s="3" t="s">
        <v>80</v>
      </c>
      <c r="D1842" s="4" t="s">
        <v>1874</v>
      </c>
      <c r="E1842" s="3" t="str">
        <f t="shared" si="113"/>
        <v>Surco,Lima,Lima</v>
      </c>
      <c r="F1842" s="3" t="s">
        <v>34</v>
      </c>
      <c r="G1842" s="3">
        <v>10</v>
      </c>
      <c r="H1842" s="3">
        <f>tabla_ventas[[#This Row],[Precio Venta sin IGV]]-(tabla_ventas[[#This Row],[Precio Venta sin IGV]]*0.4)</f>
        <v>14284.8</v>
      </c>
      <c r="I1842" s="3">
        <v>23808</v>
      </c>
      <c r="J1842" s="3">
        <f t="shared" si="114"/>
        <v>0.18</v>
      </c>
      <c r="K1842" s="3">
        <f t="shared" si="115"/>
        <v>28093.439999999999</v>
      </c>
      <c r="L1842" s="5" t="s">
        <v>58</v>
      </c>
      <c r="M1842" s="3" t="s">
        <v>91</v>
      </c>
    </row>
    <row r="1843" spans="1:13" x14ac:dyDescent="0.25">
      <c r="A1843" s="1">
        <v>16044</v>
      </c>
      <c r="B1843" s="2">
        <f t="shared" ca="1" si="112"/>
        <v>43093</v>
      </c>
      <c r="C1843" s="7" t="s">
        <v>80</v>
      </c>
      <c r="D1843" s="8" t="s">
        <v>1875</v>
      </c>
      <c r="E1843" s="3" t="str">
        <f t="shared" si="113"/>
        <v>Surco,Lima,Lima</v>
      </c>
      <c r="F1843" s="7" t="s">
        <v>34</v>
      </c>
      <c r="G1843" s="3">
        <v>105</v>
      </c>
      <c r="H1843" s="3">
        <f>tabla_ventas[[#This Row],[Precio Venta sin IGV]]-(tabla_ventas[[#This Row],[Precio Venta sin IGV]]*0.4)</f>
        <v>11262</v>
      </c>
      <c r="I1843" s="3">
        <v>18770</v>
      </c>
      <c r="J1843" s="3">
        <f t="shared" si="114"/>
        <v>0.18</v>
      </c>
      <c r="K1843" s="3">
        <f t="shared" si="115"/>
        <v>22148.6</v>
      </c>
      <c r="L1843" s="5" t="s">
        <v>58</v>
      </c>
      <c r="M1843" s="7" t="s">
        <v>91</v>
      </c>
    </row>
    <row r="1844" spans="1:13" x14ac:dyDescent="0.25">
      <c r="A1844" s="1">
        <v>16045</v>
      </c>
      <c r="B1844" s="2">
        <f t="shared" ca="1" si="112"/>
        <v>43066</v>
      </c>
      <c r="C1844" s="3" t="s">
        <v>80</v>
      </c>
      <c r="D1844" s="4" t="s">
        <v>1876</v>
      </c>
      <c r="E1844" s="3" t="str">
        <f t="shared" si="113"/>
        <v>Surco,Lima,Lima</v>
      </c>
      <c r="F1844" s="3" t="s">
        <v>34</v>
      </c>
      <c r="G1844" s="3">
        <v>60</v>
      </c>
      <c r="H1844" s="3">
        <f>tabla_ventas[[#This Row],[Precio Venta sin IGV]]-(tabla_ventas[[#This Row],[Precio Venta sin IGV]]*0.4)</f>
        <v>21168.6</v>
      </c>
      <c r="I1844" s="3">
        <v>35281</v>
      </c>
      <c r="J1844" s="3">
        <f t="shared" si="114"/>
        <v>0.18</v>
      </c>
      <c r="K1844" s="3">
        <f t="shared" si="115"/>
        <v>41631.58</v>
      </c>
      <c r="L1844" s="5" t="s">
        <v>58</v>
      </c>
      <c r="M1844" s="3" t="s">
        <v>91</v>
      </c>
    </row>
    <row r="1845" spans="1:13" x14ac:dyDescent="0.25">
      <c r="A1845" s="6">
        <v>16046</v>
      </c>
      <c r="B1845" s="2">
        <f t="shared" ca="1" si="112"/>
        <v>42999</v>
      </c>
      <c r="C1845" s="7" t="s">
        <v>80</v>
      </c>
      <c r="D1845" s="8" t="s">
        <v>1877</v>
      </c>
      <c r="E1845" s="3" t="str">
        <f t="shared" si="113"/>
        <v>San Miguel, Lima, Lima</v>
      </c>
      <c r="F1845" s="7" t="s">
        <v>15</v>
      </c>
      <c r="G1845" s="3">
        <v>38</v>
      </c>
      <c r="H1845" s="3">
        <f>tabla_ventas[[#This Row],[Precio Venta sin IGV]]-(tabla_ventas[[#This Row],[Precio Venta sin IGV]]*0.4)</f>
        <v>17497.8</v>
      </c>
      <c r="I1845" s="3">
        <v>29163</v>
      </c>
      <c r="J1845" s="3">
        <f t="shared" si="114"/>
        <v>0.18</v>
      </c>
      <c r="K1845" s="3">
        <f t="shared" si="115"/>
        <v>34412.339999999997</v>
      </c>
      <c r="L1845" s="5" t="s">
        <v>16</v>
      </c>
      <c r="M1845" s="7" t="s">
        <v>39</v>
      </c>
    </row>
    <row r="1846" spans="1:13" x14ac:dyDescent="0.25">
      <c r="A1846" s="1">
        <v>16047</v>
      </c>
      <c r="B1846" s="2">
        <f t="shared" ca="1" si="112"/>
        <v>42967</v>
      </c>
      <c r="C1846" s="3" t="s">
        <v>80</v>
      </c>
      <c r="D1846" s="4" t="s">
        <v>1878</v>
      </c>
      <c r="E1846" s="3" t="str">
        <f t="shared" si="113"/>
        <v>San Miguel, Lima, Lima</v>
      </c>
      <c r="F1846" s="3" t="s">
        <v>15</v>
      </c>
      <c r="G1846" s="3">
        <v>93</v>
      </c>
      <c r="H1846" s="3">
        <f>tabla_ventas[[#This Row],[Precio Venta sin IGV]]-(tabla_ventas[[#This Row],[Precio Venta sin IGV]]*0.4)</f>
        <v>22677</v>
      </c>
      <c r="I1846" s="3">
        <v>37795</v>
      </c>
      <c r="J1846" s="3">
        <f t="shared" si="114"/>
        <v>0.18</v>
      </c>
      <c r="K1846" s="3">
        <f t="shared" si="115"/>
        <v>44598.1</v>
      </c>
      <c r="L1846" s="5" t="s">
        <v>16</v>
      </c>
      <c r="M1846" s="3" t="s">
        <v>39</v>
      </c>
    </row>
    <row r="1847" spans="1:13" x14ac:dyDescent="0.25">
      <c r="A1847" s="1">
        <v>16048</v>
      </c>
      <c r="B1847" s="2">
        <f t="shared" ca="1" si="112"/>
        <v>42998</v>
      </c>
      <c r="C1847" s="7" t="s">
        <v>80</v>
      </c>
      <c r="D1847" s="8" t="s">
        <v>1879</v>
      </c>
      <c r="E1847" s="3" t="str">
        <f t="shared" si="113"/>
        <v>San Miguel, Lima, Lima</v>
      </c>
      <c r="F1847" s="7" t="s">
        <v>15</v>
      </c>
      <c r="G1847" s="3">
        <v>22</v>
      </c>
      <c r="H1847" s="3">
        <f>tabla_ventas[[#This Row],[Precio Venta sin IGV]]-(tabla_ventas[[#This Row],[Precio Venta sin IGV]]*0.4)</f>
        <v>22182</v>
      </c>
      <c r="I1847" s="3">
        <v>36970</v>
      </c>
      <c r="J1847" s="3">
        <f t="shared" si="114"/>
        <v>0.18</v>
      </c>
      <c r="K1847" s="3">
        <f t="shared" si="115"/>
        <v>43624.6</v>
      </c>
      <c r="L1847" s="5" t="s">
        <v>16</v>
      </c>
      <c r="M1847" s="7" t="s">
        <v>39</v>
      </c>
    </row>
    <row r="1848" spans="1:13" x14ac:dyDescent="0.25">
      <c r="A1848" s="6">
        <v>16049</v>
      </c>
      <c r="B1848" s="2">
        <f t="shared" ca="1" si="112"/>
        <v>43066</v>
      </c>
      <c r="C1848" s="3" t="s">
        <v>80</v>
      </c>
      <c r="D1848" s="4" t="s">
        <v>1880</v>
      </c>
      <c r="E1848" s="3" t="str">
        <f t="shared" si="113"/>
        <v>San Miguel, Lima, Lima</v>
      </c>
      <c r="F1848" s="3" t="s">
        <v>15</v>
      </c>
      <c r="G1848" s="3">
        <v>36</v>
      </c>
      <c r="H1848" s="3">
        <f>tabla_ventas[[#This Row],[Precio Venta sin IGV]]-(tabla_ventas[[#This Row],[Precio Venta sin IGV]]*0.4)</f>
        <v>12498</v>
      </c>
      <c r="I1848" s="3">
        <v>20830</v>
      </c>
      <c r="J1848" s="3">
        <f t="shared" si="114"/>
        <v>0.18</v>
      </c>
      <c r="K1848" s="3">
        <f t="shared" si="115"/>
        <v>24579.4</v>
      </c>
      <c r="L1848" s="5" t="s">
        <v>16</v>
      </c>
      <c r="M1848" s="3" t="s">
        <v>39</v>
      </c>
    </row>
    <row r="1849" spans="1:13" x14ac:dyDescent="0.25">
      <c r="A1849" s="1">
        <v>16050</v>
      </c>
      <c r="B1849" s="2">
        <f t="shared" ca="1" si="112"/>
        <v>42944</v>
      </c>
      <c r="C1849" s="7" t="s">
        <v>25</v>
      </c>
      <c r="D1849" s="8" t="s">
        <v>1881</v>
      </c>
      <c r="E1849" s="3" t="str">
        <f t="shared" si="113"/>
        <v>Surco,Lima,Lima</v>
      </c>
      <c r="F1849" s="7" t="s">
        <v>15</v>
      </c>
      <c r="G1849" s="3">
        <v>93</v>
      </c>
      <c r="H1849" s="3">
        <f>tabla_ventas[[#This Row],[Precio Venta sin IGV]]-(tabla_ventas[[#This Row],[Precio Venta sin IGV]]*0.4)</f>
        <v>22513.8</v>
      </c>
      <c r="I1849" s="3">
        <v>37523</v>
      </c>
      <c r="J1849" s="3">
        <f t="shared" si="114"/>
        <v>0.18</v>
      </c>
      <c r="K1849" s="3">
        <f t="shared" si="115"/>
        <v>44277.14</v>
      </c>
      <c r="L1849" s="5" t="s">
        <v>58</v>
      </c>
      <c r="M1849" s="7" t="s">
        <v>59</v>
      </c>
    </row>
    <row r="1850" spans="1:13" x14ac:dyDescent="0.25">
      <c r="A1850" s="1">
        <v>16051</v>
      </c>
      <c r="B1850" s="2">
        <f t="shared" ca="1" si="112"/>
        <v>43064</v>
      </c>
      <c r="C1850" s="3" t="s">
        <v>25</v>
      </c>
      <c r="D1850" s="4" t="s">
        <v>1882</v>
      </c>
      <c r="E1850" s="3" t="str">
        <f t="shared" si="113"/>
        <v>Surco,Lima,Lima</v>
      </c>
      <c r="F1850" s="3" t="s">
        <v>15</v>
      </c>
      <c r="G1850" s="3">
        <v>143</v>
      </c>
      <c r="H1850" s="3">
        <f>tabla_ventas[[#This Row],[Precio Venta sin IGV]]-(tabla_ventas[[#This Row],[Precio Venta sin IGV]]*0.4)</f>
        <v>11673</v>
      </c>
      <c r="I1850" s="3">
        <v>19455</v>
      </c>
      <c r="J1850" s="3">
        <f t="shared" si="114"/>
        <v>0.18</v>
      </c>
      <c r="K1850" s="3">
        <f t="shared" si="115"/>
        <v>22956.9</v>
      </c>
      <c r="L1850" s="5" t="s">
        <v>58</v>
      </c>
      <c r="M1850" s="3" t="s">
        <v>59</v>
      </c>
    </row>
    <row r="1851" spans="1:13" x14ac:dyDescent="0.25">
      <c r="A1851" s="6">
        <v>16052</v>
      </c>
      <c r="B1851" s="2">
        <f t="shared" ca="1" si="112"/>
        <v>43095</v>
      </c>
      <c r="C1851" s="7" t="s">
        <v>25</v>
      </c>
      <c r="D1851" s="8" t="s">
        <v>1883</v>
      </c>
      <c r="E1851" s="3" t="str">
        <f t="shared" si="113"/>
        <v>Surco,Lima,Lima</v>
      </c>
      <c r="F1851" s="7" t="s">
        <v>15</v>
      </c>
      <c r="G1851" s="3">
        <v>22</v>
      </c>
      <c r="H1851" s="3">
        <f>tabla_ventas[[#This Row],[Precio Venta sin IGV]]-(tabla_ventas[[#This Row],[Precio Venta sin IGV]]*0.4)</f>
        <v>19649.400000000001</v>
      </c>
      <c r="I1851" s="3">
        <v>32749</v>
      </c>
      <c r="J1851" s="3">
        <f t="shared" si="114"/>
        <v>0.18</v>
      </c>
      <c r="K1851" s="3">
        <f t="shared" si="115"/>
        <v>38643.82</v>
      </c>
      <c r="L1851" s="5" t="s">
        <v>58</v>
      </c>
      <c r="M1851" s="7" t="s">
        <v>59</v>
      </c>
    </row>
    <row r="1852" spans="1:13" x14ac:dyDescent="0.25">
      <c r="A1852" s="1">
        <v>16053</v>
      </c>
      <c r="B1852" s="2">
        <f t="shared" ca="1" si="112"/>
        <v>43031</v>
      </c>
      <c r="C1852" s="3" t="s">
        <v>25</v>
      </c>
      <c r="D1852" s="4" t="s">
        <v>1884</v>
      </c>
      <c r="E1852" s="3" t="str">
        <f t="shared" si="113"/>
        <v>Surco,Lima,Lima</v>
      </c>
      <c r="F1852" s="3" t="s">
        <v>15</v>
      </c>
      <c r="G1852" s="3">
        <v>15</v>
      </c>
      <c r="H1852" s="3">
        <f>tabla_ventas[[#This Row],[Precio Venta sin IGV]]-(tabla_ventas[[#This Row],[Precio Venta sin IGV]]*0.4)</f>
        <v>16779</v>
      </c>
      <c r="I1852" s="3">
        <v>27965</v>
      </c>
      <c r="J1852" s="3">
        <f t="shared" si="114"/>
        <v>0.18</v>
      </c>
      <c r="K1852" s="3">
        <f t="shared" si="115"/>
        <v>32998.699999999997</v>
      </c>
      <c r="L1852" s="5" t="s">
        <v>58</v>
      </c>
      <c r="M1852" s="3" t="s">
        <v>59</v>
      </c>
    </row>
    <row r="1853" spans="1:13" x14ac:dyDescent="0.25">
      <c r="A1853" s="1">
        <v>16054</v>
      </c>
      <c r="B1853" s="2">
        <f t="shared" ca="1" si="112"/>
        <v>42968</v>
      </c>
      <c r="C1853" s="7" t="s">
        <v>13</v>
      </c>
      <c r="D1853" s="8" t="s">
        <v>1885</v>
      </c>
      <c r="E1853" s="3" t="str">
        <f t="shared" si="113"/>
        <v>Ate,Lima,Lima</v>
      </c>
      <c r="F1853" s="7" t="s">
        <v>15</v>
      </c>
      <c r="G1853" s="3">
        <v>143</v>
      </c>
      <c r="H1853" s="3">
        <f>tabla_ventas[[#This Row],[Precio Venta sin IGV]]-(tabla_ventas[[#This Row],[Precio Venta sin IGV]]*0.4)</f>
        <v>11916.599999999999</v>
      </c>
      <c r="I1853" s="3">
        <v>19861</v>
      </c>
      <c r="J1853" s="3">
        <f t="shared" si="114"/>
        <v>0.18</v>
      </c>
      <c r="K1853" s="3">
        <f t="shared" si="115"/>
        <v>23435.98</v>
      </c>
      <c r="L1853" s="5" t="s">
        <v>20</v>
      </c>
      <c r="M1853" s="7" t="s">
        <v>44</v>
      </c>
    </row>
    <row r="1854" spans="1:13" x14ac:dyDescent="0.25">
      <c r="A1854" s="6">
        <v>16055</v>
      </c>
      <c r="B1854" s="2">
        <f t="shared" ca="1" si="112"/>
        <v>42943</v>
      </c>
      <c r="C1854" s="3" t="s">
        <v>13</v>
      </c>
      <c r="D1854" s="4" t="s">
        <v>1886</v>
      </c>
      <c r="E1854" s="3" t="str">
        <f t="shared" si="113"/>
        <v>Ate,Lima,Lima</v>
      </c>
      <c r="F1854" s="3" t="s">
        <v>15</v>
      </c>
      <c r="G1854" s="3">
        <v>8</v>
      </c>
      <c r="H1854" s="3">
        <f>tabla_ventas[[#This Row],[Precio Venta sin IGV]]-(tabla_ventas[[#This Row],[Precio Venta sin IGV]]*0.4)</f>
        <v>21209.4</v>
      </c>
      <c r="I1854" s="3">
        <v>35349</v>
      </c>
      <c r="J1854" s="3">
        <f t="shared" si="114"/>
        <v>0.18</v>
      </c>
      <c r="K1854" s="3">
        <f t="shared" si="115"/>
        <v>41711.82</v>
      </c>
      <c r="L1854" s="5" t="s">
        <v>20</v>
      </c>
      <c r="M1854" s="3" t="s">
        <v>44</v>
      </c>
    </row>
    <row r="1855" spans="1:13" x14ac:dyDescent="0.25">
      <c r="A1855" s="1">
        <v>16056</v>
      </c>
      <c r="B1855" s="2">
        <f t="shared" ca="1" si="112"/>
        <v>42999</v>
      </c>
      <c r="C1855" s="7" t="s">
        <v>13</v>
      </c>
      <c r="D1855" s="8" t="s">
        <v>1887</v>
      </c>
      <c r="E1855" s="3" t="str">
        <f t="shared" si="113"/>
        <v>Ate,Lima,Lima</v>
      </c>
      <c r="F1855" s="7" t="s">
        <v>15</v>
      </c>
      <c r="G1855" s="3">
        <v>31</v>
      </c>
      <c r="H1855" s="3">
        <f>tabla_ventas[[#This Row],[Precio Venta sin IGV]]-(tabla_ventas[[#This Row],[Precio Venta sin IGV]]*0.4)</f>
        <v>22942.199999999997</v>
      </c>
      <c r="I1855" s="3">
        <v>38237</v>
      </c>
      <c r="J1855" s="3">
        <f t="shared" si="114"/>
        <v>0.18</v>
      </c>
      <c r="K1855" s="3">
        <f t="shared" si="115"/>
        <v>45119.66</v>
      </c>
      <c r="L1855" s="5" t="s">
        <v>20</v>
      </c>
      <c r="M1855" s="7" t="s">
        <v>44</v>
      </c>
    </row>
    <row r="1856" spans="1:13" x14ac:dyDescent="0.25">
      <c r="A1856" s="1">
        <v>16057</v>
      </c>
      <c r="B1856" s="2">
        <f t="shared" ca="1" si="112"/>
        <v>43007</v>
      </c>
      <c r="C1856" s="3" t="s">
        <v>13</v>
      </c>
      <c r="D1856" s="4" t="s">
        <v>1888</v>
      </c>
      <c r="E1856" s="3" t="str">
        <f t="shared" si="113"/>
        <v>Ate,Lima,Lima</v>
      </c>
      <c r="F1856" s="3" t="s">
        <v>15</v>
      </c>
      <c r="G1856" s="3">
        <v>48</v>
      </c>
      <c r="H1856" s="3">
        <f>tabla_ventas[[#This Row],[Precio Venta sin IGV]]-(tabla_ventas[[#This Row],[Precio Venta sin IGV]]*0.4)</f>
        <v>12521.4</v>
      </c>
      <c r="I1856" s="3">
        <v>20869</v>
      </c>
      <c r="J1856" s="3">
        <f t="shared" si="114"/>
        <v>0.18</v>
      </c>
      <c r="K1856" s="3">
        <f t="shared" si="115"/>
        <v>24625.42</v>
      </c>
      <c r="L1856" s="5" t="s">
        <v>20</v>
      </c>
      <c r="M1856" s="3" t="s">
        <v>44</v>
      </c>
    </row>
    <row r="1857" spans="1:13" x14ac:dyDescent="0.25">
      <c r="A1857" s="6">
        <v>16058</v>
      </c>
      <c r="B1857" s="2">
        <f t="shared" ca="1" si="112"/>
        <v>43028</v>
      </c>
      <c r="C1857" s="7" t="s">
        <v>80</v>
      </c>
      <c r="D1857" s="8" t="s">
        <v>1889</v>
      </c>
      <c r="E1857" s="3" t="str">
        <f t="shared" si="113"/>
        <v>Surco,Lima,Lima</v>
      </c>
      <c r="F1857" s="7" t="s">
        <v>15</v>
      </c>
      <c r="G1857" s="3">
        <v>21</v>
      </c>
      <c r="H1857" s="3">
        <f>tabla_ventas[[#This Row],[Precio Venta sin IGV]]-(tabla_ventas[[#This Row],[Precio Venta sin IGV]]*0.4)</f>
        <v>14985</v>
      </c>
      <c r="I1857" s="3">
        <v>24975</v>
      </c>
      <c r="J1857" s="3">
        <f t="shared" si="114"/>
        <v>0.18</v>
      </c>
      <c r="K1857" s="3">
        <f t="shared" si="115"/>
        <v>29470.5</v>
      </c>
      <c r="L1857" s="5" t="s">
        <v>58</v>
      </c>
      <c r="M1857" s="7" t="s">
        <v>106</v>
      </c>
    </row>
    <row r="1858" spans="1:13" x14ac:dyDescent="0.25">
      <c r="A1858" s="1">
        <v>16059</v>
      </c>
      <c r="B1858" s="2">
        <f t="shared" ref="B1858:B1921" ca="1" si="116">DATE(2017,RANDBETWEEN(7,12),RANDBETWEEN(20,30))</f>
        <v>42967</v>
      </c>
      <c r="C1858" s="3" t="s">
        <v>80</v>
      </c>
      <c r="D1858" s="4" t="s">
        <v>1890</v>
      </c>
      <c r="E1858" s="3" t="str">
        <f t="shared" ref="E1858:E1921" si="117">IF(L1858="San Miguel","San Miguel, Lima, Lima",IF(L1858="La Molina","La Molina,Lima, Lima",IF(L1858="Ate","Ate,Lima,Lima","Surco,Lima,Lima")))</f>
        <v>Surco,Lima,Lima</v>
      </c>
      <c r="F1858" s="3" t="s">
        <v>15</v>
      </c>
      <c r="G1858" s="3">
        <v>82</v>
      </c>
      <c r="H1858" s="3">
        <f>tabla_ventas[[#This Row],[Precio Venta sin IGV]]-(tabla_ventas[[#This Row],[Precio Venta sin IGV]]*0.4)</f>
        <v>19540.199999999997</v>
      </c>
      <c r="I1858" s="3">
        <v>32567</v>
      </c>
      <c r="J1858" s="3">
        <f t="shared" ref="J1858:J1921" si="118">IF(I1858&gt;20000&lt;25000,18%,IF(I1858&gt;25001,18%,18%))</f>
        <v>0.18</v>
      </c>
      <c r="K1858" s="3">
        <f t="shared" ref="K1858:K1921" si="119">I1858+I1858*J1858</f>
        <v>38429.06</v>
      </c>
      <c r="L1858" s="5" t="s">
        <v>58</v>
      </c>
      <c r="M1858" s="3" t="s">
        <v>106</v>
      </c>
    </row>
    <row r="1859" spans="1:13" x14ac:dyDescent="0.25">
      <c r="A1859" s="1">
        <v>16060</v>
      </c>
      <c r="B1859" s="2">
        <f t="shared" ca="1" si="116"/>
        <v>43062</v>
      </c>
      <c r="C1859" s="7" t="s">
        <v>80</v>
      </c>
      <c r="D1859" s="8" t="s">
        <v>1891</v>
      </c>
      <c r="E1859" s="3" t="str">
        <f t="shared" si="117"/>
        <v>Surco,Lima,Lima</v>
      </c>
      <c r="F1859" s="7" t="s">
        <v>15</v>
      </c>
      <c r="G1859" s="3">
        <v>35</v>
      </c>
      <c r="H1859" s="3">
        <f>tabla_ventas[[#This Row],[Precio Venta sin IGV]]-(tabla_ventas[[#This Row],[Precio Venta sin IGV]]*0.4)</f>
        <v>23566.799999999999</v>
      </c>
      <c r="I1859" s="3">
        <v>39278</v>
      </c>
      <c r="J1859" s="3">
        <f t="shared" si="118"/>
        <v>0.18</v>
      </c>
      <c r="K1859" s="3">
        <f t="shared" si="119"/>
        <v>46348.04</v>
      </c>
      <c r="L1859" s="5" t="s">
        <v>58</v>
      </c>
      <c r="M1859" s="7" t="s">
        <v>106</v>
      </c>
    </row>
    <row r="1860" spans="1:13" x14ac:dyDescent="0.25">
      <c r="A1860" s="6">
        <v>16061</v>
      </c>
      <c r="B1860" s="2">
        <f t="shared" ca="1" si="116"/>
        <v>42999</v>
      </c>
      <c r="C1860" s="3" t="s">
        <v>80</v>
      </c>
      <c r="D1860" s="4" t="s">
        <v>1892</v>
      </c>
      <c r="E1860" s="3" t="str">
        <f t="shared" si="117"/>
        <v>Surco,Lima,Lima</v>
      </c>
      <c r="F1860" s="3" t="s">
        <v>15</v>
      </c>
      <c r="G1860" s="3">
        <v>100</v>
      </c>
      <c r="H1860" s="3">
        <f>tabla_ventas[[#This Row],[Precio Venta sin IGV]]-(tabla_ventas[[#This Row],[Precio Venta sin IGV]]*0.4)</f>
        <v>21384.6</v>
      </c>
      <c r="I1860" s="3">
        <v>35641</v>
      </c>
      <c r="J1860" s="3">
        <f t="shared" si="118"/>
        <v>0.18</v>
      </c>
      <c r="K1860" s="3">
        <f t="shared" si="119"/>
        <v>42056.38</v>
      </c>
      <c r="L1860" s="5" t="s">
        <v>58</v>
      </c>
      <c r="M1860" s="3" t="s">
        <v>106</v>
      </c>
    </row>
    <row r="1861" spans="1:13" x14ac:dyDescent="0.25">
      <c r="A1861" s="1">
        <v>16062</v>
      </c>
      <c r="B1861" s="2">
        <f t="shared" ca="1" si="116"/>
        <v>43004</v>
      </c>
      <c r="C1861" s="7" t="s">
        <v>32</v>
      </c>
      <c r="D1861" s="8" t="s">
        <v>1893</v>
      </c>
      <c r="E1861" s="3" t="str">
        <f t="shared" si="117"/>
        <v>Surco,Lima,Lima</v>
      </c>
      <c r="F1861" s="7" t="s">
        <v>15</v>
      </c>
      <c r="G1861" s="3">
        <v>76</v>
      </c>
      <c r="H1861" s="3">
        <f>tabla_ventas[[#This Row],[Precio Venta sin IGV]]-(tabla_ventas[[#This Row],[Precio Venta sin IGV]]*0.4)</f>
        <v>18921</v>
      </c>
      <c r="I1861" s="3">
        <v>31535</v>
      </c>
      <c r="J1861" s="3">
        <f t="shared" si="118"/>
        <v>0.18</v>
      </c>
      <c r="K1861" s="3">
        <f t="shared" si="119"/>
        <v>37211.300000000003</v>
      </c>
      <c r="L1861" s="5" t="s">
        <v>58</v>
      </c>
      <c r="M1861" s="7" t="s">
        <v>130</v>
      </c>
    </row>
    <row r="1862" spans="1:13" x14ac:dyDescent="0.25">
      <c r="A1862" s="1">
        <v>16063</v>
      </c>
      <c r="B1862" s="2">
        <f t="shared" ca="1" si="116"/>
        <v>43097</v>
      </c>
      <c r="C1862" s="3" t="s">
        <v>32</v>
      </c>
      <c r="D1862" s="4" t="s">
        <v>1894</v>
      </c>
      <c r="E1862" s="3" t="str">
        <f t="shared" si="117"/>
        <v>Surco,Lima,Lima</v>
      </c>
      <c r="F1862" s="3" t="s">
        <v>15</v>
      </c>
      <c r="G1862" s="3">
        <v>121</v>
      </c>
      <c r="H1862" s="3">
        <f>tabla_ventas[[#This Row],[Precio Venta sin IGV]]-(tabla_ventas[[#This Row],[Precio Venta sin IGV]]*0.4)</f>
        <v>17320.199999999997</v>
      </c>
      <c r="I1862" s="3">
        <v>28867</v>
      </c>
      <c r="J1862" s="3">
        <f t="shared" si="118"/>
        <v>0.18</v>
      </c>
      <c r="K1862" s="3">
        <f t="shared" si="119"/>
        <v>34063.06</v>
      </c>
      <c r="L1862" s="5" t="s">
        <v>58</v>
      </c>
      <c r="M1862" s="3" t="s">
        <v>130</v>
      </c>
    </row>
    <row r="1863" spans="1:13" x14ac:dyDescent="0.25">
      <c r="A1863" s="6">
        <v>16064</v>
      </c>
      <c r="B1863" s="2">
        <f t="shared" ca="1" si="116"/>
        <v>43035</v>
      </c>
      <c r="C1863" s="7" t="s">
        <v>32</v>
      </c>
      <c r="D1863" s="8" t="s">
        <v>1895</v>
      </c>
      <c r="E1863" s="3" t="str">
        <f t="shared" si="117"/>
        <v>Surco,Lima,Lima</v>
      </c>
      <c r="F1863" s="7" t="s">
        <v>15</v>
      </c>
      <c r="G1863" s="3">
        <v>57</v>
      </c>
      <c r="H1863" s="3">
        <f>tabla_ventas[[#This Row],[Precio Venta sin IGV]]-(tabla_ventas[[#This Row],[Precio Venta sin IGV]]*0.4)</f>
        <v>14457.6</v>
      </c>
      <c r="I1863" s="3">
        <v>24096</v>
      </c>
      <c r="J1863" s="3">
        <f t="shared" si="118"/>
        <v>0.18</v>
      </c>
      <c r="K1863" s="3">
        <f t="shared" si="119"/>
        <v>28433.279999999999</v>
      </c>
      <c r="L1863" s="5" t="s">
        <v>58</v>
      </c>
      <c r="M1863" s="7" t="s">
        <v>130</v>
      </c>
    </row>
    <row r="1864" spans="1:13" x14ac:dyDescent="0.25">
      <c r="A1864" s="1">
        <v>16065</v>
      </c>
      <c r="B1864" s="2">
        <f t="shared" ca="1" si="116"/>
        <v>43068</v>
      </c>
      <c r="C1864" s="3" t="s">
        <v>32</v>
      </c>
      <c r="D1864" s="4" t="s">
        <v>1896</v>
      </c>
      <c r="E1864" s="3" t="str">
        <f t="shared" si="117"/>
        <v>Surco,Lima,Lima</v>
      </c>
      <c r="F1864" s="3" t="s">
        <v>15</v>
      </c>
      <c r="G1864" s="3">
        <v>160</v>
      </c>
      <c r="H1864" s="3">
        <f>tabla_ventas[[#This Row],[Precio Venta sin IGV]]-(tabla_ventas[[#This Row],[Precio Venta sin IGV]]*0.4)</f>
        <v>14336.4</v>
      </c>
      <c r="I1864" s="3">
        <v>23894</v>
      </c>
      <c r="J1864" s="3">
        <f t="shared" si="118"/>
        <v>0.18</v>
      </c>
      <c r="K1864" s="3">
        <f t="shared" si="119"/>
        <v>28194.92</v>
      </c>
      <c r="L1864" s="5" t="s">
        <v>58</v>
      </c>
      <c r="M1864" s="3" t="s">
        <v>130</v>
      </c>
    </row>
    <row r="1865" spans="1:13" x14ac:dyDescent="0.25">
      <c r="A1865" s="1">
        <v>16066</v>
      </c>
      <c r="B1865" s="2">
        <f t="shared" ca="1" si="116"/>
        <v>43037</v>
      </c>
      <c r="C1865" s="7" t="s">
        <v>104</v>
      </c>
      <c r="D1865" s="8" t="s">
        <v>1897</v>
      </c>
      <c r="E1865" s="3" t="str">
        <f t="shared" si="117"/>
        <v>Surco,Lima,Lima</v>
      </c>
      <c r="F1865" s="7" t="s">
        <v>15</v>
      </c>
      <c r="G1865" s="3">
        <v>86</v>
      </c>
      <c r="H1865" s="3">
        <f>tabla_ventas[[#This Row],[Precio Venta sin IGV]]-(tabla_ventas[[#This Row],[Precio Venta sin IGV]]*0.4)</f>
        <v>13081.199999999999</v>
      </c>
      <c r="I1865" s="3">
        <v>21802</v>
      </c>
      <c r="J1865" s="3">
        <f t="shared" si="118"/>
        <v>0.18</v>
      </c>
      <c r="K1865" s="3">
        <f t="shared" si="119"/>
        <v>25726.36</v>
      </c>
      <c r="L1865" s="5" t="s">
        <v>58</v>
      </c>
      <c r="M1865" s="7" t="s">
        <v>69</v>
      </c>
    </row>
    <row r="1866" spans="1:13" x14ac:dyDescent="0.25">
      <c r="A1866" s="6">
        <v>16067</v>
      </c>
      <c r="B1866" s="2">
        <f t="shared" ca="1" si="116"/>
        <v>42938</v>
      </c>
      <c r="C1866" s="3" t="s">
        <v>104</v>
      </c>
      <c r="D1866" s="4" t="s">
        <v>1898</v>
      </c>
      <c r="E1866" s="3" t="str">
        <f t="shared" si="117"/>
        <v>Surco,Lima,Lima</v>
      </c>
      <c r="F1866" s="3" t="s">
        <v>15</v>
      </c>
      <c r="G1866" s="3">
        <v>36</v>
      </c>
      <c r="H1866" s="3">
        <f>tabla_ventas[[#This Row],[Precio Venta sin IGV]]-(tabla_ventas[[#This Row],[Precio Venta sin IGV]]*0.4)</f>
        <v>22670.400000000001</v>
      </c>
      <c r="I1866" s="3">
        <v>37784</v>
      </c>
      <c r="J1866" s="3">
        <f t="shared" si="118"/>
        <v>0.18</v>
      </c>
      <c r="K1866" s="3">
        <f t="shared" si="119"/>
        <v>44585.120000000003</v>
      </c>
      <c r="L1866" s="5" t="s">
        <v>58</v>
      </c>
      <c r="M1866" s="3" t="s">
        <v>69</v>
      </c>
    </row>
    <row r="1867" spans="1:13" x14ac:dyDescent="0.25">
      <c r="A1867" s="1">
        <v>16068</v>
      </c>
      <c r="B1867" s="2">
        <f t="shared" ca="1" si="116"/>
        <v>43091</v>
      </c>
      <c r="C1867" s="7" t="s">
        <v>104</v>
      </c>
      <c r="D1867" s="8" t="s">
        <v>1899</v>
      </c>
      <c r="E1867" s="3" t="str">
        <f t="shared" si="117"/>
        <v>Surco,Lima,Lima</v>
      </c>
      <c r="F1867" s="7" t="s">
        <v>15</v>
      </c>
      <c r="G1867" s="3">
        <v>37</v>
      </c>
      <c r="H1867" s="3">
        <f>tabla_ventas[[#This Row],[Precio Venta sin IGV]]-(tabla_ventas[[#This Row],[Precio Venta sin IGV]]*0.4)</f>
        <v>16154.4</v>
      </c>
      <c r="I1867" s="3">
        <v>26924</v>
      </c>
      <c r="J1867" s="3">
        <f t="shared" si="118"/>
        <v>0.18</v>
      </c>
      <c r="K1867" s="3">
        <f t="shared" si="119"/>
        <v>31770.32</v>
      </c>
      <c r="L1867" s="5" t="s">
        <v>58</v>
      </c>
      <c r="M1867" s="7" t="s">
        <v>69</v>
      </c>
    </row>
    <row r="1868" spans="1:13" x14ac:dyDescent="0.25">
      <c r="A1868" s="1">
        <v>16069</v>
      </c>
      <c r="B1868" s="2">
        <f t="shared" ca="1" si="116"/>
        <v>43005</v>
      </c>
      <c r="C1868" s="3" t="s">
        <v>104</v>
      </c>
      <c r="D1868" s="4" t="s">
        <v>1900</v>
      </c>
      <c r="E1868" s="3" t="str">
        <f t="shared" si="117"/>
        <v>Surco,Lima,Lima</v>
      </c>
      <c r="F1868" s="3" t="s">
        <v>15</v>
      </c>
      <c r="G1868" s="3">
        <v>134</v>
      </c>
      <c r="H1868" s="3">
        <f>tabla_ventas[[#This Row],[Precio Venta sin IGV]]-(tabla_ventas[[#This Row],[Precio Venta sin IGV]]*0.4)</f>
        <v>19008.599999999999</v>
      </c>
      <c r="I1868" s="3">
        <v>31681</v>
      </c>
      <c r="J1868" s="3">
        <f t="shared" si="118"/>
        <v>0.18</v>
      </c>
      <c r="K1868" s="3">
        <f t="shared" si="119"/>
        <v>37383.58</v>
      </c>
      <c r="L1868" s="5" t="s">
        <v>58</v>
      </c>
      <c r="M1868" s="3" t="s">
        <v>69</v>
      </c>
    </row>
    <row r="1869" spans="1:13" x14ac:dyDescent="0.25">
      <c r="A1869" s="6">
        <v>16070</v>
      </c>
      <c r="B1869" s="2">
        <f t="shared" ca="1" si="116"/>
        <v>42974</v>
      </c>
      <c r="C1869" s="7" t="s">
        <v>18</v>
      </c>
      <c r="D1869" s="8" t="s">
        <v>1901</v>
      </c>
      <c r="E1869" s="3" t="str">
        <f t="shared" si="117"/>
        <v>Ate,Lima,Lima</v>
      </c>
      <c r="F1869" s="7" t="s">
        <v>15</v>
      </c>
      <c r="G1869" s="3">
        <v>7</v>
      </c>
      <c r="H1869" s="3">
        <f>tabla_ventas[[#This Row],[Precio Venta sin IGV]]-(tabla_ventas[[#This Row],[Precio Venta sin IGV]]*0.4)</f>
        <v>12507.6</v>
      </c>
      <c r="I1869" s="3">
        <v>20846</v>
      </c>
      <c r="J1869" s="3">
        <f t="shared" si="118"/>
        <v>0.18</v>
      </c>
      <c r="K1869" s="3">
        <f t="shared" si="119"/>
        <v>24598.28</v>
      </c>
      <c r="L1869" s="5" t="s">
        <v>20</v>
      </c>
      <c r="M1869" s="7" t="s">
        <v>21</v>
      </c>
    </row>
    <row r="1870" spans="1:13" x14ac:dyDescent="0.25">
      <c r="A1870" s="1">
        <v>16071</v>
      </c>
      <c r="B1870" s="2">
        <f t="shared" ca="1" si="116"/>
        <v>43001</v>
      </c>
      <c r="C1870" s="3" t="s">
        <v>18</v>
      </c>
      <c r="D1870" s="4" t="s">
        <v>1902</v>
      </c>
      <c r="E1870" s="3" t="str">
        <f t="shared" si="117"/>
        <v>Ate,Lima,Lima</v>
      </c>
      <c r="F1870" s="3" t="s">
        <v>15</v>
      </c>
      <c r="G1870" s="3">
        <v>60</v>
      </c>
      <c r="H1870" s="3">
        <f>tabla_ventas[[#This Row],[Precio Venta sin IGV]]-(tabla_ventas[[#This Row],[Precio Venta sin IGV]]*0.4)</f>
        <v>19003.8</v>
      </c>
      <c r="I1870" s="3">
        <v>31673</v>
      </c>
      <c r="J1870" s="3">
        <f t="shared" si="118"/>
        <v>0.18</v>
      </c>
      <c r="K1870" s="3">
        <f t="shared" si="119"/>
        <v>37374.14</v>
      </c>
      <c r="L1870" s="5" t="s">
        <v>20</v>
      </c>
      <c r="M1870" s="3" t="s">
        <v>21</v>
      </c>
    </row>
    <row r="1871" spans="1:13" x14ac:dyDescent="0.25">
      <c r="A1871" s="1">
        <v>16072</v>
      </c>
      <c r="B1871" s="2">
        <f t="shared" ca="1" si="116"/>
        <v>42969</v>
      </c>
      <c r="C1871" s="7" t="s">
        <v>18</v>
      </c>
      <c r="D1871" s="8" t="s">
        <v>1903</v>
      </c>
      <c r="E1871" s="3" t="str">
        <f t="shared" si="117"/>
        <v>Ate,Lima,Lima</v>
      </c>
      <c r="F1871" s="7" t="s">
        <v>15</v>
      </c>
      <c r="G1871" s="3">
        <v>169</v>
      </c>
      <c r="H1871" s="3">
        <f>tabla_ventas[[#This Row],[Precio Venta sin IGV]]-(tabla_ventas[[#This Row],[Precio Venta sin IGV]]*0.4)</f>
        <v>11516.4</v>
      </c>
      <c r="I1871" s="3">
        <v>19194</v>
      </c>
      <c r="J1871" s="3">
        <f t="shared" si="118"/>
        <v>0.18</v>
      </c>
      <c r="K1871" s="3">
        <f t="shared" si="119"/>
        <v>22648.92</v>
      </c>
      <c r="L1871" s="5" t="s">
        <v>20</v>
      </c>
      <c r="M1871" s="7" t="s">
        <v>21</v>
      </c>
    </row>
    <row r="1872" spans="1:13" x14ac:dyDescent="0.25">
      <c r="A1872" s="6">
        <v>16073</v>
      </c>
      <c r="B1872" s="2">
        <f t="shared" ca="1" si="116"/>
        <v>42945</v>
      </c>
      <c r="C1872" s="3" t="s">
        <v>18</v>
      </c>
      <c r="D1872" s="4" t="s">
        <v>1904</v>
      </c>
      <c r="E1872" s="3" t="str">
        <f t="shared" si="117"/>
        <v>Ate,Lima,Lima</v>
      </c>
      <c r="F1872" s="3" t="s">
        <v>15</v>
      </c>
      <c r="G1872" s="3">
        <v>69</v>
      </c>
      <c r="H1872" s="3">
        <f>tabla_ventas[[#This Row],[Precio Venta sin IGV]]-(tabla_ventas[[#This Row],[Precio Venta sin IGV]]*0.4)</f>
        <v>16525.8</v>
      </c>
      <c r="I1872" s="3">
        <v>27543</v>
      </c>
      <c r="J1872" s="3">
        <f t="shared" si="118"/>
        <v>0.18</v>
      </c>
      <c r="K1872" s="3">
        <f t="shared" si="119"/>
        <v>32500.739999999998</v>
      </c>
      <c r="L1872" s="5" t="s">
        <v>20</v>
      </c>
      <c r="M1872" s="3" t="s">
        <v>21</v>
      </c>
    </row>
    <row r="1873" spans="1:13" x14ac:dyDescent="0.25">
      <c r="A1873" s="1">
        <v>16074</v>
      </c>
      <c r="B1873" s="2">
        <f t="shared" ca="1" si="116"/>
        <v>43061</v>
      </c>
      <c r="C1873" s="7" t="s">
        <v>63</v>
      </c>
      <c r="D1873" s="8" t="s">
        <v>1905</v>
      </c>
      <c r="E1873" s="3" t="str">
        <f t="shared" si="117"/>
        <v>Surco,Lima,Lima</v>
      </c>
      <c r="F1873" s="7" t="s">
        <v>15</v>
      </c>
      <c r="G1873" s="3">
        <v>92</v>
      </c>
      <c r="H1873" s="3">
        <f>tabla_ventas[[#This Row],[Precio Venta sin IGV]]-(tabla_ventas[[#This Row],[Precio Venta sin IGV]]*0.4)</f>
        <v>17463.599999999999</v>
      </c>
      <c r="I1873" s="3">
        <v>29106</v>
      </c>
      <c r="J1873" s="3">
        <f t="shared" si="118"/>
        <v>0.18</v>
      </c>
      <c r="K1873" s="3">
        <f t="shared" si="119"/>
        <v>34345.08</v>
      </c>
      <c r="L1873" s="5" t="s">
        <v>58</v>
      </c>
      <c r="M1873" s="7" t="s">
        <v>59</v>
      </c>
    </row>
    <row r="1874" spans="1:13" x14ac:dyDescent="0.25">
      <c r="A1874" s="1">
        <v>16075</v>
      </c>
      <c r="B1874" s="2">
        <f t="shared" ca="1" si="116"/>
        <v>43091</v>
      </c>
      <c r="C1874" s="3" t="s">
        <v>63</v>
      </c>
      <c r="D1874" s="4" t="s">
        <v>1906</v>
      </c>
      <c r="E1874" s="3" t="str">
        <f t="shared" si="117"/>
        <v>Surco,Lima,Lima</v>
      </c>
      <c r="F1874" s="3" t="s">
        <v>15</v>
      </c>
      <c r="G1874" s="3">
        <v>103</v>
      </c>
      <c r="H1874" s="3">
        <f>tabla_ventas[[#This Row],[Precio Venta sin IGV]]-(tabla_ventas[[#This Row],[Precio Venta sin IGV]]*0.4)</f>
        <v>21973.8</v>
      </c>
      <c r="I1874" s="3">
        <v>36623</v>
      </c>
      <c r="J1874" s="3">
        <f t="shared" si="118"/>
        <v>0.18</v>
      </c>
      <c r="K1874" s="3">
        <f t="shared" si="119"/>
        <v>43215.14</v>
      </c>
      <c r="L1874" s="5" t="s">
        <v>58</v>
      </c>
      <c r="M1874" s="3" t="s">
        <v>59</v>
      </c>
    </row>
    <row r="1875" spans="1:13" x14ac:dyDescent="0.25">
      <c r="A1875" s="6">
        <v>16076</v>
      </c>
      <c r="B1875" s="2">
        <f t="shared" ca="1" si="116"/>
        <v>43035</v>
      </c>
      <c r="C1875" s="7" t="s">
        <v>63</v>
      </c>
      <c r="D1875" s="8" t="s">
        <v>1907</v>
      </c>
      <c r="E1875" s="3" t="str">
        <f t="shared" si="117"/>
        <v>Surco,Lima,Lima</v>
      </c>
      <c r="F1875" s="7" t="s">
        <v>15</v>
      </c>
      <c r="G1875" s="3">
        <v>150</v>
      </c>
      <c r="H1875" s="3">
        <f>tabla_ventas[[#This Row],[Precio Venta sin IGV]]-(tabla_ventas[[#This Row],[Precio Venta sin IGV]]*0.4)</f>
        <v>15182.4</v>
      </c>
      <c r="I1875" s="3">
        <v>25304</v>
      </c>
      <c r="J1875" s="3">
        <f t="shared" si="118"/>
        <v>0.18</v>
      </c>
      <c r="K1875" s="3">
        <f t="shared" si="119"/>
        <v>29858.720000000001</v>
      </c>
      <c r="L1875" s="5" t="s">
        <v>58</v>
      </c>
      <c r="M1875" s="7" t="s">
        <v>59</v>
      </c>
    </row>
    <row r="1876" spans="1:13" x14ac:dyDescent="0.25">
      <c r="A1876" s="1">
        <v>16077</v>
      </c>
      <c r="B1876" s="2">
        <f t="shared" ca="1" si="116"/>
        <v>43097</v>
      </c>
      <c r="C1876" s="3" t="s">
        <v>63</v>
      </c>
      <c r="D1876" s="4" t="s">
        <v>1908</v>
      </c>
      <c r="E1876" s="3" t="str">
        <f t="shared" si="117"/>
        <v>Surco,Lima,Lima</v>
      </c>
      <c r="F1876" s="3" t="s">
        <v>15</v>
      </c>
      <c r="G1876" s="3">
        <v>60</v>
      </c>
      <c r="H1876" s="3">
        <f>tabla_ventas[[#This Row],[Precio Venta sin IGV]]-(tabla_ventas[[#This Row],[Precio Venta sin IGV]]*0.4)</f>
        <v>17343</v>
      </c>
      <c r="I1876" s="3">
        <v>28905</v>
      </c>
      <c r="J1876" s="3">
        <f t="shared" si="118"/>
        <v>0.18</v>
      </c>
      <c r="K1876" s="3">
        <f t="shared" si="119"/>
        <v>34107.9</v>
      </c>
      <c r="L1876" s="5" t="s">
        <v>58</v>
      </c>
      <c r="M1876" s="3" t="s">
        <v>59</v>
      </c>
    </row>
    <row r="1877" spans="1:13" x14ac:dyDescent="0.25">
      <c r="A1877" s="1">
        <v>16078</v>
      </c>
      <c r="B1877" s="2">
        <f t="shared" ca="1" si="116"/>
        <v>43004</v>
      </c>
      <c r="C1877" s="7" t="s">
        <v>104</v>
      </c>
      <c r="D1877" s="8" t="s">
        <v>1909</v>
      </c>
      <c r="E1877" s="3" t="str">
        <f t="shared" si="117"/>
        <v>Surco,Lima,Lima</v>
      </c>
      <c r="F1877" s="7" t="s">
        <v>15</v>
      </c>
      <c r="G1877" s="3">
        <v>24</v>
      </c>
      <c r="H1877" s="3">
        <f>tabla_ventas[[#This Row],[Precio Venta sin IGV]]-(tabla_ventas[[#This Row],[Precio Venta sin IGV]]*0.4)</f>
        <v>13332.6</v>
      </c>
      <c r="I1877" s="3">
        <v>22221</v>
      </c>
      <c r="J1877" s="3">
        <f t="shared" si="118"/>
        <v>0.18</v>
      </c>
      <c r="K1877" s="3">
        <f t="shared" si="119"/>
        <v>26220.78</v>
      </c>
      <c r="L1877" s="5" t="s">
        <v>58</v>
      </c>
      <c r="M1877" s="7" t="s">
        <v>59</v>
      </c>
    </row>
    <row r="1878" spans="1:13" x14ac:dyDescent="0.25">
      <c r="A1878" s="6">
        <v>16079</v>
      </c>
      <c r="B1878" s="2">
        <f t="shared" ca="1" si="116"/>
        <v>43001</v>
      </c>
      <c r="C1878" s="3" t="s">
        <v>104</v>
      </c>
      <c r="D1878" s="4" t="s">
        <v>1910</v>
      </c>
      <c r="E1878" s="3" t="str">
        <f t="shared" si="117"/>
        <v>Surco,Lima,Lima</v>
      </c>
      <c r="F1878" s="3" t="s">
        <v>15</v>
      </c>
      <c r="G1878" s="3">
        <v>127</v>
      </c>
      <c r="H1878" s="3">
        <f>tabla_ventas[[#This Row],[Precio Venta sin IGV]]-(tabla_ventas[[#This Row],[Precio Venta sin IGV]]*0.4)</f>
        <v>19016.400000000001</v>
      </c>
      <c r="I1878" s="3">
        <v>31694</v>
      </c>
      <c r="J1878" s="3">
        <f t="shared" si="118"/>
        <v>0.18</v>
      </c>
      <c r="K1878" s="3">
        <f t="shared" si="119"/>
        <v>37398.92</v>
      </c>
      <c r="L1878" s="5" t="s">
        <v>58</v>
      </c>
      <c r="M1878" s="3" t="s">
        <v>59</v>
      </c>
    </row>
    <row r="1879" spans="1:13" x14ac:dyDescent="0.25">
      <c r="A1879" s="1">
        <v>16080</v>
      </c>
      <c r="B1879" s="2">
        <f t="shared" ca="1" si="116"/>
        <v>42971</v>
      </c>
      <c r="C1879" s="7" t="s">
        <v>104</v>
      </c>
      <c r="D1879" s="8" t="s">
        <v>1911</v>
      </c>
      <c r="E1879" s="3" t="str">
        <f t="shared" si="117"/>
        <v>Surco,Lima,Lima</v>
      </c>
      <c r="F1879" s="7" t="s">
        <v>15</v>
      </c>
      <c r="G1879" s="3">
        <v>177</v>
      </c>
      <c r="H1879" s="3">
        <f>tabla_ventas[[#This Row],[Precio Venta sin IGV]]-(tabla_ventas[[#This Row],[Precio Venta sin IGV]]*0.4)</f>
        <v>14092.8</v>
      </c>
      <c r="I1879" s="3">
        <v>23488</v>
      </c>
      <c r="J1879" s="3">
        <f t="shared" si="118"/>
        <v>0.18</v>
      </c>
      <c r="K1879" s="3">
        <f t="shared" si="119"/>
        <v>27715.84</v>
      </c>
      <c r="L1879" s="5" t="s">
        <v>58</v>
      </c>
      <c r="M1879" s="7" t="s">
        <v>59</v>
      </c>
    </row>
    <row r="1880" spans="1:13" x14ac:dyDescent="0.25">
      <c r="A1880" s="1">
        <v>16081</v>
      </c>
      <c r="B1880" s="2">
        <f t="shared" ca="1" si="116"/>
        <v>43005</v>
      </c>
      <c r="C1880" s="3" t="s">
        <v>104</v>
      </c>
      <c r="D1880" s="4" t="s">
        <v>1912</v>
      </c>
      <c r="E1880" s="3" t="str">
        <f t="shared" si="117"/>
        <v>Surco,Lima,Lima</v>
      </c>
      <c r="F1880" s="3" t="s">
        <v>15</v>
      </c>
      <c r="G1880" s="3">
        <v>26</v>
      </c>
      <c r="H1880" s="3">
        <f>tabla_ventas[[#This Row],[Precio Venta sin IGV]]-(tabla_ventas[[#This Row],[Precio Venta sin IGV]]*0.4)</f>
        <v>19252.8</v>
      </c>
      <c r="I1880" s="3">
        <v>32088</v>
      </c>
      <c r="J1880" s="3">
        <f t="shared" si="118"/>
        <v>0.18</v>
      </c>
      <c r="K1880" s="3">
        <f t="shared" si="119"/>
        <v>37863.839999999997</v>
      </c>
      <c r="L1880" s="5" t="s">
        <v>58</v>
      </c>
      <c r="M1880" s="3" t="s">
        <v>59</v>
      </c>
    </row>
    <row r="1881" spans="1:13" x14ac:dyDescent="0.25">
      <c r="A1881" s="6">
        <v>16082</v>
      </c>
      <c r="B1881" s="2">
        <f t="shared" ca="1" si="116"/>
        <v>42943</v>
      </c>
      <c r="C1881" s="7" t="s">
        <v>104</v>
      </c>
      <c r="D1881" s="8" t="s">
        <v>1913</v>
      </c>
      <c r="E1881" s="3" t="str">
        <f t="shared" si="117"/>
        <v>Surco,Lima,Lima</v>
      </c>
      <c r="F1881" s="7" t="s">
        <v>15</v>
      </c>
      <c r="G1881" s="3">
        <v>22</v>
      </c>
      <c r="H1881" s="3">
        <f>tabla_ventas[[#This Row],[Precio Venta sin IGV]]-(tabla_ventas[[#This Row],[Precio Venta sin IGV]]*0.4)</f>
        <v>20832.599999999999</v>
      </c>
      <c r="I1881" s="3">
        <v>34721</v>
      </c>
      <c r="J1881" s="3">
        <f t="shared" si="118"/>
        <v>0.18</v>
      </c>
      <c r="K1881" s="3">
        <f t="shared" si="119"/>
        <v>40970.78</v>
      </c>
      <c r="L1881" s="5" t="s">
        <v>58</v>
      </c>
      <c r="M1881" s="7" t="s">
        <v>59</v>
      </c>
    </row>
    <row r="1882" spans="1:13" x14ac:dyDescent="0.25">
      <c r="A1882" s="1">
        <v>16083</v>
      </c>
      <c r="B1882" s="2">
        <f t="shared" ca="1" si="116"/>
        <v>43002</v>
      </c>
      <c r="C1882" s="3" t="s">
        <v>104</v>
      </c>
      <c r="D1882" s="4" t="s">
        <v>1914</v>
      </c>
      <c r="E1882" s="3" t="str">
        <f t="shared" si="117"/>
        <v>Surco,Lima,Lima</v>
      </c>
      <c r="F1882" s="3" t="s">
        <v>15</v>
      </c>
      <c r="G1882" s="3">
        <v>102</v>
      </c>
      <c r="H1882" s="3">
        <f>tabla_ventas[[#This Row],[Precio Venta sin IGV]]-(tabla_ventas[[#This Row],[Precio Venta sin IGV]]*0.4)</f>
        <v>14340</v>
      </c>
      <c r="I1882" s="3">
        <v>23900</v>
      </c>
      <c r="J1882" s="3">
        <f t="shared" si="118"/>
        <v>0.18</v>
      </c>
      <c r="K1882" s="3">
        <f t="shared" si="119"/>
        <v>28202</v>
      </c>
      <c r="L1882" s="5" t="s">
        <v>58</v>
      </c>
      <c r="M1882" s="3" t="s">
        <v>59</v>
      </c>
    </row>
    <row r="1883" spans="1:13" x14ac:dyDescent="0.25">
      <c r="A1883" s="1">
        <v>16084</v>
      </c>
      <c r="B1883" s="2">
        <f t="shared" ca="1" si="116"/>
        <v>43069</v>
      </c>
      <c r="C1883" s="7" t="s">
        <v>104</v>
      </c>
      <c r="D1883" s="8" t="s">
        <v>1915</v>
      </c>
      <c r="E1883" s="3" t="str">
        <f t="shared" si="117"/>
        <v>Surco,Lima,Lima</v>
      </c>
      <c r="F1883" s="7" t="s">
        <v>15</v>
      </c>
      <c r="G1883" s="3">
        <v>16</v>
      </c>
      <c r="H1883" s="3">
        <f>tabla_ventas[[#This Row],[Precio Venta sin IGV]]-(tabla_ventas[[#This Row],[Precio Venta sin IGV]]*0.4)</f>
        <v>19762.8</v>
      </c>
      <c r="I1883" s="3">
        <v>32938</v>
      </c>
      <c r="J1883" s="3">
        <f t="shared" si="118"/>
        <v>0.18</v>
      </c>
      <c r="K1883" s="3">
        <f t="shared" si="119"/>
        <v>38866.839999999997</v>
      </c>
      <c r="L1883" s="5" t="s">
        <v>58</v>
      </c>
      <c r="M1883" s="7" t="s">
        <v>59</v>
      </c>
    </row>
    <row r="1884" spans="1:13" x14ac:dyDescent="0.25">
      <c r="A1884" s="6">
        <v>16085</v>
      </c>
      <c r="B1884" s="2">
        <f t="shared" ca="1" si="116"/>
        <v>42999</v>
      </c>
      <c r="C1884" s="3" t="s">
        <v>104</v>
      </c>
      <c r="D1884" s="4" t="s">
        <v>1916</v>
      </c>
      <c r="E1884" s="3" t="str">
        <f t="shared" si="117"/>
        <v>Surco,Lima,Lima</v>
      </c>
      <c r="F1884" s="3" t="s">
        <v>15</v>
      </c>
      <c r="G1884" s="3">
        <v>84</v>
      </c>
      <c r="H1884" s="3">
        <f>tabla_ventas[[#This Row],[Precio Venta sin IGV]]-(tabla_ventas[[#This Row],[Precio Venta sin IGV]]*0.4)</f>
        <v>23272.799999999999</v>
      </c>
      <c r="I1884" s="3">
        <v>38788</v>
      </c>
      <c r="J1884" s="3">
        <f t="shared" si="118"/>
        <v>0.18</v>
      </c>
      <c r="K1884" s="3">
        <f t="shared" si="119"/>
        <v>45769.84</v>
      </c>
      <c r="L1884" s="5" t="s">
        <v>58</v>
      </c>
      <c r="M1884" s="3" t="s">
        <v>59</v>
      </c>
    </row>
    <row r="1885" spans="1:13" x14ac:dyDescent="0.25">
      <c r="A1885" s="1">
        <v>16086</v>
      </c>
      <c r="B1885" s="2">
        <f t="shared" ca="1" si="116"/>
        <v>42937</v>
      </c>
      <c r="C1885" s="7" t="s">
        <v>25</v>
      </c>
      <c r="D1885" s="8" t="s">
        <v>1917</v>
      </c>
      <c r="E1885" s="3" t="str">
        <f t="shared" si="117"/>
        <v>Ate,Lima,Lima</v>
      </c>
      <c r="F1885" s="7" t="s">
        <v>15</v>
      </c>
      <c r="G1885" s="3">
        <v>31</v>
      </c>
      <c r="H1885" s="3">
        <f>tabla_ventas[[#This Row],[Precio Venta sin IGV]]-(tabla_ventas[[#This Row],[Precio Venta sin IGV]]*0.4)</f>
        <v>15464.4</v>
      </c>
      <c r="I1885" s="3">
        <v>25774</v>
      </c>
      <c r="J1885" s="3">
        <f t="shared" si="118"/>
        <v>0.18</v>
      </c>
      <c r="K1885" s="3">
        <f t="shared" si="119"/>
        <v>30413.32</v>
      </c>
      <c r="L1885" s="5" t="s">
        <v>20</v>
      </c>
      <c r="M1885" s="7" t="s">
        <v>21</v>
      </c>
    </row>
    <row r="1886" spans="1:13" x14ac:dyDescent="0.25">
      <c r="A1886" s="1">
        <v>16087</v>
      </c>
      <c r="B1886" s="2">
        <f t="shared" ca="1" si="116"/>
        <v>43029</v>
      </c>
      <c r="C1886" s="3" t="s">
        <v>25</v>
      </c>
      <c r="D1886" s="4" t="s">
        <v>1918</v>
      </c>
      <c r="E1886" s="3" t="str">
        <f t="shared" si="117"/>
        <v>Ate,Lima,Lima</v>
      </c>
      <c r="F1886" s="3" t="s">
        <v>15</v>
      </c>
      <c r="G1886" s="3">
        <v>80</v>
      </c>
      <c r="H1886" s="3">
        <f>tabla_ventas[[#This Row],[Precio Venta sin IGV]]-(tabla_ventas[[#This Row],[Precio Venta sin IGV]]*0.4)</f>
        <v>17398.199999999997</v>
      </c>
      <c r="I1886" s="3">
        <v>28997</v>
      </c>
      <c r="J1886" s="3">
        <f t="shared" si="118"/>
        <v>0.18</v>
      </c>
      <c r="K1886" s="3">
        <f t="shared" si="119"/>
        <v>34216.46</v>
      </c>
      <c r="L1886" s="5" t="s">
        <v>20</v>
      </c>
      <c r="M1886" s="3" t="s">
        <v>21</v>
      </c>
    </row>
    <row r="1887" spans="1:13" x14ac:dyDescent="0.25">
      <c r="A1887" s="6">
        <v>16088</v>
      </c>
      <c r="B1887" s="2">
        <f t="shared" ca="1" si="116"/>
        <v>42940</v>
      </c>
      <c r="C1887" s="7" t="s">
        <v>25</v>
      </c>
      <c r="D1887" s="8" t="s">
        <v>1919</v>
      </c>
      <c r="E1887" s="3" t="str">
        <f t="shared" si="117"/>
        <v>Ate,Lima,Lima</v>
      </c>
      <c r="F1887" s="7" t="s">
        <v>15</v>
      </c>
      <c r="G1887" s="3">
        <v>42</v>
      </c>
      <c r="H1887" s="3">
        <f>tabla_ventas[[#This Row],[Precio Venta sin IGV]]-(tabla_ventas[[#This Row],[Precio Venta sin IGV]]*0.4)</f>
        <v>10846.2</v>
      </c>
      <c r="I1887" s="3">
        <v>18077</v>
      </c>
      <c r="J1887" s="3">
        <f t="shared" si="118"/>
        <v>0.18</v>
      </c>
      <c r="K1887" s="3">
        <f t="shared" si="119"/>
        <v>21330.86</v>
      </c>
      <c r="L1887" s="5" t="s">
        <v>20</v>
      </c>
      <c r="M1887" s="7" t="s">
        <v>21</v>
      </c>
    </row>
    <row r="1888" spans="1:13" x14ac:dyDescent="0.25">
      <c r="A1888" s="1">
        <v>16089</v>
      </c>
      <c r="B1888" s="2">
        <f t="shared" ca="1" si="116"/>
        <v>42936</v>
      </c>
      <c r="C1888" s="3" t="s">
        <v>25</v>
      </c>
      <c r="D1888" s="4" t="s">
        <v>1920</v>
      </c>
      <c r="E1888" s="3" t="str">
        <f t="shared" si="117"/>
        <v>Ate,Lima,Lima</v>
      </c>
      <c r="F1888" s="3" t="s">
        <v>15</v>
      </c>
      <c r="G1888" s="3">
        <v>99</v>
      </c>
      <c r="H1888" s="3">
        <f>tabla_ventas[[#This Row],[Precio Venta sin IGV]]-(tabla_ventas[[#This Row],[Precio Venta sin IGV]]*0.4)</f>
        <v>17328</v>
      </c>
      <c r="I1888" s="3">
        <v>28880</v>
      </c>
      <c r="J1888" s="3">
        <f t="shared" si="118"/>
        <v>0.18</v>
      </c>
      <c r="K1888" s="3">
        <f t="shared" si="119"/>
        <v>34078.400000000001</v>
      </c>
      <c r="L1888" s="5" t="s">
        <v>20</v>
      </c>
      <c r="M1888" s="3" t="s">
        <v>21</v>
      </c>
    </row>
    <row r="1889" spans="1:13" x14ac:dyDescent="0.25">
      <c r="A1889" s="1">
        <v>16090</v>
      </c>
      <c r="B1889" s="2">
        <f t="shared" ca="1" si="116"/>
        <v>43093</v>
      </c>
      <c r="C1889" s="7" t="s">
        <v>25</v>
      </c>
      <c r="D1889" s="8" t="s">
        <v>1921</v>
      </c>
      <c r="E1889" s="3" t="str">
        <f t="shared" si="117"/>
        <v>San Miguel, Lima, Lima</v>
      </c>
      <c r="F1889" s="7" t="s">
        <v>15</v>
      </c>
      <c r="G1889" s="3">
        <v>41</v>
      </c>
      <c r="H1889" s="3">
        <f>tabla_ventas[[#This Row],[Precio Venta sin IGV]]-(tabla_ventas[[#This Row],[Precio Venta sin IGV]]*0.4)</f>
        <v>23815.8</v>
      </c>
      <c r="I1889" s="3">
        <v>39693</v>
      </c>
      <c r="J1889" s="3">
        <f t="shared" si="118"/>
        <v>0.18</v>
      </c>
      <c r="K1889" s="3">
        <f t="shared" si="119"/>
        <v>46837.74</v>
      </c>
      <c r="L1889" s="5" t="s">
        <v>16</v>
      </c>
      <c r="M1889" s="7" t="s">
        <v>39</v>
      </c>
    </row>
    <row r="1890" spans="1:13" x14ac:dyDescent="0.25">
      <c r="A1890" s="6">
        <v>16091</v>
      </c>
      <c r="B1890" s="2">
        <f t="shared" ca="1" si="116"/>
        <v>43005</v>
      </c>
      <c r="C1890" s="3" t="s">
        <v>25</v>
      </c>
      <c r="D1890" s="4" t="s">
        <v>1922</v>
      </c>
      <c r="E1890" s="3" t="str">
        <f t="shared" si="117"/>
        <v>San Miguel, Lima, Lima</v>
      </c>
      <c r="F1890" s="3" t="s">
        <v>15</v>
      </c>
      <c r="G1890" s="3">
        <v>75</v>
      </c>
      <c r="H1890" s="3">
        <f>tabla_ventas[[#This Row],[Precio Venta sin IGV]]-(tabla_ventas[[#This Row],[Precio Venta sin IGV]]*0.4)</f>
        <v>15946.199999999999</v>
      </c>
      <c r="I1890" s="3">
        <v>26577</v>
      </c>
      <c r="J1890" s="3">
        <f t="shared" si="118"/>
        <v>0.18</v>
      </c>
      <c r="K1890" s="3">
        <f t="shared" si="119"/>
        <v>31360.86</v>
      </c>
      <c r="L1890" s="5" t="s">
        <v>16</v>
      </c>
      <c r="M1890" s="3" t="s">
        <v>39</v>
      </c>
    </row>
    <row r="1891" spans="1:13" x14ac:dyDescent="0.25">
      <c r="A1891" s="1">
        <v>16092</v>
      </c>
      <c r="B1891" s="2">
        <f t="shared" ca="1" si="116"/>
        <v>43004</v>
      </c>
      <c r="C1891" s="7" t="s">
        <v>25</v>
      </c>
      <c r="D1891" s="8" t="s">
        <v>1923</v>
      </c>
      <c r="E1891" s="3" t="str">
        <f t="shared" si="117"/>
        <v>San Miguel, Lima, Lima</v>
      </c>
      <c r="F1891" s="7" t="s">
        <v>15</v>
      </c>
      <c r="G1891" s="3">
        <v>178</v>
      </c>
      <c r="H1891" s="3">
        <f>tabla_ventas[[#This Row],[Precio Venta sin IGV]]-(tabla_ventas[[#This Row],[Precio Venta sin IGV]]*0.4)</f>
        <v>15505.8</v>
      </c>
      <c r="I1891" s="3">
        <v>25843</v>
      </c>
      <c r="J1891" s="3">
        <f t="shared" si="118"/>
        <v>0.18</v>
      </c>
      <c r="K1891" s="3">
        <f t="shared" si="119"/>
        <v>30494.739999999998</v>
      </c>
      <c r="L1891" s="5" t="s">
        <v>16</v>
      </c>
      <c r="M1891" s="7" t="s">
        <v>39</v>
      </c>
    </row>
    <row r="1892" spans="1:13" x14ac:dyDescent="0.25">
      <c r="A1892" s="1">
        <v>16093</v>
      </c>
      <c r="B1892" s="2">
        <f t="shared" ca="1" si="116"/>
        <v>42939</v>
      </c>
      <c r="C1892" s="3" t="s">
        <v>25</v>
      </c>
      <c r="D1892" s="4" t="s">
        <v>1924</v>
      </c>
      <c r="E1892" s="3" t="str">
        <f t="shared" si="117"/>
        <v>San Miguel, Lima, Lima</v>
      </c>
      <c r="F1892" s="3" t="s">
        <v>15</v>
      </c>
      <c r="G1892" s="3">
        <v>157</v>
      </c>
      <c r="H1892" s="3">
        <f>tabla_ventas[[#This Row],[Precio Venta sin IGV]]-(tabla_ventas[[#This Row],[Precio Venta sin IGV]]*0.4)</f>
        <v>17121</v>
      </c>
      <c r="I1892" s="3">
        <v>28535</v>
      </c>
      <c r="J1892" s="3">
        <f t="shared" si="118"/>
        <v>0.18</v>
      </c>
      <c r="K1892" s="3">
        <f t="shared" si="119"/>
        <v>33671.300000000003</v>
      </c>
      <c r="L1892" s="5" t="s">
        <v>16</v>
      </c>
      <c r="M1892" s="3" t="s">
        <v>39</v>
      </c>
    </row>
    <row r="1893" spans="1:13" x14ac:dyDescent="0.25">
      <c r="A1893" s="6">
        <v>16094</v>
      </c>
      <c r="B1893" s="2">
        <f t="shared" ca="1" si="116"/>
        <v>43030</v>
      </c>
      <c r="C1893" s="7" t="s">
        <v>56</v>
      </c>
      <c r="D1893" s="8" t="s">
        <v>1925</v>
      </c>
      <c r="E1893" s="3" t="str">
        <f t="shared" si="117"/>
        <v>Surco,Lima,Lima</v>
      </c>
      <c r="F1893" s="7" t="s">
        <v>15</v>
      </c>
      <c r="G1893" s="3">
        <v>20</v>
      </c>
      <c r="H1893" s="3">
        <f>tabla_ventas[[#This Row],[Precio Venta sin IGV]]-(tabla_ventas[[#This Row],[Precio Venta sin IGV]]*0.4)</f>
        <v>14252.4</v>
      </c>
      <c r="I1893" s="3">
        <v>23754</v>
      </c>
      <c r="J1893" s="3">
        <f t="shared" si="118"/>
        <v>0.18</v>
      </c>
      <c r="K1893" s="3">
        <f t="shared" si="119"/>
        <v>28029.72</v>
      </c>
      <c r="L1893" s="5" t="s">
        <v>58</v>
      </c>
      <c r="M1893" s="7" t="s">
        <v>106</v>
      </c>
    </row>
    <row r="1894" spans="1:13" x14ac:dyDescent="0.25">
      <c r="A1894" s="1">
        <v>16095</v>
      </c>
      <c r="B1894" s="2">
        <f t="shared" ca="1" si="116"/>
        <v>42968</v>
      </c>
      <c r="C1894" s="3" t="s">
        <v>56</v>
      </c>
      <c r="D1894" s="4" t="s">
        <v>1926</v>
      </c>
      <c r="E1894" s="3" t="str">
        <f t="shared" si="117"/>
        <v>Surco,Lima,Lima</v>
      </c>
      <c r="F1894" s="3" t="s">
        <v>15</v>
      </c>
      <c r="G1894" s="3">
        <v>127</v>
      </c>
      <c r="H1894" s="3">
        <f>tabla_ventas[[#This Row],[Precio Venta sin IGV]]-(tabla_ventas[[#This Row],[Precio Venta sin IGV]]*0.4)</f>
        <v>11521.2</v>
      </c>
      <c r="I1894" s="3">
        <v>19202</v>
      </c>
      <c r="J1894" s="3">
        <f t="shared" si="118"/>
        <v>0.18</v>
      </c>
      <c r="K1894" s="3">
        <f t="shared" si="119"/>
        <v>22658.36</v>
      </c>
      <c r="L1894" s="5" t="s">
        <v>58</v>
      </c>
      <c r="M1894" s="3" t="s">
        <v>106</v>
      </c>
    </row>
    <row r="1895" spans="1:13" x14ac:dyDescent="0.25">
      <c r="A1895" s="1">
        <v>16096</v>
      </c>
      <c r="B1895" s="2">
        <f t="shared" ca="1" si="116"/>
        <v>43004</v>
      </c>
      <c r="C1895" s="7" t="s">
        <v>56</v>
      </c>
      <c r="D1895" s="8" t="s">
        <v>1927</v>
      </c>
      <c r="E1895" s="3" t="str">
        <f t="shared" si="117"/>
        <v>Surco,Lima,Lima</v>
      </c>
      <c r="F1895" s="7" t="s">
        <v>15</v>
      </c>
      <c r="G1895" s="3">
        <v>99</v>
      </c>
      <c r="H1895" s="3">
        <f>tabla_ventas[[#This Row],[Precio Venta sin IGV]]-(tabla_ventas[[#This Row],[Precio Venta sin IGV]]*0.4)</f>
        <v>19934.400000000001</v>
      </c>
      <c r="I1895" s="3">
        <v>33224</v>
      </c>
      <c r="J1895" s="3">
        <f t="shared" si="118"/>
        <v>0.18</v>
      </c>
      <c r="K1895" s="3">
        <f t="shared" si="119"/>
        <v>39204.32</v>
      </c>
      <c r="L1895" s="5" t="s">
        <v>58</v>
      </c>
      <c r="M1895" s="7" t="s">
        <v>106</v>
      </c>
    </row>
    <row r="1896" spans="1:13" x14ac:dyDescent="0.25">
      <c r="A1896" s="6">
        <v>16097</v>
      </c>
      <c r="B1896" s="2">
        <f t="shared" ca="1" si="116"/>
        <v>43006</v>
      </c>
      <c r="C1896" s="3" t="s">
        <v>32</v>
      </c>
      <c r="D1896" s="4" t="s">
        <v>1928</v>
      </c>
      <c r="E1896" s="3" t="str">
        <f t="shared" si="117"/>
        <v>San Miguel, Lima, Lima</v>
      </c>
      <c r="F1896" s="3" t="s">
        <v>34</v>
      </c>
      <c r="G1896" s="3">
        <v>141</v>
      </c>
      <c r="H1896" s="3">
        <f>tabla_ventas[[#This Row],[Precio Venta sin IGV]]-(tabla_ventas[[#This Row],[Precio Venta sin IGV]]*0.4)</f>
        <v>21360</v>
      </c>
      <c r="I1896" s="3">
        <v>35600</v>
      </c>
      <c r="J1896" s="3">
        <f t="shared" si="118"/>
        <v>0.18</v>
      </c>
      <c r="K1896" s="3">
        <f t="shared" si="119"/>
        <v>42008</v>
      </c>
      <c r="L1896" s="5" t="s">
        <v>16</v>
      </c>
      <c r="M1896" s="3" t="s">
        <v>17</v>
      </c>
    </row>
    <row r="1897" spans="1:13" x14ac:dyDescent="0.25">
      <c r="A1897" s="1">
        <v>16098</v>
      </c>
      <c r="B1897" s="2">
        <f t="shared" ca="1" si="116"/>
        <v>43060</v>
      </c>
      <c r="C1897" s="7" t="s">
        <v>32</v>
      </c>
      <c r="D1897" s="8" t="s">
        <v>1929</v>
      </c>
      <c r="E1897" s="3" t="str">
        <f t="shared" si="117"/>
        <v>San Miguel, Lima, Lima</v>
      </c>
      <c r="F1897" s="7" t="s">
        <v>34</v>
      </c>
      <c r="G1897" s="3">
        <v>23</v>
      </c>
      <c r="H1897" s="3">
        <f>tabla_ventas[[#This Row],[Precio Venta sin IGV]]-(tabla_ventas[[#This Row],[Precio Venta sin IGV]]*0.4)</f>
        <v>11801.4</v>
      </c>
      <c r="I1897" s="3">
        <v>19669</v>
      </c>
      <c r="J1897" s="3">
        <f t="shared" si="118"/>
        <v>0.18</v>
      </c>
      <c r="K1897" s="3">
        <f t="shared" si="119"/>
        <v>23209.42</v>
      </c>
      <c r="L1897" s="5" t="s">
        <v>16</v>
      </c>
      <c r="M1897" s="7" t="s">
        <v>17</v>
      </c>
    </row>
    <row r="1898" spans="1:13" x14ac:dyDescent="0.25">
      <c r="A1898" s="1">
        <v>16099</v>
      </c>
      <c r="B1898" s="2">
        <f t="shared" ca="1" si="116"/>
        <v>42940</v>
      </c>
      <c r="C1898" s="3" t="s">
        <v>32</v>
      </c>
      <c r="D1898" s="4" t="s">
        <v>1930</v>
      </c>
      <c r="E1898" s="3" t="str">
        <f t="shared" si="117"/>
        <v>San Miguel, Lima, Lima</v>
      </c>
      <c r="F1898" s="3" t="s">
        <v>34</v>
      </c>
      <c r="G1898" s="3">
        <v>45</v>
      </c>
      <c r="H1898" s="3">
        <f>tabla_ventas[[#This Row],[Precio Venta sin IGV]]-(tabla_ventas[[#This Row],[Precio Venta sin IGV]]*0.4)</f>
        <v>19693.8</v>
      </c>
      <c r="I1898" s="3">
        <v>32823</v>
      </c>
      <c r="J1898" s="3">
        <f t="shared" si="118"/>
        <v>0.18</v>
      </c>
      <c r="K1898" s="3">
        <f t="shared" si="119"/>
        <v>38731.14</v>
      </c>
      <c r="L1898" s="5" t="s">
        <v>16</v>
      </c>
      <c r="M1898" s="3" t="s">
        <v>17</v>
      </c>
    </row>
    <row r="1899" spans="1:13" x14ac:dyDescent="0.25">
      <c r="A1899" s="6">
        <v>16100</v>
      </c>
      <c r="B1899" s="2">
        <f t="shared" ca="1" si="116"/>
        <v>43038</v>
      </c>
      <c r="C1899" s="7" t="s">
        <v>32</v>
      </c>
      <c r="D1899" s="8" t="s">
        <v>1931</v>
      </c>
      <c r="E1899" s="3" t="str">
        <f t="shared" si="117"/>
        <v>San Miguel, Lima, Lima</v>
      </c>
      <c r="F1899" s="7" t="s">
        <v>34</v>
      </c>
      <c r="G1899" s="3">
        <v>55</v>
      </c>
      <c r="H1899" s="3">
        <f>tabla_ventas[[#This Row],[Precio Venta sin IGV]]-(tabla_ventas[[#This Row],[Precio Venta sin IGV]]*0.4)</f>
        <v>13515</v>
      </c>
      <c r="I1899" s="3">
        <v>22525</v>
      </c>
      <c r="J1899" s="3">
        <f t="shared" si="118"/>
        <v>0.18</v>
      </c>
      <c r="K1899" s="3">
        <f t="shared" si="119"/>
        <v>26579.5</v>
      </c>
      <c r="L1899" s="5" t="s">
        <v>16</v>
      </c>
      <c r="M1899" s="7" t="s">
        <v>17</v>
      </c>
    </row>
    <row r="1900" spans="1:13" x14ac:dyDescent="0.25">
      <c r="A1900" s="1">
        <v>16101</v>
      </c>
      <c r="B1900" s="2">
        <f t="shared" ca="1" si="116"/>
        <v>43060</v>
      </c>
      <c r="C1900" s="3" t="s">
        <v>25</v>
      </c>
      <c r="D1900" s="4" t="s">
        <v>1932</v>
      </c>
      <c r="E1900" s="3" t="str">
        <f t="shared" si="117"/>
        <v>Surco,Lima,Lima</v>
      </c>
      <c r="F1900" s="3" t="s">
        <v>15</v>
      </c>
      <c r="G1900" s="3">
        <v>27</v>
      </c>
      <c r="H1900" s="3">
        <f>tabla_ventas[[#This Row],[Precio Venta sin IGV]]-(tabla_ventas[[#This Row],[Precio Venta sin IGV]]*0.4)</f>
        <v>13024.199999999999</v>
      </c>
      <c r="I1900" s="3">
        <v>21707</v>
      </c>
      <c r="J1900" s="3">
        <f t="shared" si="118"/>
        <v>0.18</v>
      </c>
      <c r="K1900" s="3">
        <f t="shared" si="119"/>
        <v>25614.26</v>
      </c>
      <c r="L1900" s="5" t="s">
        <v>58</v>
      </c>
      <c r="M1900" s="3" t="s">
        <v>59</v>
      </c>
    </row>
    <row r="1901" spans="1:13" x14ac:dyDescent="0.25">
      <c r="A1901" s="1">
        <v>16102</v>
      </c>
      <c r="B1901" s="2">
        <f t="shared" ca="1" si="116"/>
        <v>43004</v>
      </c>
      <c r="C1901" s="7" t="s">
        <v>25</v>
      </c>
      <c r="D1901" s="8" t="s">
        <v>1933</v>
      </c>
      <c r="E1901" s="3" t="str">
        <f t="shared" si="117"/>
        <v>Surco,Lima,Lima</v>
      </c>
      <c r="F1901" s="7" t="s">
        <v>15</v>
      </c>
      <c r="G1901" s="3">
        <v>51</v>
      </c>
      <c r="H1901" s="3">
        <f>tabla_ventas[[#This Row],[Precio Venta sin IGV]]-(tabla_ventas[[#This Row],[Precio Venta sin IGV]]*0.4)</f>
        <v>12883.199999999999</v>
      </c>
      <c r="I1901" s="3">
        <v>21472</v>
      </c>
      <c r="J1901" s="3">
        <f t="shared" si="118"/>
        <v>0.18</v>
      </c>
      <c r="K1901" s="3">
        <f t="shared" si="119"/>
        <v>25336.959999999999</v>
      </c>
      <c r="L1901" s="5" t="s">
        <v>58</v>
      </c>
      <c r="M1901" s="7" t="s">
        <v>59</v>
      </c>
    </row>
    <row r="1902" spans="1:13" x14ac:dyDescent="0.25">
      <c r="A1902" s="6">
        <v>16103</v>
      </c>
      <c r="B1902" s="2">
        <f t="shared" ca="1" si="116"/>
        <v>43067</v>
      </c>
      <c r="C1902" s="3" t="s">
        <v>25</v>
      </c>
      <c r="D1902" s="4" t="s">
        <v>1934</v>
      </c>
      <c r="E1902" s="3" t="str">
        <f t="shared" si="117"/>
        <v>Surco,Lima,Lima</v>
      </c>
      <c r="F1902" s="3" t="s">
        <v>15</v>
      </c>
      <c r="G1902" s="3">
        <v>148</v>
      </c>
      <c r="H1902" s="3">
        <f>tabla_ventas[[#This Row],[Precio Venta sin IGV]]-(tabla_ventas[[#This Row],[Precio Venta sin IGV]]*0.4)</f>
        <v>12294</v>
      </c>
      <c r="I1902" s="3">
        <v>20490</v>
      </c>
      <c r="J1902" s="3">
        <f t="shared" si="118"/>
        <v>0.18</v>
      </c>
      <c r="K1902" s="3">
        <f t="shared" si="119"/>
        <v>24178.2</v>
      </c>
      <c r="L1902" s="5" t="s">
        <v>58</v>
      </c>
      <c r="M1902" s="3" t="s">
        <v>59</v>
      </c>
    </row>
    <row r="1903" spans="1:13" x14ac:dyDescent="0.25">
      <c r="A1903" s="1">
        <v>16104</v>
      </c>
      <c r="B1903" s="2">
        <f t="shared" ca="1" si="116"/>
        <v>43028</v>
      </c>
      <c r="C1903" s="7" t="s">
        <v>25</v>
      </c>
      <c r="D1903" s="8" t="s">
        <v>1935</v>
      </c>
      <c r="E1903" s="3" t="str">
        <f t="shared" si="117"/>
        <v>Surco,Lima,Lima</v>
      </c>
      <c r="F1903" s="7" t="s">
        <v>15</v>
      </c>
      <c r="G1903" s="3">
        <v>83</v>
      </c>
      <c r="H1903" s="3">
        <f>tabla_ventas[[#This Row],[Precio Venta sin IGV]]-(tabla_ventas[[#This Row],[Precio Venta sin IGV]]*0.4)</f>
        <v>15589.199999999999</v>
      </c>
      <c r="I1903" s="3">
        <v>25982</v>
      </c>
      <c r="J1903" s="3">
        <f t="shared" si="118"/>
        <v>0.18</v>
      </c>
      <c r="K1903" s="3">
        <f t="shared" si="119"/>
        <v>30658.760000000002</v>
      </c>
      <c r="L1903" s="5" t="s">
        <v>58</v>
      </c>
      <c r="M1903" s="7" t="s">
        <v>59</v>
      </c>
    </row>
    <row r="1904" spans="1:13" x14ac:dyDescent="0.25">
      <c r="A1904" s="1">
        <v>16105</v>
      </c>
      <c r="B1904" s="2">
        <f t="shared" ca="1" si="116"/>
        <v>43069</v>
      </c>
      <c r="C1904" s="3" t="s">
        <v>18</v>
      </c>
      <c r="D1904" s="4" t="s">
        <v>1936</v>
      </c>
      <c r="E1904" s="3" t="str">
        <f t="shared" si="117"/>
        <v>Ate,Lima,Lima</v>
      </c>
      <c r="F1904" s="3" t="s">
        <v>15</v>
      </c>
      <c r="G1904" s="3">
        <v>82</v>
      </c>
      <c r="H1904" s="3">
        <f>tabla_ventas[[#This Row],[Precio Venta sin IGV]]-(tabla_ventas[[#This Row],[Precio Venta sin IGV]]*0.4)</f>
        <v>11483.4</v>
      </c>
      <c r="I1904" s="3">
        <v>19139</v>
      </c>
      <c r="J1904" s="3">
        <f t="shared" si="118"/>
        <v>0.18</v>
      </c>
      <c r="K1904" s="3">
        <f t="shared" si="119"/>
        <v>22584.02</v>
      </c>
      <c r="L1904" s="5" t="s">
        <v>20</v>
      </c>
      <c r="M1904" s="3" t="s">
        <v>44</v>
      </c>
    </row>
    <row r="1905" spans="1:13" x14ac:dyDescent="0.25">
      <c r="A1905" s="6">
        <v>16106</v>
      </c>
      <c r="B1905" s="2">
        <f t="shared" ca="1" si="116"/>
        <v>43033</v>
      </c>
      <c r="C1905" s="7" t="s">
        <v>18</v>
      </c>
      <c r="D1905" s="8" t="s">
        <v>1937</v>
      </c>
      <c r="E1905" s="3" t="str">
        <f t="shared" si="117"/>
        <v>Ate,Lima,Lima</v>
      </c>
      <c r="F1905" s="7" t="s">
        <v>15</v>
      </c>
      <c r="G1905" s="3">
        <v>43</v>
      </c>
      <c r="H1905" s="3">
        <f>tabla_ventas[[#This Row],[Precio Venta sin IGV]]-(tabla_ventas[[#This Row],[Precio Venta sin IGV]]*0.4)</f>
        <v>18895.199999999997</v>
      </c>
      <c r="I1905" s="3">
        <v>31492</v>
      </c>
      <c r="J1905" s="3">
        <f t="shared" si="118"/>
        <v>0.18</v>
      </c>
      <c r="K1905" s="3">
        <f t="shared" si="119"/>
        <v>37160.559999999998</v>
      </c>
      <c r="L1905" s="5" t="s">
        <v>20</v>
      </c>
      <c r="M1905" s="7" t="s">
        <v>44</v>
      </c>
    </row>
    <row r="1906" spans="1:13" x14ac:dyDescent="0.25">
      <c r="A1906" s="1">
        <v>16107</v>
      </c>
      <c r="B1906" s="2">
        <f t="shared" ca="1" si="116"/>
        <v>42939</v>
      </c>
      <c r="C1906" s="3" t="s">
        <v>18</v>
      </c>
      <c r="D1906" s="4" t="s">
        <v>1938</v>
      </c>
      <c r="E1906" s="3" t="str">
        <f t="shared" si="117"/>
        <v>Ate,Lima,Lima</v>
      </c>
      <c r="F1906" s="3" t="s">
        <v>15</v>
      </c>
      <c r="G1906" s="3">
        <v>117</v>
      </c>
      <c r="H1906" s="3">
        <f>tabla_ventas[[#This Row],[Precio Venta sin IGV]]-(tabla_ventas[[#This Row],[Precio Venta sin IGV]]*0.4)</f>
        <v>14572.8</v>
      </c>
      <c r="I1906" s="3">
        <v>24288</v>
      </c>
      <c r="J1906" s="3">
        <f t="shared" si="118"/>
        <v>0.18</v>
      </c>
      <c r="K1906" s="3">
        <f t="shared" si="119"/>
        <v>28659.84</v>
      </c>
      <c r="L1906" s="5" t="s">
        <v>20</v>
      </c>
      <c r="M1906" s="3" t="s">
        <v>44</v>
      </c>
    </row>
    <row r="1907" spans="1:13" x14ac:dyDescent="0.25">
      <c r="A1907" s="1">
        <v>16108</v>
      </c>
      <c r="B1907" s="2">
        <f t="shared" ca="1" si="116"/>
        <v>43035</v>
      </c>
      <c r="C1907" s="7" t="s">
        <v>18</v>
      </c>
      <c r="D1907" s="8" t="s">
        <v>1939</v>
      </c>
      <c r="E1907" s="3" t="str">
        <f t="shared" si="117"/>
        <v>Ate,Lima,Lima</v>
      </c>
      <c r="F1907" s="7" t="s">
        <v>15</v>
      </c>
      <c r="G1907" s="3">
        <v>152</v>
      </c>
      <c r="H1907" s="3">
        <f>tabla_ventas[[#This Row],[Precio Venta sin IGV]]-(tabla_ventas[[#This Row],[Precio Venta sin IGV]]*0.4)</f>
        <v>22900.199999999997</v>
      </c>
      <c r="I1907" s="3">
        <v>38167</v>
      </c>
      <c r="J1907" s="3">
        <f t="shared" si="118"/>
        <v>0.18</v>
      </c>
      <c r="K1907" s="3">
        <f t="shared" si="119"/>
        <v>45037.06</v>
      </c>
      <c r="L1907" s="5" t="s">
        <v>20</v>
      </c>
      <c r="M1907" s="7" t="s">
        <v>44</v>
      </c>
    </row>
    <row r="1908" spans="1:13" x14ac:dyDescent="0.25">
      <c r="A1908" s="6">
        <v>16109</v>
      </c>
      <c r="B1908" s="2">
        <f t="shared" ca="1" si="116"/>
        <v>43029</v>
      </c>
      <c r="C1908" s="3" t="s">
        <v>13</v>
      </c>
      <c r="D1908" s="4" t="s">
        <v>1940</v>
      </c>
      <c r="E1908" s="3" t="str">
        <f t="shared" si="117"/>
        <v>Surco,Lima,Lima</v>
      </c>
      <c r="F1908" s="3" t="s">
        <v>15</v>
      </c>
      <c r="G1908" s="3">
        <v>28</v>
      </c>
      <c r="H1908" s="3">
        <f>tabla_ventas[[#This Row],[Precio Venta sin IGV]]-(tabla_ventas[[#This Row],[Precio Venta sin IGV]]*0.4)</f>
        <v>12189.599999999999</v>
      </c>
      <c r="I1908" s="3">
        <v>20316</v>
      </c>
      <c r="J1908" s="3">
        <f t="shared" si="118"/>
        <v>0.18</v>
      </c>
      <c r="K1908" s="3">
        <f t="shared" si="119"/>
        <v>23972.880000000001</v>
      </c>
      <c r="L1908" s="5" t="s">
        <v>58</v>
      </c>
      <c r="M1908" s="3" t="s">
        <v>86</v>
      </c>
    </row>
    <row r="1909" spans="1:13" x14ac:dyDescent="0.25">
      <c r="A1909" s="1">
        <v>16110</v>
      </c>
      <c r="B1909" s="2">
        <f t="shared" ca="1" si="116"/>
        <v>42940</v>
      </c>
      <c r="C1909" s="7" t="s">
        <v>13</v>
      </c>
      <c r="D1909" s="8" t="s">
        <v>1941</v>
      </c>
      <c r="E1909" s="3" t="str">
        <f t="shared" si="117"/>
        <v>Surco,Lima,Lima</v>
      </c>
      <c r="F1909" s="7" t="s">
        <v>15</v>
      </c>
      <c r="G1909" s="3">
        <v>60</v>
      </c>
      <c r="H1909" s="3">
        <f>tabla_ventas[[#This Row],[Precio Venta sin IGV]]-(tabla_ventas[[#This Row],[Precio Venta sin IGV]]*0.4)</f>
        <v>18399</v>
      </c>
      <c r="I1909" s="3">
        <v>30665</v>
      </c>
      <c r="J1909" s="3">
        <f t="shared" si="118"/>
        <v>0.18</v>
      </c>
      <c r="K1909" s="3">
        <f t="shared" si="119"/>
        <v>36184.699999999997</v>
      </c>
      <c r="L1909" s="5" t="s">
        <v>58</v>
      </c>
      <c r="M1909" s="7" t="s">
        <v>86</v>
      </c>
    </row>
    <row r="1910" spans="1:13" x14ac:dyDescent="0.25">
      <c r="A1910" s="1">
        <v>16111</v>
      </c>
      <c r="B1910" s="2">
        <f t="shared" ca="1" si="116"/>
        <v>42972</v>
      </c>
      <c r="C1910" s="3" t="s">
        <v>13</v>
      </c>
      <c r="D1910" s="4" t="s">
        <v>1942</v>
      </c>
      <c r="E1910" s="3" t="str">
        <f t="shared" si="117"/>
        <v>Surco,Lima,Lima</v>
      </c>
      <c r="F1910" s="3" t="s">
        <v>15</v>
      </c>
      <c r="G1910" s="3">
        <v>170</v>
      </c>
      <c r="H1910" s="3">
        <f>tabla_ventas[[#This Row],[Precio Venta sin IGV]]-(tabla_ventas[[#This Row],[Precio Venta sin IGV]]*0.4)</f>
        <v>18984</v>
      </c>
      <c r="I1910" s="3">
        <v>31640</v>
      </c>
      <c r="J1910" s="3">
        <f t="shared" si="118"/>
        <v>0.18</v>
      </c>
      <c r="K1910" s="3">
        <f t="shared" si="119"/>
        <v>37335.199999999997</v>
      </c>
      <c r="L1910" s="5" t="s">
        <v>58</v>
      </c>
      <c r="M1910" s="3" t="s">
        <v>86</v>
      </c>
    </row>
    <row r="1911" spans="1:13" x14ac:dyDescent="0.25">
      <c r="A1911" s="6">
        <v>16112</v>
      </c>
      <c r="B1911" s="2">
        <f t="shared" ca="1" si="116"/>
        <v>43038</v>
      </c>
      <c r="C1911" s="7" t="s">
        <v>63</v>
      </c>
      <c r="D1911" s="8" t="s">
        <v>1943</v>
      </c>
      <c r="E1911" s="3" t="str">
        <f t="shared" si="117"/>
        <v>Ate,Lima,Lima</v>
      </c>
      <c r="F1911" s="7" t="s">
        <v>15</v>
      </c>
      <c r="G1911" s="3">
        <v>92</v>
      </c>
      <c r="H1911" s="3">
        <f>tabla_ventas[[#This Row],[Precio Venta sin IGV]]-(tabla_ventas[[#This Row],[Precio Venta sin IGV]]*0.4)</f>
        <v>23284.799999999999</v>
      </c>
      <c r="I1911" s="3">
        <v>38808</v>
      </c>
      <c r="J1911" s="3">
        <f t="shared" si="118"/>
        <v>0.18</v>
      </c>
      <c r="K1911" s="3">
        <f t="shared" si="119"/>
        <v>45793.440000000002</v>
      </c>
      <c r="L1911" s="5" t="s">
        <v>20</v>
      </c>
      <c r="M1911" s="7" t="s">
        <v>44</v>
      </c>
    </row>
    <row r="1912" spans="1:13" x14ac:dyDescent="0.25">
      <c r="A1912" s="1">
        <v>16113</v>
      </c>
      <c r="B1912" s="2">
        <f t="shared" ca="1" si="116"/>
        <v>42976</v>
      </c>
      <c r="C1912" s="3" t="s">
        <v>63</v>
      </c>
      <c r="D1912" s="4" t="s">
        <v>1944</v>
      </c>
      <c r="E1912" s="3" t="str">
        <f t="shared" si="117"/>
        <v>Ate,Lima,Lima</v>
      </c>
      <c r="F1912" s="3" t="s">
        <v>15</v>
      </c>
      <c r="G1912" s="3">
        <v>80</v>
      </c>
      <c r="H1912" s="3">
        <f>tabla_ventas[[#This Row],[Precio Venta sin IGV]]-(tabla_ventas[[#This Row],[Precio Venta sin IGV]]*0.4)</f>
        <v>16260.599999999999</v>
      </c>
      <c r="I1912" s="3">
        <v>27101</v>
      </c>
      <c r="J1912" s="3">
        <f t="shared" si="118"/>
        <v>0.18</v>
      </c>
      <c r="K1912" s="3">
        <f t="shared" si="119"/>
        <v>31979.18</v>
      </c>
      <c r="L1912" s="5" t="s">
        <v>20</v>
      </c>
      <c r="M1912" s="3" t="s">
        <v>44</v>
      </c>
    </row>
    <row r="1913" spans="1:13" x14ac:dyDescent="0.25">
      <c r="A1913" s="1">
        <v>16114</v>
      </c>
      <c r="B1913" s="2">
        <f t="shared" ca="1" si="116"/>
        <v>43028</v>
      </c>
      <c r="C1913" s="7" t="s">
        <v>63</v>
      </c>
      <c r="D1913" s="8" t="s">
        <v>1945</v>
      </c>
      <c r="E1913" s="3" t="str">
        <f t="shared" si="117"/>
        <v>Ate,Lima,Lima</v>
      </c>
      <c r="F1913" s="7" t="s">
        <v>15</v>
      </c>
      <c r="G1913" s="3">
        <v>136</v>
      </c>
      <c r="H1913" s="3">
        <f>tabla_ventas[[#This Row],[Precio Venta sin IGV]]-(tabla_ventas[[#This Row],[Precio Venta sin IGV]]*0.4)</f>
        <v>12033.599999999999</v>
      </c>
      <c r="I1913" s="3">
        <v>20056</v>
      </c>
      <c r="J1913" s="3">
        <f t="shared" si="118"/>
        <v>0.18</v>
      </c>
      <c r="K1913" s="3">
        <f t="shared" si="119"/>
        <v>23666.080000000002</v>
      </c>
      <c r="L1913" s="5" t="s">
        <v>20</v>
      </c>
      <c r="M1913" s="7" t="s">
        <v>44</v>
      </c>
    </row>
    <row r="1914" spans="1:13" x14ac:dyDescent="0.25">
      <c r="A1914" s="6">
        <v>16115</v>
      </c>
      <c r="B1914" s="2">
        <f t="shared" ca="1" si="116"/>
        <v>43092</v>
      </c>
      <c r="C1914" s="3" t="s">
        <v>63</v>
      </c>
      <c r="D1914" s="4" t="s">
        <v>1946</v>
      </c>
      <c r="E1914" s="3" t="str">
        <f t="shared" si="117"/>
        <v>Ate,Lima,Lima</v>
      </c>
      <c r="F1914" s="3" t="s">
        <v>15</v>
      </c>
      <c r="G1914" s="3">
        <v>20</v>
      </c>
      <c r="H1914" s="3">
        <f>tabla_ventas[[#This Row],[Precio Venta sin IGV]]-(tabla_ventas[[#This Row],[Precio Venta sin IGV]]*0.4)</f>
        <v>16413</v>
      </c>
      <c r="I1914" s="3">
        <v>27355</v>
      </c>
      <c r="J1914" s="3">
        <f t="shared" si="118"/>
        <v>0.18</v>
      </c>
      <c r="K1914" s="3">
        <f t="shared" si="119"/>
        <v>32278.9</v>
      </c>
      <c r="L1914" s="5" t="s">
        <v>20</v>
      </c>
      <c r="M1914" s="3" t="s">
        <v>44</v>
      </c>
    </row>
    <row r="1915" spans="1:13" x14ac:dyDescent="0.25">
      <c r="A1915" s="1">
        <v>16116</v>
      </c>
      <c r="B1915" s="2">
        <f t="shared" ca="1" si="116"/>
        <v>42976</v>
      </c>
      <c r="C1915" s="7" t="s">
        <v>80</v>
      </c>
      <c r="D1915" s="8" t="s">
        <v>1947</v>
      </c>
      <c r="E1915" s="3" t="str">
        <f t="shared" si="117"/>
        <v>Ate,Lima,Lima</v>
      </c>
      <c r="F1915" s="7" t="s">
        <v>15</v>
      </c>
      <c r="G1915" s="3">
        <v>177</v>
      </c>
      <c r="H1915" s="3">
        <f>tabla_ventas[[#This Row],[Precio Venta sin IGV]]-(tabla_ventas[[#This Row],[Precio Venta sin IGV]]*0.4)</f>
        <v>16899</v>
      </c>
      <c r="I1915" s="3">
        <v>28165</v>
      </c>
      <c r="J1915" s="3">
        <f t="shared" si="118"/>
        <v>0.18</v>
      </c>
      <c r="K1915" s="3">
        <f t="shared" si="119"/>
        <v>33234.699999999997</v>
      </c>
      <c r="L1915" s="5" t="s">
        <v>20</v>
      </c>
      <c r="M1915" s="7" t="s">
        <v>21</v>
      </c>
    </row>
    <row r="1916" spans="1:13" x14ac:dyDescent="0.25">
      <c r="A1916" s="1">
        <v>16117</v>
      </c>
      <c r="B1916" s="2">
        <f t="shared" ca="1" si="116"/>
        <v>43003</v>
      </c>
      <c r="C1916" s="3" t="s">
        <v>80</v>
      </c>
      <c r="D1916" s="4" t="s">
        <v>1948</v>
      </c>
      <c r="E1916" s="3" t="str">
        <f t="shared" si="117"/>
        <v>Ate,Lima,Lima</v>
      </c>
      <c r="F1916" s="3" t="s">
        <v>15</v>
      </c>
      <c r="G1916" s="3">
        <v>41</v>
      </c>
      <c r="H1916" s="3">
        <f>tabla_ventas[[#This Row],[Precio Venta sin IGV]]-(tabla_ventas[[#This Row],[Precio Venta sin IGV]]*0.4)</f>
        <v>14911.199999999999</v>
      </c>
      <c r="I1916" s="3">
        <v>24852</v>
      </c>
      <c r="J1916" s="3">
        <f t="shared" si="118"/>
        <v>0.18</v>
      </c>
      <c r="K1916" s="3">
        <f t="shared" si="119"/>
        <v>29325.360000000001</v>
      </c>
      <c r="L1916" s="5" t="s">
        <v>20</v>
      </c>
      <c r="M1916" s="3" t="s">
        <v>21</v>
      </c>
    </row>
    <row r="1917" spans="1:13" x14ac:dyDescent="0.25">
      <c r="A1917" s="6">
        <v>16118</v>
      </c>
      <c r="B1917" s="2">
        <f t="shared" ca="1" si="116"/>
        <v>43037</v>
      </c>
      <c r="C1917" s="7" t="s">
        <v>80</v>
      </c>
      <c r="D1917" s="8" t="s">
        <v>1949</v>
      </c>
      <c r="E1917" s="3" t="str">
        <f t="shared" si="117"/>
        <v>Ate,Lima,Lima</v>
      </c>
      <c r="F1917" s="7" t="s">
        <v>15</v>
      </c>
      <c r="G1917" s="3">
        <v>114</v>
      </c>
      <c r="H1917" s="3">
        <f>tabla_ventas[[#This Row],[Precio Venta sin IGV]]-(tabla_ventas[[#This Row],[Precio Venta sin IGV]]*0.4)</f>
        <v>23256.6</v>
      </c>
      <c r="I1917" s="3">
        <v>38761</v>
      </c>
      <c r="J1917" s="3">
        <f t="shared" si="118"/>
        <v>0.18</v>
      </c>
      <c r="K1917" s="3">
        <f t="shared" si="119"/>
        <v>45737.979999999996</v>
      </c>
      <c r="L1917" s="5" t="s">
        <v>20</v>
      </c>
      <c r="M1917" s="7" t="s">
        <v>21</v>
      </c>
    </row>
    <row r="1918" spans="1:13" x14ac:dyDescent="0.25">
      <c r="A1918" s="1">
        <v>16119</v>
      </c>
      <c r="B1918" s="2">
        <f t="shared" ca="1" si="116"/>
        <v>43028</v>
      </c>
      <c r="C1918" s="3" t="s">
        <v>80</v>
      </c>
      <c r="D1918" s="4" t="s">
        <v>1950</v>
      </c>
      <c r="E1918" s="3" t="str">
        <f t="shared" si="117"/>
        <v>Ate,Lima,Lima</v>
      </c>
      <c r="F1918" s="3" t="s">
        <v>15</v>
      </c>
      <c r="G1918" s="3">
        <v>143</v>
      </c>
      <c r="H1918" s="3">
        <f>tabla_ventas[[#This Row],[Precio Venta sin IGV]]-(tabla_ventas[[#This Row],[Precio Venta sin IGV]]*0.4)</f>
        <v>21344.400000000001</v>
      </c>
      <c r="I1918" s="3">
        <v>35574</v>
      </c>
      <c r="J1918" s="3">
        <f t="shared" si="118"/>
        <v>0.18</v>
      </c>
      <c r="K1918" s="3">
        <f t="shared" si="119"/>
        <v>41977.32</v>
      </c>
      <c r="L1918" s="5" t="s">
        <v>20</v>
      </c>
      <c r="M1918" s="3" t="s">
        <v>21</v>
      </c>
    </row>
    <row r="1919" spans="1:13" x14ac:dyDescent="0.25">
      <c r="A1919" s="1">
        <v>16120</v>
      </c>
      <c r="B1919" s="2">
        <f t="shared" ca="1" si="116"/>
        <v>43093</v>
      </c>
      <c r="C1919" s="7" t="s">
        <v>63</v>
      </c>
      <c r="D1919" s="8" t="s">
        <v>1951</v>
      </c>
      <c r="E1919" s="3" t="str">
        <f t="shared" si="117"/>
        <v>Ate,Lima,Lima</v>
      </c>
      <c r="F1919" s="7" t="s">
        <v>15</v>
      </c>
      <c r="G1919" s="3">
        <v>79</v>
      </c>
      <c r="H1919" s="3">
        <f>tabla_ventas[[#This Row],[Precio Venta sin IGV]]-(tabla_ventas[[#This Row],[Precio Venta sin IGV]]*0.4)</f>
        <v>16641.599999999999</v>
      </c>
      <c r="I1919" s="3">
        <v>27736</v>
      </c>
      <c r="J1919" s="3">
        <f t="shared" si="118"/>
        <v>0.18</v>
      </c>
      <c r="K1919" s="3">
        <f t="shared" si="119"/>
        <v>32728.48</v>
      </c>
      <c r="L1919" s="5" t="s">
        <v>20</v>
      </c>
      <c r="M1919" s="7" t="s">
        <v>44</v>
      </c>
    </row>
    <row r="1920" spans="1:13" x14ac:dyDescent="0.25">
      <c r="A1920" s="6">
        <v>16121</v>
      </c>
      <c r="B1920" s="2">
        <f t="shared" ca="1" si="116"/>
        <v>42998</v>
      </c>
      <c r="C1920" s="3" t="s">
        <v>63</v>
      </c>
      <c r="D1920" s="4" t="s">
        <v>1952</v>
      </c>
      <c r="E1920" s="3" t="str">
        <f t="shared" si="117"/>
        <v>Ate,Lima,Lima</v>
      </c>
      <c r="F1920" s="3" t="s">
        <v>15</v>
      </c>
      <c r="G1920" s="3">
        <v>68</v>
      </c>
      <c r="H1920" s="3">
        <f>tabla_ventas[[#This Row],[Precio Venta sin IGV]]-(tabla_ventas[[#This Row],[Precio Venta sin IGV]]*0.4)</f>
        <v>19516.8</v>
      </c>
      <c r="I1920" s="3">
        <v>32528</v>
      </c>
      <c r="J1920" s="3">
        <f t="shared" si="118"/>
        <v>0.18</v>
      </c>
      <c r="K1920" s="3">
        <f t="shared" si="119"/>
        <v>38383.040000000001</v>
      </c>
      <c r="L1920" s="5" t="s">
        <v>20</v>
      </c>
      <c r="M1920" s="3" t="s">
        <v>44</v>
      </c>
    </row>
    <row r="1921" spans="1:13" x14ac:dyDescent="0.25">
      <c r="A1921" s="1">
        <v>16122</v>
      </c>
      <c r="B1921" s="2">
        <f t="shared" ca="1" si="116"/>
        <v>42973</v>
      </c>
      <c r="C1921" s="7" t="s">
        <v>63</v>
      </c>
      <c r="D1921" s="8" t="s">
        <v>1953</v>
      </c>
      <c r="E1921" s="3" t="str">
        <f t="shared" si="117"/>
        <v>Ate,Lima,Lima</v>
      </c>
      <c r="F1921" s="7" t="s">
        <v>15</v>
      </c>
      <c r="G1921" s="3">
        <v>51</v>
      </c>
      <c r="H1921" s="3">
        <f>tabla_ventas[[#This Row],[Precio Venta sin IGV]]-(tabla_ventas[[#This Row],[Precio Venta sin IGV]]*0.4)</f>
        <v>21556.199999999997</v>
      </c>
      <c r="I1921" s="3">
        <v>35927</v>
      </c>
      <c r="J1921" s="3">
        <f t="shared" si="118"/>
        <v>0.18</v>
      </c>
      <c r="K1921" s="3">
        <f t="shared" si="119"/>
        <v>42393.86</v>
      </c>
      <c r="L1921" s="5" t="s">
        <v>20</v>
      </c>
      <c r="M1921" s="7" t="s">
        <v>44</v>
      </c>
    </row>
    <row r="1922" spans="1:13" x14ac:dyDescent="0.25">
      <c r="A1922" s="1">
        <v>16123</v>
      </c>
      <c r="B1922" s="2">
        <f t="shared" ref="B1922:B1985" ca="1" si="120">DATE(2017,RANDBETWEEN(7,12),RANDBETWEEN(20,30))</f>
        <v>43093</v>
      </c>
      <c r="C1922" s="3" t="s">
        <v>63</v>
      </c>
      <c r="D1922" s="4" t="s">
        <v>1954</v>
      </c>
      <c r="E1922" s="3" t="str">
        <f t="shared" ref="E1922:E1985" si="121">IF(L1922="San Miguel","San Miguel, Lima, Lima",IF(L1922="La Molina","La Molina,Lima, Lima",IF(L1922="Ate","Ate,Lima,Lima","Surco,Lima,Lima")))</f>
        <v>Ate,Lima,Lima</v>
      </c>
      <c r="F1922" s="3" t="s">
        <v>15</v>
      </c>
      <c r="G1922" s="3">
        <v>173</v>
      </c>
      <c r="H1922" s="3">
        <f>tabla_ventas[[#This Row],[Precio Venta sin IGV]]-(tabla_ventas[[#This Row],[Precio Venta sin IGV]]*0.4)</f>
        <v>19026.599999999999</v>
      </c>
      <c r="I1922" s="3">
        <v>31711</v>
      </c>
      <c r="J1922" s="3">
        <f t="shared" ref="J1922:J1985" si="122">IF(I1922&gt;20000&lt;25000,18%,IF(I1922&gt;25001,18%,18%))</f>
        <v>0.18</v>
      </c>
      <c r="K1922" s="3">
        <f t="shared" ref="K1922:K1985" si="123">I1922+I1922*J1922</f>
        <v>37418.979999999996</v>
      </c>
      <c r="L1922" s="5" t="s">
        <v>20</v>
      </c>
      <c r="M1922" s="3" t="s">
        <v>44</v>
      </c>
    </row>
    <row r="1923" spans="1:13" x14ac:dyDescent="0.25">
      <c r="A1923" s="6">
        <v>16124</v>
      </c>
      <c r="B1923" s="2">
        <f t="shared" ca="1" si="120"/>
        <v>43030</v>
      </c>
      <c r="C1923" s="7" t="s">
        <v>63</v>
      </c>
      <c r="D1923" s="8" t="s">
        <v>1955</v>
      </c>
      <c r="E1923" s="3" t="str">
        <f t="shared" si="121"/>
        <v>San Miguel, Lima, Lima</v>
      </c>
      <c r="F1923" s="7" t="s">
        <v>15</v>
      </c>
      <c r="G1923" s="3">
        <v>94</v>
      </c>
      <c r="H1923" s="3">
        <f>tabla_ventas[[#This Row],[Precio Venta sin IGV]]-(tabla_ventas[[#This Row],[Precio Venta sin IGV]]*0.4)</f>
        <v>17266.8</v>
      </c>
      <c r="I1923" s="3">
        <v>28778</v>
      </c>
      <c r="J1923" s="3">
        <f t="shared" si="122"/>
        <v>0.18</v>
      </c>
      <c r="K1923" s="3">
        <f t="shared" si="123"/>
        <v>33958.04</v>
      </c>
      <c r="L1923" s="5" t="s">
        <v>16</v>
      </c>
      <c r="M1923" s="7" t="s">
        <v>39</v>
      </c>
    </row>
    <row r="1924" spans="1:13" x14ac:dyDescent="0.25">
      <c r="A1924" s="1">
        <v>16125</v>
      </c>
      <c r="B1924" s="2">
        <f t="shared" ca="1" si="120"/>
        <v>43003</v>
      </c>
      <c r="C1924" s="3" t="s">
        <v>63</v>
      </c>
      <c r="D1924" s="4" t="s">
        <v>1956</v>
      </c>
      <c r="E1924" s="3" t="str">
        <f t="shared" si="121"/>
        <v>San Miguel, Lima, Lima</v>
      </c>
      <c r="F1924" s="3" t="s">
        <v>15</v>
      </c>
      <c r="G1924" s="3">
        <v>50</v>
      </c>
      <c r="H1924" s="3">
        <f>tabla_ventas[[#This Row],[Precio Venta sin IGV]]-(tabla_ventas[[#This Row],[Precio Venta sin IGV]]*0.4)</f>
        <v>22988.400000000001</v>
      </c>
      <c r="I1924" s="3">
        <v>38314</v>
      </c>
      <c r="J1924" s="3">
        <f t="shared" si="122"/>
        <v>0.18</v>
      </c>
      <c r="K1924" s="3">
        <f t="shared" si="123"/>
        <v>45210.52</v>
      </c>
      <c r="L1924" s="5" t="s">
        <v>16</v>
      </c>
      <c r="M1924" s="3" t="s">
        <v>39</v>
      </c>
    </row>
    <row r="1925" spans="1:13" x14ac:dyDescent="0.25">
      <c r="A1925" s="1">
        <v>16126</v>
      </c>
      <c r="B1925" s="2">
        <f t="shared" ca="1" si="120"/>
        <v>42974</v>
      </c>
      <c r="C1925" s="7" t="s">
        <v>63</v>
      </c>
      <c r="D1925" s="8" t="s">
        <v>1957</v>
      </c>
      <c r="E1925" s="3" t="str">
        <f t="shared" si="121"/>
        <v>San Miguel, Lima, Lima</v>
      </c>
      <c r="F1925" s="7" t="s">
        <v>15</v>
      </c>
      <c r="G1925" s="3">
        <v>3</v>
      </c>
      <c r="H1925" s="3">
        <f>tabla_ventas[[#This Row],[Precio Venta sin IGV]]-(tabla_ventas[[#This Row],[Precio Venta sin IGV]]*0.4)</f>
        <v>16177.199999999999</v>
      </c>
      <c r="I1925" s="3">
        <v>26962</v>
      </c>
      <c r="J1925" s="3">
        <f t="shared" si="122"/>
        <v>0.18</v>
      </c>
      <c r="K1925" s="3">
        <f t="shared" si="123"/>
        <v>31815.16</v>
      </c>
      <c r="L1925" s="5" t="s">
        <v>16</v>
      </c>
      <c r="M1925" s="7" t="s">
        <v>39</v>
      </c>
    </row>
    <row r="1926" spans="1:13" x14ac:dyDescent="0.25">
      <c r="A1926" s="6">
        <v>16127</v>
      </c>
      <c r="B1926" s="2">
        <f t="shared" ca="1" si="120"/>
        <v>43068</v>
      </c>
      <c r="C1926" s="3" t="s">
        <v>63</v>
      </c>
      <c r="D1926" s="4" t="s">
        <v>1958</v>
      </c>
      <c r="E1926" s="3" t="str">
        <f t="shared" si="121"/>
        <v>San Miguel, Lima, Lima</v>
      </c>
      <c r="F1926" s="3" t="s">
        <v>15</v>
      </c>
      <c r="G1926" s="3">
        <v>139</v>
      </c>
      <c r="H1926" s="3">
        <f>tabla_ventas[[#This Row],[Precio Venta sin IGV]]-(tabla_ventas[[#This Row],[Precio Venta sin IGV]]*0.4)</f>
        <v>20362.199999999997</v>
      </c>
      <c r="I1926" s="3">
        <v>33937</v>
      </c>
      <c r="J1926" s="3">
        <f t="shared" si="122"/>
        <v>0.18</v>
      </c>
      <c r="K1926" s="3">
        <f t="shared" si="123"/>
        <v>40045.660000000003</v>
      </c>
      <c r="L1926" s="5" t="s">
        <v>16</v>
      </c>
      <c r="M1926" s="3" t="s">
        <v>39</v>
      </c>
    </row>
    <row r="1927" spans="1:13" x14ac:dyDescent="0.25">
      <c r="A1927" s="1">
        <v>16128</v>
      </c>
      <c r="B1927" s="2">
        <f t="shared" ca="1" si="120"/>
        <v>43005</v>
      </c>
      <c r="C1927" s="7" t="s">
        <v>104</v>
      </c>
      <c r="D1927" s="8" t="s">
        <v>1959</v>
      </c>
      <c r="E1927" s="3" t="str">
        <f t="shared" si="121"/>
        <v>Ate,Lima,Lima</v>
      </c>
      <c r="F1927" s="7" t="s">
        <v>15</v>
      </c>
      <c r="G1927" s="3">
        <v>128</v>
      </c>
      <c r="H1927" s="3">
        <f>tabla_ventas[[#This Row],[Precio Venta sin IGV]]-(tabla_ventas[[#This Row],[Precio Venta sin IGV]]*0.4)</f>
        <v>14923.8</v>
      </c>
      <c r="I1927" s="3">
        <v>24873</v>
      </c>
      <c r="J1927" s="3">
        <f t="shared" si="122"/>
        <v>0.18</v>
      </c>
      <c r="K1927" s="3">
        <f t="shared" si="123"/>
        <v>29350.14</v>
      </c>
      <c r="L1927" s="5" t="s">
        <v>20</v>
      </c>
      <c r="M1927" s="7" t="s">
        <v>21</v>
      </c>
    </row>
    <row r="1928" spans="1:13" x14ac:dyDescent="0.25">
      <c r="A1928" s="1">
        <v>16129</v>
      </c>
      <c r="B1928" s="2">
        <f t="shared" ca="1" si="120"/>
        <v>42946</v>
      </c>
      <c r="C1928" s="3" t="s">
        <v>104</v>
      </c>
      <c r="D1928" s="4" t="s">
        <v>1960</v>
      </c>
      <c r="E1928" s="3" t="str">
        <f t="shared" si="121"/>
        <v>Ate,Lima,Lima</v>
      </c>
      <c r="F1928" s="3" t="s">
        <v>15</v>
      </c>
      <c r="G1928" s="3">
        <v>86</v>
      </c>
      <c r="H1928" s="3">
        <f>tabla_ventas[[#This Row],[Precio Venta sin IGV]]-(tabla_ventas[[#This Row],[Precio Venta sin IGV]]*0.4)</f>
        <v>21581.4</v>
      </c>
      <c r="I1928" s="3">
        <v>35969</v>
      </c>
      <c r="J1928" s="3">
        <f t="shared" si="122"/>
        <v>0.18</v>
      </c>
      <c r="K1928" s="3">
        <f t="shared" si="123"/>
        <v>42443.42</v>
      </c>
      <c r="L1928" s="5" t="s">
        <v>20</v>
      </c>
      <c r="M1928" s="3" t="s">
        <v>21</v>
      </c>
    </row>
    <row r="1929" spans="1:13" x14ac:dyDescent="0.25">
      <c r="A1929" s="6">
        <v>16130</v>
      </c>
      <c r="B1929" s="2">
        <f t="shared" ca="1" si="120"/>
        <v>43008</v>
      </c>
      <c r="C1929" s="7" t="s">
        <v>104</v>
      </c>
      <c r="D1929" s="8" t="s">
        <v>1961</v>
      </c>
      <c r="E1929" s="3" t="str">
        <f t="shared" si="121"/>
        <v>Ate,Lima,Lima</v>
      </c>
      <c r="F1929" s="7" t="s">
        <v>15</v>
      </c>
      <c r="G1929" s="3">
        <v>108</v>
      </c>
      <c r="H1929" s="3">
        <f>tabla_ventas[[#This Row],[Precio Venta sin IGV]]-(tabla_ventas[[#This Row],[Precio Venta sin IGV]]*0.4)</f>
        <v>21481.199999999997</v>
      </c>
      <c r="I1929" s="3">
        <v>35802</v>
      </c>
      <c r="J1929" s="3">
        <f t="shared" si="122"/>
        <v>0.18</v>
      </c>
      <c r="K1929" s="3">
        <f t="shared" si="123"/>
        <v>42246.36</v>
      </c>
      <c r="L1929" s="5" t="s">
        <v>20</v>
      </c>
      <c r="M1929" s="7" t="s">
        <v>21</v>
      </c>
    </row>
    <row r="1930" spans="1:13" x14ac:dyDescent="0.25">
      <c r="A1930" s="1">
        <v>16131</v>
      </c>
      <c r="B1930" s="2">
        <f t="shared" ca="1" si="120"/>
        <v>43063</v>
      </c>
      <c r="C1930" s="3" t="s">
        <v>104</v>
      </c>
      <c r="D1930" s="4" t="s">
        <v>1962</v>
      </c>
      <c r="E1930" s="3" t="str">
        <f t="shared" si="121"/>
        <v>Ate,Lima,Lima</v>
      </c>
      <c r="F1930" s="3" t="s">
        <v>15</v>
      </c>
      <c r="G1930" s="3">
        <v>41</v>
      </c>
      <c r="H1930" s="3">
        <f>tabla_ventas[[#This Row],[Precio Venta sin IGV]]-(tabla_ventas[[#This Row],[Precio Venta sin IGV]]*0.4)</f>
        <v>15356.4</v>
      </c>
      <c r="I1930" s="3">
        <v>25594</v>
      </c>
      <c r="J1930" s="3">
        <f t="shared" si="122"/>
        <v>0.18</v>
      </c>
      <c r="K1930" s="3">
        <f t="shared" si="123"/>
        <v>30200.92</v>
      </c>
      <c r="L1930" s="5" t="s">
        <v>20</v>
      </c>
      <c r="M1930" s="3" t="s">
        <v>21</v>
      </c>
    </row>
    <row r="1931" spans="1:13" x14ac:dyDescent="0.25">
      <c r="A1931" s="1">
        <v>16132</v>
      </c>
      <c r="B1931" s="2">
        <f t="shared" ca="1" si="120"/>
        <v>43008</v>
      </c>
      <c r="C1931" s="7" t="s">
        <v>52</v>
      </c>
      <c r="D1931" s="8" t="s">
        <v>1963</v>
      </c>
      <c r="E1931" s="3" t="str">
        <f t="shared" si="121"/>
        <v>Surco,Lima,Lima</v>
      </c>
      <c r="F1931" s="7" t="s">
        <v>34</v>
      </c>
      <c r="G1931" s="3">
        <v>46</v>
      </c>
      <c r="H1931" s="3">
        <f>tabla_ventas[[#This Row],[Precio Venta sin IGV]]-(tabla_ventas[[#This Row],[Precio Venta sin IGV]]*0.4)</f>
        <v>18480</v>
      </c>
      <c r="I1931" s="3">
        <v>30800</v>
      </c>
      <c r="J1931" s="3">
        <f t="shared" si="122"/>
        <v>0.18</v>
      </c>
      <c r="K1931" s="3">
        <f t="shared" si="123"/>
        <v>36344</v>
      </c>
      <c r="L1931" s="5" t="s">
        <v>58</v>
      </c>
      <c r="M1931" s="7" t="s">
        <v>59</v>
      </c>
    </row>
    <row r="1932" spans="1:13" x14ac:dyDescent="0.25">
      <c r="A1932" s="6">
        <v>16133</v>
      </c>
      <c r="B1932" s="2">
        <f t="shared" ca="1" si="120"/>
        <v>42938</v>
      </c>
      <c r="C1932" s="3" t="s">
        <v>52</v>
      </c>
      <c r="D1932" s="4" t="s">
        <v>1964</v>
      </c>
      <c r="E1932" s="3" t="str">
        <f t="shared" si="121"/>
        <v>Surco,Lima,Lima</v>
      </c>
      <c r="F1932" s="3" t="s">
        <v>34</v>
      </c>
      <c r="G1932" s="3">
        <v>174</v>
      </c>
      <c r="H1932" s="3">
        <f>tabla_ventas[[#This Row],[Precio Venta sin IGV]]-(tabla_ventas[[#This Row],[Precio Venta sin IGV]]*0.4)</f>
        <v>18265.8</v>
      </c>
      <c r="I1932" s="3">
        <v>30443</v>
      </c>
      <c r="J1932" s="3">
        <f t="shared" si="122"/>
        <v>0.18</v>
      </c>
      <c r="K1932" s="3">
        <f t="shared" si="123"/>
        <v>35922.74</v>
      </c>
      <c r="L1932" s="5" t="s">
        <v>58</v>
      </c>
      <c r="M1932" s="3" t="s">
        <v>59</v>
      </c>
    </row>
    <row r="1933" spans="1:13" x14ac:dyDescent="0.25">
      <c r="A1933" s="1">
        <v>16134</v>
      </c>
      <c r="B1933" s="2">
        <f t="shared" ca="1" si="120"/>
        <v>43090</v>
      </c>
      <c r="C1933" s="7" t="s">
        <v>52</v>
      </c>
      <c r="D1933" s="8" t="s">
        <v>1965</v>
      </c>
      <c r="E1933" s="3" t="str">
        <f t="shared" si="121"/>
        <v>Surco,Lima,Lima</v>
      </c>
      <c r="F1933" s="7" t="s">
        <v>34</v>
      </c>
      <c r="G1933" s="3">
        <v>23</v>
      </c>
      <c r="H1933" s="3">
        <f>tabla_ventas[[#This Row],[Precio Venta sin IGV]]-(tabla_ventas[[#This Row],[Precio Venta sin IGV]]*0.4)</f>
        <v>13464</v>
      </c>
      <c r="I1933" s="3">
        <v>22440</v>
      </c>
      <c r="J1933" s="3">
        <f t="shared" si="122"/>
        <v>0.18</v>
      </c>
      <c r="K1933" s="3">
        <f t="shared" si="123"/>
        <v>26479.200000000001</v>
      </c>
      <c r="L1933" s="5" t="s">
        <v>58</v>
      </c>
      <c r="M1933" s="7" t="s">
        <v>59</v>
      </c>
    </row>
    <row r="1934" spans="1:13" x14ac:dyDescent="0.25">
      <c r="A1934" s="1">
        <v>16135</v>
      </c>
      <c r="B1934" s="2">
        <f t="shared" ca="1" si="120"/>
        <v>42938</v>
      </c>
      <c r="C1934" s="3" t="s">
        <v>52</v>
      </c>
      <c r="D1934" s="4" t="s">
        <v>1966</v>
      </c>
      <c r="E1934" s="3" t="str">
        <f t="shared" si="121"/>
        <v>Surco,Lima,Lima</v>
      </c>
      <c r="F1934" s="3" t="s">
        <v>34</v>
      </c>
      <c r="G1934" s="3">
        <v>31</v>
      </c>
      <c r="H1934" s="3">
        <f>tabla_ventas[[#This Row],[Precio Venta sin IGV]]-(tabla_ventas[[#This Row],[Precio Venta sin IGV]]*0.4)</f>
        <v>21371.4</v>
      </c>
      <c r="I1934" s="3">
        <v>35619</v>
      </c>
      <c r="J1934" s="3">
        <f t="shared" si="122"/>
        <v>0.18</v>
      </c>
      <c r="K1934" s="3">
        <f t="shared" si="123"/>
        <v>42030.42</v>
      </c>
      <c r="L1934" s="5" t="s">
        <v>58</v>
      </c>
      <c r="M1934" s="3" t="s">
        <v>59</v>
      </c>
    </row>
    <row r="1935" spans="1:13" x14ac:dyDescent="0.25">
      <c r="A1935" s="6">
        <v>16136</v>
      </c>
      <c r="B1935" s="2">
        <f t="shared" ca="1" si="120"/>
        <v>43004</v>
      </c>
      <c r="C1935" s="7" t="s">
        <v>18</v>
      </c>
      <c r="D1935" s="8" t="s">
        <v>1967</v>
      </c>
      <c r="E1935" s="3" t="str">
        <f t="shared" si="121"/>
        <v>Surco,Lima,Lima</v>
      </c>
      <c r="F1935" s="7" t="s">
        <v>15</v>
      </c>
      <c r="G1935" s="3">
        <v>100</v>
      </c>
      <c r="H1935" s="3">
        <f>tabla_ventas[[#This Row],[Precio Venta sin IGV]]-(tabla_ventas[[#This Row],[Precio Venta sin IGV]]*0.4)</f>
        <v>21951.599999999999</v>
      </c>
      <c r="I1935" s="3">
        <v>36586</v>
      </c>
      <c r="J1935" s="3">
        <f t="shared" si="122"/>
        <v>0.18</v>
      </c>
      <c r="K1935" s="3">
        <f t="shared" si="123"/>
        <v>43171.479999999996</v>
      </c>
      <c r="L1935" s="5" t="s">
        <v>58</v>
      </c>
      <c r="M1935" s="7" t="s">
        <v>86</v>
      </c>
    </row>
    <row r="1936" spans="1:13" x14ac:dyDescent="0.25">
      <c r="A1936" s="1">
        <v>16137</v>
      </c>
      <c r="B1936" s="2">
        <f t="shared" ca="1" si="120"/>
        <v>42942</v>
      </c>
      <c r="C1936" s="3" t="s">
        <v>18</v>
      </c>
      <c r="D1936" s="4" t="s">
        <v>1968</v>
      </c>
      <c r="E1936" s="3" t="str">
        <f t="shared" si="121"/>
        <v>Surco,Lima,Lima</v>
      </c>
      <c r="F1936" s="3" t="s">
        <v>15</v>
      </c>
      <c r="G1936" s="3">
        <v>70</v>
      </c>
      <c r="H1936" s="3">
        <f>tabla_ventas[[#This Row],[Precio Venta sin IGV]]-(tabla_ventas[[#This Row],[Precio Venta sin IGV]]*0.4)</f>
        <v>15069</v>
      </c>
      <c r="I1936" s="3">
        <v>25115</v>
      </c>
      <c r="J1936" s="3">
        <f t="shared" si="122"/>
        <v>0.18</v>
      </c>
      <c r="K1936" s="3">
        <f t="shared" si="123"/>
        <v>29635.7</v>
      </c>
      <c r="L1936" s="5" t="s">
        <v>58</v>
      </c>
      <c r="M1936" s="3" t="s">
        <v>86</v>
      </c>
    </row>
    <row r="1937" spans="1:13" x14ac:dyDescent="0.25">
      <c r="A1937" s="1">
        <v>16138</v>
      </c>
      <c r="B1937" s="2">
        <f t="shared" ca="1" si="120"/>
        <v>43030</v>
      </c>
      <c r="C1937" s="7" t="s">
        <v>18</v>
      </c>
      <c r="D1937" s="8" t="s">
        <v>1969</v>
      </c>
      <c r="E1937" s="3" t="str">
        <f t="shared" si="121"/>
        <v>Surco,Lima,Lima</v>
      </c>
      <c r="F1937" s="7" t="s">
        <v>15</v>
      </c>
      <c r="G1937" s="3">
        <v>19</v>
      </c>
      <c r="H1937" s="3">
        <f>tabla_ventas[[#This Row],[Precio Venta sin IGV]]-(tabla_ventas[[#This Row],[Precio Venta sin IGV]]*0.4)</f>
        <v>13445.4</v>
      </c>
      <c r="I1937" s="3">
        <v>22409</v>
      </c>
      <c r="J1937" s="3">
        <f t="shared" si="122"/>
        <v>0.18</v>
      </c>
      <c r="K1937" s="3">
        <f t="shared" si="123"/>
        <v>26442.62</v>
      </c>
      <c r="L1937" s="5" t="s">
        <v>58</v>
      </c>
      <c r="M1937" s="7" t="s">
        <v>86</v>
      </c>
    </row>
    <row r="1938" spans="1:13" x14ac:dyDescent="0.25">
      <c r="A1938" s="6">
        <v>16139</v>
      </c>
      <c r="B1938" s="2">
        <f t="shared" ca="1" si="120"/>
        <v>42946</v>
      </c>
      <c r="C1938" s="3" t="s">
        <v>18</v>
      </c>
      <c r="D1938" s="4" t="s">
        <v>1970</v>
      </c>
      <c r="E1938" s="3" t="str">
        <f t="shared" si="121"/>
        <v>Surco,Lima,Lima</v>
      </c>
      <c r="F1938" s="3" t="s">
        <v>15</v>
      </c>
      <c r="G1938" s="3">
        <v>70</v>
      </c>
      <c r="H1938" s="3">
        <f>tabla_ventas[[#This Row],[Precio Venta sin IGV]]-(tabla_ventas[[#This Row],[Precio Venta sin IGV]]*0.4)</f>
        <v>21059.4</v>
      </c>
      <c r="I1938" s="3">
        <v>35099</v>
      </c>
      <c r="J1938" s="3">
        <f t="shared" si="122"/>
        <v>0.18</v>
      </c>
      <c r="K1938" s="3">
        <f t="shared" si="123"/>
        <v>41416.82</v>
      </c>
      <c r="L1938" s="5" t="s">
        <v>58</v>
      </c>
      <c r="M1938" s="3" t="s">
        <v>86</v>
      </c>
    </row>
    <row r="1939" spans="1:13" x14ac:dyDescent="0.25">
      <c r="A1939" s="1">
        <v>16140</v>
      </c>
      <c r="B1939" s="2">
        <f t="shared" ca="1" si="120"/>
        <v>43035</v>
      </c>
      <c r="C1939" s="7" t="s">
        <v>13</v>
      </c>
      <c r="D1939" s="8" t="s">
        <v>1971</v>
      </c>
      <c r="E1939" s="3" t="str">
        <f t="shared" si="121"/>
        <v>Surco,Lima,Lima</v>
      </c>
      <c r="F1939" s="7" t="s">
        <v>34</v>
      </c>
      <c r="G1939" s="3">
        <v>164</v>
      </c>
      <c r="H1939" s="3">
        <f>tabla_ventas[[#This Row],[Precio Venta sin IGV]]-(tabla_ventas[[#This Row],[Precio Venta sin IGV]]*0.4)</f>
        <v>15188.4</v>
      </c>
      <c r="I1939" s="3">
        <v>25314</v>
      </c>
      <c r="J1939" s="3">
        <f t="shared" si="122"/>
        <v>0.18</v>
      </c>
      <c r="K1939" s="3">
        <f t="shared" si="123"/>
        <v>29870.52</v>
      </c>
      <c r="L1939" s="5" t="s">
        <v>58</v>
      </c>
      <c r="M1939" s="7" t="s">
        <v>69</v>
      </c>
    </row>
    <row r="1940" spans="1:13" x14ac:dyDescent="0.25">
      <c r="A1940" s="1">
        <v>16141</v>
      </c>
      <c r="B1940" s="2">
        <f t="shared" ca="1" si="120"/>
        <v>43068</v>
      </c>
      <c r="C1940" s="3" t="s">
        <v>13</v>
      </c>
      <c r="D1940" s="4" t="s">
        <v>1972</v>
      </c>
      <c r="E1940" s="3" t="str">
        <f t="shared" si="121"/>
        <v>Surco,Lima,Lima</v>
      </c>
      <c r="F1940" s="3" t="s">
        <v>34</v>
      </c>
      <c r="G1940" s="3">
        <v>23</v>
      </c>
      <c r="H1940" s="3">
        <f>tabla_ventas[[#This Row],[Precio Venta sin IGV]]-(tabla_ventas[[#This Row],[Precio Venta sin IGV]]*0.4)</f>
        <v>15375.599999999999</v>
      </c>
      <c r="I1940" s="3">
        <v>25626</v>
      </c>
      <c r="J1940" s="3">
        <f t="shared" si="122"/>
        <v>0.18</v>
      </c>
      <c r="K1940" s="3">
        <f t="shared" si="123"/>
        <v>30238.68</v>
      </c>
      <c r="L1940" s="5" t="s">
        <v>58</v>
      </c>
      <c r="M1940" s="3" t="s">
        <v>69</v>
      </c>
    </row>
    <row r="1941" spans="1:13" x14ac:dyDescent="0.25">
      <c r="A1941" s="6">
        <v>16142</v>
      </c>
      <c r="B1941" s="2">
        <f t="shared" ca="1" si="120"/>
        <v>43093</v>
      </c>
      <c r="C1941" s="7" t="s">
        <v>13</v>
      </c>
      <c r="D1941" s="8" t="s">
        <v>1973</v>
      </c>
      <c r="E1941" s="3" t="str">
        <f t="shared" si="121"/>
        <v>Surco,Lima,Lima</v>
      </c>
      <c r="F1941" s="7" t="s">
        <v>34</v>
      </c>
      <c r="G1941" s="3">
        <v>90</v>
      </c>
      <c r="H1941" s="3">
        <f>tabla_ventas[[#This Row],[Precio Venta sin IGV]]-(tabla_ventas[[#This Row],[Precio Venta sin IGV]]*0.4)</f>
        <v>13971.6</v>
      </c>
      <c r="I1941" s="3">
        <v>23286</v>
      </c>
      <c r="J1941" s="3">
        <f t="shared" si="122"/>
        <v>0.18</v>
      </c>
      <c r="K1941" s="3">
        <f t="shared" si="123"/>
        <v>27477.48</v>
      </c>
      <c r="L1941" s="5" t="s">
        <v>58</v>
      </c>
      <c r="M1941" s="7" t="s">
        <v>69</v>
      </c>
    </row>
    <row r="1942" spans="1:13" x14ac:dyDescent="0.25">
      <c r="A1942" s="1">
        <v>16143</v>
      </c>
      <c r="B1942" s="2">
        <f t="shared" ca="1" si="120"/>
        <v>43065</v>
      </c>
      <c r="C1942" s="3" t="s">
        <v>13</v>
      </c>
      <c r="D1942" s="4" t="s">
        <v>1974</v>
      </c>
      <c r="E1942" s="3" t="str">
        <f t="shared" si="121"/>
        <v>Surco,Lima,Lima</v>
      </c>
      <c r="F1942" s="3" t="s">
        <v>34</v>
      </c>
      <c r="G1942" s="3">
        <v>170</v>
      </c>
      <c r="H1942" s="3">
        <f>tabla_ventas[[#This Row],[Precio Venta sin IGV]]-(tabla_ventas[[#This Row],[Precio Venta sin IGV]]*0.4)</f>
        <v>22084.799999999999</v>
      </c>
      <c r="I1942" s="3">
        <v>36808</v>
      </c>
      <c r="J1942" s="3">
        <f t="shared" si="122"/>
        <v>0.18</v>
      </c>
      <c r="K1942" s="3">
        <f t="shared" si="123"/>
        <v>43433.440000000002</v>
      </c>
      <c r="L1942" s="5" t="s">
        <v>58</v>
      </c>
      <c r="M1942" s="3" t="s">
        <v>69</v>
      </c>
    </row>
    <row r="1943" spans="1:13" x14ac:dyDescent="0.25">
      <c r="A1943" s="1">
        <v>16144</v>
      </c>
      <c r="B1943" s="2">
        <f t="shared" ca="1" si="120"/>
        <v>42971</v>
      </c>
      <c r="C1943" s="7" t="s">
        <v>63</v>
      </c>
      <c r="D1943" s="8" t="s">
        <v>1975</v>
      </c>
      <c r="E1943" s="3" t="str">
        <f t="shared" si="121"/>
        <v>Surco,Lima,Lima</v>
      </c>
      <c r="F1943" s="7" t="s">
        <v>15</v>
      </c>
      <c r="G1943" s="3">
        <v>113</v>
      </c>
      <c r="H1943" s="3">
        <f>tabla_ventas[[#This Row],[Precio Venta sin IGV]]-(tabla_ventas[[#This Row],[Precio Venta sin IGV]]*0.4)</f>
        <v>15075.599999999999</v>
      </c>
      <c r="I1943" s="3">
        <v>25126</v>
      </c>
      <c r="J1943" s="3">
        <f t="shared" si="122"/>
        <v>0.18</v>
      </c>
      <c r="K1943" s="3">
        <f t="shared" si="123"/>
        <v>29648.68</v>
      </c>
      <c r="L1943" s="5" t="s">
        <v>58</v>
      </c>
      <c r="M1943" s="7" t="s">
        <v>69</v>
      </c>
    </row>
    <row r="1944" spans="1:13" x14ac:dyDescent="0.25">
      <c r="A1944" s="6">
        <v>16145</v>
      </c>
      <c r="B1944" s="2">
        <f t="shared" ca="1" si="120"/>
        <v>43036</v>
      </c>
      <c r="C1944" s="3" t="s">
        <v>63</v>
      </c>
      <c r="D1944" s="4" t="s">
        <v>1976</v>
      </c>
      <c r="E1944" s="3" t="str">
        <f t="shared" si="121"/>
        <v>Surco,Lima,Lima</v>
      </c>
      <c r="F1944" s="3" t="s">
        <v>15</v>
      </c>
      <c r="G1944" s="3">
        <v>165</v>
      </c>
      <c r="H1944" s="3">
        <f>tabla_ventas[[#This Row],[Precio Venta sin IGV]]-(tabla_ventas[[#This Row],[Precio Venta sin IGV]]*0.4)</f>
        <v>11442.599999999999</v>
      </c>
      <c r="I1944" s="3">
        <v>19071</v>
      </c>
      <c r="J1944" s="3">
        <f t="shared" si="122"/>
        <v>0.18</v>
      </c>
      <c r="K1944" s="3">
        <f t="shared" si="123"/>
        <v>22503.78</v>
      </c>
      <c r="L1944" s="5" t="s">
        <v>58</v>
      </c>
      <c r="M1944" s="3" t="s">
        <v>69</v>
      </c>
    </row>
    <row r="1945" spans="1:13" x14ac:dyDescent="0.25">
      <c r="A1945" s="1">
        <v>16146</v>
      </c>
      <c r="B1945" s="2">
        <f t="shared" ca="1" si="120"/>
        <v>42943</v>
      </c>
      <c r="C1945" s="7" t="s">
        <v>63</v>
      </c>
      <c r="D1945" s="8" t="s">
        <v>1977</v>
      </c>
      <c r="E1945" s="3" t="str">
        <f t="shared" si="121"/>
        <v>Surco,Lima,Lima</v>
      </c>
      <c r="F1945" s="7" t="s">
        <v>15</v>
      </c>
      <c r="G1945" s="3">
        <v>166</v>
      </c>
      <c r="H1945" s="3">
        <f>tabla_ventas[[#This Row],[Precio Venta sin IGV]]-(tabla_ventas[[#This Row],[Precio Venta sin IGV]]*0.4)</f>
        <v>14031</v>
      </c>
      <c r="I1945" s="3">
        <v>23385</v>
      </c>
      <c r="J1945" s="3">
        <f t="shared" si="122"/>
        <v>0.18</v>
      </c>
      <c r="K1945" s="3">
        <f t="shared" si="123"/>
        <v>27594.3</v>
      </c>
      <c r="L1945" s="5" t="s">
        <v>58</v>
      </c>
      <c r="M1945" s="7" t="s">
        <v>69</v>
      </c>
    </row>
    <row r="1946" spans="1:13" x14ac:dyDescent="0.25">
      <c r="A1946" s="1">
        <v>16147</v>
      </c>
      <c r="B1946" s="2">
        <f t="shared" ca="1" si="120"/>
        <v>43094</v>
      </c>
      <c r="C1946" s="3" t="s">
        <v>63</v>
      </c>
      <c r="D1946" s="4" t="s">
        <v>1978</v>
      </c>
      <c r="E1946" s="3" t="str">
        <f t="shared" si="121"/>
        <v>Surco,Lima,Lima</v>
      </c>
      <c r="F1946" s="3" t="s">
        <v>15</v>
      </c>
      <c r="G1946" s="3">
        <v>156</v>
      </c>
      <c r="H1946" s="3">
        <f>tabla_ventas[[#This Row],[Precio Venta sin IGV]]-(tabla_ventas[[#This Row],[Precio Venta sin IGV]]*0.4)</f>
        <v>17641.199999999997</v>
      </c>
      <c r="I1946" s="3">
        <v>29402</v>
      </c>
      <c r="J1946" s="3">
        <f t="shared" si="122"/>
        <v>0.18</v>
      </c>
      <c r="K1946" s="3">
        <f t="shared" si="123"/>
        <v>34694.36</v>
      </c>
      <c r="L1946" s="5" t="s">
        <v>58</v>
      </c>
      <c r="M1946" s="3" t="s">
        <v>69</v>
      </c>
    </row>
    <row r="1947" spans="1:13" x14ac:dyDescent="0.25">
      <c r="A1947" s="6">
        <v>16148</v>
      </c>
      <c r="B1947" s="2">
        <f t="shared" ca="1" si="120"/>
        <v>42975</v>
      </c>
      <c r="C1947" s="7" t="s">
        <v>18</v>
      </c>
      <c r="D1947" s="8" t="s">
        <v>1979</v>
      </c>
      <c r="E1947" s="3" t="str">
        <f t="shared" si="121"/>
        <v>La Molina,Lima, Lima</v>
      </c>
      <c r="F1947" s="7" t="s">
        <v>15</v>
      </c>
      <c r="G1947" s="3">
        <v>47</v>
      </c>
      <c r="H1947" s="3">
        <f>tabla_ventas[[#This Row],[Precio Venta sin IGV]]-(tabla_ventas[[#This Row],[Precio Venta sin IGV]]*0.4)</f>
        <v>17067</v>
      </c>
      <c r="I1947" s="3">
        <v>28445</v>
      </c>
      <c r="J1947" s="3">
        <f t="shared" si="122"/>
        <v>0.18</v>
      </c>
      <c r="K1947" s="3">
        <f t="shared" si="123"/>
        <v>33565.1</v>
      </c>
      <c r="L1947" s="5" t="s">
        <v>27</v>
      </c>
      <c r="M1947" s="7" t="s">
        <v>28</v>
      </c>
    </row>
    <row r="1948" spans="1:13" x14ac:dyDescent="0.25">
      <c r="A1948" s="1">
        <v>16149</v>
      </c>
      <c r="B1948" s="2">
        <f t="shared" ca="1" si="120"/>
        <v>43005</v>
      </c>
      <c r="C1948" s="3" t="s">
        <v>18</v>
      </c>
      <c r="D1948" s="4" t="s">
        <v>1980</v>
      </c>
      <c r="E1948" s="3" t="str">
        <f t="shared" si="121"/>
        <v>La Molina,Lima, Lima</v>
      </c>
      <c r="F1948" s="3" t="s">
        <v>15</v>
      </c>
      <c r="G1948" s="3">
        <v>80</v>
      </c>
      <c r="H1948" s="3">
        <f>tabla_ventas[[#This Row],[Precio Venta sin IGV]]-(tabla_ventas[[#This Row],[Precio Venta sin IGV]]*0.4)</f>
        <v>14506.8</v>
      </c>
      <c r="I1948" s="3">
        <v>24178</v>
      </c>
      <c r="J1948" s="3">
        <f t="shared" si="122"/>
        <v>0.18</v>
      </c>
      <c r="K1948" s="3">
        <f t="shared" si="123"/>
        <v>28530.04</v>
      </c>
      <c r="L1948" s="5" t="s">
        <v>27</v>
      </c>
      <c r="M1948" s="3" t="s">
        <v>28</v>
      </c>
    </row>
    <row r="1949" spans="1:13" x14ac:dyDescent="0.25">
      <c r="A1949" s="1">
        <v>16150</v>
      </c>
      <c r="B1949" s="2">
        <f t="shared" ca="1" si="120"/>
        <v>42939</v>
      </c>
      <c r="C1949" s="7" t="s">
        <v>18</v>
      </c>
      <c r="D1949" s="8" t="s">
        <v>1981</v>
      </c>
      <c r="E1949" s="3" t="str">
        <f t="shared" si="121"/>
        <v>La Molina,Lima, Lima</v>
      </c>
      <c r="F1949" s="7" t="s">
        <v>15</v>
      </c>
      <c r="G1949" s="3">
        <v>54</v>
      </c>
      <c r="H1949" s="3">
        <f>tabla_ventas[[#This Row],[Precio Venta sin IGV]]-(tabla_ventas[[#This Row],[Precio Venta sin IGV]]*0.4)</f>
        <v>11760.599999999999</v>
      </c>
      <c r="I1949" s="3">
        <v>19601</v>
      </c>
      <c r="J1949" s="3">
        <f t="shared" si="122"/>
        <v>0.18</v>
      </c>
      <c r="K1949" s="3">
        <f t="shared" si="123"/>
        <v>23129.18</v>
      </c>
      <c r="L1949" s="5" t="s">
        <v>27</v>
      </c>
      <c r="M1949" s="7" t="s">
        <v>28</v>
      </c>
    </row>
    <row r="1950" spans="1:13" x14ac:dyDescent="0.25">
      <c r="A1950" s="6">
        <v>16151</v>
      </c>
      <c r="B1950" s="2">
        <f t="shared" ca="1" si="120"/>
        <v>43096</v>
      </c>
      <c r="C1950" s="3" t="s">
        <v>18</v>
      </c>
      <c r="D1950" s="4" t="s">
        <v>1982</v>
      </c>
      <c r="E1950" s="3" t="str">
        <f t="shared" si="121"/>
        <v>La Molina,Lima, Lima</v>
      </c>
      <c r="F1950" s="3" t="s">
        <v>15</v>
      </c>
      <c r="G1950" s="3">
        <v>146</v>
      </c>
      <c r="H1950" s="3">
        <f>tabla_ventas[[#This Row],[Precio Venta sin IGV]]-(tabla_ventas[[#This Row],[Precio Venta sin IGV]]*0.4)</f>
        <v>21294</v>
      </c>
      <c r="I1950" s="3">
        <v>35490</v>
      </c>
      <c r="J1950" s="3">
        <f t="shared" si="122"/>
        <v>0.18</v>
      </c>
      <c r="K1950" s="3">
        <f t="shared" si="123"/>
        <v>41878.199999999997</v>
      </c>
      <c r="L1950" s="5" t="s">
        <v>27</v>
      </c>
      <c r="M1950" s="3" t="s">
        <v>28</v>
      </c>
    </row>
    <row r="1951" spans="1:13" x14ac:dyDescent="0.25">
      <c r="A1951" s="1">
        <v>16152</v>
      </c>
      <c r="B1951" s="2">
        <f t="shared" ca="1" si="120"/>
        <v>42971</v>
      </c>
      <c r="C1951" s="7" t="s">
        <v>13</v>
      </c>
      <c r="D1951" s="8" t="s">
        <v>1983</v>
      </c>
      <c r="E1951" s="3" t="str">
        <f t="shared" si="121"/>
        <v>Surco,Lima,Lima</v>
      </c>
      <c r="F1951" s="7" t="s">
        <v>15</v>
      </c>
      <c r="G1951" s="3">
        <v>55</v>
      </c>
      <c r="H1951" s="3">
        <f>tabla_ventas[[#This Row],[Precio Venta sin IGV]]-(tabla_ventas[[#This Row],[Precio Venta sin IGV]]*0.4)</f>
        <v>13262.4</v>
      </c>
      <c r="I1951" s="3">
        <v>22104</v>
      </c>
      <c r="J1951" s="3">
        <f t="shared" si="122"/>
        <v>0.18</v>
      </c>
      <c r="K1951" s="3">
        <f t="shared" si="123"/>
        <v>26082.720000000001</v>
      </c>
      <c r="L1951" s="5" t="s">
        <v>58</v>
      </c>
      <c r="M1951" s="7" t="s">
        <v>69</v>
      </c>
    </row>
    <row r="1952" spans="1:13" x14ac:dyDescent="0.25">
      <c r="A1952" s="1">
        <v>16153</v>
      </c>
      <c r="B1952" s="2">
        <f t="shared" ca="1" si="120"/>
        <v>43065</v>
      </c>
      <c r="C1952" s="3" t="s">
        <v>13</v>
      </c>
      <c r="D1952" s="4" t="s">
        <v>1984</v>
      </c>
      <c r="E1952" s="3" t="str">
        <f t="shared" si="121"/>
        <v>Surco,Lima,Lima</v>
      </c>
      <c r="F1952" s="3" t="s">
        <v>15</v>
      </c>
      <c r="G1952" s="3">
        <v>51</v>
      </c>
      <c r="H1952" s="3">
        <f>tabla_ventas[[#This Row],[Precio Venta sin IGV]]-(tabla_ventas[[#This Row],[Precio Venta sin IGV]]*0.4)</f>
        <v>21783.599999999999</v>
      </c>
      <c r="I1952" s="3">
        <v>36306</v>
      </c>
      <c r="J1952" s="3">
        <f t="shared" si="122"/>
        <v>0.18</v>
      </c>
      <c r="K1952" s="3">
        <f t="shared" si="123"/>
        <v>42841.08</v>
      </c>
      <c r="L1952" s="5" t="s">
        <v>58</v>
      </c>
      <c r="M1952" s="3" t="s">
        <v>69</v>
      </c>
    </row>
    <row r="1953" spans="1:13" x14ac:dyDescent="0.25">
      <c r="A1953" s="6">
        <v>16154</v>
      </c>
      <c r="B1953" s="2">
        <f t="shared" ca="1" si="120"/>
        <v>42943</v>
      </c>
      <c r="C1953" s="7" t="s">
        <v>13</v>
      </c>
      <c r="D1953" s="8" t="s">
        <v>1985</v>
      </c>
      <c r="E1953" s="3" t="str">
        <f t="shared" si="121"/>
        <v>Surco,Lima,Lima</v>
      </c>
      <c r="F1953" s="7" t="s">
        <v>15</v>
      </c>
      <c r="G1953" s="3">
        <v>121</v>
      </c>
      <c r="H1953" s="3">
        <f>tabla_ventas[[#This Row],[Precio Venta sin IGV]]-(tabla_ventas[[#This Row],[Precio Venta sin IGV]]*0.4)</f>
        <v>18939.599999999999</v>
      </c>
      <c r="I1953" s="3">
        <v>31566</v>
      </c>
      <c r="J1953" s="3">
        <f t="shared" si="122"/>
        <v>0.18</v>
      </c>
      <c r="K1953" s="3">
        <f t="shared" si="123"/>
        <v>37247.879999999997</v>
      </c>
      <c r="L1953" s="5" t="s">
        <v>58</v>
      </c>
      <c r="M1953" s="7" t="s">
        <v>69</v>
      </c>
    </row>
    <row r="1954" spans="1:13" x14ac:dyDescent="0.25">
      <c r="A1954" s="1">
        <v>16155</v>
      </c>
      <c r="B1954" s="2">
        <f t="shared" ca="1" si="120"/>
        <v>43006</v>
      </c>
      <c r="C1954" s="3" t="s">
        <v>13</v>
      </c>
      <c r="D1954" s="4" t="s">
        <v>1986</v>
      </c>
      <c r="E1954" s="3" t="str">
        <f t="shared" si="121"/>
        <v>Surco,Lima,Lima</v>
      </c>
      <c r="F1954" s="3" t="s">
        <v>15</v>
      </c>
      <c r="G1954" s="3">
        <v>73</v>
      </c>
      <c r="H1954" s="3">
        <f>tabla_ventas[[#This Row],[Precio Venta sin IGV]]-(tabla_ventas[[#This Row],[Precio Venta sin IGV]]*0.4)</f>
        <v>20343.599999999999</v>
      </c>
      <c r="I1954" s="3">
        <v>33906</v>
      </c>
      <c r="J1954" s="3">
        <f t="shared" si="122"/>
        <v>0.18</v>
      </c>
      <c r="K1954" s="3">
        <f t="shared" si="123"/>
        <v>40009.08</v>
      </c>
      <c r="L1954" s="5" t="s">
        <v>58</v>
      </c>
      <c r="M1954" s="3" t="s">
        <v>69</v>
      </c>
    </row>
    <row r="1955" spans="1:13" x14ac:dyDescent="0.25">
      <c r="A1955" s="1">
        <v>16156</v>
      </c>
      <c r="B1955" s="2">
        <f t="shared" ca="1" si="120"/>
        <v>43066</v>
      </c>
      <c r="C1955" s="7" t="s">
        <v>63</v>
      </c>
      <c r="D1955" s="8" t="s">
        <v>1987</v>
      </c>
      <c r="E1955" s="3" t="str">
        <f t="shared" si="121"/>
        <v>Ate,Lima,Lima</v>
      </c>
      <c r="F1955" s="7" t="s">
        <v>15</v>
      </c>
      <c r="G1955" s="3">
        <v>16</v>
      </c>
      <c r="H1955" s="3">
        <f>tabla_ventas[[#This Row],[Precio Venta sin IGV]]-(tabla_ventas[[#This Row],[Precio Venta sin IGV]]*0.4)</f>
        <v>18468</v>
      </c>
      <c r="I1955" s="3">
        <v>30780</v>
      </c>
      <c r="J1955" s="3">
        <f t="shared" si="122"/>
        <v>0.18</v>
      </c>
      <c r="K1955" s="3">
        <f t="shared" si="123"/>
        <v>36320.400000000001</v>
      </c>
      <c r="L1955" s="5" t="s">
        <v>20</v>
      </c>
      <c r="M1955" s="7" t="s">
        <v>21</v>
      </c>
    </row>
    <row r="1956" spans="1:13" x14ac:dyDescent="0.25">
      <c r="A1956" s="6">
        <v>16157</v>
      </c>
      <c r="B1956" s="2">
        <f t="shared" ca="1" si="120"/>
        <v>42945</v>
      </c>
      <c r="C1956" s="3" t="s">
        <v>63</v>
      </c>
      <c r="D1956" s="4" t="s">
        <v>1988</v>
      </c>
      <c r="E1956" s="3" t="str">
        <f t="shared" si="121"/>
        <v>Ate,Lima,Lima</v>
      </c>
      <c r="F1956" s="3" t="s">
        <v>15</v>
      </c>
      <c r="G1956" s="3">
        <v>167</v>
      </c>
      <c r="H1956" s="3">
        <f>tabla_ventas[[#This Row],[Precio Venta sin IGV]]-(tabla_ventas[[#This Row],[Precio Venta sin IGV]]*0.4)</f>
        <v>16681.8</v>
      </c>
      <c r="I1956" s="3">
        <v>27803</v>
      </c>
      <c r="J1956" s="3">
        <f t="shared" si="122"/>
        <v>0.18</v>
      </c>
      <c r="K1956" s="3">
        <f t="shared" si="123"/>
        <v>32807.54</v>
      </c>
      <c r="L1956" s="5" t="s">
        <v>20</v>
      </c>
      <c r="M1956" s="3" t="s">
        <v>21</v>
      </c>
    </row>
    <row r="1957" spans="1:13" x14ac:dyDescent="0.25">
      <c r="A1957" s="1">
        <v>16158</v>
      </c>
      <c r="B1957" s="2">
        <f t="shared" ca="1" si="120"/>
        <v>43006</v>
      </c>
      <c r="C1957" s="7" t="s">
        <v>63</v>
      </c>
      <c r="D1957" s="8" t="s">
        <v>1989</v>
      </c>
      <c r="E1957" s="3" t="str">
        <f t="shared" si="121"/>
        <v>Ate,Lima,Lima</v>
      </c>
      <c r="F1957" s="7" t="s">
        <v>15</v>
      </c>
      <c r="G1957" s="3">
        <v>84</v>
      </c>
      <c r="H1957" s="3">
        <f>tabla_ventas[[#This Row],[Precio Venta sin IGV]]-(tabla_ventas[[#This Row],[Precio Venta sin IGV]]*0.4)</f>
        <v>12092.4</v>
      </c>
      <c r="I1957" s="3">
        <v>20154</v>
      </c>
      <c r="J1957" s="3">
        <f t="shared" si="122"/>
        <v>0.18</v>
      </c>
      <c r="K1957" s="3">
        <f t="shared" si="123"/>
        <v>23781.72</v>
      </c>
      <c r="L1957" s="5" t="s">
        <v>20</v>
      </c>
      <c r="M1957" s="7" t="s">
        <v>21</v>
      </c>
    </row>
    <row r="1958" spans="1:13" x14ac:dyDescent="0.25">
      <c r="A1958" s="1">
        <v>16159</v>
      </c>
      <c r="B1958" s="2">
        <f t="shared" ca="1" si="120"/>
        <v>43097</v>
      </c>
      <c r="C1958" s="3" t="s">
        <v>63</v>
      </c>
      <c r="D1958" s="4" t="s">
        <v>1990</v>
      </c>
      <c r="E1958" s="3" t="str">
        <f t="shared" si="121"/>
        <v>Ate,Lima,Lima</v>
      </c>
      <c r="F1958" s="3" t="s">
        <v>15</v>
      </c>
      <c r="G1958" s="3">
        <v>33</v>
      </c>
      <c r="H1958" s="3">
        <f>tabla_ventas[[#This Row],[Precio Venta sin IGV]]-(tabla_ventas[[#This Row],[Precio Venta sin IGV]]*0.4)</f>
        <v>10863</v>
      </c>
      <c r="I1958" s="3">
        <v>18105</v>
      </c>
      <c r="J1958" s="3">
        <f t="shared" si="122"/>
        <v>0.18</v>
      </c>
      <c r="K1958" s="3">
        <f t="shared" si="123"/>
        <v>21363.9</v>
      </c>
      <c r="L1958" s="5" t="s">
        <v>20</v>
      </c>
      <c r="M1958" s="3" t="s">
        <v>21</v>
      </c>
    </row>
    <row r="1959" spans="1:13" x14ac:dyDescent="0.25">
      <c r="A1959" s="6">
        <v>16160</v>
      </c>
      <c r="B1959" s="2">
        <f t="shared" ca="1" si="120"/>
        <v>43064</v>
      </c>
      <c r="C1959" s="7" t="s">
        <v>32</v>
      </c>
      <c r="D1959" s="8" t="s">
        <v>1991</v>
      </c>
      <c r="E1959" s="3" t="str">
        <f t="shared" si="121"/>
        <v>Surco,Lima,Lima</v>
      </c>
      <c r="F1959" s="7" t="s">
        <v>15</v>
      </c>
      <c r="G1959" s="3">
        <v>17</v>
      </c>
      <c r="H1959" s="3">
        <f>tabla_ventas[[#This Row],[Precio Venta sin IGV]]-(tabla_ventas[[#This Row],[Precio Venta sin IGV]]*0.4)</f>
        <v>17079</v>
      </c>
      <c r="I1959" s="3">
        <v>28465</v>
      </c>
      <c r="J1959" s="3">
        <f t="shared" si="122"/>
        <v>0.18</v>
      </c>
      <c r="K1959" s="3">
        <f t="shared" si="123"/>
        <v>33588.699999999997</v>
      </c>
      <c r="L1959" s="5" t="s">
        <v>58</v>
      </c>
      <c r="M1959" s="7" t="s">
        <v>106</v>
      </c>
    </row>
    <row r="1960" spans="1:13" x14ac:dyDescent="0.25">
      <c r="A1960" s="1">
        <v>16161</v>
      </c>
      <c r="B1960" s="2">
        <f t="shared" ca="1" si="120"/>
        <v>42936</v>
      </c>
      <c r="C1960" s="3" t="s">
        <v>32</v>
      </c>
      <c r="D1960" s="4" t="s">
        <v>1992</v>
      </c>
      <c r="E1960" s="3" t="str">
        <f t="shared" si="121"/>
        <v>Surco,Lima,Lima</v>
      </c>
      <c r="F1960" s="3" t="s">
        <v>15</v>
      </c>
      <c r="G1960" s="3">
        <v>15</v>
      </c>
      <c r="H1960" s="3">
        <f>tabla_ventas[[#This Row],[Precio Venta sin IGV]]-(tabla_ventas[[#This Row],[Precio Venta sin IGV]]*0.4)</f>
        <v>22464.6</v>
      </c>
      <c r="I1960" s="3">
        <v>37441</v>
      </c>
      <c r="J1960" s="3">
        <f t="shared" si="122"/>
        <v>0.18</v>
      </c>
      <c r="K1960" s="3">
        <f t="shared" si="123"/>
        <v>44180.38</v>
      </c>
      <c r="L1960" s="5" t="s">
        <v>58</v>
      </c>
      <c r="M1960" s="3" t="s">
        <v>106</v>
      </c>
    </row>
    <row r="1961" spans="1:13" x14ac:dyDescent="0.25">
      <c r="A1961" s="1">
        <v>16162</v>
      </c>
      <c r="B1961" s="2">
        <f t="shared" ca="1" si="120"/>
        <v>43099</v>
      </c>
      <c r="C1961" s="7" t="s">
        <v>32</v>
      </c>
      <c r="D1961" s="8" t="s">
        <v>1993</v>
      </c>
      <c r="E1961" s="3" t="str">
        <f t="shared" si="121"/>
        <v>Surco,Lima,Lima</v>
      </c>
      <c r="F1961" s="7" t="s">
        <v>15</v>
      </c>
      <c r="G1961" s="3">
        <v>39</v>
      </c>
      <c r="H1961" s="3">
        <f>tabla_ventas[[#This Row],[Precio Venta sin IGV]]-(tabla_ventas[[#This Row],[Precio Venta sin IGV]]*0.4)</f>
        <v>15261</v>
      </c>
      <c r="I1961" s="3">
        <v>25435</v>
      </c>
      <c r="J1961" s="3">
        <f t="shared" si="122"/>
        <v>0.18</v>
      </c>
      <c r="K1961" s="3">
        <f t="shared" si="123"/>
        <v>30013.3</v>
      </c>
      <c r="L1961" s="5" t="s">
        <v>58</v>
      </c>
      <c r="M1961" s="7" t="s">
        <v>106</v>
      </c>
    </row>
    <row r="1962" spans="1:13" x14ac:dyDescent="0.25">
      <c r="A1962" s="6">
        <v>16163</v>
      </c>
      <c r="B1962" s="2">
        <f t="shared" ca="1" si="120"/>
        <v>43089</v>
      </c>
      <c r="C1962" s="3" t="s">
        <v>32</v>
      </c>
      <c r="D1962" s="4" t="s">
        <v>1994</v>
      </c>
      <c r="E1962" s="3" t="str">
        <f t="shared" si="121"/>
        <v>Surco,Lima,Lima</v>
      </c>
      <c r="F1962" s="3" t="s">
        <v>15</v>
      </c>
      <c r="G1962" s="3">
        <v>101</v>
      </c>
      <c r="H1962" s="3">
        <f>tabla_ventas[[#This Row],[Precio Venta sin IGV]]-(tabla_ventas[[#This Row],[Precio Venta sin IGV]]*0.4)</f>
        <v>17864.400000000001</v>
      </c>
      <c r="I1962" s="3">
        <v>29774</v>
      </c>
      <c r="J1962" s="3">
        <f t="shared" si="122"/>
        <v>0.18</v>
      </c>
      <c r="K1962" s="3">
        <f t="shared" si="123"/>
        <v>35133.32</v>
      </c>
      <c r="L1962" s="5" t="s">
        <v>58</v>
      </c>
      <c r="M1962" s="3" t="s">
        <v>106</v>
      </c>
    </row>
    <row r="1963" spans="1:13" x14ac:dyDescent="0.25">
      <c r="A1963" s="1">
        <v>16164</v>
      </c>
      <c r="B1963" s="2">
        <f t="shared" ca="1" si="120"/>
        <v>42969</v>
      </c>
      <c r="C1963" s="7" t="s">
        <v>104</v>
      </c>
      <c r="D1963" s="8" t="s">
        <v>1995</v>
      </c>
      <c r="E1963" s="3" t="str">
        <f t="shared" si="121"/>
        <v>La Molina,Lima, Lima</v>
      </c>
      <c r="F1963" s="7" t="s">
        <v>15</v>
      </c>
      <c r="G1963" s="3">
        <v>149</v>
      </c>
      <c r="H1963" s="3">
        <f>tabla_ventas[[#This Row],[Precio Venta sin IGV]]-(tabla_ventas[[#This Row],[Precio Venta sin IGV]]*0.4)</f>
        <v>12163.8</v>
      </c>
      <c r="I1963" s="3">
        <v>20273</v>
      </c>
      <c r="J1963" s="3">
        <f t="shared" si="122"/>
        <v>0.18</v>
      </c>
      <c r="K1963" s="3">
        <f t="shared" si="123"/>
        <v>23922.14</v>
      </c>
      <c r="L1963" s="5" t="s">
        <v>27</v>
      </c>
      <c r="M1963" s="7" t="s">
        <v>28</v>
      </c>
    </row>
    <row r="1964" spans="1:13" x14ac:dyDescent="0.25">
      <c r="A1964" s="1">
        <v>16165</v>
      </c>
      <c r="B1964" s="2">
        <f t="shared" ca="1" si="120"/>
        <v>42976</v>
      </c>
      <c r="C1964" s="3" t="s">
        <v>104</v>
      </c>
      <c r="D1964" s="4" t="s">
        <v>1996</v>
      </c>
      <c r="E1964" s="3" t="str">
        <f t="shared" si="121"/>
        <v>La Molina,Lima, Lima</v>
      </c>
      <c r="F1964" s="3" t="s">
        <v>15</v>
      </c>
      <c r="G1964" s="3">
        <v>51</v>
      </c>
      <c r="H1964" s="3">
        <f>tabla_ventas[[#This Row],[Precio Venta sin IGV]]-(tabla_ventas[[#This Row],[Precio Venta sin IGV]]*0.4)</f>
        <v>17712</v>
      </c>
      <c r="I1964" s="3">
        <v>29520</v>
      </c>
      <c r="J1964" s="3">
        <f t="shared" si="122"/>
        <v>0.18</v>
      </c>
      <c r="K1964" s="3">
        <f t="shared" si="123"/>
        <v>34833.599999999999</v>
      </c>
      <c r="L1964" s="5" t="s">
        <v>27</v>
      </c>
      <c r="M1964" s="3" t="s">
        <v>28</v>
      </c>
    </row>
    <row r="1965" spans="1:13" x14ac:dyDescent="0.25">
      <c r="A1965" s="6">
        <v>16166</v>
      </c>
      <c r="B1965" s="2">
        <f t="shared" ca="1" si="120"/>
        <v>42941</v>
      </c>
      <c r="C1965" s="7" t="s">
        <v>104</v>
      </c>
      <c r="D1965" s="8" t="s">
        <v>1997</v>
      </c>
      <c r="E1965" s="3" t="str">
        <f t="shared" si="121"/>
        <v>La Molina,Lima, Lima</v>
      </c>
      <c r="F1965" s="7" t="s">
        <v>15</v>
      </c>
      <c r="G1965" s="3">
        <v>135</v>
      </c>
      <c r="H1965" s="3">
        <f>tabla_ventas[[#This Row],[Precio Venta sin IGV]]-(tabla_ventas[[#This Row],[Precio Venta sin IGV]]*0.4)</f>
        <v>16669.199999999997</v>
      </c>
      <c r="I1965" s="3">
        <v>27782</v>
      </c>
      <c r="J1965" s="3">
        <f t="shared" si="122"/>
        <v>0.18</v>
      </c>
      <c r="K1965" s="3">
        <f t="shared" si="123"/>
        <v>32782.76</v>
      </c>
      <c r="L1965" s="5" t="s">
        <v>27</v>
      </c>
      <c r="M1965" s="7" t="s">
        <v>28</v>
      </c>
    </row>
    <row r="1966" spans="1:13" x14ac:dyDescent="0.25">
      <c r="A1966" s="1">
        <v>16167</v>
      </c>
      <c r="B1966" s="2">
        <f t="shared" ca="1" si="120"/>
        <v>43061</v>
      </c>
      <c r="C1966" s="3" t="s">
        <v>104</v>
      </c>
      <c r="D1966" s="4" t="s">
        <v>1998</v>
      </c>
      <c r="E1966" s="3" t="str">
        <f t="shared" si="121"/>
        <v>San Miguel, Lima, Lima</v>
      </c>
      <c r="F1966" s="3" t="s">
        <v>15</v>
      </c>
      <c r="G1966" s="3">
        <v>44</v>
      </c>
      <c r="H1966" s="3">
        <f>tabla_ventas[[#This Row],[Precio Venta sin IGV]]-(tabla_ventas[[#This Row],[Precio Venta sin IGV]]*0.4)</f>
        <v>19692.599999999999</v>
      </c>
      <c r="I1966" s="3">
        <v>32821</v>
      </c>
      <c r="J1966" s="3">
        <f t="shared" si="122"/>
        <v>0.18</v>
      </c>
      <c r="K1966" s="3">
        <f t="shared" si="123"/>
        <v>38728.78</v>
      </c>
      <c r="L1966" s="5" t="s">
        <v>16</v>
      </c>
      <c r="M1966" s="3" t="s">
        <v>39</v>
      </c>
    </row>
    <row r="1967" spans="1:13" x14ac:dyDescent="0.25">
      <c r="A1967" s="1">
        <v>16168</v>
      </c>
      <c r="B1967" s="2">
        <f t="shared" ca="1" si="120"/>
        <v>43061</v>
      </c>
      <c r="C1967" s="7" t="s">
        <v>104</v>
      </c>
      <c r="D1967" s="8" t="s">
        <v>1999</v>
      </c>
      <c r="E1967" s="3" t="str">
        <f t="shared" si="121"/>
        <v>San Miguel, Lima, Lima</v>
      </c>
      <c r="F1967" s="7" t="s">
        <v>15</v>
      </c>
      <c r="G1967" s="3">
        <v>124</v>
      </c>
      <c r="H1967" s="3">
        <f>tabla_ventas[[#This Row],[Precio Venta sin IGV]]-(tabla_ventas[[#This Row],[Precio Venta sin IGV]]*0.4)</f>
        <v>11697.599999999999</v>
      </c>
      <c r="I1967" s="3">
        <v>19496</v>
      </c>
      <c r="J1967" s="3">
        <f t="shared" si="122"/>
        <v>0.18</v>
      </c>
      <c r="K1967" s="3">
        <f t="shared" si="123"/>
        <v>23005.279999999999</v>
      </c>
      <c r="L1967" s="5" t="s">
        <v>16</v>
      </c>
      <c r="M1967" s="7" t="s">
        <v>39</v>
      </c>
    </row>
    <row r="1968" spans="1:13" x14ac:dyDescent="0.25">
      <c r="A1968" s="6">
        <v>16169</v>
      </c>
      <c r="B1968" s="2">
        <f t="shared" ca="1" si="120"/>
        <v>42945</v>
      </c>
      <c r="C1968" s="3" t="s">
        <v>104</v>
      </c>
      <c r="D1968" s="4" t="s">
        <v>2000</v>
      </c>
      <c r="E1968" s="3" t="str">
        <f t="shared" si="121"/>
        <v>San Miguel, Lima, Lima</v>
      </c>
      <c r="F1968" s="3" t="s">
        <v>15</v>
      </c>
      <c r="G1968" s="3">
        <v>107</v>
      </c>
      <c r="H1968" s="3">
        <f>tabla_ventas[[#This Row],[Precio Venta sin IGV]]-(tabla_ventas[[#This Row],[Precio Venta sin IGV]]*0.4)</f>
        <v>12969.6</v>
      </c>
      <c r="I1968" s="3">
        <v>21616</v>
      </c>
      <c r="J1968" s="3">
        <f t="shared" si="122"/>
        <v>0.18</v>
      </c>
      <c r="K1968" s="3">
        <f t="shared" si="123"/>
        <v>25506.880000000001</v>
      </c>
      <c r="L1968" s="5" t="s">
        <v>16</v>
      </c>
      <c r="M1968" s="3" t="s">
        <v>39</v>
      </c>
    </row>
    <row r="1969" spans="1:13" x14ac:dyDescent="0.25">
      <c r="A1969" s="1">
        <v>16170</v>
      </c>
      <c r="B1969" s="2">
        <f t="shared" ca="1" si="120"/>
        <v>42938</v>
      </c>
      <c r="C1969" s="7" t="s">
        <v>104</v>
      </c>
      <c r="D1969" s="8" t="s">
        <v>2001</v>
      </c>
      <c r="E1969" s="3" t="str">
        <f t="shared" si="121"/>
        <v>San Miguel, Lima, Lima</v>
      </c>
      <c r="F1969" s="7" t="s">
        <v>15</v>
      </c>
      <c r="G1969" s="3">
        <v>28</v>
      </c>
      <c r="H1969" s="3">
        <f>tabla_ventas[[#This Row],[Precio Venta sin IGV]]-(tabla_ventas[[#This Row],[Precio Venta sin IGV]]*0.4)</f>
        <v>22567.8</v>
      </c>
      <c r="I1969" s="3">
        <v>37613</v>
      </c>
      <c r="J1969" s="3">
        <f t="shared" si="122"/>
        <v>0.18</v>
      </c>
      <c r="K1969" s="3">
        <f t="shared" si="123"/>
        <v>44383.34</v>
      </c>
      <c r="L1969" s="5" t="s">
        <v>16</v>
      </c>
      <c r="M1969" s="7" t="s">
        <v>39</v>
      </c>
    </row>
    <row r="1970" spans="1:13" x14ac:dyDescent="0.25">
      <c r="A1970" s="1">
        <v>16171</v>
      </c>
      <c r="B1970" s="2">
        <f t="shared" ca="1" si="120"/>
        <v>43005</v>
      </c>
      <c r="C1970" s="3" t="s">
        <v>104</v>
      </c>
      <c r="D1970" s="4" t="s">
        <v>2002</v>
      </c>
      <c r="E1970" s="3" t="str">
        <f t="shared" si="121"/>
        <v>San Miguel, Lima, Lima</v>
      </c>
      <c r="F1970" s="3" t="s">
        <v>15</v>
      </c>
      <c r="G1970" s="3">
        <v>142</v>
      </c>
      <c r="H1970" s="3">
        <f>tabla_ventas[[#This Row],[Precio Venta sin IGV]]-(tabla_ventas[[#This Row],[Precio Venta sin IGV]]*0.4)</f>
        <v>11532</v>
      </c>
      <c r="I1970" s="3">
        <v>19220</v>
      </c>
      <c r="J1970" s="3">
        <f t="shared" si="122"/>
        <v>0.18</v>
      </c>
      <c r="K1970" s="3">
        <f t="shared" si="123"/>
        <v>22679.599999999999</v>
      </c>
      <c r="L1970" s="5" t="s">
        <v>16</v>
      </c>
      <c r="M1970" s="3" t="s">
        <v>17</v>
      </c>
    </row>
    <row r="1971" spans="1:13" x14ac:dyDescent="0.25">
      <c r="A1971" s="6">
        <v>16172</v>
      </c>
      <c r="B1971" s="2">
        <f t="shared" ca="1" si="120"/>
        <v>43033</v>
      </c>
      <c r="C1971" s="7" t="s">
        <v>104</v>
      </c>
      <c r="D1971" s="8" t="s">
        <v>2003</v>
      </c>
      <c r="E1971" s="3" t="str">
        <f t="shared" si="121"/>
        <v>San Miguel, Lima, Lima</v>
      </c>
      <c r="F1971" s="7" t="s">
        <v>15</v>
      </c>
      <c r="G1971" s="3">
        <v>136</v>
      </c>
      <c r="H1971" s="3">
        <f>tabla_ventas[[#This Row],[Precio Venta sin IGV]]-(tabla_ventas[[#This Row],[Precio Venta sin IGV]]*0.4)</f>
        <v>12592.8</v>
      </c>
      <c r="I1971" s="3">
        <v>20988</v>
      </c>
      <c r="J1971" s="3">
        <f t="shared" si="122"/>
        <v>0.18</v>
      </c>
      <c r="K1971" s="3">
        <f t="shared" si="123"/>
        <v>24765.84</v>
      </c>
      <c r="L1971" s="5" t="s">
        <v>16</v>
      </c>
      <c r="M1971" s="7" t="s">
        <v>17</v>
      </c>
    </row>
    <row r="1972" spans="1:13" x14ac:dyDescent="0.25">
      <c r="A1972" s="1">
        <v>16173</v>
      </c>
      <c r="B1972" s="2">
        <f t="shared" ca="1" si="120"/>
        <v>43031</v>
      </c>
      <c r="C1972" s="3" t="s">
        <v>104</v>
      </c>
      <c r="D1972" s="4" t="s">
        <v>2004</v>
      </c>
      <c r="E1972" s="3" t="str">
        <f t="shared" si="121"/>
        <v>San Miguel, Lima, Lima</v>
      </c>
      <c r="F1972" s="3" t="s">
        <v>15</v>
      </c>
      <c r="G1972" s="3">
        <v>142</v>
      </c>
      <c r="H1972" s="3">
        <f>tabla_ventas[[#This Row],[Precio Venta sin IGV]]-(tabla_ventas[[#This Row],[Precio Venta sin IGV]]*0.4)</f>
        <v>17474.400000000001</v>
      </c>
      <c r="I1972" s="3">
        <v>29124</v>
      </c>
      <c r="J1972" s="3">
        <f t="shared" si="122"/>
        <v>0.18</v>
      </c>
      <c r="K1972" s="3">
        <f t="shared" si="123"/>
        <v>34366.32</v>
      </c>
      <c r="L1972" s="5" t="s">
        <v>16</v>
      </c>
      <c r="M1972" s="3" t="s">
        <v>17</v>
      </c>
    </row>
    <row r="1973" spans="1:13" x14ac:dyDescent="0.25">
      <c r="A1973" s="1">
        <v>16174</v>
      </c>
      <c r="B1973" s="2">
        <f t="shared" ca="1" si="120"/>
        <v>43036</v>
      </c>
      <c r="C1973" s="7" t="s">
        <v>104</v>
      </c>
      <c r="D1973" s="8" t="s">
        <v>2005</v>
      </c>
      <c r="E1973" s="3" t="str">
        <f t="shared" si="121"/>
        <v>San Miguel, Lima, Lima</v>
      </c>
      <c r="F1973" s="7" t="s">
        <v>15</v>
      </c>
      <c r="G1973" s="3">
        <v>67</v>
      </c>
      <c r="H1973" s="3">
        <f>tabla_ventas[[#This Row],[Precio Venta sin IGV]]-(tabla_ventas[[#This Row],[Precio Venta sin IGV]]*0.4)</f>
        <v>21100.799999999999</v>
      </c>
      <c r="I1973" s="3">
        <v>35168</v>
      </c>
      <c r="J1973" s="3">
        <f t="shared" si="122"/>
        <v>0.18</v>
      </c>
      <c r="K1973" s="3">
        <f t="shared" si="123"/>
        <v>41498.239999999998</v>
      </c>
      <c r="L1973" s="5" t="s">
        <v>16</v>
      </c>
      <c r="M1973" s="7" t="s">
        <v>17</v>
      </c>
    </row>
    <row r="1974" spans="1:13" x14ac:dyDescent="0.25">
      <c r="A1974" s="6">
        <v>16175</v>
      </c>
      <c r="B1974" s="2">
        <f t="shared" ca="1" si="120"/>
        <v>43005</v>
      </c>
      <c r="C1974" s="3" t="s">
        <v>18</v>
      </c>
      <c r="D1974" s="4" t="s">
        <v>2006</v>
      </c>
      <c r="E1974" s="3" t="str">
        <f t="shared" si="121"/>
        <v>Surco,Lima,Lima</v>
      </c>
      <c r="F1974" s="3" t="s">
        <v>15</v>
      </c>
      <c r="G1974" s="3">
        <v>111</v>
      </c>
      <c r="H1974" s="3">
        <f>tabla_ventas[[#This Row],[Precio Venta sin IGV]]-(tabla_ventas[[#This Row],[Precio Venta sin IGV]]*0.4)</f>
        <v>22882.199999999997</v>
      </c>
      <c r="I1974" s="3">
        <v>38137</v>
      </c>
      <c r="J1974" s="3">
        <f t="shared" si="122"/>
        <v>0.18</v>
      </c>
      <c r="K1974" s="3">
        <f t="shared" si="123"/>
        <v>45001.66</v>
      </c>
      <c r="L1974" s="5" t="s">
        <v>58</v>
      </c>
      <c r="M1974" s="3" t="s">
        <v>106</v>
      </c>
    </row>
    <row r="1975" spans="1:13" x14ac:dyDescent="0.25">
      <c r="A1975" s="1">
        <v>16176</v>
      </c>
      <c r="B1975" s="2">
        <f t="shared" ca="1" si="120"/>
        <v>42976</v>
      </c>
      <c r="C1975" s="7" t="s">
        <v>18</v>
      </c>
      <c r="D1975" s="8" t="s">
        <v>2007</v>
      </c>
      <c r="E1975" s="3" t="str">
        <f t="shared" si="121"/>
        <v>Surco,Lima,Lima</v>
      </c>
      <c r="F1975" s="7" t="s">
        <v>15</v>
      </c>
      <c r="G1975" s="3">
        <v>37</v>
      </c>
      <c r="H1975" s="3">
        <f>tabla_ventas[[#This Row],[Precio Venta sin IGV]]-(tabla_ventas[[#This Row],[Precio Venta sin IGV]]*0.4)</f>
        <v>15506.4</v>
      </c>
      <c r="I1975" s="3">
        <v>25844</v>
      </c>
      <c r="J1975" s="3">
        <f t="shared" si="122"/>
        <v>0.18</v>
      </c>
      <c r="K1975" s="3">
        <f t="shared" si="123"/>
        <v>30495.919999999998</v>
      </c>
      <c r="L1975" s="5" t="s">
        <v>58</v>
      </c>
      <c r="M1975" s="7" t="s">
        <v>106</v>
      </c>
    </row>
    <row r="1976" spans="1:13" x14ac:dyDescent="0.25">
      <c r="A1976" s="1">
        <v>16177</v>
      </c>
      <c r="B1976" s="2">
        <f t="shared" ca="1" si="120"/>
        <v>42944</v>
      </c>
      <c r="C1976" s="3" t="s">
        <v>18</v>
      </c>
      <c r="D1976" s="4" t="s">
        <v>2008</v>
      </c>
      <c r="E1976" s="3" t="str">
        <f t="shared" si="121"/>
        <v>Surco,Lima,Lima</v>
      </c>
      <c r="F1976" s="3" t="s">
        <v>15</v>
      </c>
      <c r="G1976" s="3">
        <v>12</v>
      </c>
      <c r="H1976" s="3">
        <f>tabla_ventas[[#This Row],[Precio Venta sin IGV]]-(tabla_ventas[[#This Row],[Precio Venta sin IGV]]*0.4)</f>
        <v>16195.8</v>
      </c>
      <c r="I1976" s="3">
        <v>26993</v>
      </c>
      <c r="J1976" s="3">
        <f t="shared" si="122"/>
        <v>0.18</v>
      </c>
      <c r="K1976" s="3">
        <f t="shared" si="123"/>
        <v>31851.739999999998</v>
      </c>
      <c r="L1976" s="5" t="s">
        <v>58</v>
      </c>
      <c r="M1976" s="3" t="s">
        <v>106</v>
      </c>
    </row>
    <row r="1977" spans="1:13" x14ac:dyDescent="0.25">
      <c r="A1977" s="6">
        <v>16178</v>
      </c>
      <c r="B1977" s="2">
        <f t="shared" ca="1" si="120"/>
        <v>43095</v>
      </c>
      <c r="C1977" s="7" t="s">
        <v>18</v>
      </c>
      <c r="D1977" s="8" t="s">
        <v>2009</v>
      </c>
      <c r="E1977" s="3" t="str">
        <f t="shared" si="121"/>
        <v>Surco,Lima,Lima</v>
      </c>
      <c r="F1977" s="7" t="s">
        <v>15</v>
      </c>
      <c r="G1977" s="3">
        <v>162</v>
      </c>
      <c r="H1977" s="3">
        <f>tabla_ventas[[#This Row],[Precio Venta sin IGV]]-(tabla_ventas[[#This Row],[Precio Venta sin IGV]]*0.4)</f>
        <v>12741</v>
      </c>
      <c r="I1977" s="3">
        <v>21235</v>
      </c>
      <c r="J1977" s="3">
        <f t="shared" si="122"/>
        <v>0.18</v>
      </c>
      <c r="K1977" s="3">
        <f t="shared" si="123"/>
        <v>25057.3</v>
      </c>
      <c r="L1977" s="5" t="s">
        <v>58</v>
      </c>
      <c r="M1977" s="7" t="s">
        <v>106</v>
      </c>
    </row>
    <row r="1978" spans="1:13" x14ac:dyDescent="0.25">
      <c r="A1978" s="1">
        <v>16179</v>
      </c>
      <c r="B1978" s="2">
        <f t="shared" ca="1" si="120"/>
        <v>42975</v>
      </c>
      <c r="C1978" s="3" t="s">
        <v>63</v>
      </c>
      <c r="D1978" s="4" t="s">
        <v>2010</v>
      </c>
      <c r="E1978" s="3" t="str">
        <f t="shared" si="121"/>
        <v>Surco,Lima,Lima</v>
      </c>
      <c r="F1978" s="3" t="s">
        <v>15</v>
      </c>
      <c r="G1978" s="3">
        <v>24</v>
      </c>
      <c r="H1978" s="3">
        <f>tabla_ventas[[#This Row],[Precio Venta sin IGV]]-(tabla_ventas[[#This Row],[Precio Venta sin IGV]]*0.4)</f>
        <v>18603</v>
      </c>
      <c r="I1978" s="3">
        <v>31005</v>
      </c>
      <c r="J1978" s="3">
        <f t="shared" si="122"/>
        <v>0.18</v>
      </c>
      <c r="K1978" s="3">
        <f t="shared" si="123"/>
        <v>36585.9</v>
      </c>
      <c r="L1978" s="5" t="s">
        <v>58</v>
      </c>
      <c r="M1978" s="3" t="s">
        <v>106</v>
      </c>
    </row>
    <row r="1979" spans="1:13" x14ac:dyDescent="0.25">
      <c r="A1979" s="1">
        <v>16180</v>
      </c>
      <c r="B1979" s="2">
        <f t="shared" ca="1" si="120"/>
        <v>43028</v>
      </c>
      <c r="C1979" s="7" t="s">
        <v>63</v>
      </c>
      <c r="D1979" s="8" t="s">
        <v>2011</v>
      </c>
      <c r="E1979" s="3" t="str">
        <f t="shared" si="121"/>
        <v>Surco,Lima,Lima</v>
      </c>
      <c r="F1979" s="7" t="s">
        <v>15</v>
      </c>
      <c r="G1979" s="3">
        <v>36</v>
      </c>
      <c r="H1979" s="3">
        <f>tabla_ventas[[#This Row],[Precio Venta sin IGV]]-(tabla_ventas[[#This Row],[Precio Venta sin IGV]]*0.4)</f>
        <v>14135.4</v>
      </c>
      <c r="I1979" s="3">
        <v>23559</v>
      </c>
      <c r="J1979" s="3">
        <f t="shared" si="122"/>
        <v>0.18</v>
      </c>
      <c r="K1979" s="3">
        <f t="shared" si="123"/>
        <v>27799.62</v>
      </c>
      <c r="L1979" s="5" t="s">
        <v>58</v>
      </c>
      <c r="M1979" s="7" t="s">
        <v>106</v>
      </c>
    </row>
    <row r="1980" spans="1:13" x14ac:dyDescent="0.25">
      <c r="A1980" s="6">
        <v>16181</v>
      </c>
      <c r="B1980" s="2">
        <f t="shared" ca="1" si="120"/>
        <v>43004</v>
      </c>
      <c r="C1980" s="3" t="s">
        <v>63</v>
      </c>
      <c r="D1980" s="4" t="s">
        <v>2012</v>
      </c>
      <c r="E1980" s="3" t="str">
        <f t="shared" si="121"/>
        <v>Surco,Lima,Lima</v>
      </c>
      <c r="F1980" s="3" t="s">
        <v>15</v>
      </c>
      <c r="G1980" s="3">
        <v>50</v>
      </c>
      <c r="H1980" s="3">
        <f>tabla_ventas[[#This Row],[Precio Venta sin IGV]]-(tabla_ventas[[#This Row],[Precio Venta sin IGV]]*0.4)</f>
        <v>11503.8</v>
      </c>
      <c r="I1980" s="3">
        <v>19173</v>
      </c>
      <c r="J1980" s="3">
        <f t="shared" si="122"/>
        <v>0.18</v>
      </c>
      <c r="K1980" s="3">
        <f t="shared" si="123"/>
        <v>22624.14</v>
      </c>
      <c r="L1980" s="5" t="s">
        <v>58</v>
      </c>
      <c r="M1980" s="3" t="s">
        <v>106</v>
      </c>
    </row>
    <row r="1981" spans="1:13" x14ac:dyDescent="0.25">
      <c r="A1981" s="1">
        <v>16182</v>
      </c>
      <c r="B1981" s="2">
        <f t="shared" ca="1" si="120"/>
        <v>42937</v>
      </c>
      <c r="C1981" s="7" t="s">
        <v>63</v>
      </c>
      <c r="D1981" s="8" t="s">
        <v>2013</v>
      </c>
      <c r="E1981" s="3" t="str">
        <f t="shared" si="121"/>
        <v>Surco,Lima,Lima</v>
      </c>
      <c r="F1981" s="7" t="s">
        <v>15</v>
      </c>
      <c r="G1981" s="3">
        <v>117</v>
      </c>
      <c r="H1981" s="3">
        <f>tabla_ventas[[#This Row],[Precio Venta sin IGV]]-(tabla_ventas[[#This Row],[Precio Venta sin IGV]]*0.4)</f>
        <v>16418.400000000001</v>
      </c>
      <c r="I1981" s="3">
        <v>27364</v>
      </c>
      <c r="J1981" s="3">
        <f t="shared" si="122"/>
        <v>0.18</v>
      </c>
      <c r="K1981" s="3">
        <f t="shared" si="123"/>
        <v>32289.52</v>
      </c>
      <c r="L1981" s="5" t="s">
        <v>58</v>
      </c>
      <c r="M1981" s="7" t="s">
        <v>106</v>
      </c>
    </row>
    <row r="1982" spans="1:13" x14ac:dyDescent="0.25">
      <c r="A1982" s="1">
        <v>16183</v>
      </c>
      <c r="B1982" s="2">
        <f t="shared" ca="1" si="120"/>
        <v>42998</v>
      </c>
      <c r="C1982" s="3" t="s">
        <v>80</v>
      </c>
      <c r="D1982" s="4" t="s">
        <v>2014</v>
      </c>
      <c r="E1982" s="3" t="str">
        <f t="shared" si="121"/>
        <v>San Miguel, Lima, Lima</v>
      </c>
      <c r="F1982" s="3" t="s">
        <v>15</v>
      </c>
      <c r="G1982" s="3">
        <v>60</v>
      </c>
      <c r="H1982" s="3">
        <f>tabla_ventas[[#This Row],[Precio Venta sin IGV]]-(tabla_ventas[[#This Row],[Precio Venta sin IGV]]*0.4)</f>
        <v>19260.599999999999</v>
      </c>
      <c r="I1982" s="3">
        <v>32101</v>
      </c>
      <c r="J1982" s="3">
        <f t="shared" si="122"/>
        <v>0.18</v>
      </c>
      <c r="K1982" s="3">
        <f t="shared" si="123"/>
        <v>37879.18</v>
      </c>
      <c r="L1982" s="5" t="s">
        <v>16</v>
      </c>
      <c r="M1982" s="3" t="s">
        <v>39</v>
      </c>
    </row>
    <row r="1983" spans="1:13" x14ac:dyDescent="0.25">
      <c r="A1983" s="6">
        <v>16184</v>
      </c>
      <c r="B1983" s="2">
        <f t="shared" ca="1" si="120"/>
        <v>43002</v>
      </c>
      <c r="C1983" s="7" t="s">
        <v>80</v>
      </c>
      <c r="D1983" s="8" t="s">
        <v>2015</v>
      </c>
      <c r="E1983" s="3" t="str">
        <f t="shared" si="121"/>
        <v>San Miguel, Lima, Lima</v>
      </c>
      <c r="F1983" s="7" t="s">
        <v>15</v>
      </c>
      <c r="G1983" s="3">
        <v>60</v>
      </c>
      <c r="H1983" s="3">
        <f>tabla_ventas[[#This Row],[Precio Venta sin IGV]]-(tabla_ventas[[#This Row],[Precio Venta sin IGV]]*0.4)</f>
        <v>15988.199999999999</v>
      </c>
      <c r="I1983" s="3">
        <v>26647</v>
      </c>
      <c r="J1983" s="3">
        <f t="shared" si="122"/>
        <v>0.18</v>
      </c>
      <c r="K1983" s="3">
        <f t="shared" si="123"/>
        <v>31443.46</v>
      </c>
      <c r="L1983" s="5" t="s">
        <v>16</v>
      </c>
      <c r="M1983" s="7" t="s">
        <v>39</v>
      </c>
    </row>
    <row r="1984" spans="1:13" x14ac:dyDescent="0.25">
      <c r="A1984" s="1">
        <v>16185</v>
      </c>
      <c r="B1984" s="2">
        <f t="shared" ca="1" si="120"/>
        <v>43030</v>
      </c>
      <c r="C1984" s="3" t="s">
        <v>80</v>
      </c>
      <c r="D1984" s="4" t="s">
        <v>2016</v>
      </c>
      <c r="E1984" s="3" t="str">
        <f t="shared" si="121"/>
        <v>San Miguel, Lima, Lima</v>
      </c>
      <c r="F1984" s="3" t="s">
        <v>15</v>
      </c>
      <c r="G1984" s="3">
        <v>110</v>
      </c>
      <c r="H1984" s="3">
        <f>tabla_ventas[[#This Row],[Precio Venta sin IGV]]-(tabla_ventas[[#This Row],[Precio Venta sin IGV]]*0.4)</f>
        <v>19175.400000000001</v>
      </c>
      <c r="I1984" s="3">
        <v>31959</v>
      </c>
      <c r="J1984" s="3">
        <f t="shared" si="122"/>
        <v>0.18</v>
      </c>
      <c r="K1984" s="3">
        <f t="shared" si="123"/>
        <v>37711.620000000003</v>
      </c>
      <c r="L1984" s="5" t="s">
        <v>16</v>
      </c>
      <c r="M1984" s="3" t="s">
        <v>39</v>
      </c>
    </row>
    <row r="1985" spans="1:13" x14ac:dyDescent="0.25">
      <c r="A1985" s="1">
        <v>16186</v>
      </c>
      <c r="B1985" s="2">
        <f t="shared" ca="1" si="120"/>
        <v>42998</v>
      </c>
      <c r="C1985" s="7" t="s">
        <v>80</v>
      </c>
      <c r="D1985" s="8" t="s">
        <v>2017</v>
      </c>
      <c r="E1985" s="3" t="str">
        <f t="shared" si="121"/>
        <v>San Miguel, Lima, Lima</v>
      </c>
      <c r="F1985" s="7" t="s">
        <v>15</v>
      </c>
      <c r="G1985" s="3">
        <v>141</v>
      </c>
      <c r="H1985" s="3">
        <f>tabla_ventas[[#This Row],[Precio Venta sin IGV]]-(tabla_ventas[[#This Row],[Precio Venta sin IGV]]*0.4)</f>
        <v>16650</v>
      </c>
      <c r="I1985" s="3">
        <v>27750</v>
      </c>
      <c r="J1985" s="3">
        <f t="shared" si="122"/>
        <v>0.18</v>
      </c>
      <c r="K1985" s="3">
        <f t="shared" si="123"/>
        <v>32745</v>
      </c>
      <c r="L1985" s="5" t="s">
        <v>16</v>
      </c>
      <c r="M1985" s="7" t="s">
        <v>39</v>
      </c>
    </row>
    <row r="1986" spans="1:13" x14ac:dyDescent="0.25">
      <c r="A1986" s="6">
        <v>16187</v>
      </c>
      <c r="B1986" s="2">
        <f t="shared" ref="B1986:B2049" ca="1" si="124">DATE(2017,RANDBETWEEN(7,12),RANDBETWEEN(20,30))</f>
        <v>43089</v>
      </c>
      <c r="C1986" s="3" t="s">
        <v>56</v>
      </c>
      <c r="D1986" s="4" t="s">
        <v>2018</v>
      </c>
      <c r="E1986" s="3" t="str">
        <f t="shared" ref="E1986:E2049" si="125">IF(L1986="San Miguel","San Miguel, Lima, Lima",IF(L1986="La Molina","La Molina,Lima, Lima",IF(L1986="Ate","Ate,Lima,Lima","Surco,Lima,Lima")))</f>
        <v>San Miguel, Lima, Lima</v>
      </c>
      <c r="F1986" s="3" t="s">
        <v>15</v>
      </c>
      <c r="G1986" s="3">
        <v>153</v>
      </c>
      <c r="H1986" s="3">
        <f>tabla_ventas[[#This Row],[Precio Venta sin IGV]]-(tabla_ventas[[#This Row],[Precio Venta sin IGV]]*0.4)</f>
        <v>13405.8</v>
      </c>
      <c r="I1986" s="3">
        <v>22343</v>
      </c>
      <c r="J1986" s="3">
        <f t="shared" ref="J1986:J2049" si="126">IF(I1986&gt;20000&lt;25000,18%,IF(I1986&gt;25001,18%,18%))</f>
        <v>0.18</v>
      </c>
      <c r="K1986" s="3">
        <f t="shared" ref="K1986:K2049" si="127">I1986+I1986*J1986</f>
        <v>26364.739999999998</v>
      </c>
      <c r="L1986" s="5" t="s">
        <v>16</v>
      </c>
      <c r="M1986" s="3" t="s">
        <v>39</v>
      </c>
    </row>
    <row r="1987" spans="1:13" x14ac:dyDescent="0.25">
      <c r="A1987" s="1">
        <v>16188</v>
      </c>
      <c r="B1987" s="2">
        <f t="shared" ca="1" si="124"/>
        <v>43091</v>
      </c>
      <c r="C1987" s="7" t="s">
        <v>56</v>
      </c>
      <c r="D1987" s="8" t="s">
        <v>2019</v>
      </c>
      <c r="E1987" s="3" t="str">
        <f t="shared" si="125"/>
        <v>San Miguel, Lima, Lima</v>
      </c>
      <c r="F1987" s="7" t="s">
        <v>15</v>
      </c>
      <c r="G1987" s="3">
        <v>103</v>
      </c>
      <c r="H1987" s="3">
        <f>tabla_ventas[[#This Row],[Precio Venta sin IGV]]-(tabla_ventas[[#This Row],[Precio Venta sin IGV]]*0.4)</f>
        <v>14758.199999999999</v>
      </c>
      <c r="I1987" s="3">
        <v>24597</v>
      </c>
      <c r="J1987" s="3">
        <f t="shared" si="126"/>
        <v>0.18</v>
      </c>
      <c r="K1987" s="3">
        <f t="shared" si="127"/>
        <v>29024.46</v>
      </c>
      <c r="L1987" s="5" t="s">
        <v>16</v>
      </c>
      <c r="M1987" s="7" t="s">
        <v>39</v>
      </c>
    </row>
    <row r="1988" spans="1:13" x14ac:dyDescent="0.25">
      <c r="A1988" s="1">
        <v>16189</v>
      </c>
      <c r="B1988" s="2">
        <f t="shared" ca="1" si="124"/>
        <v>42945</v>
      </c>
      <c r="C1988" s="3" t="s">
        <v>56</v>
      </c>
      <c r="D1988" s="4" t="s">
        <v>2020</v>
      </c>
      <c r="E1988" s="3" t="str">
        <f t="shared" si="125"/>
        <v>San Miguel, Lima, Lima</v>
      </c>
      <c r="F1988" s="3" t="s">
        <v>15</v>
      </c>
      <c r="G1988" s="3">
        <v>29</v>
      </c>
      <c r="H1988" s="3">
        <f>tabla_ventas[[#This Row],[Precio Venta sin IGV]]-(tabla_ventas[[#This Row],[Precio Venta sin IGV]]*0.4)</f>
        <v>19920</v>
      </c>
      <c r="I1988" s="3">
        <v>33200</v>
      </c>
      <c r="J1988" s="3">
        <f t="shared" si="126"/>
        <v>0.18</v>
      </c>
      <c r="K1988" s="3">
        <f t="shared" si="127"/>
        <v>39176</v>
      </c>
      <c r="L1988" s="5" t="s">
        <v>16</v>
      </c>
      <c r="M1988" s="3" t="s">
        <v>39</v>
      </c>
    </row>
    <row r="1989" spans="1:13" x14ac:dyDescent="0.25">
      <c r="A1989" s="6">
        <v>16190</v>
      </c>
      <c r="B1989" s="2">
        <f t="shared" ca="1" si="124"/>
        <v>42940</v>
      </c>
      <c r="C1989" s="7" t="s">
        <v>56</v>
      </c>
      <c r="D1989" s="8" t="s">
        <v>2021</v>
      </c>
      <c r="E1989" s="3" t="str">
        <f t="shared" si="125"/>
        <v>San Miguel, Lima, Lima</v>
      </c>
      <c r="F1989" s="7" t="s">
        <v>15</v>
      </c>
      <c r="G1989" s="3">
        <v>117</v>
      </c>
      <c r="H1989" s="3">
        <f>tabla_ventas[[#This Row],[Precio Venta sin IGV]]-(tabla_ventas[[#This Row],[Precio Venta sin IGV]]*0.4)</f>
        <v>11848.8</v>
      </c>
      <c r="I1989" s="3">
        <v>19748</v>
      </c>
      <c r="J1989" s="3">
        <f t="shared" si="126"/>
        <v>0.18</v>
      </c>
      <c r="K1989" s="3">
        <f t="shared" si="127"/>
        <v>23302.639999999999</v>
      </c>
      <c r="L1989" s="5" t="s">
        <v>16</v>
      </c>
      <c r="M1989" s="7" t="s">
        <v>39</v>
      </c>
    </row>
    <row r="1990" spans="1:13" x14ac:dyDescent="0.25">
      <c r="A1990" s="1">
        <v>16191</v>
      </c>
      <c r="B1990" s="2">
        <f t="shared" ca="1" si="124"/>
        <v>42946</v>
      </c>
      <c r="C1990" s="3" t="s">
        <v>52</v>
      </c>
      <c r="D1990" s="4" t="s">
        <v>2022</v>
      </c>
      <c r="E1990" s="3" t="str">
        <f t="shared" si="125"/>
        <v>Surco,Lima,Lima</v>
      </c>
      <c r="F1990" s="3" t="s">
        <v>15</v>
      </c>
      <c r="G1990" s="3">
        <v>133</v>
      </c>
      <c r="H1990" s="3">
        <f>tabla_ventas[[#This Row],[Precio Venta sin IGV]]-(tabla_ventas[[#This Row],[Precio Venta sin IGV]]*0.4)</f>
        <v>11773.2</v>
      </c>
      <c r="I1990" s="3">
        <v>19622</v>
      </c>
      <c r="J1990" s="3">
        <f t="shared" si="126"/>
        <v>0.18</v>
      </c>
      <c r="K1990" s="3">
        <f t="shared" si="127"/>
        <v>23153.96</v>
      </c>
      <c r="L1990" s="5" t="s">
        <v>58</v>
      </c>
      <c r="M1990" s="3" t="s">
        <v>130</v>
      </c>
    </row>
    <row r="1991" spans="1:13" x14ac:dyDescent="0.25">
      <c r="A1991" s="1">
        <v>16192</v>
      </c>
      <c r="B1991" s="2">
        <f t="shared" ca="1" si="124"/>
        <v>43099</v>
      </c>
      <c r="C1991" s="7" t="s">
        <v>52</v>
      </c>
      <c r="D1991" s="8" t="s">
        <v>2023</v>
      </c>
      <c r="E1991" s="3" t="str">
        <f t="shared" si="125"/>
        <v>Surco,Lima,Lima</v>
      </c>
      <c r="F1991" s="7" t="s">
        <v>15</v>
      </c>
      <c r="G1991" s="3">
        <v>113</v>
      </c>
      <c r="H1991" s="3">
        <f>tabla_ventas[[#This Row],[Precio Venta sin IGV]]-(tabla_ventas[[#This Row],[Precio Venta sin IGV]]*0.4)</f>
        <v>18607.8</v>
      </c>
      <c r="I1991" s="3">
        <v>31013</v>
      </c>
      <c r="J1991" s="3">
        <f t="shared" si="126"/>
        <v>0.18</v>
      </c>
      <c r="K1991" s="3">
        <f t="shared" si="127"/>
        <v>36595.339999999997</v>
      </c>
      <c r="L1991" s="5" t="s">
        <v>58</v>
      </c>
      <c r="M1991" s="7" t="s">
        <v>130</v>
      </c>
    </row>
    <row r="1992" spans="1:13" x14ac:dyDescent="0.25">
      <c r="A1992" s="6">
        <v>16193</v>
      </c>
      <c r="B1992" s="2">
        <f t="shared" ca="1" si="124"/>
        <v>43032</v>
      </c>
      <c r="C1992" s="3" t="s">
        <v>52</v>
      </c>
      <c r="D1992" s="4" t="s">
        <v>2024</v>
      </c>
      <c r="E1992" s="3" t="str">
        <f t="shared" si="125"/>
        <v>Surco,Lima,Lima</v>
      </c>
      <c r="F1992" s="3" t="s">
        <v>15</v>
      </c>
      <c r="G1992" s="3">
        <v>38</v>
      </c>
      <c r="H1992" s="3">
        <f>tabla_ventas[[#This Row],[Precio Venta sin IGV]]-(tabla_ventas[[#This Row],[Precio Venta sin IGV]]*0.4)</f>
        <v>15409.199999999999</v>
      </c>
      <c r="I1992" s="3">
        <v>25682</v>
      </c>
      <c r="J1992" s="3">
        <f t="shared" si="126"/>
        <v>0.18</v>
      </c>
      <c r="K1992" s="3">
        <f t="shared" si="127"/>
        <v>30304.760000000002</v>
      </c>
      <c r="L1992" s="5" t="s">
        <v>58</v>
      </c>
      <c r="M1992" s="3" t="s">
        <v>130</v>
      </c>
    </row>
    <row r="1993" spans="1:13" x14ac:dyDescent="0.25">
      <c r="A1993" s="1">
        <v>16194</v>
      </c>
      <c r="B1993" s="2">
        <f t="shared" ca="1" si="124"/>
        <v>43091</v>
      </c>
      <c r="C1993" s="7" t="s">
        <v>63</v>
      </c>
      <c r="D1993" s="8" t="s">
        <v>2025</v>
      </c>
      <c r="E1993" s="3" t="str">
        <f t="shared" si="125"/>
        <v>La Molina,Lima, Lima</v>
      </c>
      <c r="F1993" s="7" t="s">
        <v>15</v>
      </c>
      <c r="G1993" s="3">
        <v>94</v>
      </c>
      <c r="H1993" s="3">
        <f>tabla_ventas[[#This Row],[Precio Venta sin IGV]]-(tabla_ventas[[#This Row],[Precio Venta sin IGV]]*0.4)</f>
        <v>12412.199999999999</v>
      </c>
      <c r="I1993" s="3">
        <v>20687</v>
      </c>
      <c r="J1993" s="3">
        <f t="shared" si="126"/>
        <v>0.18</v>
      </c>
      <c r="K1993" s="3">
        <f t="shared" si="127"/>
        <v>24410.66</v>
      </c>
      <c r="L1993" s="5" t="s">
        <v>27</v>
      </c>
      <c r="M1993" s="7" t="s">
        <v>28</v>
      </c>
    </row>
    <row r="1994" spans="1:13" x14ac:dyDescent="0.25">
      <c r="A1994" s="1">
        <v>16195</v>
      </c>
      <c r="B1994" s="2">
        <f t="shared" ca="1" si="124"/>
        <v>43028</v>
      </c>
      <c r="C1994" s="3" t="s">
        <v>63</v>
      </c>
      <c r="D1994" s="4" t="s">
        <v>2026</v>
      </c>
      <c r="E1994" s="3" t="str">
        <f t="shared" si="125"/>
        <v>La Molina,Lima, Lima</v>
      </c>
      <c r="F1994" s="3" t="s">
        <v>15</v>
      </c>
      <c r="G1994" s="3">
        <v>72</v>
      </c>
      <c r="H1994" s="3">
        <f>tabla_ventas[[#This Row],[Precio Venta sin IGV]]-(tabla_ventas[[#This Row],[Precio Venta sin IGV]]*0.4)</f>
        <v>13835.4</v>
      </c>
      <c r="I1994" s="3">
        <v>23059</v>
      </c>
      <c r="J1994" s="3">
        <f t="shared" si="126"/>
        <v>0.18</v>
      </c>
      <c r="K1994" s="3">
        <f t="shared" si="127"/>
        <v>27209.62</v>
      </c>
      <c r="L1994" s="5" t="s">
        <v>27</v>
      </c>
      <c r="M1994" s="3" t="s">
        <v>28</v>
      </c>
    </row>
    <row r="1995" spans="1:13" x14ac:dyDescent="0.25">
      <c r="A1995" s="6">
        <v>16196</v>
      </c>
      <c r="B1995" s="2">
        <f t="shared" ca="1" si="124"/>
        <v>43002</v>
      </c>
      <c r="C1995" s="7" t="s">
        <v>63</v>
      </c>
      <c r="D1995" s="8" t="s">
        <v>2027</v>
      </c>
      <c r="E1995" s="3" t="str">
        <f t="shared" si="125"/>
        <v>La Molina,Lima, Lima</v>
      </c>
      <c r="F1995" s="7" t="s">
        <v>15</v>
      </c>
      <c r="G1995" s="3">
        <v>8</v>
      </c>
      <c r="H1995" s="3">
        <f>tabla_ventas[[#This Row],[Precio Venta sin IGV]]-(tabla_ventas[[#This Row],[Precio Venta sin IGV]]*0.4)</f>
        <v>23310.6</v>
      </c>
      <c r="I1995" s="3">
        <v>38851</v>
      </c>
      <c r="J1995" s="3">
        <f t="shared" si="126"/>
        <v>0.18</v>
      </c>
      <c r="K1995" s="3">
        <f t="shared" si="127"/>
        <v>45844.18</v>
      </c>
      <c r="L1995" s="5" t="s">
        <v>27</v>
      </c>
      <c r="M1995" s="7" t="s">
        <v>28</v>
      </c>
    </row>
    <row r="1996" spans="1:13" x14ac:dyDescent="0.25">
      <c r="A1996" s="1">
        <v>16197</v>
      </c>
      <c r="B1996" s="2">
        <f t="shared" ca="1" si="124"/>
        <v>43093</v>
      </c>
      <c r="C1996" s="3" t="s">
        <v>63</v>
      </c>
      <c r="D1996" s="4" t="s">
        <v>2028</v>
      </c>
      <c r="E1996" s="3" t="str">
        <f t="shared" si="125"/>
        <v>La Molina,Lima, Lima</v>
      </c>
      <c r="F1996" s="3" t="s">
        <v>15</v>
      </c>
      <c r="G1996" s="3">
        <v>170</v>
      </c>
      <c r="H1996" s="3">
        <f>tabla_ventas[[#This Row],[Precio Venta sin IGV]]-(tabla_ventas[[#This Row],[Precio Venta sin IGV]]*0.4)</f>
        <v>21049.199999999997</v>
      </c>
      <c r="I1996" s="3">
        <v>35082</v>
      </c>
      <c r="J1996" s="3">
        <f t="shared" si="126"/>
        <v>0.18</v>
      </c>
      <c r="K1996" s="3">
        <f t="shared" si="127"/>
        <v>41396.76</v>
      </c>
      <c r="L1996" s="5" t="s">
        <v>27</v>
      </c>
      <c r="M1996" s="3" t="s">
        <v>28</v>
      </c>
    </row>
    <row r="1997" spans="1:13" x14ac:dyDescent="0.25">
      <c r="A1997" s="1">
        <v>16198</v>
      </c>
      <c r="B1997" s="2">
        <f t="shared" ca="1" si="124"/>
        <v>43063</v>
      </c>
      <c r="C1997" s="7" t="s">
        <v>25</v>
      </c>
      <c r="D1997" s="8" t="s">
        <v>2029</v>
      </c>
      <c r="E1997" s="3" t="str">
        <f t="shared" si="125"/>
        <v>San Miguel, Lima, Lima</v>
      </c>
      <c r="F1997" s="7" t="s">
        <v>15</v>
      </c>
      <c r="G1997" s="3">
        <v>141</v>
      </c>
      <c r="H1997" s="3">
        <f>tabla_ventas[[#This Row],[Precio Venta sin IGV]]-(tabla_ventas[[#This Row],[Precio Venta sin IGV]]*0.4)</f>
        <v>21386.400000000001</v>
      </c>
      <c r="I1997" s="3">
        <v>35644</v>
      </c>
      <c r="J1997" s="3">
        <f t="shared" si="126"/>
        <v>0.18</v>
      </c>
      <c r="K1997" s="3">
        <f t="shared" si="127"/>
        <v>42059.92</v>
      </c>
      <c r="L1997" s="5" t="s">
        <v>16</v>
      </c>
      <c r="M1997" s="7" t="s">
        <v>17</v>
      </c>
    </row>
    <row r="1998" spans="1:13" x14ac:dyDescent="0.25">
      <c r="A1998" s="6">
        <v>16199</v>
      </c>
      <c r="B1998" s="2">
        <f t="shared" ca="1" si="124"/>
        <v>42942</v>
      </c>
      <c r="C1998" s="3" t="s">
        <v>25</v>
      </c>
      <c r="D1998" s="4" t="s">
        <v>2030</v>
      </c>
      <c r="E1998" s="3" t="str">
        <f t="shared" si="125"/>
        <v>San Miguel, Lima, Lima</v>
      </c>
      <c r="F1998" s="3" t="s">
        <v>15</v>
      </c>
      <c r="G1998" s="3">
        <v>179</v>
      </c>
      <c r="H1998" s="3">
        <f>tabla_ventas[[#This Row],[Precio Venta sin IGV]]-(tabla_ventas[[#This Row],[Precio Venta sin IGV]]*0.4)</f>
        <v>14104.8</v>
      </c>
      <c r="I1998" s="3">
        <v>23508</v>
      </c>
      <c r="J1998" s="3">
        <f t="shared" si="126"/>
        <v>0.18</v>
      </c>
      <c r="K1998" s="3">
        <f t="shared" si="127"/>
        <v>27739.439999999999</v>
      </c>
      <c r="L1998" s="5" t="s">
        <v>16</v>
      </c>
      <c r="M1998" s="3" t="s">
        <v>17</v>
      </c>
    </row>
    <row r="1999" spans="1:13" x14ac:dyDescent="0.25">
      <c r="A1999" s="1">
        <v>16200</v>
      </c>
      <c r="B1999" s="2">
        <f t="shared" ca="1" si="124"/>
        <v>42937</v>
      </c>
      <c r="C1999" s="7" t="s">
        <v>25</v>
      </c>
      <c r="D1999" s="8" t="s">
        <v>2031</v>
      </c>
      <c r="E1999" s="3" t="str">
        <f t="shared" si="125"/>
        <v>San Miguel, Lima, Lima</v>
      </c>
      <c r="F1999" s="7" t="s">
        <v>15</v>
      </c>
      <c r="G1999" s="3">
        <v>12</v>
      </c>
      <c r="H1999" s="3">
        <f>tabla_ventas[[#This Row],[Precio Venta sin IGV]]-(tabla_ventas[[#This Row],[Precio Venta sin IGV]]*0.4)</f>
        <v>12398.4</v>
      </c>
      <c r="I1999" s="3">
        <v>20664</v>
      </c>
      <c r="J1999" s="3">
        <f t="shared" si="126"/>
        <v>0.18</v>
      </c>
      <c r="K1999" s="3">
        <f t="shared" si="127"/>
        <v>24383.52</v>
      </c>
      <c r="L1999" s="5" t="s">
        <v>16</v>
      </c>
      <c r="M1999" s="7" t="s">
        <v>17</v>
      </c>
    </row>
    <row r="2000" spans="1:13" x14ac:dyDescent="0.25">
      <c r="A2000" s="1">
        <v>16201</v>
      </c>
      <c r="B2000" s="2">
        <f t="shared" ca="1" si="124"/>
        <v>43059</v>
      </c>
      <c r="C2000" s="3" t="s">
        <v>25</v>
      </c>
      <c r="D2000" s="4" t="s">
        <v>2032</v>
      </c>
      <c r="E2000" s="3" t="str">
        <f t="shared" si="125"/>
        <v>San Miguel, Lima, Lima</v>
      </c>
      <c r="F2000" s="3" t="s">
        <v>15</v>
      </c>
      <c r="G2000" s="3">
        <v>60</v>
      </c>
      <c r="H2000" s="3">
        <f>tabla_ventas[[#This Row],[Precio Venta sin IGV]]-(tabla_ventas[[#This Row],[Precio Venta sin IGV]]*0.4)</f>
        <v>23280.6</v>
      </c>
      <c r="I2000" s="3">
        <v>38801</v>
      </c>
      <c r="J2000" s="3">
        <f t="shared" si="126"/>
        <v>0.18</v>
      </c>
      <c r="K2000" s="3">
        <f t="shared" si="127"/>
        <v>45785.18</v>
      </c>
      <c r="L2000" s="5" t="s">
        <v>16</v>
      </c>
      <c r="M2000" s="3" t="s">
        <v>17</v>
      </c>
    </row>
    <row r="2001" spans="1:13" x14ac:dyDescent="0.25">
      <c r="A2001" s="6">
        <v>16202</v>
      </c>
      <c r="B2001" s="2">
        <f t="shared" ca="1" si="124"/>
        <v>43059</v>
      </c>
      <c r="C2001" s="7" t="s">
        <v>32</v>
      </c>
      <c r="D2001" s="8" t="s">
        <v>2033</v>
      </c>
      <c r="E2001" s="3" t="str">
        <f t="shared" si="125"/>
        <v>Surco,Lima,Lima</v>
      </c>
      <c r="F2001" s="7" t="s">
        <v>34</v>
      </c>
      <c r="G2001" s="3">
        <v>7</v>
      </c>
      <c r="H2001" s="3">
        <f>tabla_ventas[[#This Row],[Precio Venta sin IGV]]-(tabla_ventas[[#This Row],[Precio Venta sin IGV]]*0.4)</f>
        <v>12144.599999999999</v>
      </c>
      <c r="I2001" s="3">
        <v>20241</v>
      </c>
      <c r="J2001" s="3">
        <f t="shared" si="126"/>
        <v>0.18</v>
      </c>
      <c r="K2001" s="3">
        <f t="shared" si="127"/>
        <v>23884.38</v>
      </c>
      <c r="L2001" s="5" t="s">
        <v>58</v>
      </c>
      <c r="M2001" s="7" t="s">
        <v>106</v>
      </c>
    </row>
    <row r="2002" spans="1:13" x14ac:dyDescent="0.25">
      <c r="A2002" s="1">
        <v>16203</v>
      </c>
      <c r="B2002" s="2">
        <f t="shared" ca="1" si="124"/>
        <v>42946</v>
      </c>
      <c r="C2002" s="3" t="s">
        <v>32</v>
      </c>
      <c r="D2002" s="4" t="s">
        <v>2034</v>
      </c>
      <c r="E2002" s="3" t="str">
        <f t="shared" si="125"/>
        <v>Surco,Lima,Lima</v>
      </c>
      <c r="F2002" s="3" t="s">
        <v>34</v>
      </c>
      <c r="G2002" s="3">
        <v>145</v>
      </c>
      <c r="H2002" s="3">
        <f>tabla_ventas[[#This Row],[Precio Venta sin IGV]]-(tabla_ventas[[#This Row],[Precio Venta sin IGV]]*0.4)</f>
        <v>19326</v>
      </c>
      <c r="I2002" s="3">
        <v>32210</v>
      </c>
      <c r="J2002" s="3">
        <f t="shared" si="126"/>
        <v>0.18</v>
      </c>
      <c r="K2002" s="3">
        <f t="shared" si="127"/>
        <v>38007.800000000003</v>
      </c>
      <c r="L2002" s="5" t="s">
        <v>58</v>
      </c>
      <c r="M2002" s="3" t="s">
        <v>106</v>
      </c>
    </row>
    <row r="2003" spans="1:13" x14ac:dyDescent="0.25">
      <c r="A2003" s="1">
        <v>16204</v>
      </c>
      <c r="B2003" s="2">
        <f t="shared" ca="1" si="124"/>
        <v>43032</v>
      </c>
      <c r="C2003" s="7" t="s">
        <v>32</v>
      </c>
      <c r="D2003" s="8" t="s">
        <v>2035</v>
      </c>
      <c r="E2003" s="3" t="str">
        <f t="shared" si="125"/>
        <v>Surco,Lima,Lima</v>
      </c>
      <c r="F2003" s="7" t="s">
        <v>34</v>
      </c>
      <c r="G2003" s="3">
        <v>161</v>
      </c>
      <c r="H2003" s="3">
        <f>tabla_ventas[[#This Row],[Precio Venta sin IGV]]-(tabla_ventas[[#This Row],[Precio Venta sin IGV]]*0.4)</f>
        <v>23149.8</v>
      </c>
      <c r="I2003" s="3">
        <v>38583</v>
      </c>
      <c r="J2003" s="3">
        <f t="shared" si="126"/>
        <v>0.18</v>
      </c>
      <c r="K2003" s="3">
        <f t="shared" si="127"/>
        <v>45527.94</v>
      </c>
      <c r="L2003" s="5" t="s">
        <v>58</v>
      </c>
      <c r="M2003" s="7" t="s">
        <v>106</v>
      </c>
    </row>
    <row r="2004" spans="1:13" x14ac:dyDescent="0.25">
      <c r="A2004" s="6">
        <v>16205</v>
      </c>
      <c r="B2004" s="2">
        <f t="shared" ca="1" si="124"/>
        <v>43038</v>
      </c>
      <c r="C2004" s="3" t="s">
        <v>32</v>
      </c>
      <c r="D2004" s="4" t="s">
        <v>2036</v>
      </c>
      <c r="E2004" s="3" t="str">
        <f t="shared" si="125"/>
        <v>Surco,Lima,Lima</v>
      </c>
      <c r="F2004" s="3" t="s">
        <v>34</v>
      </c>
      <c r="G2004" s="3">
        <v>150</v>
      </c>
      <c r="H2004" s="3">
        <f>tabla_ventas[[#This Row],[Precio Venta sin IGV]]-(tabla_ventas[[#This Row],[Precio Venta sin IGV]]*0.4)</f>
        <v>15614.4</v>
      </c>
      <c r="I2004" s="3">
        <v>26024</v>
      </c>
      <c r="J2004" s="3">
        <f t="shared" si="126"/>
        <v>0.18</v>
      </c>
      <c r="K2004" s="3">
        <f t="shared" si="127"/>
        <v>30708.32</v>
      </c>
      <c r="L2004" s="5" t="s">
        <v>58</v>
      </c>
      <c r="M2004" s="3" t="s">
        <v>106</v>
      </c>
    </row>
    <row r="2005" spans="1:13" x14ac:dyDescent="0.25">
      <c r="A2005" s="1">
        <v>16206</v>
      </c>
      <c r="B2005" s="2">
        <f t="shared" ca="1" si="124"/>
        <v>43002</v>
      </c>
      <c r="C2005" s="7" t="s">
        <v>32</v>
      </c>
      <c r="D2005" s="8" t="s">
        <v>2037</v>
      </c>
      <c r="E2005" s="3" t="str">
        <f t="shared" si="125"/>
        <v>San Miguel, Lima, Lima</v>
      </c>
      <c r="F2005" s="7" t="s">
        <v>15</v>
      </c>
      <c r="G2005" s="3">
        <v>54</v>
      </c>
      <c r="H2005" s="3">
        <f>tabla_ventas[[#This Row],[Precio Venta sin IGV]]-(tabla_ventas[[#This Row],[Precio Venta sin IGV]]*0.4)</f>
        <v>18481.199999999997</v>
      </c>
      <c r="I2005" s="3">
        <v>30802</v>
      </c>
      <c r="J2005" s="3">
        <f t="shared" si="126"/>
        <v>0.18</v>
      </c>
      <c r="K2005" s="3">
        <f t="shared" si="127"/>
        <v>36346.36</v>
      </c>
      <c r="L2005" s="5" t="s">
        <v>16</v>
      </c>
      <c r="M2005" s="7" t="s">
        <v>17</v>
      </c>
    </row>
    <row r="2006" spans="1:13" x14ac:dyDescent="0.25">
      <c r="A2006" s="1">
        <v>16207</v>
      </c>
      <c r="B2006" s="2">
        <f t="shared" ca="1" si="124"/>
        <v>43091</v>
      </c>
      <c r="C2006" s="3" t="s">
        <v>32</v>
      </c>
      <c r="D2006" s="4" t="s">
        <v>2038</v>
      </c>
      <c r="E2006" s="3" t="str">
        <f t="shared" si="125"/>
        <v>San Miguel, Lima, Lima</v>
      </c>
      <c r="F2006" s="3" t="s">
        <v>15</v>
      </c>
      <c r="G2006" s="3">
        <v>5</v>
      </c>
      <c r="H2006" s="3">
        <f>tabla_ventas[[#This Row],[Precio Venta sin IGV]]-(tabla_ventas[[#This Row],[Precio Venta sin IGV]]*0.4)</f>
        <v>22926</v>
      </c>
      <c r="I2006" s="3">
        <v>38210</v>
      </c>
      <c r="J2006" s="3">
        <f t="shared" si="126"/>
        <v>0.18</v>
      </c>
      <c r="K2006" s="3">
        <f t="shared" si="127"/>
        <v>45087.8</v>
      </c>
      <c r="L2006" s="5" t="s">
        <v>16</v>
      </c>
      <c r="M2006" s="3" t="s">
        <v>17</v>
      </c>
    </row>
    <row r="2007" spans="1:13" x14ac:dyDescent="0.25">
      <c r="A2007" s="6">
        <v>16208</v>
      </c>
      <c r="B2007" s="2">
        <f t="shared" ca="1" si="124"/>
        <v>43034</v>
      </c>
      <c r="C2007" s="7" t="s">
        <v>32</v>
      </c>
      <c r="D2007" s="8" t="s">
        <v>2039</v>
      </c>
      <c r="E2007" s="3" t="str">
        <f t="shared" si="125"/>
        <v>San Miguel, Lima, Lima</v>
      </c>
      <c r="F2007" s="7" t="s">
        <v>15</v>
      </c>
      <c r="G2007" s="3">
        <v>45</v>
      </c>
      <c r="H2007" s="3">
        <f>tabla_ventas[[#This Row],[Precio Venta sin IGV]]-(tabla_ventas[[#This Row],[Precio Venta sin IGV]]*0.4)</f>
        <v>20489.400000000001</v>
      </c>
      <c r="I2007" s="3">
        <v>34149</v>
      </c>
      <c r="J2007" s="3">
        <f t="shared" si="126"/>
        <v>0.18</v>
      </c>
      <c r="K2007" s="3">
        <f t="shared" si="127"/>
        <v>40295.82</v>
      </c>
      <c r="L2007" s="5" t="s">
        <v>16</v>
      </c>
      <c r="M2007" s="7" t="s">
        <v>17</v>
      </c>
    </row>
    <row r="2008" spans="1:13" x14ac:dyDescent="0.25">
      <c r="A2008" s="1">
        <v>16209</v>
      </c>
      <c r="B2008" s="2">
        <f t="shared" ca="1" si="124"/>
        <v>43069</v>
      </c>
      <c r="C2008" s="3" t="s">
        <v>32</v>
      </c>
      <c r="D2008" s="4" t="s">
        <v>2040</v>
      </c>
      <c r="E2008" s="3" t="str">
        <f t="shared" si="125"/>
        <v>San Miguel, Lima, Lima</v>
      </c>
      <c r="F2008" s="3" t="s">
        <v>15</v>
      </c>
      <c r="G2008" s="3">
        <v>174</v>
      </c>
      <c r="H2008" s="3">
        <f>tabla_ventas[[#This Row],[Precio Venta sin IGV]]-(tabla_ventas[[#This Row],[Precio Venta sin IGV]]*0.4)</f>
        <v>19143</v>
      </c>
      <c r="I2008" s="3">
        <v>31905</v>
      </c>
      <c r="J2008" s="3">
        <f t="shared" si="126"/>
        <v>0.18</v>
      </c>
      <c r="K2008" s="3">
        <f t="shared" si="127"/>
        <v>37647.9</v>
      </c>
      <c r="L2008" s="5" t="s">
        <v>16</v>
      </c>
      <c r="M2008" s="3" t="s">
        <v>17</v>
      </c>
    </row>
    <row r="2009" spans="1:13" x14ac:dyDescent="0.25">
      <c r="A2009" s="1">
        <v>16210</v>
      </c>
      <c r="B2009" s="2">
        <f t="shared" ca="1" si="124"/>
        <v>42944</v>
      </c>
      <c r="C2009" s="7" t="s">
        <v>32</v>
      </c>
      <c r="D2009" s="8" t="s">
        <v>2041</v>
      </c>
      <c r="E2009" s="3" t="str">
        <f t="shared" si="125"/>
        <v>San Miguel, Lima, Lima</v>
      </c>
      <c r="F2009" s="7" t="s">
        <v>15</v>
      </c>
      <c r="G2009" s="3">
        <v>153</v>
      </c>
      <c r="H2009" s="3">
        <f>tabla_ventas[[#This Row],[Precio Venta sin IGV]]-(tabla_ventas[[#This Row],[Precio Venta sin IGV]]*0.4)</f>
        <v>22702.799999999999</v>
      </c>
      <c r="I2009" s="3">
        <v>37838</v>
      </c>
      <c r="J2009" s="3">
        <f t="shared" si="126"/>
        <v>0.18</v>
      </c>
      <c r="K2009" s="3">
        <f t="shared" si="127"/>
        <v>44648.84</v>
      </c>
      <c r="L2009" s="5" t="s">
        <v>16</v>
      </c>
      <c r="M2009" s="7" t="s">
        <v>39</v>
      </c>
    </row>
    <row r="2010" spans="1:13" x14ac:dyDescent="0.25">
      <c r="A2010" s="6">
        <v>16211</v>
      </c>
      <c r="B2010" s="2">
        <f t="shared" ca="1" si="124"/>
        <v>43094</v>
      </c>
      <c r="C2010" s="3" t="s">
        <v>32</v>
      </c>
      <c r="D2010" s="4" t="s">
        <v>2042</v>
      </c>
      <c r="E2010" s="3" t="str">
        <f t="shared" si="125"/>
        <v>San Miguel, Lima, Lima</v>
      </c>
      <c r="F2010" s="3" t="s">
        <v>15</v>
      </c>
      <c r="G2010" s="3">
        <v>68</v>
      </c>
      <c r="H2010" s="3">
        <f>tabla_ventas[[#This Row],[Precio Venta sin IGV]]-(tabla_ventas[[#This Row],[Precio Venta sin IGV]]*0.4)</f>
        <v>23254.199999999997</v>
      </c>
      <c r="I2010" s="3">
        <v>38757</v>
      </c>
      <c r="J2010" s="3">
        <f t="shared" si="126"/>
        <v>0.18</v>
      </c>
      <c r="K2010" s="3">
        <f t="shared" si="127"/>
        <v>45733.26</v>
      </c>
      <c r="L2010" s="5" t="s">
        <v>16</v>
      </c>
      <c r="M2010" s="3" t="s">
        <v>39</v>
      </c>
    </row>
    <row r="2011" spans="1:13" x14ac:dyDescent="0.25">
      <c r="A2011" s="1">
        <v>16212</v>
      </c>
      <c r="B2011" s="2">
        <f t="shared" ca="1" si="124"/>
        <v>43069</v>
      </c>
      <c r="C2011" s="7" t="s">
        <v>32</v>
      </c>
      <c r="D2011" s="8" t="s">
        <v>2043</v>
      </c>
      <c r="E2011" s="3" t="str">
        <f t="shared" si="125"/>
        <v>San Miguel, Lima, Lima</v>
      </c>
      <c r="F2011" s="7" t="s">
        <v>15</v>
      </c>
      <c r="G2011" s="3">
        <v>111</v>
      </c>
      <c r="H2011" s="3">
        <f>tabla_ventas[[#This Row],[Precio Venta sin IGV]]-(tabla_ventas[[#This Row],[Precio Venta sin IGV]]*0.4)</f>
        <v>22614</v>
      </c>
      <c r="I2011" s="3">
        <v>37690</v>
      </c>
      <c r="J2011" s="3">
        <f t="shared" si="126"/>
        <v>0.18</v>
      </c>
      <c r="K2011" s="3">
        <f t="shared" si="127"/>
        <v>44474.2</v>
      </c>
      <c r="L2011" s="5" t="s">
        <v>16</v>
      </c>
      <c r="M2011" s="7" t="s">
        <v>39</v>
      </c>
    </row>
    <row r="2012" spans="1:13" x14ac:dyDescent="0.25">
      <c r="A2012" s="1">
        <v>16213</v>
      </c>
      <c r="B2012" s="2">
        <f t="shared" ca="1" si="124"/>
        <v>42974</v>
      </c>
      <c r="C2012" s="3" t="s">
        <v>32</v>
      </c>
      <c r="D2012" s="4" t="s">
        <v>2044</v>
      </c>
      <c r="E2012" s="3" t="str">
        <f t="shared" si="125"/>
        <v>San Miguel, Lima, Lima</v>
      </c>
      <c r="F2012" s="3" t="s">
        <v>15</v>
      </c>
      <c r="G2012" s="3">
        <v>102</v>
      </c>
      <c r="H2012" s="3">
        <f>tabla_ventas[[#This Row],[Precio Venta sin IGV]]-(tabla_ventas[[#This Row],[Precio Venta sin IGV]]*0.4)</f>
        <v>15812.4</v>
      </c>
      <c r="I2012" s="3">
        <v>26354</v>
      </c>
      <c r="J2012" s="3">
        <f t="shared" si="126"/>
        <v>0.18</v>
      </c>
      <c r="K2012" s="3">
        <f t="shared" si="127"/>
        <v>31097.72</v>
      </c>
      <c r="L2012" s="5" t="s">
        <v>16</v>
      </c>
      <c r="M2012" s="3" t="s">
        <v>39</v>
      </c>
    </row>
    <row r="2013" spans="1:13" x14ac:dyDescent="0.25">
      <c r="A2013" s="6">
        <v>16214</v>
      </c>
      <c r="B2013" s="2">
        <f t="shared" ca="1" si="124"/>
        <v>43092</v>
      </c>
      <c r="C2013" s="7" t="s">
        <v>104</v>
      </c>
      <c r="D2013" s="8" t="s">
        <v>2045</v>
      </c>
      <c r="E2013" s="3" t="str">
        <f t="shared" si="125"/>
        <v>Ate,Lima,Lima</v>
      </c>
      <c r="F2013" s="7" t="s">
        <v>15</v>
      </c>
      <c r="G2013" s="3">
        <v>67</v>
      </c>
      <c r="H2013" s="3">
        <f>tabla_ventas[[#This Row],[Precio Venta sin IGV]]-(tabla_ventas[[#This Row],[Precio Venta sin IGV]]*0.4)</f>
        <v>15747.599999999999</v>
      </c>
      <c r="I2013" s="3">
        <v>26246</v>
      </c>
      <c r="J2013" s="3">
        <f t="shared" si="126"/>
        <v>0.18</v>
      </c>
      <c r="K2013" s="3">
        <f t="shared" si="127"/>
        <v>30970.28</v>
      </c>
      <c r="L2013" s="5" t="s">
        <v>20</v>
      </c>
      <c r="M2013" s="7" t="s">
        <v>44</v>
      </c>
    </row>
    <row r="2014" spans="1:13" x14ac:dyDescent="0.25">
      <c r="A2014" s="1">
        <v>16215</v>
      </c>
      <c r="B2014" s="2">
        <f t="shared" ca="1" si="124"/>
        <v>42975</v>
      </c>
      <c r="C2014" s="3" t="s">
        <v>104</v>
      </c>
      <c r="D2014" s="4" t="s">
        <v>2046</v>
      </c>
      <c r="E2014" s="3" t="str">
        <f t="shared" si="125"/>
        <v>Ate,Lima,Lima</v>
      </c>
      <c r="F2014" s="3" t="s">
        <v>15</v>
      </c>
      <c r="G2014" s="3">
        <v>45</v>
      </c>
      <c r="H2014" s="3">
        <f>tabla_ventas[[#This Row],[Precio Venta sin IGV]]-(tabla_ventas[[#This Row],[Precio Venta sin IGV]]*0.4)</f>
        <v>23680.199999999997</v>
      </c>
      <c r="I2014" s="3">
        <v>39467</v>
      </c>
      <c r="J2014" s="3">
        <f t="shared" si="126"/>
        <v>0.18</v>
      </c>
      <c r="K2014" s="3">
        <f t="shared" si="127"/>
        <v>46571.06</v>
      </c>
      <c r="L2014" s="5" t="s">
        <v>20</v>
      </c>
      <c r="M2014" s="3" t="s">
        <v>44</v>
      </c>
    </row>
    <row r="2015" spans="1:13" x14ac:dyDescent="0.25">
      <c r="A2015" s="1">
        <v>16216</v>
      </c>
      <c r="B2015" s="2">
        <f t="shared" ca="1" si="124"/>
        <v>43007</v>
      </c>
      <c r="C2015" s="7" t="s">
        <v>104</v>
      </c>
      <c r="D2015" s="8" t="s">
        <v>2047</v>
      </c>
      <c r="E2015" s="3" t="str">
        <f t="shared" si="125"/>
        <v>Ate,Lima,Lima</v>
      </c>
      <c r="F2015" s="7" t="s">
        <v>15</v>
      </c>
      <c r="G2015" s="3">
        <v>99</v>
      </c>
      <c r="H2015" s="3">
        <f>tabla_ventas[[#This Row],[Precio Venta sin IGV]]-(tabla_ventas[[#This Row],[Precio Venta sin IGV]]*0.4)</f>
        <v>14395.199999999999</v>
      </c>
      <c r="I2015" s="3">
        <v>23992</v>
      </c>
      <c r="J2015" s="3">
        <f t="shared" si="126"/>
        <v>0.18</v>
      </c>
      <c r="K2015" s="3">
        <f t="shared" si="127"/>
        <v>28310.559999999998</v>
      </c>
      <c r="L2015" s="5" t="s">
        <v>20</v>
      </c>
      <c r="M2015" s="7" t="s">
        <v>44</v>
      </c>
    </row>
    <row r="2016" spans="1:13" x14ac:dyDescent="0.25">
      <c r="A2016" s="6">
        <v>16217</v>
      </c>
      <c r="B2016" s="2">
        <f t="shared" ca="1" si="124"/>
        <v>43007</v>
      </c>
      <c r="C2016" s="3" t="s">
        <v>104</v>
      </c>
      <c r="D2016" s="4" t="s">
        <v>2048</v>
      </c>
      <c r="E2016" s="3" t="str">
        <f t="shared" si="125"/>
        <v>Ate,Lima,Lima</v>
      </c>
      <c r="F2016" s="3" t="s">
        <v>15</v>
      </c>
      <c r="G2016" s="3">
        <v>9</v>
      </c>
      <c r="H2016" s="3">
        <f>tabla_ventas[[#This Row],[Precio Venta sin IGV]]-(tabla_ventas[[#This Row],[Precio Venta sin IGV]]*0.4)</f>
        <v>23329.199999999997</v>
      </c>
      <c r="I2016" s="3">
        <v>38882</v>
      </c>
      <c r="J2016" s="3">
        <f t="shared" si="126"/>
        <v>0.18</v>
      </c>
      <c r="K2016" s="3">
        <f t="shared" si="127"/>
        <v>45880.76</v>
      </c>
      <c r="L2016" s="5" t="s">
        <v>20</v>
      </c>
      <c r="M2016" s="3" t="s">
        <v>44</v>
      </c>
    </row>
    <row r="2017" spans="1:13" x14ac:dyDescent="0.25">
      <c r="A2017" s="1">
        <v>16218</v>
      </c>
      <c r="B2017" s="2">
        <f t="shared" ca="1" si="124"/>
        <v>42975</v>
      </c>
      <c r="C2017" s="7" t="s">
        <v>25</v>
      </c>
      <c r="D2017" s="8" t="s">
        <v>2049</v>
      </c>
      <c r="E2017" s="3" t="str">
        <f t="shared" si="125"/>
        <v>Surco,Lima,Lima</v>
      </c>
      <c r="F2017" s="7" t="s">
        <v>15</v>
      </c>
      <c r="G2017" s="3">
        <v>170</v>
      </c>
      <c r="H2017" s="3">
        <f>tabla_ventas[[#This Row],[Precio Venta sin IGV]]-(tabla_ventas[[#This Row],[Precio Venta sin IGV]]*0.4)</f>
        <v>18300.599999999999</v>
      </c>
      <c r="I2017" s="3">
        <v>30501</v>
      </c>
      <c r="J2017" s="3">
        <f t="shared" si="126"/>
        <v>0.18</v>
      </c>
      <c r="K2017" s="3">
        <f t="shared" si="127"/>
        <v>35991.18</v>
      </c>
      <c r="L2017" s="5" t="s">
        <v>58</v>
      </c>
      <c r="M2017" s="7" t="s">
        <v>69</v>
      </c>
    </row>
    <row r="2018" spans="1:13" x14ac:dyDescent="0.25">
      <c r="A2018" s="1">
        <v>16219</v>
      </c>
      <c r="B2018" s="2">
        <f t="shared" ca="1" si="124"/>
        <v>42943</v>
      </c>
      <c r="C2018" s="3" t="s">
        <v>25</v>
      </c>
      <c r="D2018" s="4" t="s">
        <v>2050</v>
      </c>
      <c r="E2018" s="3" t="str">
        <f t="shared" si="125"/>
        <v>Surco,Lima,Lima</v>
      </c>
      <c r="F2018" s="3" t="s">
        <v>15</v>
      </c>
      <c r="G2018" s="3">
        <v>143</v>
      </c>
      <c r="H2018" s="3">
        <f>tabla_ventas[[#This Row],[Precio Venta sin IGV]]-(tabla_ventas[[#This Row],[Precio Venta sin IGV]]*0.4)</f>
        <v>17214.599999999999</v>
      </c>
      <c r="I2018" s="3">
        <v>28691</v>
      </c>
      <c r="J2018" s="3">
        <f t="shared" si="126"/>
        <v>0.18</v>
      </c>
      <c r="K2018" s="3">
        <f t="shared" si="127"/>
        <v>33855.379999999997</v>
      </c>
      <c r="L2018" s="5" t="s">
        <v>58</v>
      </c>
      <c r="M2018" s="3" t="s">
        <v>69</v>
      </c>
    </row>
    <row r="2019" spans="1:13" x14ac:dyDescent="0.25">
      <c r="A2019" s="6">
        <v>16220</v>
      </c>
      <c r="B2019" s="2">
        <f t="shared" ca="1" si="124"/>
        <v>42946</v>
      </c>
      <c r="C2019" s="7" t="s">
        <v>25</v>
      </c>
      <c r="D2019" s="8" t="s">
        <v>2051</v>
      </c>
      <c r="E2019" s="3" t="str">
        <f t="shared" si="125"/>
        <v>Surco,Lima,Lima</v>
      </c>
      <c r="F2019" s="7" t="s">
        <v>15</v>
      </c>
      <c r="G2019" s="3">
        <v>152</v>
      </c>
      <c r="H2019" s="3">
        <f>tabla_ventas[[#This Row],[Precio Venta sin IGV]]-(tabla_ventas[[#This Row],[Precio Venta sin IGV]]*0.4)</f>
        <v>19858.8</v>
      </c>
      <c r="I2019" s="3">
        <v>33098</v>
      </c>
      <c r="J2019" s="3">
        <f t="shared" si="126"/>
        <v>0.18</v>
      </c>
      <c r="K2019" s="3">
        <f t="shared" si="127"/>
        <v>39055.64</v>
      </c>
      <c r="L2019" s="5" t="s">
        <v>58</v>
      </c>
      <c r="M2019" s="7" t="s">
        <v>69</v>
      </c>
    </row>
    <row r="2020" spans="1:13" x14ac:dyDescent="0.25">
      <c r="A2020" s="1">
        <v>16221</v>
      </c>
      <c r="B2020" s="2">
        <f t="shared" ca="1" si="124"/>
        <v>42942</v>
      </c>
      <c r="C2020" s="3" t="s">
        <v>25</v>
      </c>
      <c r="D2020" s="4" t="s">
        <v>2052</v>
      </c>
      <c r="E2020" s="3" t="str">
        <f t="shared" si="125"/>
        <v>Surco,Lima,Lima</v>
      </c>
      <c r="F2020" s="3" t="s">
        <v>15</v>
      </c>
      <c r="G2020" s="3">
        <v>171</v>
      </c>
      <c r="H2020" s="3">
        <f>tabla_ventas[[#This Row],[Precio Venta sin IGV]]-(tabla_ventas[[#This Row],[Precio Venta sin IGV]]*0.4)</f>
        <v>18960.599999999999</v>
      </c>
      <c r="I2020" s="3">
        <v>31601</v>
      </c>
      <c r="J2020" s="3">
        <f t="shared" si="126"/>
        <v>0.18</v>
      </c>
      <c r="K2020" s="3">
        <f t="shared" si="127"/>
        <v>37289.18</v>
      </c>
      <c r="L2020" s="5" t="s">
        <v>58</v>
      </c>
      <c r="M2020" s="3" t="s">
        <v>69</v>
      </c>
    </row>
    <row r="2021" spans="1:13" x14ac:dyDescent="0.25">
      <c r="A2021" s="1">
        <v>16222</v>
      </c>
      <c r="B2021" s="2">
        <f t="shared" ca="1" si="124"/>
        <v>43000</v>
      </c>
      <c r="C2021" s="7" t="s">
        <v>25</v>
      </c>
      <c r="D2021" s="8" t="s">
        <v>2053</v>
      </c>
      <c r="E2021" s="3" t="str">
        <f t="shared" si="125"/>
        <v>San Miguel, Lima, Lima</v>
      </c>
      <c r="F2021" s="7" t="s">
        <v>34</v>
      </c>
      <c r="G2021" s="3">
        <v>179</v>
      </c>
      <c r="H2021" s="3">
        <f>tabla_ventas[[#This Row],[Precio Venta sin IGV]]-(tabla_ventas[[#This Row],[Precio Venta sin IGV]]*0.4)</f>
        <v>19840.199999999997</v>
      </c>
      <c r="I2021" s="3">
        <v>33067</v>
      </c>
      <c r="J2021" s="3">
        <f t="shared" si="126"/>
        <v>0.18</v>
      </c>
      <c r="K2021" s="3">
        <f t="shared" si="127"/>
        <v>39019.06</v>
      </c>
      <c r="L2021" s="5" t="s">
        <v>16</v>
      </c>
      <c r="M2021" s="7" t="s">
        <v>17</v>
      </c>
    </row>
    <row r="2022" spans="1:13" x14ac:dyDescent="0.25">
      <c r="A2022" s="6">
        <v>16223</v>
      </c>
      <c r="B2022" s="2">
        <f t="shared" ca="1" si="124"/>
        <v>43063</v>
      </c>
      <c r="C2022" s="3" t="s">
        <v>25</v>
      </c>
      <c r="D2022" s="4" t="s">
        <v>2054</v>
      </c>
      <c r="E2022" s="3" t="str">
        <f t="shared" si="125"/>
        <v>San Miguel, Lima, Lima</v>
      </c>
      <c r="F2022" s="3" t="s">
        <v>34</v>
      </c>
      <c r="G2022" s="3">
        <v>136</v>
      </c>
      <c r="H2022" s="3">
        <f>tabla_ventas[[#This Row],[Precio Venta sin IGV]]-(tabla_ventas[[#This Row],[Precio Venta sin IGV]]*0.4)</f>
        <v>11686.2</v>
      </c>
      <c r="I2022" s="3">
        <v>19477</v>
      </c>
      <c r="J2022" s="3">
        <f t="shared" si="126"/>
        <v>0.18</v>
      </c>
      <c r="K2022" s="3">
        <f t="shared" si="127"/>
        <v>22982.86</v>
      </c>
      <c r="L2022" s="5" t="s">
        <v>16</v>
      </c>
      <c r="M2022" s="3" t="s">
        <v>17</v>
      </c>
    </row>
    <row r="2023" spans="1:13" x14ac:dyDescent="0.25">
      <c r="A2023" s="1">
        <v>16224</v>
      </c>
      <c r="B2023" s="2">
        <f t="shared" ca="1" si="124"/>
        <v>42975</v>
      </c>
      <c r="C2023" s="7" t="s">
        <v>25</v>
      </c>
      <c r="D2023" s="8" t="s">
        <v>2055</v>
      </c>
      <c r="E2023" s="3" t="str">
        <f t="shared" si="125"/>
        <v>San Miguel, Lima, Lima</v>
      </c>
      <c r="F2023" s="7" t="s">
        <v>34</v>
      </c>
      <c r="G2023" s="3">
        <v>68</v>
      </c>
      <c r="H2023" s="3">
        <f>tabla_ventas[[#This Row],[Precio Venta sin IGV]]-(tabla_ventas[[#This Row],[Precio Venta sin IGV]]*0.4)</f>
        <v>12715.199999999999</v>
      </c>
      <c r="I2023" s="3">
        <v>21192</v>
      </c>
      <c r="J2023" s="3">
        <f t="shared" si="126"/>
        <v>0.18</v>
      </c>
      <c r="K2023" s="3">
        <f t="shared" si="127"/>
        <v>25006.560000000001</v>
      </c>
      <c r="L2023" s="5" t="s">
        <v>16</v>
      </c>
      <c r="M2023" s="7" t="s">
        <v>17</v>
      </c>
    </row>
    <row r="2024" spans="1:13" x14ac:dyDescent="0.25">
      <c r="A2024" s="1">
        <v>16225</v>
      </c>
      <c r="B2024" s="2">
        <f t="shared" ca="1" si="124"/>
        <v>42944</v>
      </c>
      <c r="C2024" s="3" t="s">
        <v>25</v>
      </c>
      <c r="D2024" s="4" t="s">
        <v>2056</v>
      </c>
      <c r="E2024" s="3" t="str">
        <f t="shared" si="125"/>
        <v>San Miguel, Lima, Lima</v>
      </c>
      <c r="F2024" s="3" t="s">
        <v>34</v>
      </c>
      <c r="G2024" s="3">
        <v>21</v>
      </c>
      <c r="H2024" s="3">
        <f>tabla_ventas[[#This Row],[Precio Venta sin IGV]]-(tabla_ventas[[#This Row],[Precio Venta sin IGV]]*0.4)</f>
        <v>19660.199999999997</v>
      </c>
      <c r="I2024" s="3">
        <v>32767</v>
      </c>
      <c r="J2024" s="3">
        <f t="shared" si="126"/>
        <v>0.18</v>
      </c>
      <c r="K2024" s="3">
        <f t="shared" si="127"/>
        <v>38665.06</v>
      </c>
      <c r="L2024" s="5" t="s">
        <v>16</v>
      </c>
      <c r="M2024" s="3" t="s">
        <v>17</v>
      </c>
    </row>
    <row r="2025" spans="1:13" x14ac:dyDescent="0.25">
      <c r="A2025" s="6">
        <v>16226</v>
      </c>
      <c r="B2025" s="2">
        <f t="shared" ca="1" si="124"/>
        <v>42975</v>
      </c>
      <c r="C2025" s="7" t="s">
        <v>18</v>
      </c>
      <c r="D2025" s="8" t="s">
        <v>2057</v>
      </c>
      <c r="E2025" s="3" t="str">
        <f t="shared" si="125"/>
        <v>Surco,Lima,Lima</v>
      </c>
      <c r="F2025" s="7" t="s">
        <v>15</v>
      </c>
      <c r="G2025" s="3">
        <v>62</v>
      </c>
      <c r="H2025" s="3">
        <f>tabla_ventas[[#This Row],[Precio Venta sin IGV]]-(tabla_ventas[[#This Row],[Precio Venta sin IGV]]*0.4)</f>
        <v>18713.400000000001</v>
      </c>
      <c r="I2025" s="3">
        <v>31189</v>
      </c>
      <c r="J2025" s="3">
        <f t="shared" si="126"/>
        <v>0.18</v>
      </c>
      <c r="K2025" s="3">
        <f t="shared" si="127"/>
        <v>36803.019999999997</v>
      </c>
      <c r="L2025" s="5" t="s">
        <v>58</v>
      </c>
      <c r="M2025" s="7" t="s">
        <v>130</v>
      </c>
    </row>
    <row r="2026" spans="1:13" x14ac:dyDescent="0.25">
      <c r="A2026" s="1">
        <v>16227</v>
      </c>
      <c r="B2026" s="2">
        <f t="shared" ca="1" si="124"/>
        <v>42971</v>
      </c>
      <c r="C2026" s="3" t="s">
        <v>18</v>
      </c>
      <c r="D2026" s="4" t="s">
        <v>2058</v>
      </c>
      <c r="E2026" s="3" t="str">
        <f t="shared" si="125"/>
        <v>Surco,Lima,Lima</v>
      </c>
      <c r="F2026" s="3" t="s">
        <v>15</v>
      </c>
      <c r="G2026" s="3">
        <v>106</v>
      </c>
      <c r="H2026" s="3">
        <f>tabla_ventas[[#This Row],[Precio Venta sin IGV]]-(tabla_ventas[[#This Row],[Precio Venta sin IGV]]*0.4)</f>
        <v>10825.8</v>
      </c>
      <c r="I2026" s="3">
        <v>18043</v>
      </c>
      <c r="J2026" s="3">
        <f t="shared" si="126"/>
        <v>0.18</v>
      </c>
      <c r="K2026" s="3">
        <f t="shared" si="127"/>
        <v>21290.739999999998</v>
      </c>
      <c r="L2026" s="5" t="s">
        <v>58</v>
      </c>
      <c r="M2026" s="3" t="s">
        <v>130</v>
      </c>
    </row>
    <row r="2027" spans="1:13" x14ac:dyDescent="0.25">
      <c r="A2027" s="1">
        <v>16228</v>
      </c>
      <c r="B2027" s="2">
        <f t="shared" ca="1" si="124"/>
        <v>43035</v>
      </c>
      <c r="C2027" s="7" t="s">
        <v>18</v>
      </c>
      <c r="D2027" s="8" t="s">
        <v>2059</v>
      </c>
      <c r="E2027" s="3" t="str">
        <f t="shared" si="125"/>
        <v>Surco,Lima,Lima</v>
      </c>
      <c r="F2027" s="7" t="s">
        <v>15</v>
      </c>
      <c r="G2027" s="3">
        <v>81</v>
      </c>
      <c r="H2027" s="3">
        <f>tabla_ventas[[#This Row],[Precio Venta sin IGV]]-(tabla_ventas[[#This Row],[Precio Venta sin IGV]]*0.4)</f>
        <v>18169.8</v>
      </c>
      <c r="I2027" s="3">
        <v>30283</v>
      </c>
      <c r="J2027" s="3">
        <f t="shared" si="126"/>
        <v>0.18</v>
      </c>
      <c r="K2027" s="3">
        <f t="shared" si="127"/>
        <v>35733.94</v>
      </c>
      <c r="L2027" s="5" t="s">
        <v>58</v>
      </c>
      <c r="M2027" s="7" t="s">
        <v>130</v>
      </c>
    </row>
    <row r="2028" spans="1:13" x14ac:dyDescent="0.25">
      <c r="A2028" s="6">
        <v>16229</v>
      </c>
      <c r="B2028" s="2">
        <f t="shared" ca="1" si="124"/>
        <v>43008</v>
      </c>
      <c r="C2028" s="3" t="s">
        <v>18</v>
      </c>
      <c r="D2028" s="4" t="s">
        <v>2060</v>
      </c>
      <c r="E2028" s="3" t="str">
        <f t="shared" si="125"/>
        <v>Surco,Lima,Lima</v>
      </c>
      <c r="F2028" s="3" t="s">
        <v>15</v>
      </c>
      <c r="G2028" s="3">
        <v>24</v>
      </c>
      <c r="H2028" s="3">
        <f>tabla_ventas[[#This Row],[Precio Venta sin IGV]]-(tabla_ventas[[#This Row],[Precio Venta sin IGV]]*0.4)</f>
        <v>11299.8</v>
      </c>
      <c r="I2028" s="3">
        <v>18833</v>
      </c>
      <c r="J2028" s="3">
        <f t="shared" si="126"/>
        <v>0.18</v>
      </c>
      <c r="K2028" s="3">
        <f t="shared" si="127"/>
        <v>22222.94</v>
      </c>
      <c r="L2028" s="5" t="s">
        <v>58</v>
      </c>
      <c r="M2028" s="3" t="s">
        <v>130</v>
      </c>
    </row>
    <row r="2029" spans="1:13" x14ac:dyDescent="0.25">
      <c r="A2029" s="1">
        <v>16230</v>
      </c>
      <c r="B2029" s="2">
        <f t="shared" ca="1" si="124"/>
        <v>43004</v>
      </c>
      <c r="C2029" s="7" t="s">
        <v>80</v>
      </c>
      <c r="D2029" s="8" t="s">
        <v>2061</v>
      </c>
      <c r="E2029" s="3" t="str">
        <f t="shared" si="125"/>
        <v>Surco,Lima,Lima</v>
      </c>
      <c r="F2029" s="7" t="s">
        <v>15</v>
      </c>
      <c r="G2029" s="3">
        <v>18</v>
      </c>
      <c r="H2029" s="3">
        <f>tabla_ventas[[#This Row],[Precio Venta sin IGV]]-(tabla_ventas[[#This Row],[Precio Venta sin IGV]]*0.4)</f>
        <v>15362.4</v>
      </c>
      <c r="I2029" s="3">
        <v>25604</v>
      </c>
      <c r="J2029" s="3">
        <f t="shared" si="126"/>
        <v>0.18</v>
      </c>
      <c r="K2029" s="3">
        <f t="shared" si="127"/>
        <v>30212.720000000001</v>
      </c>
      <c r="L2029" s="5" t="s">
        <v>58</v>
      </c>
      <c r="M2029" s="7" t="s">
        <v>59</v>
      </c>
    </row>
    <row r="2030" spans="1:13" x14ac:dyDescent="0.25">
      <c r="A2030" s="1">
        <v>16231</v>
      </c>
      <c r="B2030" s="2">
        <f t="shared" ca="1" si="124"/>
        <v>43095</v>
      </c>
      <c r="C2030" s="3" t="s">
        <v>80</v>
      </c>
      <c r="D2030" s="4" t="s">
        <v>2062</v>
      </c>
      <c r="E2030" s="3" t="str">
        <f t="shared" si="125"/>
        <v>Surco,Lima,Lima</v>
      </c>
      <c r="F2030" s="3" t="s">
        <v>15</v>
      </c>
      <c r="G2030" s="3">
        <v>152</v>
      </c>
      <c r="H2030" s="3">
        <f>tabla_ventas[[#This Row],[Precio Venta sin IGV]]-(tabla_ventas[[#This Row],[Precio Venta sin IGV]]*0.4)</f>
        <v>17041.8</v>
      </c>
      <c r="I2030" s="3">
        <v>28403</v>
      </c>
      <c r="J2030" s="3">
        <f t="shared" si="126"/>
        <v>0.18</v>
      </c>
      <c r="K2030" s="3">
        <f t="shared" si="127"/>
        <v>33515.54</v>
      </c>
      <c r="L2030" s="5" t="s">
        <v>58</v>
      </c>
      <c r="M2030" s="3" t="s">
        <v>59</v>
      </c>
    </row>
    <row r="2031" spans="1:13" x14ac:dyDescent="0.25">
      <c r="A2031" s="6">
        <v>16232</v>
      </c>
      <c r="B2031" s="2">
        <f t="shared" ca="1" si="124"/>
        <v>42998</v>
      </c>
      <c r="C2031" s="7" t="s">
        <v>80</v>
      </c>
      <c r="D2031" s="8" t="s">
        <v>2063</v>
      </c>
      <c r="E2031" s="3" t="str">
        <f t="shared" si="125"/>
        <v>Surco,Lima,Lima</v>
      </c>
      <c r="F2031" s="7" t="s">
        <v>15</v>
      </c>
      <c r="G2031" s="3">
        <v>4</v>
      </c>
      <c r="H2031" s="3">
        <f>tabla_ventas[[#This Row],[Precio Venta sin IGV]]-(tabla_ventas[[#This Row],[Precio Venta sin IGV]]*0.4)</f>
        <v>23325</v>
      </c>
      <c r="I2031" s="3">
        <v>38875</v>
      </c>
      <c r="J2031" s="3">
        <f t="shared" si="126"/>
        <v>0.18</v>
      </c>
      <c r="K2031" s="3">
        <f t="shared" si="127"/>
        <v>45872.5</v>
      </c>
      <c r="L2031" s="5" t="s">
        <v>58</v>
      </c>
      <c r="M2031" s="7" t="s">
        <v>59</v>
      </c>
    </row>
    <row r="2032" spans="1:13" x14ac:dyDescent="0.25">
      <c r="A2032" s="1">
        <v>16233</v>
      </c>
      <c r="B2032" s="2">
        <f t="shared" ca="1" si="124"/>
        <v>43092</v>
      </c>
      <c r="C2032" s="3" t="s">
        <v>52</v>
      </c>
      <c r="D2032" s="4" t="s">
        <v>2064</v>
      </c>
      <c r="E2032" s="3" t="str">
        <f t="shared" si="125"/>
        <v>Surco,Lima,Lima</v>
      </c>
      <c r="F2032" s="3" t="s">
        <v>15</v>
      </c>
      <c r="G2032" s="3">
        <v>64</v>
      </c>
      <c r="H2032" s="3">
        <f>tabla_ventas[[#This Row],[Precio Venta sin IGV]]-(tabla_ventas[[#This Row],[Precio Venta sin IGV]]*0.4)</f>
        <v>15358.8</v>
      </c>
      <c r="I2032" s="3">
        <v>25598</v>
      </c>
      <c r="J2032" s="3">
        <f t="shared" si="126"/>
        <v>0.18</v>
      </c>
      <c r="K2032" s="3">
        <f t="shared" si="127"/>
        <v>30205.64</v>
      </c>
      <c r="L2032" s="5" t="s">
        <v>58</v>
      </c>
      <c r="M2032" s="3" t="s">
        <v>106</v>
      </c>
    </row>
    <row r="2033" spans="1:13" x14ac:dyDescent="0.25">
      <c r="A2033" s="1">
        <v>16234</v>
      </c>
      <c r="B2033" s="2">
        <f t="shared" ca="1" si="124"/>
        <v>43095</v>
      </c>
      <c r="C2033" s="7" t="s">
        <v>52</v>
      </c>
      <c r="D2033" s="8" t="s">
        <v>2065</v>
      </c>
      <c r="E2033" s="3" t="str">
        <f t="shared" si="125"/>
        <v>Surco,Lima,Lima</v>
      </c>
      <c r="F2033" s="7" t="s">
        <v>15</v>
      </c>
      <c r="G2033" s="3">
        <v>125</v>
      </c>
      <c r="H2033" s="3">
        <f>tabla_ventas[[#This Row],[Precio Venta sin IGV]]-(tabla_ventas[[#This Row],[Precio Venta sin IGV]]*0.4)</f>
        <v>11404.8</v>
      </c>
      <c r="I2033" s="3">
        <v>19008</v>
      </c>
      <c r="J2033" s="3">
        <f t="shared" si="126"/>
        <v>0.18</v>
      </c>
      <c r="K2033" s="3">
        <f t="shared" si="127"/>
        <v>22429.439999999999</v>
      </c>
      <c r="L2033" s="5" t="s">
        <v>58</v>
      </c>
      <c r="M2033" s="7" t="s">
        <v>106</v>
      </c>
    </row>
    <row r="2034" spans="1:13" x14ac:dyDescent="0.25">
      <c r="A2034" s="6">
        <v>16235</v>
      </c>
      <c r="B2034" s="2">
        <f t="shared" ca="1" si="124"/>
        <v>43060</v>
      </c>
      <c r="C2034" s="3" t="s">
        <v>52</v>
      </c>
      <c r="D2034" s="4" t="s">
        <v>2066</v>
      </c>
      <c r="E2034" s="3" t="str">
        <f t="shared" si="125"/>
        <v>Surco,Lima,Lima</v>
      </c>
      <c r="F2034" s="3" t="s">
        <v>15</v>
      </c>
      <c r="G2034" s="3">
        <v>163</v>
      </c>
      <c r="H2034" s="3">
        <f>tabla_ventas[[#This Row],[Precio Venta sin IGV]]-(tabla_ventas[[#This Row],[Precio Venta sin IGV]]*0.4)</f>
        <v>23707.8</v>
      </c>
      <c r="I2034" s="3">
        <v>39513</v>
      </c>
      <c r="J2034" s="3">
        <f t="shared" si="126"/>
        <v>0.18</v>
      </c>
      <c r="K2034" s="3">
        <f t="shared" si="127"/>
        <v>46625.34</v>
      </c>
      <c r="L2034" s="5" t="s">
        <v>58</v>
      </c>
      <c r="M2034" s="3" t="s">
        <v>106</v>
      </c>
    </row>
    <row r="2035" spans="1:13" x14ac:dyDescent="0.25">
      <c r="A2035" s="1">
        <v>16236</v>
      </c>
      <c r="B2035" s="2">
        <f t="shared" ca="1" si="124"/>
        <v>43060</v>
      </c>
      <c r="C2035" s="7" t="s">
        <v>52</v>
      </c>
      <c r="D2035" s="8" t="s">
        <v>2067</v>
      </c>
      <c r="E2035" s="3" t="str">
        <f t="shared" si="125"/>
        <v>Surco,Lima,Lima</v>
      </c>
      <c r="F2035" s="7" t="s">
        <v>15</v>
      </c>
      <c r="G2035" s="3">
        <v>73</v>
      </c>
      <c r="H2035" s="3">
        <f>tabla_ventas[[#This Row],[Precio Venta sin IGV]]-(tabla_ventas[[#This Row],[Precio Venta sin IGV]]*0.4)</f>
        <v>17186.400000000001</v>
      </c>
      <c r="I2035" s="3">
        <v>28644</v>
      </c>
      <c r="J2035" s="3">
        <f t="shared" si="126"/>
        <v>0.18</v>
      </c>
      <c r="K2035" s="3">
        <f t="shared" si="127"/>
        <v>33799.919999999998</v>
      </c>
      <c r="L2035" s="5" t="s">
        <v>58</v>
      </c>
      <c r="M2035" s="7" t="s">
        <v>106</v>
      </c>
    </row>
    <row r="2036" spans="1:13" x14ac:dyDescent="0.25">
      <c r="A2036" s="1">
        <v>16237</v>
      </c>
      <c r="B2036" s="2">
        <f t="shared" ca="1" si="124"/>
        <v>42977</v>
      </c>
      <c r="C2036" s="3" t="s">
        <v>13</v>
      </c>
      <c r="D2036" s="4" t="s">
        <v>2068</v>
      </c>
      <c r="E2036" s="3" t="str">
        <f t="shared" si="125"/>
        <v>Surco,Lima,Lima</v>
      </c>
      <c r="F2036" s="3" t="s">
        <v>15</v>
      </c>
      <c r="G2036" s="3">
        <v>20</v>
      </c>
      <c r="H2036" s="3">
        <f>tabla_ventas[[#This Row],[Precio Venta sin IGV]]-(tabla_ventas[[#This Row],[Precio Venta sin IGV]]*0.4)</f>
        <v>23887.199999999997</v>
      </c>
      <c r="I2036" s="3">
        <v>39812</v>
      </c>
      <c r="J2036" s="3">
        <f t="shared" si="126"/>
        <v>0.18</v>
      </c>
      <c r="K2036" s="3">
        <f t="shared" si="127"/>
        <v>46978.16</v>
      </c>
      <c r="L2036" s="5" t="s">
        <v>58</v>
      </c>
      <c r="M2036" s="3" t="s">
        <v>96</v>
      </c>
    </row>
    <row r="2037" spans="1:13" x14ac:dyDescent="0.25">
      <c r="A2037" s="6">
        <v>16238</v>
      </c>
      <c r="B2037" s="2">
        <f t="shared" ca="1" si="124"/>
        <v>43066</v>
      </c>
      <c r="C2037" s="7" t="s">
        <v>13</v>
      </c>
      <c r="D2037" s="8" t="s">
        <v>2069</v>
      </c>
      <c r="E2037" s="3" t="str">
        <f t="shared" si="125"/>
        <v>Surco,Lima,Lima</v>
      </c>
      <c r="F2037" s="7" t="s">
        <v>15</v>
      </c>
      <c r="G2037" s="3">
        <v>1</v>
      </c>
      <c r="H2037" s="3">
        <f>tabla_ventas[[#This Row],[Precio Venta sin IGV]]-(tabla_ventas[[#This Row],[Precio Venta sin IGV]]*0.4)</f>
        <v>11800.8</v>
      </c>
      <c r="I2037" s="3">
        <v>19668</v>
      </c>
      <c r="J2037" s="3">
        <f t="shared" si="126"/>
        <v>0.18</v>
      </c>
      <c r="K2037" s="3">
        <f t="shared" si="127"/>
        <v>23208.239999999998</v>
      </c>
      <c r="L2037" s="5" t="s">
        <v>58</v>
      </c>
      <c r="M2037" s="7" t="s">
        <v>96</v>
      </c>
    </row>
    <row r="2038" spans="1:13" x14ac:dyDescent="0.25">
      <c r="A2038" s="1">
        <v>16239</v>
      </c>
      <c r="B2038" s="2">
        <f t="shared" ca="1" si="124"/>
        <v>43064</v>
      </c>
      <c r="C2038" s="3" t="s">
        <v>13</v>
      </c>
      <c r="D2038" s="4" t="s">
        <v>2070</v>
      </c>
      <c r="E2038" s="3" t="str">
        <f t="shared" si="125"/>
        <v>Surco,Lima,Lima</v>
      </c>
      <c r="F2038" s="3" t="s">
        <v>15</v>
      </c>
      <c r="G2038" s="3">
        <v>60</v>
      </c>
      <c r="H2038" s="3">
        <f>tabla_ventas[[#This Row],[Precio Venta sin IGV]]-(tabla_ventas[[#This Row],[Precio Venta sin IGV]]*0.4)</f>
        <v>17401.8</v>
      </c>
      <c r="I2038" s="3">
        <v>29003</v>
      </c>
      <c r="J2038" s="3">
        <f t="shared" si="126"/>
        <v>0.18</v>
      </c>
      <c r="K2038" s="3">
        <f t="shared" si="127"/>
        <v>34223.54</v>
      </c>
      <c r="L2038" s="5" t="s">
        <v>58</v>
      </c>
      <c r="M2038" s="3" t="s">
        <v>96</v>
      </c>
    </row>
    <row r="2039" spans="1:13" x14ac:dyDescent="0.25">
      <c r="A2039" s="1">
        <v>16240</v>
      </c>
      <c r="B2039" s="2">
        <f t="shared" ca="1" si="124"/>
        <v>42938</v>
      </c>
      <c r="C2039" s="7" t="s">
        <v>13</v>
      </c>
      <c r="D2039" s="8" t="s">
        <v>2071</v>
      </c>
      <c r="E2039" s="3" t="str">
        <f t="shared" si="125"/>
        <v>Surco,Lima,Lima</v>
      </c>
      <c r="F2039" s="7" t="s">
        <v>15</v>
      </c>
      <c r="G2039" s="3">
        <v>175</v>
      </c>
      <c r="H2039" s="3">
        <f>tabla_ventas[[#This Row],[Precio Venta sin IGV]]-(tabla_ventas[[#This Row],[Precio Venta sin IGV]]*0.4)</f>
        <v>12520.199999999999</v>
      </c>
      <c r="I2039" s="3">
        <v>20867</v>
      </c>
      <c r="J2039" s="3">
        <f t="shared" si="126"/>
        <v>0.18</v>
      </c>
      <c r="K2039" s="3">
        <f t="shared" si="127"/>
        <v>24623.06</v>
      </c>
      <c r="L2039" s="5" t="s">
        <v>58</v>
      </c>
      <c r="M2039" s="7" t="s">
        <v>96</v>
      </c>
    </row>
    <row r="2040" spans="1:13" x14ac:dyDescent="0.25">
      <c r="A2040" s="6">
        <v>16241</v>
      </c>
      <c r="B2040" s="2">
        <f t="shared" ca="1" si="124"/>
        <v>43029</v>
      </c>
      <c r="C2040" s="3" t="s">
        <v>63</v>
      </c>
      <c r="D2040" s="4" t="s">
        <v>2072</v>
      </c>
      <c r="E2040" s="3" t="str">
        <f t="shared" si="125"/>
        <v>Surco,Lima,Lima</v>
      </c>
      <c r="F2040" s="3" t="s">
        <v>15</v>
      </c>
      <c r="G2040" s="3">
        <v>72</v>
      </c>
      <c r="H2040" s="3">
        <f>tabla_ventas[[#This Row],[Precio Venta sin IGV]]-(tabla_ventas[[#This Row],[Precio Venta sin IGV]]*0.4)</f>
        <v>22608.6</v>
      </c>
      <c r="I2040" s="3">
        <v>37681</v>
      </c>
      <c r="J2040" s="3">
        <f t="shared" si="126"/>
        <v>0.18</v>
      </c>
      <c r="K2040" s="3">
        <f t="shared" si="127"/>
        <v>44463.58</v>
      </c>
      <c r="L2040" s="5" t="s">
        <v>58</v>
      </c>
      <c r="M2040" s="3" t="s">
        <v>91</v>
      </c>
    </row>
    <row r="2041" spans="1:13" x14ac:dyDescent="0.25">
      <c r="A2041" s="1">
        <v>16242</v>
      </c>
      <c r="B2041" s="2">
        <f t="shared" ca="1" si="124"/>
        <v>42937</v>
      </c>
      <c r="C2041" s="7" t="s">
        <v>63</v>
      </c>
      <c r="D2041" s="8" t="s">
        <v>2073</v>
      </c>
      <c r="E2041" s="3" t="str">
        <f t="shared" si="125"/>
        <v>Surco,Lima,Lima</v>
      </c>
      <c r="F2041" s="7" t="s">
        <v>15</v>
      </c>
      <c r="G2041" s="3">
        <v>118</v>
      </c>
      <c r="H2041" s="3">
        <f>tabla_ventas[[#This Row],[Precio Venta sin IGV]]-(tabla_ventas[[#This Row],[Precio Venta sin IGV]]*0.4)</f>
        <v>22565.4</v>
      </c>
      <c r="I2041" s="3">
        <v>37609</v>
      </c>
      <c r="J2041" s="3">
        <f t="shared" si="126"/>
        <v>0.18</v>
      </c>
      <c r="K2041" s="3">
        <f t="shared" si="127"/>
        <v>44378.62</v>
      </c>
      <c r="L2041" s="5" t="s">
        <v>58</v>
      </c>
      <c r="M2041" s="7" t="s">
        <v>91</v>
      </c>
    </row>
    <row r="2042" spans="1:13" x14ac:dyDescent="0.25">
      <c r="A2042" s="1">
        <v>16243</v>
      </c>
      <c r="B2042" s="2">
        <f t="shared" ca="1" si="124"/>
        <v>43090</v>
      </c>
      <c r="C2042" s="3" t="s">
        <v>63</v>
      </c>
      <c r="D2042" s="4" t="s">
        <v>2074</v>
      </c>
      <c r="E2042" s="3" t="str">
        <f t="shared" si="125"/>
        <v>Surco,Lima,Lima</v>
      </c>
      <c r="F2042" s="3" t="s">
        <v>15</v>
      </c>
      <c r="G2042" s="3">
        <v>18</v>
      </c>
      <c r="H2042" s="3">
        <f>tabla_ventas[[#This Row],[Precio Venta sin IGV]]-(tabla_ventas[[#This Row],[Precio Venta sin IGV]]*0.4)</f>
        <v>12844.8</v>
      </c>
      <c r="I2042" s="3">
        <v>21408</v>
      </c>
      <c r="J2042" s="3">
        <f t="shared" si="126"/>
        <v>0.18</v>
      </c>
      <c r="K2042" s="3">
        <f t="shared" si="127"/>
        <v>25261.439999999999</v>
      </c>
      <c r="L2042" s="5" t="s">
        <v>58</v>
      </c>
      <c r="M2042" s="3" t="s">
        <v>91</v>
      </c>
    </row>
    <row r="2043" spans="1:13" x14ac:dyDescent="0.25">
      <c r="A2043" s="6">
        <v>16244</v>
      </c>
      <c r="B2043" s="2">
        <f t="shared" ca="1" si="124"/>
        <v>43038</v>
      </c>
      <c r="C2043" s="7" t="s">
        <v>63</v>
      </c>
      <c r="D2043" s="8" t="s">
        <v>2075</v>
      </c>
      <c r="E2043" s="3" t="str">
        <f t="shared" si="125"/>
        <v>Surco,Lima,Lima</v>
      </c>
      <c r="F2043" s="7" t="s">
        <v>15</v>
      </c>
      <c r="G2043" s="3">
        <v>52</v>
      </c>
      <c r="H2043" s="3">
        <f>tabla_ventas[[#This Row],[Precio Venta sin IGV]]-(tabla_ventas[[#This Row],[Precio Venta sin IGV]]*0.4)</f>
        <v>14698.8</v>
      </c>
      <c r="I2043" s="3">
        <v>24498</v>
      </c>
      <c r="J2043" s="3">
        <f t="shared" si="126"/>
        <v>0.18</v>
      </c>
      <c r="K2043" s="3">
        <f t="shared" si="127"/>
        <v>28907.64</v>
      </c>
      <c r="L2043" s="5" t="s">
        <v>58</v>
      </c>
      <c r="M2043" s="7" t="s">
        <v>91</v>
      </c>
    </row>
    <row r="2044" spans="1:13" x14ac:dyDescent="0.25">
      <c r="A2044" s="1">
        <v>16245</v>
      </c>
      <c r="B2044" s="2">
        <f t="shared" ca="1" si="124"/>
        <v>43097</v>
      </c>
      <c r="C2044" s="3" t="s">
        <v>80</v>
      </c>
      <c r="D2044" s="4" t="s">
        <v>2076</v>
      </c>
      <c r="E2044" s="3" t="str">
        <f t="shared" si="125"/>
        <v>Surco,Lima,Lima</v>
      </c>
      <c r="F2044" s="3" t="s">
        <v>34</v>
      </c>
      <c r="G2044" s="3">
        <v>43</v>
      </c>
      <c r="H2044" s="3">
        <f>tabla_ventas[[#This Row],[Precio Venta sin IGV]]-(tabla_ventas[[#This Row],[Precio Venta sin IGV]]*0.4)</f>
        <v>14667.6</v>
      </c>
      <c r="I2044" s="3">
        <v>24446</v>
      </c>
      <c r="J2044" s="3">
        <f t="shared" si="126"/>
        <v>0.18</v>
      </c>
      <c r="K2044" s="3">
        <f t="shared" si="127"/>
        <v>28846.28</v>
      </c>
      <c r="L2044" s="5" t="s">
        <v>58</v>
      </c>
      <c r="M2044" s="3" t="s">
        <v>96</v>
      </c>
    </row>
    <row r="2045" spans="1:13" x14ac:dyDescent="0.25">
      <c r="A2045" s="1">
        <v>16246</v>
      </c>
      <c r="B2045" s="2">
        <f t="shared" ca="1" si="124"/>
        <v>43066</v>
      </c>
      <c r="C2045" s="7" t="s">
        <v>80</v>
      </c>
      <c r="D2045" s="8" t="s">
        <v>2077</v>
      </c>
      <c r="E2045" s="3" t="str">
        <f t="shared" si="125"/>
        <v>Surco,Lima,Lima</v>
      </c>
      <c r="F2045" s="7" t="s">
        <v>34</v>
      </c>
      <c r="G2045" s="3">
        <v>13</v>
      </c>
      <c r="H2045" s="3">
        <f>tabla_ventas[[#This Row],[Precio Venta sin IGV]]-(tabla_ventas[[#This Row],[Precio Venta sin IGV]]*0.4)</f>
        <v>13035.6</v>
      </c>
      <c r="I2045" s="3">
        <v>21726</v>
      </c>
      <c r="J2045" s="3">
        <f t="shared" si="126"/>
        <v>0.18</v>
      </c>
      <c r="K2045" s="3">
        <f t="shared" si="127"/>
        <v>25636.68</v>
      </c>
      <c r="L2045" s="5" t="s">
        <v>58</v>
      </c>
      <c r="M2045" s="7" t="s">
        <v>96</v>
      </c>
    </row>
    <row r="2046" spans="1:13" x14ac:dyDescent="0.25">
      <c r="A2046" s="6">
        <v>16247</v>
      </c>
      <c r="B2046" s="2">
        <f t="shared" ca="1" si="124"/>
        <v>43096</v>
      </c>
      <c r="C2046" s="3" t="s">
        <v>80</v>
      </c>
      <c r="D2046" s="4" t="s">
        <v>2078</v>
      </c>
      <c r="E2046" s="3" t="str">
        <f t="shared" si="125"/>
        <v>Surco,Lima,Lima</v>
      </c>
      <c r="F2046" s="3" t="s">
        <v>34</v>
      </c>
      <c r="G2046" s="3">
        <v>46</v>
      </c>
      <c r="H2046" s="3">
        <f>tabla_ventas[[#This Row],[Precio Venta sin IGV]]-(tabla_ventas[[#This Row],[Precio Venta sin IGV]]*0.4)</f>
        <v>19813.8</v>
      </c>
      <c r="I2046" s="3">
        <v>33023</v>
      </c>
      <c r="J2046" s="3">
        <f t="shared" si="126"/>
        <v>0.18</v>
      </c>
      <c r="K2046" s="3">
        <f t="shared" si="127"/>
        <v>38967.14</v>
      </c>
      <c r="L2046" s="5" t="s">
        <v>58</v>
      </c>
      <c r="M2046" s="3" t="s">
        <v>96</v>
      </c>
    </row>
    <row r="2047" spans="1:13" x14ac:dyDescent="0.25">
      <c r="A2047" s="1">
        <v>16248</v>
      </c>
      <c r="B2047" s="2">
        <f t="shared" ca="1" si="124"/>
        <v>43093</v>
      </c>
      <c r="C2047" s="7" t="s">
        <v>80</v>
      </c>
      <c r="D2047" s="8" t="s">
        <v>2079</v>
      </c>
      <c r="E2047" s="3" t="str">
        <f t="shared" si="125"/>
        <v>Surco,Lima,Lima</v>
      </c>
      <c r="F2047" s="7" t="s">
        <v>34</v>
      </c>
      <c r="G2047" s="3">
        <v>166</v>
      </c>
      <c r="H2047" s="3">
        <f>tabla_ventas[[#This Row],[Precio Venta sin IGV]]-(tabla_ventas[[#This Row],[Precio Venta sin IGV]]*0.4)</f>
        <v>13330.8</v>
      </c>
      <c r="I2047" s="3">
        <v>22218</v>
      </c>
      <c r="J2047" s="3">
        <f t="shared" si="126"/>
        <v>0.18</v>
      </c>
      <c r="K2047" s="3">
        <f t="shared" si="127"/>
        <v>26217.239999999998</v>
      </c>
      <c r="L2047" s="5" t="s">
        <v>58</v>
      </c>
      <c r="M2047" s="7" t="s">
        <v>96</v>
      </c>
    </row>
    <row r="2048" spans="1:13" x14ac:dyDescent="0.25">
      <c r="A2048" s="1">
        <v>16249</v>
      </c>
      <c r="B2048" s="2">
        <f t="shared" ca="1" si="124"/>
        <v>42967</v>
      </c>
      <c r="C2048" s="3" t="s">
        <v>56</v>
      </c>
      <c r="D2048" s="4" t="s">
        <v>2080</v>
      </c>
      <c r="E2048" s="3" t="str">
        <f t="shared" si="125"/>
        <v>Surco,Lima,Lima</v>
      </c>
      <c r="F2048" s="3" t="s">
        <v>15</v>
      </c>
      <c r="G2048" s="3">
        <v>14</v>
      </c>
      <c r="H2048" s="3">
        <f>tabla_ventas[[#This Row],[Precio Venta sin IGV]]-(tabla_ventas[[#This Row],[Precio Venta sin IGV]]*0.4)</f>
        <v>18043.8</v>
      </c>
      <c r="I2048" s="3">
        <v>30073</v>
      </c>
      <c r="J2048" s="3">
        <f t="shared" si="126"/>
        <v>0.18</v>
      </c>
      <c r="K2048" s="3">
        <f t="shared" si="127"/>
        <v>35486.14</v>
      </c>
      <c r="L2048" s="5" t="s">
        <v>58</v>
      </c>
      <c r="M2048" s="3" t="s">
        <v>86</v>
      </c>
    </row>
    <row r="2049" spans="1:13" x14ac:dyDescent="0.25">
      <c r="A2049" s="6">
        <v>16250</v>
      </c>
      <c r="B2049" s="2">
        <f t="shared" ca="1" si="124"/>
        <v>42973</v>
      </c>
      <c r="C2049" s="7" t="s">
        <v>56</v>
      </c>
      <c r="D2049" s="8" t="s">
        <v>2081</v>
      </c>
      <c r="E2049" s="3" t="str">
        <f t="shared" si="125"/>
        <v>Surco,Lima,Lima</v>
      </c>
      <c r="F2049" s="7" t="s">
        <v>15</v>
      </c>
      <c r="G2049" s="3">
        <v>51</v>
      </c>
      <c r="H2049" s="3">
        <f>tabla_ventas[[#This Row],[Precio Venta sin IGV]]-(tabla_ventas[[#This Row],[Precio Venta sin IGV]]*0.4)</f>
        <v>21987</v>
      </c>
      <c r="I2049" s="3">
        <v>36645</v>
      </c>
      <c r="J2049" s="3">
        <f t="shared" si="126"/>
        <v>0.18</v>
      </c>
      <c r="K2049" s="3">
        <f t="shared" si="127"/>
        <v>43241.1</v>
      </c>
      <c r="L2049" s="5" t="s">
        <v>58</v>
      </c>
      <c r="M2049" s="7" t="s">
        <v>86</v>
      </c>
    </row>
    <row r="2050" spans="1:13" x14ac:dyDescent="0.25">
      <c r="A2050" s="1">
        <v>16251</v>
      </c>
      <c r="B2050" s="2">
        <f t="shared" ref="B2050:B2113" ca="1" si="128">DATE(2017,RANDBETWEEN(7,12),RANDBETWEEN(20,30))</f>
        <v>42939</v>
      </c>
      <c r="C2050" s="3" t="s">
        <v>56</v>
      </c>
      <c r="D2050" s="4" t="s">
        <v>2082</v>
      </c>
      <c r="E2050" s="3" t="str">
        <f t="shared" ref="E2050:E2113" si="129">IF(L2050="San Miguel","San Miguel, Lima, Lima",IF(L2050="La Molina","La Molina,Lima, Lima",IF(L2050="Ate","Ate,Lima,Lima","Surco,Lima,Lima")))</f>
        <v>Surco,Lima,Lima</v>
      </c>
      <c r="F2050" s="3" t="s">
        <v>15</v>
      </c>
      <c r="G2050" s="3">
        <v>74</v>
      </c>
      <c r="H2050" s="3">
        <f>tabla_ventas[[#This Row],[Precio Venta sin IGV]]-(tabla_ventas[[#This Row],[Precio Venta sin IGV]]*0.4)</f>
        <v>21314.400000000001</v>
      </c>
      <c r="I2050" s="3">
        <v>35524</v>
      </c>
      <c r="J2050" s="3">
        <f t="shared" ref="J2050:J2113" si="130">IF(I2050&gt;20000&lt;25000,18%,IF(I2050&gt;25001,18%,18%))</f>
        <v>0.18</v>
      </c>
      <c r="K2050" s="3">
        <f t="shared" ref="K2050:K2113" si="131">I2050+I2050*J2050</f>
        <v>41918.32</v>
      </c>
      <c r="L2050" s="5" t="s">
        <v>58</v>
      </c>
      <c r="M2050" s="3" t="s">
        <v>86</v>
      </c>
    </row>
    <row r="2051" spans="1:13" x14ac:dyDescent="0.25">
      <c r="A2051" s="1">
        <v>16252</v>
      </c>
      <c r="B2051" s="2">
        <f t="shared" ca="1" si="128"/>
        <v>43089</v>
      </c>
      <c r="C2051" s="7" t="s">
        <v>56</v>
      </c>
      <c r="D2051" s="8" t="s">
        <v>2083</v>
      </c>
      <c r="E2051" s="3" t="str">
        <f t="shared" si="129"/>
        <v>Surco,Lima,Lima</v>
      </c>
      <c r="F2051" s="7" t="s">
        <v>15</v>
      </c>
      <c r="G2051" s="3">
        <v>39</v>
      </c>
      <c r="H2051" s="3">
        <f>tabla_ventas[[#This Row],[Precio Venta sin IGV]]-(tabla_ventas[[#This Row],[Precio Venta sin IGV]]*0.4)</f>
        <v>15041.4</v>
      </c>
      <c r="I2051" s="3">
        <v>25069</v>
      </c>
      <c r="J2051" s="3">
        <f t="shared" si="130"/>
        <v>0.18</v>
      </c>
      <c r="K2051" s="3">
        <f t="shared" si="131"/>
        <v>29581.42</v>
      </c>
      <c r="L2051" s="5" t="s">
        <v>58</v>
      </c>
      <c r="M2051" s="7" t="s">
        <v>86</v>
      </c>
    </row>
    <row r="2052" spans="1:13" x14ac:dyDescent="0.25">
      <c r="A2052" s="6">
        <v>16253</v>
      </c>
      <c r="B2052" s="2">
        <f t="shared" ca="1" si="128"/>
        <v>43094</v>
      </c>
      <c r="C2052" s="3" t="s">
        <v>25</v>
      </c>
      <c r="D2052" s="4" t="s">
        <v>2084</v>
      </c>
      <c r="E2052" s="3" t="str">
        <f t="shared" si="129"/>
        <v>San Miguel, Lima, Lima</v>
      </c>
      <c r="F2052" s="3" t="s">
        <v>15</v>
      </c>
      <c r="G2052" s="3">
        <v>126</v>
      </c>
      <c r="H2052" s="3">
        <f>tabla_ventas[[#This Row],[Precio Venta sin IGV]]-(tabla_ventas[[#This Row],[Precio Venta sin IGV]]*0.4)</f>
        <v>20517.599999999999</v>
      </c>
      <c r="I2052" s="3">
        <v>34196</v>
      </c>
      <c r="J2052" s="3">
        <f t="shared" si="130"/>
        <v>0.18</v>
      </c>
      <c r="K2052" s="3">
        <f t="shared" si="131"/>
        <v>40351.279999999999</v>
      </c>
      <c r="L2052" s="5" t="s">
        <v>16</v>
      </c>
      <c r="M2052" s="3" t="s">
        <v>17</v>
      </c>
    </row>
    <row r="2053" spans="1:13" x14ac:dyDescent="0.25">
      <c r="A2053" s="1">
        <v>16254</v>
      </c>
      <c r="B2053" s="2">
        <f t="shared" ca="1" si="128"/>
        <v>42967</v>
      </c>
      <c r="C2053" s="7" t="s">
        <v>25</v>
      </c>
      <c r="D2053" s="8" t="s">
        <v>2085</v>
      </c>
      <c r="E2053" s="3" t="str">
        <f t="shared" si="129"/>
        <v>San Miguel, Lima, Lima</v>
      </c>
      <c r="F2053" s="7" t="s">
        <v>15</v>
      </c>
      <c r="G2053" s="3">
        <v>173</v>
      </c>
      <c r="H2053" s="3">
        <f>tabla_ventas[[#This Row],[Precio Venta sin IGV]]-(tabla_ventas[[#This Row],[Precio Venta sin IGV]]*0.4)</f>
        <v>14386.8</v>
      </c>
      <c r="I2053" s="3">
        <v>23978</v>
      </c>
      <c r="J2053" s="3">
        <f t="shared" si="130"/>
        <v>0.18</v>
      </c>
      <c r="K2053" s="3">
        <f t="shared" si="131"/>
        <v>28294.04</v>
      </c>
      <c r="L2053" s="5" t="s">
        <v>16</v>
      </c>
      <c r="M2053" s="7" t="s">
        <v>17</v>
      </c>
    </row>
    <row r="2054" spans="1:13" x14ac:dyDescent="0.25">
      <c r="A2054" s="1">
        <v>16255</v>
      </c>
      <c r="B2054" s="2">
        <f t="shared" ca="1" si="128"/>
        <v>42977</v>
      </c>
      <c r="C2054" s="3" t="s">
        <v>25</v>
      </c>
      <c r="D2054" s="4" t="s">
        <v>2086</v>
      </c>
      <c r="E2054" s="3" t="str">
        <f t="shared" si="129"/>
        <v>San Miguel, Lima, Lima</v>
      </c>
      <c r="F2054" s="3" t="s">
        <v>15</v>
      </c>
      <c r="G2054" s="3">
        <v>156</v>
      </c>
      <c r="H2054" s="3">
        <f>tabla_ventas[[#This Row],[Precio Venta sin IGV]]-(tabla_ventas[[#This Row],[Precio Venta sin IGV]]*0.4)</f>
        <v>21690</v>
      </c>
      <c r="I2054" s="3">
        <v>36150</v>
      </c>
      <c r="J2054" s="3">
        <f t="shared" si="130"/>
        <v>0.18</v>
      </c>
      <c r="K2054" s="3">
        <f t="shared" si="131"/>
        <v>42657</v>
      </c>
      <c r="L2054" s="5" t="s">
        <v>16</v>
      </c>
      <c r="M2054" s="3" t="s">
        <v>17</v>
      </c>
    </row>
    <row r="2055" spans="1:13" x14ac:dyDescent="0.25">
      <c r="A2055" s="6">
        <v>16256</v>
      </c>
      <c r="B2055" s="2">
        <f t="shared" ca="1" si="128"/>
        <v>43059</v>
      </c>
      <c r="C2055" s="7" t="s">
        <v>25</v>
      </c>
      <c r="D2055" s="8" t="s">
        <v>2087</v>
      </c>
      <c r="E2055" s="3" t="str">
        <f t="shared" si="129"/>
        <v>San Miguel, Lima, Lima</v>
      </c>
      <c r="F2055" s="7" t="s">
        <v>15</v>
      </c>
      <c r="G2055" s="3">
        <v>167</v>
      </c>
      <c r="H2055" s="3">
        <f>tabla_ventas[[#This Row],[Precio Venta sin IGV]]-(tabla_ventas[[#This Row],[Precio Venta sin IGV]]*0.4)</f>
        <v>12080.4</v>
      </c>
      <c r="I2055" s="3">
        <v>20134</v>
      </c>
      <c r="J2055" s="3">
        <f t="shared" si="130"/>
        <v>0.18</v>
      </c>
      <c r="K2055" s="3">
        <f t="shared" si="131"/>
        <v>23758.12</v>
      </c>
      <c r="L2055" s="5" t="s">
        <v>16</v>
      </c>
      <c r="M2055" s="7" t="s">
        <v>17</v>
      </c>
    </row>
    <row r="2056" spans="1:13" x14ac:dyDescent="0.25">
      <c r="A2056" s="1">
        <v>16257</v>
      </c>
      <c r="B2056" s="2">
        <f t="shared" ca="1" si="128"/>
        <v>42975</v>
      </c>
      <c r="C2056" s="3" t="s">
        <v>52</v>
      </c>
      <c r="D2056" s="4" t="s">
        <v>2088</v>
      </c>
      <c r="E2056" s="3" t="str">
        <f t="shared" si="129"/>
        <v>Surco,Lima,Lima</v>
      </c>
      <c r="F2056" s="3" t="s">
        <v>15</v>
      </c>
      <c r="G2056" s="3">
        <v>155</v>
      </c>
      <c r="H2056" s="3">
        <f>tabla_ventas[[#This Row],[Precio Venta sin IGV]]-(tabla_ventas[[#This Row],[Precio Venta sin IGV]]*0.4)</f>
        <v>15912.599999999999</v>
      </c>
      <c r="I2056" s="3">
        <v>26521</v>
      </c>
      <c r="J2056" s="3">
        <f t="shared" si="130"/>
        <v>0.18</v>
      </c>
      <c r="K2056" s="3">
        <f t="shared" si="131"/>
        <v>31294.78</v>
      </c>
      <c r="L2056" s="5" t="s">
        <v>58</v>
      </c>
      <c r="M2056" s="3" t="s">
        <v>130</v>
      </c>
    </row>
    <row r="2057" spans="1:13" x14ac:dyDescent="0.25">
      <c r="A2057" s="1">
        <v>16258</v>
      </c>
      <c r="B2057" s="2">
        <f t="shared" ca="1" si="128"/>
        <v>43066</v>
      </c>
      <c r="C2057" s="7" t="s">
        <v>52</v>
      </c>
      <c r="D2057" s="8" t="s">
        <v>2089</v>
      </c>
      <c r="E2057" s="3" t="str">
        <f t="shared" si="129"/>
        <v>Surco,Lima,Lima</v>
      </c>
      <c r="F2057" s="7" t="s">
        <v>15</v>
      </c>
      <c r="G2057" s="3">
        <v>171</v>
      </c>
      <c r="H2057" s="3">
        <f>tabla_ventas[[#This Row],[Precio Venta sin IGV]]-(tabla_ventas[[#This Row],[Precio Venta sin IGV]]*0.4)</f>
        <v>10932</v>
      </c>
      <c r="I2057" s="3">
        <v>18220</v>
      </c>
      <c r="J2057" s="3">
        <f t="shared" si="130"/>
        <v>0.18</v>
      </c>
      <c r="K2057" s="3">
        <f t="shared" si="131"/>
        <v>21499.599999999999</v>
      </c>
      <c r="L2057" s="5" t="s">
        <v>58</v>
      </c>
      <c r="M2057" s="7" t="s">
        <v>130</v>
      </c>
    </row>
    <row r="2058" spans="1:13" x14ac:dyDescent="0.25">
      <c r="A2058" s="6">
        <v>16259</v>
      </c>
      <c r="B2058" s="2">
        <f t="shared" ca="1" si="128"/>
        <v>42976</v>
      </c>
      <c r="C2058" s="3" t="s">
        <v>52</v>
      </c>
      <c r="D2058" s="4" t="s">
        <v>2090</v>
      </c>
      <c r="E2058" s="3" t="str">
        <f t="shared" si="129"/>
        <v>Surco,Lima,Lima</v>
      </c>
      <c r="F2058" s="3" t="s">
        <v>15</v>
      </c>
      <c r="G2058" s="3">
        <v>60</v>
      </c>
      <c r="H2058" s="3">
        <f>tabla_ventas[[#This Row],[Precio Venta sin IGV]]-(tabla_ventas[[#This Row],[Precio Venta sin IGV]]*0.4)</f>
        <v>21188.400000000001</v>
      </c>
      <c r="I2058" s="3">
        <v>35314</v>
      </c>
      <c r="J2058" s="3">
        <f t="shared" si="130"/>
        <v>0.18</v>
      </c>
      <c r="K2058" s="3">
        <f t="shared" si="131"/>
        <v>41670.519999999997</v>
      </c>
      <c r="L2058" s="5" t="s">
        <v>58</v>
      </c>
      <c r="M2058" s="3" t="s">
        <v>130</v>
      </c>
    </row>
    <row r="2059" spans="1:13" x14ac:dyDescent="0.25">
      <c r="A2059" s="1">
        <v>16260</v>
      </c>
      <c r="B2059" s="2">
        <f t="shared" ca="1" si="128"/>
        <v>43028</v>
      </c>
      <c r="C2059" s="7" t="s">
        <v>52</v>
      </c>
      <c r="D2059" s="8" t="s">
        <v>2091</v>
      </c>
      <c r="E2059" s="3" t="str">
        <f t="shared" si="129"/>
        <v>Surco,Lima,Lima</v>
      </c>
      <c r="F2059" s="7" t="s">
        <v>15</v>
      </c>
      <c r="G2059" s="3">
        <v>143</v>
      </c>
      <c r="H2059" s="3">
        <f>tabla_ventas[[#This Row],[Precio Venta sin IGV]]-(tabla_ventas[[#This Row],[Precio Venta sin IGV]]*0.4)</f>
        <v>21464.400000000001</v>
      </c>
      <c r="I2059" s="3">
        <v>35774</v>
      </c>
      <c r="J2059" s="3">
        <f t="shared" si="130"/>
        <v>0.18</v>
      </c>
      <c r="K2059" s="3">
        <f t="shared" si="131"/>
        <v>42213.32</v>
      </c>
      <c r="L2059" s="5" t="s">
        <v>58</v>
      </c>
      <c r="M2059" s="7" t="s">
        <v>130</v>
      </c>
    </row>
    <row r="2060" spans="1:13" x14ac:dyDescent="0.25">
      <c r="A2060" s="1">
        <v>16261</v>
      </c>
      <c r="B2060" s="2">
        <f t="shared" ca="1" si="128"/>
        <v>43065</v>
      </c>
      <c r="C2060" s="3" t="s">
        <v>13</v>
      </c>
      <c r="D2060" s="4" t="s">
        <v>2092</v>
      </c>
      <c r="E2060" s="3" t="str">
        <f t="shared" si="129"/>
        <v>San Miguel, Lima, Lima</v>
      </c>
      <c r="F2060" s="3" t="s">
        <v>15</v>
      </c>
      <c r="G2060" s="3">
        <v>54</v>
      </c>
      <c r="H2060" s="3">
        <f>tabla_ventas[[#This Row],[Precio Venta sin IGV]]-(tabla_ventas[[#This Row],[Precio Venta sin IGV]]*0.4)</f>
        <v>20872.8</v>
      </c>
      <c r="I2060" s="3">
        <v>34788</v>
      </c>
      <c r="J2060" s="3">
        <f t="shared" si="130"/>
        <v>0.18</v>
      </c>
      <c r="K2060" s="3">
        <f t="shared" si="131"/>
        <v>41049.839999999997</v>
      </c>
      <c r="L2060" s="5" t="s">
        <v>16</v>
      </c>
      <c r="M2060" s="3" t="s">
        <v>39</v>
      </c>
    </row>
    <row r="2061" spans="1:13" x14ac:dyDescent="0.25">
      <c r="A2061" s="6">
        <v>16262</v>
      </c>
      <c r="B2061" s="2">
        <f t="shared" ca="1" si="128"/>
        <v>43000</v>
      </c>
      <c r="C2061" s="7" t="s">
        <v>13</v>
      </c>
      <c r="D2061" s="8" t="s">
        <v>2093</v>
      </c>
      <c r="E2061" s="3" t="str">
        <f t="shared" si="129"/>
        <v>San Miguel, Lima, Lima</v>
      </c>
      <c r="F2061" s="7" t="s">
        <v>15</v>
      </c>
      <c r="G2061" s="3">
        <v>176</v>
      </c>
      <c r="H2061" s="3">
        <f>tabla_ventas[[#This Row],[Precio Venta sin IGV]]-(tabla_ventas[[#This Row],[Precio Venta sin IGV]]*0.4)</f>
        <v>23037.599999999999</v>
      </c>
      <c r="I2061" s="3">
        <v>38396</v>
      </c>
      <c r="J2061" s="3">
        <f t="shared" si="130"/>
        <v>0.18</v>
      </c>
      <c r="K2061" s="3">
        <f t="shared" si="131"/>
        <v>45307.28</v>
      </c>
      <c r="L2061" s="5" t="s">
        <v>16</v>
      </c>
      <c r="M2061" s="7" t="s">
        <v>39</v>
      </c>
    </row>
    <row r="2062" spans="1:13" x14ac:dyDescent="0.25">
      <c r="A2062" s="1">
        <v>16263</v>
      </c>
      <c r="B2062" s="2">
        <f t="shared" ca="1" si="128"/>
        <v>43061</v>
      </c>
      <c r="C2062" s="3" t="s">
        <v>13</v>
      </c>
      <c r="D2062" s="4" t="s">
        <v>2094</v>
      </c>
      <c r="E2062" s="3" t="str">
        <f t="shared" si="129"/>
        <v>San Miguel, Lima, Lima</v>
      </c>
      <c r="F2062" s="3" t="s">
        <v>15</v>
      </c>
      <c r="G2062" s="3">
        <v>168</v>
      </c>
      <c r="H2062" s="3">
        <f>tabla_ventas[[#This Row],[Precio Venta sin IGV]]-(tabla_ventas[[#This Row],[Precio Venta sin IGV]]*0.4)</f>
        <v>20365.199999999997</v>
      </c>
      <c r="I2062" s="3">
        <v>33942</v>
      </c>
      <c r="J2062" s="3">
        <f t="shared" si="130"/>
        <v>0.18</v>
      </c>
      <c r="K2062" s="3">
        <f t="shared" si="131"/>
        <v>40051.56</v>
      </c>
      <c r="L2062" s="5" t="s">
        <v>16</v>
      </c>
      <c r="M2062" s="3" t="s">
        <v>39</v>
      </c>
    </row>
    <row r="2063" spans="1:13" x14ac:dyDescent="0.25">
      <c r="A2063" s="1">
        <v>16264</v>
      </c>
      <c r="B2063" s="2">
        <f t="shared" ca="1" si="128"/>
        <v>43006</v>
      </c>
      <c r="C2063" s="7" t="s">
        <v>13</v>
      </c>
      <c r="D2063" s="8" t="s">
        <v>2095</v>
      </c>
      <c r="E2063" s="3" t="str">
        <f t="shared" si="129"/>
        <v>San Miguel, Lima, Lima</v>
      </c>
      <c r="F2063" s="7" t="s">
        <v>15</v>
      </c>
      <c r="G2063" s="3">
        <v>88</v>
      </c>
      <c r="H2063" s="3">
        <f>tabla_ventas[[#This Row],[Precio Venta sin IGV]]-(tabla_ventas[[#This Row],[Precio Venta sin IGV]]*0.4)</f>
        <v>21412.199999999997</v>
      </c>
      <c r="I2063" s="3">
        <v>35687</v>
      </c>
      <c r="J2063" s="3">
        <f t="shared" si="130"/>
        <v>0.18</v>
      </c>
      <c r="K2063" s="3">
        <f t="shared" si="131"/>
        <v>42110.66</v>
      </c>
      <c r="L2063" s="5" t="s">
        <v>16</v>
      </c>
      <c r="M2063" s="7" t="s">
        <v>39</v>
      </c>
    </row>
    <row r="2064" spans="1:13" x14ac:dyDescent="0.25">
      <c r="A2064" s="6">
        <v>16265</v>
      </c>
      <c r="B2064" s="2">
        <f t="shared" ca="1" si="128"/>
        <v>43093</v>
      </c>
      <c r="C2064" s="3" t="s">
        <v>63</v>
      </c>
      <c r="D2064" s="4" t="s">
        <v>2096</v>
      </c>
      <c r="E2064" s="3" t="str">
        <f t="shared" si="129"/>
        <v>Ate,Lima,Lima</v>
      </c>
      <c r="F2064" s="3" t="s">
        <v>15</v>
      </c>
      <c r="G2064" s="3">
        <v>108</v>
      </c>
      <c r="H2064" s="3">
        <f>tabla_ventas[[#This Row],[Precio Venta sin IGV]]-(tabla_ventas[[#This Row],[Precio Venta sin IGV]]*0.4)</f>
        <v>14485.199999999999</v>
      </c>
      <c r="I2064" s="3">
        <v>24142</v>
      </c>
      <c r="J2064" s="3">
        <f t="shared" si="130"/>
        <v>0.18</v>
      </c>
      <c r="K2064" s="3">
        <f t="shared" si="131"/>
        <v>28487.559999999998</v>
      </c>
      <c r="L2064" s="5" t="s">
        <v>20</v>
      </c>
      <c r="M2064" s="3" t="s">
        <v>21</v>
      </c>
    </row>
    <row r="2065" spans="1:13" x14ac:dyDescent="0.25">
      <c r="A2065" s="1">
        <v>16266</v>
      </c>
      <c r="B2065" s="2">
        <f t="shared" ca="1" si="128"/>
        <v>43091</v>
      </c>
      <c r="C2065" s="7" t="s">
        <v>63</v>
      </c>
      <c r="D2065" s="8" t="s">
        <v>2097</v>
      </c>
      <c r="E2065" s="3" t="str">
        <f t="shared" si="129"/>
        <v>Ate,Lima,Lima</v>
      </c>
      <c r="F2065" s="7" t="s">
        <v>15</v>
      </c>
      <c r="G2065" s="3">
        <v>72</v>
      </c>
      <c r="H2065" s="3">
        <f>tabla_ventas[[#This Row],[Precio Venta sin IGV]]-(tabla_ventas[[#This Row],[Precio Venta sin IGV]]*0.4)</f>
        <v>13740.6</v>
      </c>
      <c r="I2065" s="3">
        <v>22901</v>
      </c>
      <c r="J2065" s="3">
        <f t="shared" si="130"/>
        <v>0.18</v>
      </c>
      <c r="K2065" s="3">
        <f t="shared" si="131"/>
        <v>27023.18</v>
      </c>
      <c r="L2065" s="5" t="s">
        <v>20</v>
      </c>
      <c r="M2065" s="7" t="s">
        <v>21</v>
      </c>
    </row>
    <row r="2066" spans="1:13" x14ac:dyDescent="0.25">
      <c r="A2066" s="1">
        <v>16267</v>
      </c>
      <c r="B2066" s="2">
        <f t="shared" ca="1" si="128"/>
        <v>42974</v>
      </c>
      <c r="C2066" s="3" t="s">
        <v>63</v>
      </c>
      <c r="D2066" s="4" t="s">
        <v>2098</v>
      </c>
      <c r="E2066" s="3" t="str">
        <f t="shared" si="129"/>
        <v>Ate,Lima,Lima</v>
      </c>
      <c r="F2066" s="3" t="s">
        <v>15</v>
      </c>
      <c r="G2066" s="3">
        <v>77</v>
      </c>
      <c r="H2066" s="3">
        <f>tabla_ventas[[#This Row],[Precio Venta sin IGV]]-(tabla_ventas[[#This Row],[Precio Venta sin IGV]]*0.4)</f>
        <v>17866.8</v>
      </c>
      <c r="I2066" s="3">
        <v>29778</v>
      </c>
      <c r="J2066" s="3">
        <f t="shared" si="130"/>
        <v>0.18</v>
      </c>
      <c r="K2066" s="3">
        <f t="shared" si="131"/>
        <v>35138.04</v>
      </c>
      <c r="L2066" s="5" t="s">
        <v>20</v>
      </c>
      <c r="M2066" s="3" t="s">
        <v>21</v>
      </c>
    </row>
    <row r="2067" spans="1:13" x14ac:dyDescent="0.25">
      <c r="A2067" s="6">
        <v>16268</v>
      </c>
      <c r="B2067" s="2">
        <f t="shared" ca="1" si="128"/>
        <v>43003</v>
      </c>
      <c r="C2067" s="7" t="s">
        <v>52</v>
      </c>
      <c r="D2067" s="8" t="s">
        <v>2099</v>
      </c>
      <c r="E2067" s="3" t="str">
        <f t="shared" si="129"/>
        <v>Surco,Lima,Lima</v>
      </c>
      <c r="F2067" s="7" t="s">
        <v>15</v>
      </c>
      <c r="G2067" s="3">
        <v>130</v>
      </c>
      <c r="H2067" s="3">
        <f>tabla_ventas[[#This Row],[Precio Venta sin IGV]]-(tabla_ventas[[#This Row],[Precio Venta sin IGV]]*0.4)</f>
        <v>21439.199999999997</v>
      </c>
      <c r="I2067" s="3">
        <v>35732</v>
      </c>
      <c r="J2067" s="3">
        <f t="shared" si="130"/>
        <v>0.18</v>
      </c>
      <c r="K2067" s="3">
        <f t="shared" si="131"/>
        <v>42163.76</v>
      </c>
      <c r="L2067" s="5" t="s">
        <v>58</v>
      </c>
      <c r="M2067" s="7" t="s">
        <v>86</v>
      </c>
    </row>
    <row r="2068" spans="1:13" x14ac:dyDescent="0.25">
      <c r="A2068" s="1">
        <v>16269</v>
      </c>
      <c r="B2068" s="2">
        <f t="shared" ca="1" si="128"/>
        <v>43093</v>
      </c>
      <c r="C2068" s="3" t="s">
        <v>52</v>
      </c>
      <c r="D2068" s="4" t="s">
        <v>2100</v>
      </c>
      <c r="E2068" s="3" t="str">
        <f t="shared" si="129"/>
        <v>Surco,Lima,Lima</v>
      </c>
      <c r="F2068" s="3" t="s">
        <v>15</v>
      </c>
      <c r="G2068" s="3">
        <v>128</v>
      </c>
      <c r="H2068" s="3">
        <f>tabla_ventas[[#This Row],[Precio Venta sin IGV]]-(tabla_ventas[[#This Row],[Precio Venta sin IGV]]*0.4)</f>
        <v>17332.8</v>
      </c>
      <c r="I2068" s="3">
        <v>28888</v>
      </c>
      <c r="J2068" s="3">
        <f t="shared" si="130"/>
        <v>0.18</v>
      </c>
      <c r="K2068" s="3">
        <f t="shared" si="131"/>
        <v>34087.839999999997</v>
      </c>
      <c r="L2068" s="5" t="s">
        <v>58</v>
      </c>
      <c r="M2068" s="3" t="s">
        <v>86</v>
      </c>
    </row>
    <row r="2069" spans="1:13" x14ac:dyDescent="0.25">
      <c r="A2069" s="1">
        <v>16270</v>
      </c>
      <c r="B2069" s="2">
        <f t="shared" ca="1" si="128"/>
        <v>42936</v>
      </c>
      <c r="C2069" s="7" t="s">
        <v>52</v>
      </c>
      <c r="D2069" s="8" t="s">
        <v>2101</v>
      </c>
      <c r="E2069" s="3" t="str">
        <f t="shared" si="129"/>
        <v>Surco,Lima,Lima</v>
      </c>
      <c r="F2069" s="7" t="s">
        <v>15</v>
      </c>
      <c r="G2069" s="3">
        <v>147</v>
      </c>
      <c r="H2069" s="3">
        <f>tabla_ventas[[#This Row],[Precio Venta sin IGV]]-(tabla_ventas[[#This Row],[Precio Venta sin IGV]]*0.4)</f>
        <v>21057</v>
      </c>
      <c r="I2069" s="3">
        <v>35095</v>
      </c>
      <c r="J2069" s="3">
        <f t="shared" si="130"/>
        <v>0.18</v>
      </c>
      <c r="K2069" s="3">
        <f t="shared" si="131"/>
        <v>41412.1</v>
      </c>
      <c r="L2069" s="5" t="s">
        <v>58</v>
      </c>
      <c r="M2069" s="7" t="s">
        <v>86</v>
      </c>
    </row>
    <row r="2070" spans="1:13" x14ac:dyDescent="0.25">
      <c r="A2070" s="6">
        <v>16271</v>
      </c>
      <c r="B2070" s="2">
        <f t="shared" ca="1" si="128"/>
        <v>43031</v>
      </c>
      <c r="C2070" s="3" t="s">
        <v>52</v>
      </c>
      <c r="D2070" s="4" t="s">
        <v>2102</v>
      </c>
      <c r="E2070" s="3" t="str">
        <f t="shared" si="129"/>
        <v>Surco,Lima,Lima</v>
      </c>
      <c r="F2070" s="3" t="s">
        <v>15</v>
      </c>
      <c r="G2070" s="3">
        <v>39</v>
      </c>
      <c r="H2070" s="3">
        <f>tabla_ventas[[#This Row],[Precio Venta sin IGV]]-(tabla_ventas[[#This Row],[Precio Venta sin IGV]]*0.4)</f>
        <v>16648.199999999997</v>
      </c>
      <c r="I2070" s="3">
        <v>27747</v>
      </c>
      <c r="J2070" s="3">
        <f t="shared" si="130"/>
        <v>0.18</v>
      </c>
      <c r="K2070" s="3">
        <f t="shared" si="131"/>
        <v>32741.46</v>
      </c>
      <c r="L2070" s="5" t="s">
        <v>58</v>
      </c>
      <c r="M2070" s="3" t="s">
        <v>86</v>
      </c>
    </row>
    <row r="2071" spans="1:13" x14ac:dyDescent="0.25">
      <c r="A2071" s="1">
        <v>16272</v>
      </c>
      <c r="B2071" s="2">
        <f t="shared" ca="1" si="128"/>
        <v>43094</v>
      </c>
      <c r="C2071" s="7" t="s">
        <v>18</v>
      </c>
      <c r="D2071" s="8" t="s">
        <v>2103</v>
      </c>
      <c r="E2071" s="3" t="str">
        <f t="shared" si="129"/>
        <v>Ate,Lima,Lima</v>
      </c>
      <c r="F2071" s="7" t="s">
        <v>15</v>
      </c>
      <c r="G2071" s="3">
        <v>120</v>
      </c>
      <c r="H2071" s="3">
        <f>tabla_ventas[[#This Row],[Precio Venta sin IGV]]-(tabla_ventas[[#This Row],[Precio Venta sin IGV]]*0.4)</f>
        <v>12147</v>
      </c>
      <c r="I2071" s="3">
        <v>20245</v>
      </c>
      <c r="J2071" s="3">
        <f t="shared" si="130"/>
        <v>0.18</v>
      </c>
      <c r="K2071" s="3">
        <f t="shared" si="131"/>
        <v>23889.1</v>
      </c>
      <c r="L2071" s="5" t="s">
        <v>20</v>
      </c>
      <c r="M2071" s="7" t="s">
        <v>21</v>
      </c>
    </row>
    <row r="2072" spans="1:13" x14ac:dyDescent="0.25">
      <c r="A2072" s="1">
        <v>16273</v>
      </c>
      <c r="B2072" s="2">
        <f t="shared" ca="1" si="128"/>
        <v>43069</v>
      </c>
      <c r="C2072" s="3" t="s">
        <v>18</v>
      </c>
      <c r="D2072" s="4" t="s">
        <v>2104</v>
      </c>
      <c r="E2072" s="3" t="str">
        <f t="shared" si="129"/>
        <v>Ate,Lima,Lima</v>
      </c>
      <c r="F2072" s="3" t="s">
        <v>15</v>
      </c>
      <c r="G2072" s="3">
        <v>179</v>
      </c>
      <c r="H2072" s="3">
        <f>tabla_ventas[[#This Row],[Precio Venta sin IGV]]-(tabla_ventas[[#This Row],[Precio Venta sin IGV]]*0.4)</f>
        <v>12620.4</v>
      </c>
      <c r="I2072" s="3">
        <v>21034</v>
      </c>
      <c r="J2072" s="3">
        <f t="shared" si="130"/>
        <v>0.18</v>
      </c>
      <c r="K2072" s="3">
        <f t="shared" si="131"/>
        <v>24820.12</v>
      </c>
      <c r="L2072" s="5" t="s">
        <v>20</v>
      </c>
      <c r="M2072" s="3" t="s">
        <v>21</v>
      </c>
    </row>
    <row r="2073" spans="1:13" x14ac:dyDescent="0.25">
      <c r="A2073" s="6">
        <v>16274</v>
      </c>
      <c r="B2073" s="2">
        <f t="shared" ca="1" si="128"/>
        <v>43036</v>
      </c>
      <c r="C2073" s="7" t="s">
        <v>18</v>
      </c>
      <c r="D2073" s="8" t="s">
        <v>2105</v>
      </c>
      <c r="E2073" s="3" t="str">
        <f t="shared" si="129"/>
        <v>Ate,Lima,Lima</v>
      </c>
      <c r="F2073" s="7" t="s">
        <v>15</v>
      </c>
      <c r="G2073" s="3">
        <v>18</v>
      </c>
      <c r="H2073" s="3">
        <f>tabla_ventas[[#This Row],[Precio Venta sin IGV]]-(tabla_ventas[[#This Row],[Precio Venta sin IGV]]*0.4)</f>
        <v>13056</v>
      </c>
      <c r="I2073" s="3">
        <v>21760</v>
      </c>
      <c r="J2073" s="3">
        <f t="shared" si="130"/>
        <v>0.18</v>
      </c>
      <c r="K2073" s="3">
        <f t="shared" si="131"/>
        <v>25676.799999999999</v>
      </c>
      <c r="L2073" s="5" t="s">
        <v>20</v>
      </c>
      <c r="M2073" s="7" t="s">
        <v>21</v>
      </c>
    </row>
    <row r="2074" spans="1:13" x14ac:dyDescent="0.25">
      <c r="A2074" s="1">
        <v>16275</v>
      </c>
      <c r="B2074" s="2">
        <f t="shared" ca="1" si="128"/>
        <v>43030</v>
      </c>
      <c r="C2074" s="3" t="s">
        <v>18</v>
      </c>
      <c r="D2074" s="4" t="s">
        <v>2106</v>
      </c>
      <c r="E2074" s="3" t="str">
        <f t="shared" si="129"/>
        <v>Ate,Lima,Lima</v>
      </c>
      <c r="F2074" s="3" t="s">
        <v>15</v>
      </c>
      <c r="G2074" s="3">
        <v>94</v>
      </c>
      <c r="H2074" s="3">
        <f>tabla_ventas[[#This Row],[Precio Venta sin IGV]]-(tabla_ventas[[#This Row],[Precio Venta sin IGV]]*0.4)</f>
        <v>11386.2</v>
      </c>
      <c r="I2074" s="3">
        <v>18977</v>
      </c>
      <c r="J2074" s="3">
        <f t="shared" si="130"/>
        <v>0.18</v>
      </c>
      <c r="K2074" s="3">
        <f t="shared" si="131"/>
        <v>22392.86</v>
      </c>
      <c r="L2074" s="5" t="s">
        <v>20</v>
      </c>
      <c r="M2074" s="3" t="s">
        <v>21</v>
      </c>
    </row>
    <row r="2075" spans="1:13" x14ac:dyDescent="0.25">
      <c r="A2075" s="1">
        <v>16276</v>
      </c>
      <c r="B2075" s="2">
        <f t="shared" ca="1" si="128"/>
        <v>42967</v>
      </c>
      <c r="C2075" s="7" t="s">
        <v>104</v>
      </c>
      <c r="D2075" s="8" t="s">
        <v>2107</v>
      </c>
      <c r="E2075" s="3" t="str">
        <f t="shared" si="129"/>
        <v>San Miguel, Lima, Lima</v>
      </c>
      <c r="F2075" s="7" t="s">
        <v>15</v>
      </c>
      <c r="G2075" s="3">
        <v>42</v>
      </c>
      <c r="H2075" s="3">
        <f>tabla_ventas[[#This Row],[Precio Venta sin IGV]]-(tabla_ventas[[#This Row],[Precio Venta sin IGV]]*0.4)</f>
        <v>16374</v>
      </c>
      <c r="I2075" s="3">
        <v>27290</v>
      </c>
      <c r="J2075" s="3">
        <f t="shared" si="130"/>
        <v>0.18</v>
      </c>
      <c r="K2075" s="3">
        <f t="shared" si="131"/>
        <v>32202.2</v>
      </c>
      <c r="L2075" s="5" t="s">
        <v>16</v>
      </c>
      <c r="M2075" s="7" t="s">
        <v>39</v>
      </c>
    </row>
    <row r="2076" spans="1:13" x14ac:dyDescent="0.25">
      <c r="A2076" s="6">
        <v>16277</v>
      </c>
      <c r="B2076" s="2">
        <f t="shared" ca="1" si="128"/>
        <v>42974</v>
      </c>
      <c r="C2076" s="3" t="s">
        <v>104</v>
      </c>
      <c r="D2076" s="4" t="s">
        <v>2108</v>
      </c>
      <c r="E2076" s="3" t="str">
        <f t="shared" si="129"/>
        <v>San Miguel, Lima, Lima</v>
      </c>
      <c r="F2076" s="3" t="s">
        <v>15</v>
      </c>
      <c r="G2076" s="3">
        <v>112</v>
      </c>
      <c r="H2076" s="3">
        <f>tabla_ventas[[#This Row],[Precio Venta sin IGV]]-(tabla_ventas[[#This Row],[Precio Venta sin IGV]]*0.4)</f>
        <v>11682.599999999999</v>
      </c>
      <c r="I2076" s="3">
        <v>19471</v>
      </c>
      <c r="J2076" s="3">
        <f t="shared" si="130"/>
        <v>0.18</v>
      </c>
      <c r="K2076" s="3">
        <f t="shared" si="131"/>
        <v>22975.78</v>
      </c>
      <c r="L2076" s="5" t="s">
        <v>16</v>
      </c>
      <c r="M2076" s="3" t="s">
        <v>39</v>
      </c>
    </row>
    <row r="2077" spans="1:13" x14ac:dyDescent="0.25">
      <c r="A2077" s="1">
        <v>16278</v>
      </c>
      <c r="B2077" s="2">
        <f t="shared" ca="1" si="128"/>
        <v>43062</v>
      </c>
      <c r="C2077" s="7" t="s">
        <v>104</v>
      </c>
      <c r="D2077" s="8" t="s">
        <v>2109</v>
      </c>
      <c r="E2077" s="3" t="str">
        <f t="shared" si="129"/>
        <v>San Miguel, Lima, Lima</v>
      </c>
      <c r="F2077" s="7" t="s">
        <v>15</v>
      </c>
      <c r="G2077" s="3">
        <v>9</v>
      </c>
      <c r="H2077" s="3">
        <f>tabla_ventas[[#This Row],[Precio Venta sin IGV]]-(tabla_ventas[[#This Row],[Precio Venta sin IGV]]*0.4)</f>
        <v>22935</v>
      </c>
      <c r="I2077" s="3">
        <v>38225</v>
      </c>
      <c r="J2077" s="3">
        <f t="shared" si="130"/>
        <v>0.18</v>
      </c>
      <c r="K2077" s="3">
        <f t="shared" si="131"/>
        <v>45105.5</v>
      </c>
      <c r="L2077" s="5" t="s">
        <v>16</v>
      </c>
      <c r="M2077" s="7" t="s">
        <v>39</v>
      </c>
    </row>
    <row r="2078" spans="1:13" x14ac:dyDescent="0.25">
      <c r="A2078" s="1">
        <v>16279</v>
      </c>
      <c r="B2078" s="2">
        <f t="shared" ca="1" si="128"/>
        <v>43094</v>
      </c>
      <c r="C2078" s="3" t="s">
        <v>104</v>
      </c>
      <c r="D2078" s="4" t="s">
        <v>2110</v>
      </c>
      <c r="E2078" s="3" t="str">
        <f t="shared" si="129"/>
        <v>San Miguel, Lima, Lima</v>
      </c>
      <c r="F2078" s="3" t="s">
        <v>15</v>
      </c>
      <c r="G2078" s="3">
        <v>100</v>
      </c>
      <c r="H2078" s="3">
        <f>tabla_ventas[[#This Row],[Precio Venta sin IGV]]-(tabla_ventas[[#This Row],[Precio Venta sin IGV]]*0.4)</f>
        <v>20468.400000000001</v>
      </c>
      <c r="I2078" s="3">
        <v>34114</v>
      </c>
      <c r="J2078" s="3">
        <f t="shared" si="130"/>
        <v>0.18</v>
      </c>
      <c r="K2078" s="3">
        <f t="shared" si="131"/>
        <v>40254.519999999997</v>
      </c>
      <c r="L2078" s="5" t="s">
        <v>16</v>
      </c>
      <c r="M2078" s="3" t="s">
        <v>39</v>
      </c>
    </row>
    <row r="2079" spans="1:13" x14ac:dyDescent="0.25">
      <c r="A2079" s="6">
        <v>16280</v>
      </c>
      <c r="B2079" s="2">
        <f t="shared" ca="1" si="128"/>
        <v>42938</v>
      </c>
      <c r="C2079" s="7" t="s">
        <v>25</v>
      </c>
      <c r="D2079" s="8" t="s">
        <v>2111</v>
      </c>
      <c r="E2079" s="3" t="str">
        <f t="shared" si="129"/>
        <v>La Molina,Lima, Lima</v>
      </c>
      <c r="F2079" s="7" t="s">
        <v>15</v>
      </c>
      <c r="G2079" s="3">
        <v>14</v>
      </c>
      <c r="H2079" s="3">
        <f>tabla_ventas[[#This Row],[Precio Venta sin IGV]]-(tabla_ventas[[#This Row],[Precio Venta sin IGV]]*0.4)</f>
        <v>12070.2</v>
      </c>
      <c r="I2079" s="3">
        <v>20117</v>
      </c>
      <c r="J2079" s="3">
        <f t="shared" si="130"/>
        <v>0.18</v>
      </c>
      <c r="K2079" s="3">
        <f t="shared" si="131"/>
        <v>23738.06</v>
      </c>
      <c r="L2079" s="5" t="s">
        <v>27</v>
      </c>
      <c r="M2079" s="7" t="s">
        <v>28</v>
      </c>
    </row>
    <row r="2080" spans="1:13" x14ac:dyDescent="0.25">
      <c r="A2080" s="1">
        <v>16281</v>
      </c>
      <c r="B2080" s="2">
        <f t="shared" ca="1" si="128"/>
        <v>43095</v>
      </c>
      <c r="C2080" s="3" t="s">
        <v>25</v>
      </c>
      <c r="D2080" s="4" t="s">
        <v>2112</v>
      </c>
      <c r="E2080" s="3" t="str">
        <f t="shared" si="129"/>
        <v>La Molina,Lima, Lima</v>
      </c>
      <c r="F2080" s="3" t="s">
        <v>15</v>
      </c>
      <c r="G2080" s="3">
        <v>41</v>
      </c>
      <c r="H2080" s="3">
        <f>tabla_ventas[[#This Row],[Precio Venta sin IGV]]-(tabla_ventas[[#This Row],[Precio Venta sin IGV]]*0.4)</f>
        <v>12438</v>
      </c>
      <c r="I2080" s="3">
        <v>20730</v>
      </c>
      <c r="J2080" s="3">
        <f t="shared" si="130"/>
        <v>0.18</v>
      </c>
      <c r="K2080" s="3">
        <f t="shared" si="131"/>
        <v>24461.4</v>
      </c>
      <c r="L2080" s="5" t="s">
        <v>27</v>
      </c>
      <c r="M2080" s="3" t="s">
        <v>28</v>
      </c>
    </row>
    <row r="2081" spans="1:13" x14ac:dyDescent="0.25">
      <c r="A2081" s="1">
        <v>16282</v>
      </c>
      <c r="B2081" s="2">
        <f t="shared" ca="1" si="128"/>
        <v>42937</v>
      </c>
      <c r="C2081" s="7" t="s">
        <v>25</v>
      </c>
      <c r="D2081" s="8" t="s">
        <v>2113</v>
      </c>
      <c r="E2081" s="3" t="str">
        <f t="shared" si="129"/>
        <v>La Molina,Lima, Lima</v>
      </c>
      <c r="F2081" s="7" t="s">
        <v>15</v>
      </c>
      <c r="G2081" s="3">
        <v>174</v>
      </c>
      <c r="H2081" s="3">
        <f>tabla_ventas[[#This Row],[Precio Venta sin IGV]]-(tabla_ventas[[#This Row],[Precio Venta sin IGV]]*0.4)</f>
        <v>23668.799999999999</v>
      </c>
      <c r="I2081" s="3">
        <v>39448</v>
      </c>
      <c r="J2081" s="3">
        <f t="shared" si="130"/>
        <v>0.18</v>
      </c>
      <c r="K2081" s="3">
        <f t="shared" si="131"/>
        <v>46548.639999999999</v>
      </c>
      <c r="L2081" s="5" t="s">
        <v>27</v>
      </c>
      <c r="M2081" s="7" t="s">
        <v>28</v>
      </c>
    </row>
    <row r="2082" spans="1:13" x14ac:dyDescent="0.25">
      <c r="A2082" s="6">
        <v>16283</v>
      </c>
      <c r="B2082" s="2">
        <f t="shared" ca="1" si="128"/>
        <v>43007</v>
      </c>
      <c r="C2082" s="3" t="s">
        <v>25</v>
      </c>
      <c r="D2082" s="4" t="s">
        <v>2114</v>
      </c>
      <c r="E2082" s="3" t="str">
        <f t="shared" si="129"/>
        <v>La Molina,Lima, Lima</v>
      </c>
      <c r="F2082" s="3" t="s">
        <v>15</v>
      </c>
      <c r="G2082" s="3">
        <v>126</v>
      </c>
      <c r="H2082" s="3">
        <f>tabla_ventas[[#This Row],[Precio Venta sin IGV]]-(tabla_ventas[[#This Row],[Precio Venta sin IGV]]*0.4)</f>
        <v>20256</v>
      </c>
      <c r="I2082" s="3">
        <v>33760</v>
      </c>
      <c r="J2082" s="3">
        <f t="shared" si="130"/>
        <v>0.18</v>
      </c>
      <c r="K2082" s="3">
        <f t="shared" si="131"/>
        <v>39836.800000000003</v>
      </c>
      <c r="L2082" s="5" t="s">
        <v>27</v>
      </c>
      <c r="M2082" s="3" t="s">
        <v>28</v>
      </c>
    </row>
    <row r="2083" spans="1:13" x14ac:dyDescent="0.25">
      <c r="A2083" s="1">
        <v>16284</v>
      </c>
      <c r="B2083" s="2">
        <f t="shared" ca="1" si="128"/>
        <v>43090</v>
      </c>
      <c r="C2083" s="7" t="s">
        <v>25</v>
      </c>
      <c r="D2083" s="8" t="s">
        <v>2115</v>
      </c>
      <c r="E2083" s="3" t="str">
        <f t="shared" si="129"/>
        <v>Ate,Lima,Lima</v>
      </c>
      <c r="F2083" s="7" t="s">
        <v>15</v>
      </c>
      <c r="G2083" s="3">
        <v>140</v>
      </c>
      <c r="H2083" s="3">
        <f>tabla_ventas[[#This Row],[Precio Venta sin IGV]]-(tabla_ventas[[#This Row],[Precio Venta sin IGV]]*0.4)</f>
        <v>17726.400000000001</v>
      </c>
      <c r="I2083" s="3">
        <v>29544</v>
      </c>
      <c r="J2083" s="3">
        <f t="shared" si="130"/>
        <v>0.18</v>
      </c>
      <c r="K2083" s="3">
        <f t="shared" si="131"/>
        <v>34861.919999999998</v>
      </c>
      <c r="L2083" s="5" t="s">
        <v>20</v>
      </c>
      <c r="M2083" s="7" t="s">
        <v>44</v>
      </c>
    </row>
    <row r="2084" spans="1:13" x14ac:dyDescent="0.25">
      <c r="A2084" s="1">
        <v>16285</v>
      </c>
      <c r="B2084" s="2">
        <f t="shared" ca="1" si="128"/>
        <v>43033</v>
      </c>
      <c r="C2084" s="3" t="s">
        <v>25</v>
      </c>
      <c r="D2084" s="4" t="s">
        <v>2116</v>
      </c>
      <c r="E2084" s="3" t="str">
        <f t="shared" si="129"/>
        <v>Ate,Lima,Lima</v>
      </c>
      <c r="F2084" s="3" t="s">
        <v>15</v>
      </c>
      <c r="G2084" s="3">
        <v>45</v>
      </c>
      <c r="H2084" s="3">
        <f>tabla_ventas[[#This Row],[Precio Venta sin IGV]]-(tabla_ventas[[#This Row],[Precio Venta sin IGV]]*0.4)</f>
        <v>23857.199999999997</v>
      </c>
      <c r="I2084" s="3">
        <v>39762</v>
      </c>
      <c r="J2084" s="3">
        <f t="shared" si="130"/>
        <v>0.18</v>
      </c>
      <c r="K2084" s="3">
        <f t="shared" si="131"/>
        <v>46919.16</v>
      </c>
      <c r="L2084" s="5" t="s">
        <v>20</v>
      </c>
      <c r="M2084" s="3" t="s">
        <v>44</v>
      </c>
    </row>
    <row r="2085" spans="1:13" x14ac:dyDescent="0.25">
      <c r="A2085" s="6">
        <v>16286</v>
      </c>
      <c r="B2085" s="2">
        <f t="shared" ca="1" si="128"/>
        <v>43030</v>
      </c>
      <c r="C2085" s="7" t="s">
        <v>25</v>
      </c>
      <c r="D2085" s="8" t="s">
        <v>2117</v>
      </c>
      <c r="E2085" s="3" t="str">
        <f t="shared" si="129"/>
        <v>Ate,Lima,Lima</v>
      </c>
      <c r="F2085" s="7" t="s">
        <v>15</v>
      </c>
      <c r="G2085" s="3">
        <v>38</v>
      </c>
      <c r="H2085" s="3">
        <f>tabla_ventas[[#This Row],[Precio Venta sin IGV]]-(tabla_ventas[[#This Row],[Precio Venta sin IGV]]*0.4)</f>
        <v>18835.199999999997</v>
      </c>
      <c r="I2085" s="3">
        <v>31392</v>
      </c>
      <c r="J2085" s="3">
        <f t="shared" si="130"/>
        <v>0.18</v>
      </c>
      <c r="K2085" s="3">
        <f t="shared" si="131"/>
        <v>37042.559999999998</v>
      </c>
      <c r="L2085" s="5" t="s">
        <v>20</v>
      </c>
      <c r="M2085" s="7" t="s">
        <v>44</v>
      </c>
    </row>
    <row r="2086" spans="1:13" x14ac:dyDescent="0.25">
      <c r="A2086" s="1">
        <v>16287</v>
      </c>
      <c r="B2086" s="2">
        <f t="shared" ca="1" si="128"/>
        <v>43032</v>
      </c>
      <c r="C2086" s="3" t="s">
        <v>25</v>
      </c>
      <c r="D2086" s="4" t="s">
        <v>2118</v>
      </c>
      <c r="E2086" s="3" t="str">
        <f t="shared" si="129"/>
        <v>Ate,Lima,Lima</v>
      </c>
      <c r="F2086" s="3" t="s">
        <v>15</v>
      </c>
      <c r="G2086" s="3">
        <v>175</v>
      </c>
      <c r="H2086" s="3">
        <f>tabla_ventas[[#This Row],[Precio Venta sin IGV]]-(tabla_ventas[[#This Row],[Precio Venta sin IGV]]*0.4)</f>
        <v>20448</v>
      </c>
      <c r="I2086" s="3">
        <v>34080</v>
      </c>
      <c r="J2086" s="3">
        <f t="shared" si="130"/>
        <v>0.18</v>
      </c>
      <c r="K2086" s="3">
        <f t="shared" si="131"/>
        <v>40214.400000000001</v>
      </c>
      <c r="L2086" s="5" t="s">
        <v>20</v>
      </c>
      <c r="M2086" s="3" t="s">
        <v>44</v>
      </c>
    </row>
    <row r="2087" spans="1:13" x14ac:dyDescent="0.25">
      <c r="A2087" s="1">
        <v>16288</v>
      </c>
      <c r="B2087" s="2">
        <f t="shared" ca="1" si="128"/>
        <v>42969</v>
      </c>
      <c r="C2087" s="7" t="s">
        <v>18</v>
      </c>
      <c r="D2087" s="8" t="s">
        <v>2119</v>
      </c>
      <c r="E2087" s="3" t="str">
        <f t="shared" si="129"/>
        <v>Surco,Lima,Lima</v>
      </c>
      <c r="F2087" s="7" t="s">
        <v>34</v>
      </c>
      <c r="G2087" s="3">
        <v>41</v>
      </c>
      <c r="H2087" s="3">
        <f>tabla_ventas[[#This Row],[Precio Venta sin IGV]]-(tabla_ventas[[#This Row],[Precio Venta sin IGV]]*0.4)</f>
        <v>13578.6</v>
      </c>
      <c r="I2087" s="3">
        <v>22631</v>
      </c>
      <c r="J2087" s="3">
        <f t="shared" si="130"/>
        <v>0.18</v>
      </c>
      <c r="K2087" s="3">
        <f t="shared" si="131"/>
        <v>26704.58</v>
      </c>
      <c r="L2087" s="5" t="s">
        <v>58</v>
      </c>
      <c r="M2087" s="7" t="s">
        <v>106</v>
      </c>
    </row>
    <row r="2088" spans="1:13" x14ac:dyDescent="0.25">
      <c r="A2088" s="6">
        <v>16289</v>
      </c>
      <c r="B2088" s="2">
        <f t="shared" ca="1" si="128"/>
        <v>43090</v>
      </c>
      <c r="C2088" s="3" t="s">
        <v>18</v>
      </c>
      <c r="D2088" s="4" t="s">
        <v>2120</v>
      </c>
      <c r="E2088" s="3" t="str">
        <f t="shared" si="129"/>
        <v>Surco,Lima,Lima</v>
      </c>
      <c r="F2088" s="3" t="s">
        <v>34</v>
      </c>
      <c r="G2088" s="3">
        <v>156</v>
      </c>
      <c r="H2088" s="3">
        <f>tabla_ventas[[#This Row],[Precio Venta sin IGV]]-(tabla_ventas[[#This Row],[Precio Venta sin IGV]]*0.4)</f>
        <v>19665.599999999999</v>
      </c>
      <c r="I2088" s="3">
        <v>32776</v>
      </c>
      <c r="J2088" s="3">
        <f t="shared" si="130"/>
        <v>0.18</v>
      </c>
      <c r="K2088" s="3">
        <f t="shared" si="131"/>
        <v>38675.68</v>
      </c>
      <c r="L2088" s="5" t="s">
        <v>58</v>
      </c>
      <c r="M2088" s="3" t="s">
        <v>106</v>
      </c>
    </row>
    <row r="2089" spans="1:13" x14ac:dyDescent="0.25">
      <c r="A2089" s="1">
        <v>16290</v>
      </c>
      <c r="B2089" s="2">
        <f t="shared" ca="1" si="128"/>
        <v>42976</v>
      </c>
      <c r="C2089" s="7" t="s">
        <v>18</v>
      </c>
      <c r="D2089" s="8" t="s">
        <v>2121</v>
      </c>
      <c r="E2089" s="3" t="str">
        <f t="shared" si="129"/>
        <v>Surco,Lima,Lima</v>
      </c>
      <c r="F2089" s="7" t="s">
        <v>34</v>
      </c>
      <c r="G2089" s="3">
        <v>51</v>
      </c>
      <c r="H2089" s="3">
        <f>tabla_ventas[[#This Row],[Precio Venta sin IGV]]-(tabla_ventas[[#This Row],[Precio Venta sin IGV]]*0.4)</f>
        <v>21942</v>
      </c>
      <c r="I2089" s="3">
        <v>36570</v>
      </c>
      <c r="J2089" s="3">
        <f t="shared" si="130"/>
        <v>0.18</v>
      </c>
      <c r="K2089" s="3">
        <f t="shared" si="131"/>
        <v>43152.6</v>
      </c>
      <c r="L2089" s="5" t="s">
        <v>58</v>
      </c>
      <c r="M2089" s="7" t="s">
        <v>106</v>
      </c>
    </row>
    <row r="2090" spans="1:13" x14ac:dyDescent="0.25">
      <c r="A2090" s="1">
        <v>16291</v>
      </c>
      <c r="B2090" s="2">
        <f t="shared" ca="1" si="128"/>
        <v>43067</v>
      </c>
      <c r="C2090" s="3" t="s">
        <v>18</v>
      </c>
      <c r="D2090" s="4" t="s">
        <v>2122</v>
      </c>
      <c r="E2090" s="3" t="str">
        <f t="shared" si="129"/>
        <v>Surco,Lima,Lima</v>
      </c>
      <c r="F2090" s="3" t="s">
        <v>34</v>
      </c>
      <c r="G2090" s="3">
        <v>43</v>
      </c>
      <c r="H2090" s="3">
        <f>tabla_ventas[[#This Row],[Precio Venta sin IGV]]-(tabla_ventas[[#This Row],[Precio Venta sin IGV]]*0.4)</f>
        <v>23949</v>
      </c>
      <c r="I2090" s="3">
        <v>39915</v>
      </c>
      <c r="J2090" s="3">
        <f t="shared" si="130"/>
        <v>0.18</v>
      </c>
      <c r="K2090" s="3">
        <f t="shared" si="131"/>
        <v>47099.7</v>
      </c>
      <c r="L2090" s="5" t="s">
        <v>58</v>
      </c>
      <c r="M2090" s="3" t="s">
        <v>106</v>
      </c>
    </row>
    <row r="2091" spans="1:13" x14ac:dyDescent="0.25">
      <c r="A2091" s="6">
        <v>16292</v>
      </c>
      <c r="B2091" s="2">
        <f t="shared" ca="1" si="128"/>
        <v>42974</v>
      </c>
      <c r="C2091" s="7" t="s">
        <v>13</v>
      </c>
      <c r="D2091" s="8" t="s">
        <v>2123</v>
      </c>
      <c r="E2091" s="3" t="str">
        <f t="shared" si="129"/>
        <v>La Molina,Lima, Lima</v>
      </c>
      <c r="F2091" s="7" t="s">
        <v>15</v>
      </c>
      <c r="G2091" s="3">
        <v>158</v>
      </c>
      <c r="H2091" s="3">
        <f>tabla_ventas[[#This Row],[Precio Venta sin IGV]]-(tabla_ventas[[#This Row],[Precio Venta sin IGV]]*0.4)</f>
        <v>18786.599999999999</v>
      </c>
      <c r="I2091" s="3">
        <v>31311</v>
      </c>
      <c r="J2091" s="3">
        <f t="shared" si="130"/>
        <v>0.18</v>
      </c>
      <c r="K2091" s="3">
        <f t="shared" si="131"/>
        <v>36946.979999999996</v>
      </c>
      <c r="L2091" s="5" t="s">
        <v>27</v>
      </c>
      <c r="M2091" s="7" t="s">
        <v>28</v>
      </c>
    </row>
    <row r="2092" spans="1:13" x14ac:dyDescent="0.25">
      <c r="A2092" s="1">
        <v>16293</v>
      </c>
      <c r="B2092" s="2">
        <f t="shared" ca="1" si="128"/>
        <v>43032</v>
      </c>
      <c r="C2092" s="3" t="s">
        <v>13</v>
      </c>
      <c r="D2092" s="4" t="s">
        <v>2124</v>
      </c>
      <c r="E2092" s="3" t="str">
        <f t="shared" si="129"/>
        <v>La Molina,Lima, Lima</v>
      </c>
      <c r="F2092" s="3" t="s">
        <v>15</v>
      </c>
      <c r="G2092" s="3">
        <v>90</v>
      </c>
      <c r="H2092" s="3">
        <f>tabla_ventas[[#This Row],[Precio Venta sin IGV]]-(tabla_ventas[[#This Row],[Precio Venta sin IGV]]*0.4)</f>
        <v>20718.599999999999</v>
      </c>
      <c r="I2092" s="3">
        <v>34531</v>
      </c>
      <c r="J2092" s="3">
        <f t="shared" si="130"/>
        <v>0.18</v>
      </c>
      <c r="K2092" s="3">
        <f t="shared" si="131"/>
        <v>40746.58</v>
      </c>
      <c r="L2092" s="5" t="s">
        <v>27</v>
      </c>
      <c r="M2092" s="3" t="s">
        <v>28</v>
      </c>
    </row>
    <row r="2093" spans="1:13" x14ac:dyDescent="0.25">
      <c r="A2093" s="1">
        <v>16294</v>
      </c>
      <c r="B2093" s="2">
        <f t="shared" ca="1" si="128"/>
        <v>42941</v>
      </c>
      <c r="C2093" s="7" t="s">
        <v>13</v>
      </c>
      <c r="D2093" s="8" t="s">
        <v>2125</v>
      </c>
      <c r="E2093" s="3" t="str">
        <f t="shared" si="129"/>
        <v>La Molina,Lima, Lima</v>
      </c>
      <c r="F2093" s="7" t="s">
        <v>15</v>
      </c>
      <c r="G2093" s="3">
        <v>20</v>
      </c>
      <c r="H2093" s="3">
        <f>tabla_ventas[[#This Row],[Precio Venta sin IGV]]-(tabla_ventas[[#This Row],[Precio Venta sin IGV]]*0.4)</f>
        <v>13022.4</v>
      </c>
      <c r="I2093" s="3">
        <v>21704</v>
      </c>
      <c r="J2093" s="3">
        <f t="shared" si="130"/>
        <v>0.18</v>
      </c>
      <c r="K2093" s="3">
        <f t="shared" si="131"/>
        <v>25610.720000000001</v>
      </c>
      <c r="L2093" s="5" t="s">
        <v>27</v>
      </c>
      <c r="M2093" s="7" t="s">
        <v>28</v>
      </c>
    </row>
    <row r="2094" spans="1:13" x14ac:dyDescent="0.25">
      <c r="A2094" s="6">
        <v>16295</v>
      </c>
      <c r="B2094" s="2">
        <f t="shared" ca="1" si="128"/>
        <v>43004</v>
      </c>
      <c r="C2094" s="3" t="s">
        <v>13</v>
      </c>
      <c r="D2094" s="4" t="s">
        <v>2126</v>
      </c>
      <c r="E2094" s="3" t="str">
        <f t="shared" si="129"/>
        <v>La Molina,Lima, Lima</v>
      </c>
      <c r="F2094" s="3" t="s">
        <v>15</v>
      </c>
      <c r="G2094" s="3">
        <v>129</v>
      </c>
      <c r="H2094" s="3">
        <f>tabla_ventas[[#This Row],[Precio Venta sin IGV]]-(tabla_ventas[[#This Row],[Precio Venta sin IGV]]*0.4)</f>
        <v>21267.599999999999</v>
      </c>
      <c r="I2094" s="3">
        <v>35446</v>
      </c>
      <c r="J2094" s="3">
        <f t="shared" si="130"/>
        <v>0.18</v>
      </c>
      <c r="K2094" s="3">
        <f t="shared" si="131"/>
        <v>41826.28</v>
      </c>
      <c r="L2094" s="5" t="s">
        <v>27</v>
      </c>
      <c r="M2094" s="3" t="s">
        <v>28</v>
      </c>
    </row>
    <row r="2095" spans="1:13" x14ac:dyDescent="0.25">
      <c r="A2095" s="1">
        <v>16296</v>
      </c>
      <c r="B2095" s="2">
        <f t="shared" ca="1" si="128"/>
        <v>43033</v>
      </c>
      <c r="C2095" s="7" t="s">
        <v>80</v>
      </c>
      <c r="D2095" s="8" t="s">
        <v>2127</v>
      </c>
      <c r="E2095" s="3" t="str">
        <f t="shared" si="129"/>
        <v>San Miguel, Lima, Lima</v>
      </c>
      <c r="F2095" s="7" t="s">
        <v>15</v>
      </c>
      <c r="G2095" s="3">
        <v>135</v>
      </c>
      <c r="H2095" s="3">
        <f>tabla_ventas[[#This Row],[Precio Venta sin IGV]]-(tabla_ventas[[#This Row],[Precio Venta sin IGV]]*0.4)</f>
        <v>18265.8</v>
      </c>
      <c r="I2095" s="3">
        <v>30443</v>
      </c>
      <c r="J2095" s="3">
        <f t="shared" si="130"/>
        <v>0.18</v>
      </c>
      <c r="K2095" s="3">
        <f t="shared" si="131"/>
        <v>35922.74</v>
      </c>
      <c r="L2095" s="5" t="s">
        <v>16</v>
      </c>
      <c r="M2095" s="7" t="s">
        <v>17</v>
      </c>
    </row>
    <row r="2096" spans="1:13" x14ac:dyDescent="0.25">
      <c r="A2096" s="1">
        <v>16297</v>
      </c>
      <c r="B2096" s="2">
        <f t="shared" ca="1" si="128"/>
        <v>42937</v>
      </c>
      <c r="C2096" s="3" t="s">
        <v>80</v>
      </c>
      <c r="D2096" s="4" t="s">
        <v>2128</v>
      </c>
      <c r="E2096" s="3" t="str">
        <f t="shared" si="129"/>
        <v>San Miguel, Lima, Lima</v>
      </c>
      <c r="F2096" s="3" t="s">
        <v>15</v>
      </c>
      <c r="G2096" s="3">
        <v>75</v>
      </c>
      <c r="H2096" s="3">
        <f>tabla_ventas[[#This Row],[Precio Venta sin IGV]]-(tabla_ventas[[#This Row],[Precio Venta sin IGV]]*0.4)</f>
        <v>10971.599999999999</v>
      </c>
      <c r="I2096" s="3">
        <v>18286</v>
      </c>
      <c r="J2096" s="3">
        <f t="shared" si="130"/>
        <v>0.18</v>
      </c>
      <c r="K2096" s="3">
        <f t="shared" si="131"/>
        <v>21577.48</v>
      </c>
      <c r="L2096" s="5" t="s">
        <v>16</v>
      </c>
      <c r="M2096" s="3" t="s">
        <v>17</v>
      </c>
    </row>
    <row r="2097" spans="1:13" x14ac:dyDescent="0.25">
      <c r="A2097" s="6">
        <v>16298</v>
      </c>
      <c r="B2097" s="2">
        <f t="shared" ca="1" si="128"/>
        <v>42998</v>
      </c>
      <c r="C2097" s="7" t="s">
        <v>80</v>
      </c>
      <c r="D2097" s="8" t="s">
        <v>2129</v>
      </c>
      <c r="E2097" s="3" t="str">
        <f t="shared" si="129"/>
        <v>San Miguel, Lima, Lima</v>
      </c>
      <c r="F2097" s="7" t="s">
        <v>15</v>
      </c>
      <c r="G2097" s="3">
        <v>25</v>
      </c>
      <c r="H2097" s="3">
        <f>tabla_ventas[[#This Row],[Precio Venta sin IGV]]-(tabla_ventas[[#This Row],[Precio Venta sin IGV]]*0.4)</f>
        <v>12428.4</v>
      </c>
      <c r="I2097" s="3">
        <v>20714</v>
      </c>
      <c r="J2097" s="3">
        <f t="shared" si="130"/>
        <v>0.18</v>
      </c>
      <c r="K2097" s="3">
        <f t="shared" si="131"/>
        <v>24442.52</v>
      </c>
      <c r="L2097" s="5" t="s">
        <v>16</v>
      </c>
      <c r="M2097" s="7" t="s">
        <v>17</v>
      </c>
    </row>
    <row r="2098" spans="1:13" x14ac:dyDescent="0.25">
      <c r="A2098" s="1">
        <v>16299</v>
      </c>
      <c r="B2098" s="2">
        <f t="shared" ca="1" si="128"/>
        <v>43096</v>
      </c>
      <c r="C2098" s="3" t="s">
        <v>80</v>
      </c>
      <c r="D2098" s="4" t="s">
        <v>2130</v>
      </c>
      <c r="E2098" s="3" t="str">
        <f t="shared" si="129"/>
        <v>San Miguel, Lima, Lima</v>
      </c>
      <c r="F2098" s="3" t="s">
        <v>15</v>
      </c>
      <c r="G2098" s="3">
        <v>32</v>
      </c>
      <c r="H2098" s="3">
        <f>tabla_ventas[[#This Row],[Precio Venta sin IGV]]-(tabla_ventas[[#This Row],[Precio Venta sin IGV]]*0.4)</f>
        <v>19415.400000000001</v>
      </c>
      <c r="I2098" s="3">
        <v>32359</v>
      </c>
      <c r="J2098" s="3">
        <f t="shared" si="130"/>
        <v>0.18</v>
      </c>
      <c r="K2098" s="3">
        <f t="shared" si="131"/>
        <v>38183.620000000003</v>
      </c>
      <c r="L2098" s="5" t="s">
        <v>16</v>
      </c>
      <c r="M2098" s="3" t="s">
        <v>17</v>
      </c>
    </row>
    <row r="2099" spans="1:13" x14ac:dyDescent="0.25">
      <c r="A2099" s="1">
        <v>16300</v>
      </c>
      <c r="B2099" s="2">
        <f t="shared" ca="1" si="128"/>
        <v>43003</v>
      </c>
      <c r="C2099" s="7" t="s">
        <v>56</v>
      </c>
      <c r="D2099" s="8" t="s">
        <v>2131</v>
      </c>
      <c r="E2099" s="3" t="str">
        <f t="shared" si="129"/>
        <v>La Molina,Lima, Lima</v>
      </c>
      <c r="F2099" s="7" t="s">
        <v>15</v>
      </c>
      <c r="G2099" s="3">
        <v>31</v>
      </c>
      <c r="H2099" s="3">
        <f>tabla_ventas[[#This Row],[Precio Venta sin IGV]]-(tabla_ventas[[#This Row],[Precio Venta sin IGV]]*0.4)</f>
        <v>20416.199999999997</v>
      </c>
      <c r="I2099" s="3">
        <v>34027</v>
      </c>
      <c r="J2099" s="3">
        <f t="shared" si="130"/>
        <v>0.18</v>
      </c>
      <c r="K2099" s="3">
        <f t="shared" si="131"/>
        <v>40151.86</v>
      </c>
      <c r="L2099" s="5" t="s">
        <v>27</v>
      </c>
      <c r="M2099" s="7" t="s">
        <v>28</v>
      </c>
    </row>
    <row r="2100" spans="1:13" x14ac:dyDescent="0.25">
      <c r="A2100" s="6">
        <v>16301</v>
      </c>
      <c r="B2100" s="2">
        <f t="shared" ca="1" si="128"/>
        <v>43036</v>
      </c>
      <c r="C2100" s="3" t="s">
        <v>56</v>
      </c>
      <c r="D2100" s="4" t="s">
        <v>2132</v>
      </c>
      <c r="E2100" s="3" t="str">
        <f t="shared" si="129"/>
        <v>La Molina,Lima, Lima</v>
      </c>
      <c r="F2100" s="3" t="s">
        <v>15</v>
      </c>
      <c r="G2100" s="3">
        <v>8</v>
      </c>
      <c r="H2100" s="3">
        <f>tabla_ventas[[#This Row],[Precio Venta sin IGV]]-(tabla_ventas[[#This Row],[Precio Venta sin IGV]]*0.4)</f>
        <v>20978.400000000001</v>
      </c>
      <c r="I2100" s="3">
        <v>34964</v>
      </c>
      <c r="J2100" s="3">
        <f t="shared" si="130"/>
        <v>0.18</v>
      </c>
      <c r="K2100" s="3">
        <f t="shared" si="131"/>
        <v>41257.519999999997</v>
      </c>
      <c r="L2100" s="5" t="s">
        <v>27</v>
      </c>
      <c r="M2100" s="3" t="s">
        <v>28</v>
      </c>
    </row>
    <row r="2101" spans="1:13" x14ac:dyDescent="0.25">
      <c r="A2101" s="1">
        <v>16302</v>
      </c>
      <c r="B2101" s="2">
        <f t="shared" ca="1" si="128"/>
        <v>42946</v>
      </c>
      <c r="C2101" s="7" t="s">
        <v>56</v>
      </c>
      <c r="D2101" s="8" t="s">
        <v>2133</v>
      </c>
      <c r="E2101" s="3" t="str">
        <f t="shared" si="129"/>
        <v>La Molina,Lima, Lima</v>
      </c>
      <c r="F2101" s="7" t="s">
        <v>15</v>
      </c>
      <c r="G2101" s="3">
        <v>102</v>
      </c>
      <c r="H2101" s="3">
        <f>tabla_ventas[[#This Row],[Precio Venta sin IGV]]-(tabla_ventas[[#This Row],[Precio Venta sin IGV]]*0.4)</f>
        <v>13410.6</v>
      </c>
      <c r="I2101" s="3">
        <v>22351</v>
      </c>
      <c r="J2101" s="3">
        <f t="shared" si="130"/>
        <v>0.18</v>
      </c>
      <c r="K2101" s="3">
        <f t="shared" si="131"/>
        <v>26374.18</v>
      </c>
      <c r="L2101" s="5" t="s">
        <v>27</v>
      </c>
      <c r="M2101" s="7" t="s">
        <v>28</v>
      </c>
    </row>
    <row r="2102" spans="1:13" x14ac:dyDescent="0.25">
      <c r="A2102" s="1">
        <v>16303</v>
      </c>
      <c r="B2102" s="2">
        <f t="shared" ca="1" si="128"/>
        <v>42975</v>
      </c>
      <c r="C2102" s="3" t="s">
        <v>56</v>
      </c>
      <c r="D2102" s="4" t="s">
        <v>2134</v>
      </c>
      <c r="E2102" s="3" t="str">
        <f t="shared" si="129"/>
        <v>La Molina,Lima, Lima</v>
      </c>
      <c r="F2102" s="3" t="s">
        <v>15</v>
      </c>
      <c r="G2102" s="3">
        <v>131</v>
      </c>
      <c r="H2102" s="3">
        <f>tabla_ventas[[#This Row],[Precio Venta sin IGV]]-(tabla_ventas[[#This Row],[Precio Venta sin IGV]]*0.4)</f>
        <v>17714.400000000001</v>
      </c>
      <c r="I2102" s="3">
        <v>29524</v>
      </c>
      <c r="J2102" s="3">
        <f t="shared" si="130"/>
        <v>0.18</v>
      </c>
      <c r="K2102" s="3">
        <f t="shared" si="131"/>
        <v>34838.32</v>
      </c>
      <c r="L2102" s="5" t="s">
        <v>27</v>
      </c>
      <c r="M2102" s="3" t="s">
        <v>28</v>
      </c>
    </row>
    <row r="2103" spans="1:13" x14ac:dyDescent="0.25">
      <c r="A2103" s="6">
        <v>16304</v>
      </c>
      <c r="B2103" s="2">
        <f t="shared" ca="1" si="128"/>
        <v>42971</v>
      </c>
      <c r="C2103" s="7" t="s">
        <v>104</v>
      </c>
      <c r="D2103" s="8" t="s">
        <v>2135</v>
      </c>
      <c r="E2103" s="3" t="str">
        <f t="shared" si="129"/>
        <v>San Miguel, Lima, Lima</v>
      </c>
      <c r="F2103" s="7" t="s">
        <v>15</v>
      </c>
      <c r="G2103" s="3">
        <v>167</v>
      </c>
      <c r="H2103" s="3">
        <f>tabla_ventas[[#This Row],[Precio Venta sin IGV]]-(tabla_ventas[[#This Row],[Precio Venta sin IGV]]*0.4)</f>
        <v>15166.8</v>
      </c>
      <c r="I2103" s="3">
        <v>25278</v>
      </c>
      <c r="J2103" s="3">
        <f t="shared" si="130"/>
        <v>0.18</v>
      </c>
      <c r="K2103" s="3">
        <f t="shared" si="131"/>
        <v>29828.04</v>
      </c>
      <c r="L2103" s="5" t="s">
        <v>16</v>
      </c>
      <c r="M2103" s="7" t="s">
        <v>17</v>
      </c>
    </row>
    <row r="2104" spans="1:13" x14ac:dyDescent="0.25">
      <c r="A2104" s="1">
        <v>16305</v>
      </c>
      <c r="B2104" s="2">
        <f t="shared" ca="1" si="128"/>
        <v>43031</v>
      </c>
      <c r="C2104" s="3" t="s">
        <v>104</v>
      </c>
      <c r="D2104" s="4" t="s">
        <v>2136</v>
      </c>
      <c r="E2104" s="3" t="str">
        <f t="shared" si="129"/>
        <v>San Miguel, Lima, Lima</v>
      </c>
      <c r="F2104" s="3" t="s">
        <v>15</v>
      </c>
      <c r="G2104" s="3">
        <v>10</v>
      </c>
      <c r="H2104" s="3">
        <f>tabla_ventas[[#This Row],[Precio Venta sin IGV]]-(tabla_ventas[[#This Row],[Precio Venta sin IGV]]*0.4)</f>
        <v>19474.199999999997</v>
      </c>
      <c r="I2104" s="3">
        <v>32457</v>
      </c>
      <c r="J2104" s="3">
        <f t="shared" si="130"/>
        <v>0.18</v>
      </c>
      <c r="K2104" s="3">
        <f t="shared" si="131"/>
        <v>38299.26</v>
      </c>
      <c r="L2104" s="5" t="s">
        <v>16</v>
      </c>
      <c r="M2104" s="3" t="s">
        <v>17</v>
      </c>
    </row>
    <row r="2105" spans="1:13" x14ac:dyDescent="0.25">
      <c r="A2105" s="1">
        <v>16306</v>
      </c>
      <c r="B2105" s="2">
        <f t="shared" ca="1" si="128"/>
        <v>43063</v>
      </c>
      <c r="C2105" s="7" t="s">
        <v>104</v>
      </c>
      <c r="D2105" s="8" t="s">
        <v>2137</v>
      </c>
      <c r="E2105" s="3" t="str">
        <f t="shared" si="129"/>
        <v>San Miguel, Lima, Lima</v>
      </c>
      <c r="F2105" s="7" t="s">
        <v>15</v>
      </c>
      <c r="G2105" s="3">
        <v>116</v>
      </c>
      <c r="H2105" s="3">
        <f>tabla_ventas[[#This Row],[Precio Venta sin IGV]]-(tabla_ventas[[#This Row],[Precio Venta sin IGV]]*0.4)</f>
        <v>23213.4</v>
      </c>
      <c r="I2105" s="3">
        <v>38689</v>
      </c>
      <c r="J2105" s="3">
        <f t="shared" si="130"/>
        <v>0.18</v>
      </c>
      <c r="K2105" s="3">
        <f t="shared" si="131"/>
        <v>45653.02</v>
      </c>
      <c r="L2105" s="5" t="s">
        <v>16</v>
      </c>
      <c r="M2105" s="7" t="s">
        <v>17</v>
      </c>
    </row>
    <row r="2106" spans="1:13" x14ac:dyDescent="0.25">
      <c r="A2106" s="6">
        <v>16307</v>
      </c>
      <c r="B2106" s="2">
        <f t="shared" ca="1" si="128"/>
        <v>42970</v>
      </c>
      <c r="C2106" s="3" t="s">
        <v>104</v>
      </c>
      <c r="D2106" s="4" t="s">
        <v>2138</v>
      </c>
      <c r="E2106" s="3" t="str">
        <f t="shared" si="129"/>
        <v>San Miguel, Lima, Lima</v>
      </c>
      <c r="F2106" s="3" t="s">
        <v>15</v>
      </c>
      <c r="G2106" s="3">
        <v>48</v>
      </c>
      <c r="H2106" s="3">
        <f>tabla_ventas[[#This Row],[Precio Venta sin IGV]]-(tabla_ventas[[#This Row],[Precio Venta sin IGV]]*0.4)</f>
        <v>16441.199999999997</v>
      </c>
      <c r="I2106" s="3">
        <v>27402</v>
      </c>
      <c r="J2106" s="3">
        <f t="shared" si="130"/>
        <v>0.18</v>
      </c>
      <c r="K2106" s="3">
        <f t="shared" si="131"/>
        <v>32334.36</v>
      </c>
      <c r="L2106" s="5" t="s">
        <v>16</v>
      </c>
      <c r="M2106" s="3" t="s">
        <v>17</v>
      </c>
    </row>
    <row r="2107" spans="1:13" x14ac:dyDescent="0.25">
      <c r="A2107" s="1">
        <v>16308</v>
      </c>
      <c r="B2107" s="2">
        <f t="shared" ca="1" si="128"/>
        <v>43006</v>
      </c>
      <c r="C2107" s="7" t="s">
        <v>104</v>
      </c>
      <c r="D2107" s="8" t="s">
        <v>2139</v>
      </c>
      <c r="E2107" s="3" t="str">
        <f t="shared" si="129"/>
        <v>Surco,Lima,Lima</v>
      </c>
      <c r="F2107" s="7" t="s">
        <v>15</v>
      </c>
      <c r="G2107" s="3">
        <v>178</v>
      </c>
      <c r="H2107" s="3">
        <f>tabla_ventas[[#This Row],[Precio Venta sin IGV]]-(tabla_ventas[[#This Row],[Precio Venta sin IGV]]*0.4)</f>
        <v>14851.8</v>
      </c>
      <c r="I2107" s="3">
        <v>24753</v>
      </c>
      <c r="J2107" s="3">
        <f t="shared" si="130"/>
        <v>0.18</v>
      </c>
      <c r="K2107" s="3">
        <f t="shared" si="131"/>
        <v>29208.54</v>
      </c>
      <c r="L2107" s="5" t="s">
        <v>58</v>
      </c>
      <c r="M2107" s="7" t="s">
        <v>91</v>
      </c>
    </row>
    <row r="2108" spans="1:13" x14ac:dyDescent="0.25">
      <c r="A2108" s="1">
        <v>16309</v>
      </c>
      <c r="B2108" s="2">
        <f t="shared" ca="1" si="128"/>
        <v>43030</v>
      </c>
      <c r="C2108" s="3" t="s">
        <v>104</v>
      </c>
      <c r="D2108" s="4" t="s">
        <v>2140</v>
      </c>
      <c r="E2108" s="3" t="str">
        <f t="shared" si="129"/>
        <v>Surco,Lima,Lima</v>
      </c>
      <c r="F2108" s="3" t="s">
        <v>15</v>
      </c>
      <c r="G2108" s="3">
        <v>155</v>
      </c>
      <c r="H2108" s="3">
        <f>tabla_ventas[[#This Row],[Precio Venta sin IGV]]-(tabla_ventas[[#This Row],[Precio Venta sin IGV]]*0.4)</f>
        <v>11246.4</v>
      </c>
      <c r="I2108" s="3">
        <v>18744</v>
      </c>
      <c r="J2108" s="3">
        <f t="shared" si="130"/>
        <v>0.18</v>
      </c>
      <c r="K2108" s="3">
        <f t="shared" si="131"/>
        <v>22117.919999999998</v>
      </c>
      <c r="L2108" s="5" t="s">
        <v>58</v>
      </c>
      <c r="M2108" s="3" t="s">
        <v>91</v>
      </c>
    </row>
    <row r="2109" spans="1:13" x14ac:dyDescent="0.25">
      <c r="A2109" s="6">
        <v>16310</v>
      </c>
      <c r="B2109" s="2">
        <f t="shared" ca="1" si="128"/>
        <v>42940</v>
      </c>
      <c r="C2109" s="7" t="s">
        <v>104</v>
      </c>
      <c r="D2109" s="8" t="s">
        <v>2141</v>
      </c>
      <c r="E2109" s="3" t="str">
        <f t="shared" si="129"/>
        <v>Surco,Lima,Lima</v>
      </c>
      <c r="F2109" s="7" t="s">
        <v>15</v>
      </c>
      <c r="G2109" s="3">
        <v>41</v>
      </c>
      <c r="H2109" s="3">
        <f>tabla_ventas[[#This Row],[Precio Venta sin IGV]]-(tabla_ventas[[#This Row],[Precio Venta sin IGV]]*0.4)</f>
        <v>14350.199999999999</v>
      </c>
      <c r="I2109" s="3">
        <v>23917</v>
      </c>
      <c r="J2109" s="3">
        <f t="shared" si="130"/>
        <v>0.18</v>
      </c>
      <c r="K2109" s="3">
        <f t="shared" si="131"/>
        <v>28222.059999999998</v>
      </c>
      <c r="L2109" s="5" t="s">
        <v>58</v>
      </c>
      <c r="M2109" s="7" t="s">
        <v>91</v>
      </c>
    </row>
    <row r="2110" spans="1:13" x14ac:dyDescent="0.25">
      <c r="A2110" s="1">
        <v>16311</v>
      </c>
      <c r="B2110" s="2">
        <f t="shared" ca="1" si="128"/>
        <v>43067</v>
      </c>
      <c r="C2110" s="3" t="s">
        <v>104</v>
      </c>
      <c r="D2110" s="4" t="s">
        <v>2142</v>
      </c>
      <c r="E2110" s="3" t="str">
        <f t="shared" si="129"/>
        <v>Surco,Lima,Lima</v>
      </c>
      <c r="F2110" s="3" t="s">
        <v>15</v>
      </c>
      <c r="G2110" s="3">
        <v>56</v>
      </c>
      <c r="H2110" s="3">
        <f>tabla_ventas[[#This Row],[Precio Venta sin IGV]]-(tabla_ventas[[#This Row],[Precio Venta sin IGV]]*0.4)</f>
        <v>12372</v>
      </c>
      <c r="I2110" s="3">
        <v>20620</v>
      </c>
      <c r="J2110" s="3">
        <f t="shared" si="130"/>
        <v>0.18</v>
      </c>
      <c r="K2110" s="3">
        <f t="shared" si="131"/>
        <v>24331.599999999999</v>
      </c>
      <c r="L2110" s="5" t="s">
        <v>58</v>
      </c>
      <c r="M2110" s="3" t="s">
        <v>91</v>
      </c>
    </row>
    <row r="2111" spans="1:13" x14ac:dyDescent="0.25">
      <c r="A2111" s="1">
        <v>16312</v>
      </c>
      <c r="B2111" s="2">
        <f t="shared" ca="1" si="128"/>
        <v>43098</v>
      </c>
      <c r="C2111" s="7" t="s">
        <v>104</v>
      </c>
      <c r="D2111" s="8" t="s">
        <v>2143</v>
      </c>
      <c r="E2111" s="3" t="str">
        <f t="shared" si="129"/>
        <v>Surco,Lima,Lima</v>
      </c>
      <c r="F2111" s="7" t="s">
        <v>15</v>
      </c>
      <c r="G2111" s="3">
        <v>32</v>
      </c>
      <c r="H2111" s="3">
        <f>tabla_ventas[[#This Row],[Precio Venta sin IGV]]-(tabla_ventas[[#This Row],[Precio Venta sin IGV]]*0.4)</f>
        <v>12061.2</v>
      </c>
      <c r="I2111" s="3">
        <v>20102</v>
      </c>
      <c r="J2111" s="3">
        <f t="shared" si="130"/>
        <v>0.18</v>
      </c>
      <c r="K2111" s="3">
        <f t="shared" si="131"/>
        <v>23720.36</v>
      </c>
      <c r="L2111" s="5" t="s">
        <v>58</v>
      </c>
      <c r="M2111" s="7" t="s">
        <v>96</v>
      </c>
    </row>
    <row r="2112" spans="1:13" x14ac:dyDescent="0.25">
      <c r="A2112" s="6">
        <v>16313</v>
      </c>
      <c r="B2112" s="2">
        <f t="shared" ca="1" si="128"/>
        <v>43061</v>
      </c>
      <c r="C2112" s="3" t="s">
        <v>104</v>
      </c>
      <c r="D2112" s="4" t="s">
        <v>2144</v>
      </c>
      <c r="E2112" s="3" t="str">
        <f t="shared" si="129"/>
        <v>Surco,Lima,Lima</v>
      </c>
      <c r="F2112" s="3" t="s">
        <v>15</v>
      </c>
      <c r="G2112" s="3">
        <v>36</v>
      </c>
      <c r="H2112" s="3">
        <f>tabla_ventas[[#This Row],[Precio Venta sin IGV]]-(tabla_ventas[[#This Row],[Precio Venta sin IGV]]*0.4)</f>
        <v>17295</v>
      </c>
      <c r="I2112" s="3">
        <v>28825</v>
      </c>
      <c r="J2112" s="3">
        <f t="shared" si="130"/>
        <v>0.18</v>
      </c>
      <c r="K2112" s="3">
        <f t="shared" si="131"/>
        <v>34013.5</v>
      </c>
      <c r="L2112" s="5" t="s">
        <v>58</v>
      </c>
      <c r="M2112" s="3" t="s">
        <v>96</v>
      </c>
    </row>
    <row r="2113" spans="1:13" x14ac:dyDescent="0.25">
      <c r="A2113" s="1">
        <v>16314</v>
      </c>
      <c r="B2113" s="2">
        <f t="shared" ca="1" si="128"/>
        <v>43062</v>
      </c>
      <c r="C2113" s="7" t="s">
        <v>104</v>
      </c>
      <c r="D2113" s="8" t="s">
        <v>2145</v>
      </c>
      <c r="E2113" s="3" t="str">
        <f t="shared" si="129"/>
        <v>Surco,Lima,Lima</v>
      </c>
      <c r="F2113" s="7" t="s">
        <v>15</v>
      </c>
      <c r="G2113" s="3">
        <v>164</v>
      </c>
      <c r="H2113" s="3">
        <f>tabla_ventas[[#This Row],[Precio Venta sin IGV]]-(tabla_ventas[[#This Row],[Precio Venta sin IGV]]*0.4)</f>
        <v>15036</v>
      </c>
      <c r="I2113" s="3">
        <v>25060</v>
      </c>
      <c r="J2113" s="3">
        <f t="shared" si="130"/>
        <v>0.18</v>
      </c>
      <c r="K2113" s="3">
        <f t="shared" si="131"/>
        <v>29570.799999999999</v>
      </c>
      <c r="L2113" s="5" t="s">
        <v>58</v>
      </c>
      <c r="M2113" s="7" t="s">
        <v>96</v>
      </c>
    </row>
    <row r="2114" spans="1:13" x14ac:dyDescent="0.25">
      <c r="A2114" s="1">
        <v>16315</v>
      </c>
      <c r="B2114" s="2">
        <f t="shared" ref="B2114:B2177" ca="1" si="132">DATE(2017,RANDBETWEEN(7,12),RANDBETWEEN(20,30))</f>
        <v>43061</v>
      </c>
      <c r="C2114" s="3" t="s">
        <v>104</v>
      </c>
      <c r="D2114" s="4" t="s">
        <v>2146</v>
      </c>
      <c r="E2114" s="3" t="str">
        <f t="shared" ref="E2114:E2177" si="133">IF(L2114="San Miguel","San Miguel, Lima, Lima",IF(L2114="La Molina","La Molina,Lima, Lima",IF(L2114="Ate","Ate,Lima,Lima","Surco,Lima,Lima")))</f>
        <v>Surco,Lima,Lima</v>
      </c>
      <c r="F2114" s="3" t="s">
        <v>15</v>
      </c>
      <c r="G2114" s="3">
        <v>7</v>
      </c>
      <c r="H2114" s="3">
        <f>tabla_ventas[[#This Row],[Precio Venta sin IGV]]-(tabla_ventas[[#This Row],[Precio Venta sin IGV]]*0.4)</f>
        <v>11273.4</v>
      </c>
      <c r="I2114" s="3">
        <v>18789</v>
      </c>
      <c r="J2114" s="3">
        <f t="shared" ref="J2114:J2177" si="134">IF(I2114&gt;20000&lt;25000,18%,IF(I2114&gt;25001,18%,18%))</f>
        <v>0.18</v>
      </c>
      <c r="K2114" s="3">
        <f t="shared" ref="K2114:K2177" si="135">I2114+I2114*J2114</f>
        <v>22171.02</v>
      </c>
      <c r="L2114" s="5" t="s">
        <v>58</v>
      </c>
      <c r="M2114" s="3" t="s">
        <v>96</v>
      </c>
    </row>
    <row r="2115" spans="1:13" x14ac:dyDescent="0.25">
      <c r="A2115" s="6">
        <v>16316</v>
      </c>
      <c r="B2115" s="2">
        <f t="shared" ca="1" si="132"/>
        <v>42940</v>
      </c>
      <c r="C2115" s="7" t="s">
        <v>104</v>
      </c>
      <c r="D2115" s="8" t="s">
        <v>2147</v>
      </c>
      <c r="E2115" s="3" t="str">
        <f t="shared" si="133"/>
        <v>Ate,Lima,Lima</v>
      </c>
      <c r="F2115" s="7" t="s">
        <v>15</v>
      </c>
      <c r="G2115" s="3">
        <v>103</v>
      </c>
      <c r="H2115" s="3">
        <f>tabla_ventas[[#This Row],[Precio Venta sin IGV]]-(tabla_ventas[[#This Row],[Precio Venta sin IGV]]*0.4)</f>
        <v>23395.8</v>
      </c>
      <c r="I2115" s="3">
        <v>38993</v>
      </c>
      <c r="J2115" s="3">
        <f t="shared" si="134"/>
        <v>0.18</v>
      </c>
      <c r="K2115" s="3">
        <f t="shared" si="135"/>
        <v>46011.74</v>
      </c>
      <c r="L2115" s="5" t="s">
        <v>20</v>
      </c>
      <c r="M2115" s="7" t="s">
        <v>44</v>
      </c>
    </row>
    <row r="2116" spans="1:13" x14ac:dyDescent="0.25">
      <c r="A2116" s="1">
        <v>16317</v>
      </c>
      <c r="B2116" s="2">
        <f t="shared" ca="1" si="132"/>
        <v>43036</v>
      </c>
      <c r="C2116" s="3" t="s">
        <v>104</v>
      </c>
      <c r="D2116" s="4" t="s">
        <v>2148</v>
      </c>
      <c r="E2116" s="3" t="str">
        <f t="shared" si="133"/>
        <v>Ate,Lima,Lima</v>
      </c>
      <c r="F2116" s="3" t="s">
        <v>15</v>
      </c>
      <c r="G2116" s="3">
        <v>57</v>
      </c>
      <c r="H2116" s="3">
        <f>tabla_ventas[[#This Row],[Precio Venta sin IGV]]-(tabla_ventas[[#This Row],[Precio Venta sin IGV]]*0.4)</f>
        <v>13945.199999999999</v>
      </c>
      <c r="I2116" s="3">
        <v>23242</v>
      </c>
      <c r="J2116" s="3">
        <f t="shared" si="134"/>
        <v>0.18</v>
      </c>
      <c r="K2116" s="3">
        <f t="shared" si="135"/>
        <v>27425.559999999998</v>
      </c>
      <c r="L2116" s="5" t="s">
        <v>20</v>
      </c>
      <c r="M2116" s="3" t="s">
        <v>44</v>
      </c>
    </row>
    <row r="2117" spans="1:13" x14ac:dyDescent="0.25">
      <c r="A2117" s="1">
        <v>16318</v>
      </c>
      <c r="B2117" s="2">
        <f t="shared" ca="1" si="132"/>
        <v>43091</v>
      </c>
      <c r="C2117" s="7" t="s">
        <v>104</v>
      </c>
      <c r="D2117" s="8" t="s">
        <v>2149</v>
      </c>
      <c r="E2117" s="3" t="str">
        <f t="shared" si="133"/>
        <v>Ate,Lima,Lima</v>
      </c>
      <c r="F2117" s="7" t="s">
        <v>15</v>
      </c>
      <c r="G2117" s="3">
        <v>40</v>
      </c>
      <c r="H2117" s="3">
        <f>tabla_ventas[[#This Row],[Precio Venta sin IGV]]-(tabla_ventas[[#This Row],[Precio Venta sin IGV]]*0.4)</f>
        <v>16825.199999999997</v>
      </c>
      <c r="I2117" s="3">
        <v>28042</v>
      </c>
      <c r="J2117" s="3">
        <f t="shared" si="134"/>
        <v>0.18</v>
      </c>
      <c r="K2117" s="3">
        <f t="shared" si="135"/>
        <v>33089.56</v>
      </c>
      <c r="L2117" s="5" t="s">
        <v>20</v>
      </c>
      <c r="M2117" s="7" t="s">
        <v>44</v>
      </c>
    </row>
    <row r="2118" spans="1:13" x14ac:dyDescent="0.25">
      <c r="A2118" s="6">
        <v>16319</v>
      </c>
      <c r="B2118" s="2">
        <f t="shared" ca="1" si="132"/>
        <v>43090</v>
      </c>
      <c r="C2118" s="3" t="s">
        <v>104</v>
      </c>
      <c r="D2118" s="4" t="s">
        <v>2150</v>
      </c>
      <c r="E2118" s="3" t="str">
        <f t="shared" si="133"/>
        <v>Ate,Lima,Lima</v>
      </c>
      <c r="F2118" s="3" t="s">
        <v>15</v>
      </c>
      <c r="G2118" s="3">
        <v>69</v>
      </c>
      <c r="H2118" s="3">
        <f>tabla_ventas[[#This Row],[Precio Venta sin IGV]]-(tabla_ventas[[#This Row],[Precio Venta sin IGV]]*0.4)</f>
        <v>21276</v>
      </c>
      <c r="I2118" s="3">
        <v>35460</v>
      </c>
      <c r="J2118" s="3">
        <f t="shared" si="134"/>
        <v>0.18</v>
      </c>
      <c r="K2118" s="3">
        <f t="shared" si="135"/>
        <v>41842.800000000003</v>
      </c>
      <c r="L2118" s="5" t="s">
        <v>20</v>
      </c>
      <c r="M2118" s="3" t="s">
        <v>44</v>
      </c>
    </row>
    <row r="2119" spans="1:13" x14ac:dyDescent="0.25">
      <c r="A2119" s="1">
        <v>16320</v>
      </c>
      <c r="B2119" s="2">
        <f t="shared" ca="1" si="132"/>
        <v>43002</v>
      </c>
      <c r="C2119" s="7" t="s">
        <v>18</v>
      </c>
      <c r="D2119" s="8" t="s">
        <v>2151</v>
      </c>
      <c r="E2119" s="3" t="str">
        <f t="shared" si="133"/>
        <v>Surco,Lima,Lima</v>
      </c>
      <c r="F2119" s="7" t="s">
        <v>15</v>
      </c>
      <c r="G2119" s="3">
        <v>60</v>
      </c>
      <c r="H2119" s="3">
        <f>tabla_ventas[[#This Row],[Precio Venta sin IGV]]-(tabla_ventas[[#This Row],[Precio Venta sin IGV]]*0.4)</f>
        <v>19365</v>
      </c>
      <c r="I2119" s="3">
        <v>32275</v>
      </c>
      <c r="J2119" s="3">
        <f t="shared" si="134"/>
        <v>0.18</v>
      </c>
      <c r="K2119" s="3">
        <f t="shared" si="135"/>
        <v>38084.5</v>
      </c>
      <c r="L2119" s="5" t="s">
        <v>58</v>
      </c>
      <c r="M2119" s="7" t="s">
        <v>69</v>
      </c>
    </row>
    <row r="2120" spans="1:13" x14ac:dyDescent="0.25">
      <c r="A2120" s="1">
        <v>16321</v>
      </c>
      <c r="B2120" s="2">
        <f t="shared" ca="1" si="132"/>
        <v>43029</v>
      </c>
      <c r="C2120" s="3" t="s">
        <v>18</v>
      </c>
      <c r="D2120" s="4" t="s">
        <v>2152</v>
      </c>
      <c r="E2120" s="3" t="str">
        <f t="shared" si="133"/>
        <v>Surco,Lima,Lima</v>
      </c>
      <c r="F2120" s="3" t="s">
        <v>15</v>
      </c>
      <c r="G2120" s="3">
        <v>136</v>
      </c>
      <c r="H2120" s="3">
        <f>tabla_ventas[[#This Row],[Precio Venta sin IGV]]-(tabla_ventas[[#This Row],[Precio Venta sin IGV]]*0.4)</f>
        <v>13694.4</v>
      </c>
      <c r="I2120" s="3">
        <v>22824</v>
      </c>
      <c r="J2120" s="3">
        <f t="shared" si="134"/>
        <v>0.18</v>
      </c>
      <c r="K2120" s="3">
        <f t="shared" si="135"/>
        <v>26932.32</v>
      </c>
      <c r="L2120" s="5" t="s">
        <v>58</v>
      </c>
      <c r="M2120" s="3" t="s">
        <v>69</v>
      </c>
    </row>
    <row r="2121" spans="1:13" x14ac:dyDescent="0.25">
      <c r="A2121" s="6">
        <v>16322</v>
      </c>
      <c r="B2121" s="2">
        <f t="shared" ca="1" si="132"/>
        <v>42967</v>
      </c>
      <c r="C2121" s="7" t="s">
        <v>18</v>
      </c>
      <c r="D2121" s="8" t="s">
        <v>2153</v>
      </c>
      <c r="E2121" s="3" t="str">
        <f t="shared" si="133"/>
        <v>Surco,Lima,Lima</v>
      </c>
      <c r="F2121" s="7" t="s">
        <v>15</v>
      </c>
      <c r="G2121" s="3">
        <v>155</v>
      </c>
      <c r="H2121" s="3">
        <f>tabla_ventas[[#This Row],[Precio Venta sin IGV]]-(tabla_ventas[[#This Row],[Precio Venta sin IGV]]*0.4)</f>
        <v>15152.4</v>
      </c>
      <c r="I2121" s="3">
        <v>25254</v>
      </c>
      <c r="J2121" s="3">
        <f t="shared" si="134"/>
        <v>0.18</v>
      </c>
      <c r="K2121" s="3">
        <f t="shared" si="135"/>
        <v>29799.72</v>
      </c>
      <c r="L2121" s="5" t="s">
        <v>58</v>
      </c>
      <c r="M2121" s="7" t="s">
        <v>69</v>
      </c>
    </row>
    <row r="2122" spans="1:13" x14ac:dyDescent="0.25">
      <c r="A2122" s="1">
        <v>16323</v>
      </c>
      <c r="B2122" s="2">
        <f t="shared" ca="1" si="132"/>
        <v>42940</v>
      </c>
      <c r="C2122" s="3" t="s">
        <v>18</v>
      </c>
      <c r="D2122" s="4" t="s">
        <v>2154</v>
      </c>
      <c r="E2122" s="3" t="str">
        <f t="shared" si="133"/>
        <v>Surco,Lima,Lima</v>
      </c>
      <c r="F2122" s="3" t="s">
        <v>15</v>
      </c>
      <c r="G2122" s="3">
        <v>8</v>
      </c>
      <c r="H2122" s="3">
        <f>tabla_ventas[[#This Row],[Precio Venta sin IGV]]-(tabla_ventas[[#This Row],[Precio Venta sin IGV]]*0.4)</f>
        <v>16264.8</v>
      </c>
      <c r="I2122" s="3">
        <v>27108</v>
      </c>
      <c r="J2122" s="3">
        <f t="shared" si="134"/>
        <v>0.18</v>
      </c>
      <c r="K2122" s="3">
        <f t="shared" si="135"/>
        <v>31987.439999999999</v>
      </c>
      <c r="L2122" s="5" t="s">
        <v>58</v>
      </c>
      <c r="M2122" s="3" t="s">
        <v>69</v>
      </c>
    </row>
    <row r="2123" spans="1:13" x14ac:dyDescent="0.25">
      <c r="A2123" s="1">
        <v>16324</v>
      </c>
      <c r="B2123" s="2">
        <f t="shared" ca="1" si="132"/>
        <v>42946</v>
      </c>
      <c r="C2123" s="7" t="s">
        <v>63</v>
      </c>
      <c r="D2123" s="8" t="s">
        <v>2155</v>
      </c>
      <c r="E2123" s="3" t="str">
        <f t="shared" si="133"/>
        <v>Surco,Lima,Lima</v>
      </c>
      <c r="F2123" s="7" t="s">
        <v>15</v>
      </c>
      <c r="G2123" s="3">
        <v>148</v>
      </c>
      <c r="H2123" s="3">
        <f>tabla_ventas[[#This Row],[Precio Venta sin IGV]]-(tabla_ventas[[#This Row],[Precio Venta sin IGV]]*0.4)</f>
        <v>11420.4</v>
      </c>
      <c r="I2123" s="3">
        <v>19034</v>
      </c>
      <c r="J2123" s="3">
        <f t="shared" si="134"/>
        <v>0.18</v>
      </c>
      <c r="K2123" s="3">
        <f t="shared" si="135"/>
        <v>22460.12</v>
      </c>
      <c r="L2123" s="5" t="s">
        <v>58</v>
      </c>
      <c r="M2123" s="7" t="s">
        <v>106</v>
      </c>
    </row>
    <row r="2124" spans="1:13" x14ac:dyDescent="0.25">
      <c r="A2124" s="6">
        <v>16325</v>
      </c>
      <c r="B2124" s="2">
        <f t="shared" ca="1" si="132"/>
        <v>43033</v>
      </c>
      <c r="C2124" s="3" t="s">
        <v>63</v>
      </c>
      <c r="D2124" s="4" t="s">
        <v>2156</v>
      </c>
      <c r="E2124" s="3" t="str">
        <f t="shared" si="133"/>
        <v>Surco,Lima,Lima</v>
      </c>
      <c r="F2124" s="3" t="s">
        <v>15</v>
      </c>
      <c r="G2124" s="3">
        <v>145</v>
      </c>
      <c r="H2124" s="3">
        <f>tabla_ventas[[#This Row],[Precio Venta sin IGV]]-(tabla_ventas[[#This Row],[Precio Venta sin IGV]]*0.4)</f>
        <v>21159.599999999999</v>
      </c>
      <c r="I2124" s="3">
        <v>35266</v>
      </c>
      <c r="J2124" s="3">
        <f t="shared" si="134"/>
        <v>0.18</v>
      </c>
      <c r="K2124" s="3">
        <f t="shared" si="135"/>
        <v>41613.879999999997</v>
      </c>
      <c r="L2124" s="5" t="s">
        <v>58</v>
      </c>
      <c r="M2124" s="3" t="s">
        <v>106</v>
      </c>
    </row>
    <row r="2125" spans="1:13" x14ac:dyDescent="0.25">
      <c r="A2125" s="1">
        <v>16326</v>
      </c>
      <c r="B2125" s="2">
        <f t="shared" ca="1" si="132"/>
        <v>43063</v>
      </c>
      <c r="C2125" s="7" t="s">
        <v>63</v>
      </c>
      <c r="D2125" s="8" t="s">
        <v>2157</v>
      </c>
      <c r="E2125" s="3" t="str">
        <f t="shared" si="133"/>
        <v>Surco,Lima,Lima</v>
      </c>
      <c r="F2125" s="7" t="s">
        <v>15</v>
      </c>
      <c r="G2125" s="3">
        <v>157</v>
      </c>
      <c r="H2125" s="3">
        <f>tabla_ventas[[#This Row],[Precio Venta sin IGV]]-(tabla_ventas[[#This Row],[Precio Venta sin IGV]]*0.4)</f>
        <v>23371.199999999997</v>
      </c>
      <c r="I2125" s="3">
        <v>38952</v>
      </c>
      <c r="J2125" s="3">
        <f t="shared" si="134"/>
        <v>0.18</v>
      </c>
      <c r="K2125" s="3">
        <f t="shared" si="135"/>
        <v>45963.360000000001</v>
      </c>
      <c r="L2125" s="5" t="s">
        <v>58</v>
      </c>
      <c r="M2125" s="7" t="s">
        <v>106</v>
      </c>
    </row>
    <row r="2126" spans="1:13" x14ac:dyDescent="0.25">
      <c r="A2126" s="1">
        <v>16327</v>
      </c>
      <c r="B2126" s="2">
        <f t="shared" ca="1" si="132"/>
        <v>42971</v>
      </c>
      <c r="C2126" s="3" t="s">
        <v>80</v>
      </c>
      <c r="D2126" s="4" t="s">
        <v>2158</v>
      </c>
      <c r="E2126" s="3" t="str">
        <f t="shared" si="133"/>
        <v>Ate,Lima,Lima</v>
      </c>
      <c r="F2126" s="3" t="s">
        <v>15</v>
      </c>
      <c r="G2126" s="3">
        <v>61</v>
      </c>
      <c r="H2126" s="3">
        <f>tabla_ventas[[#This Row],[Precio Venta sin IGV]]-(tabla_ventas[[#This Row],[Precio Venta sin IGV]]*0.4)</f>
        <v>22758</v>
      </c>
      <c r="I2126" s="3">
        <v>37930</v>
      </c>
      <c r="J2126" s="3">
        <f t="shared" si="134"/>
        <v>0.18</v>
      </c>
      <c r="K2126" s="3">
        <f t="shared" si="135"/>
        <v>44757.4</v>
      </c>
      <c r="L2126" s="5" t="s">
        <v>20</v>
      </c>
      <c r="M2126" s="3" t="s">
        <v>21</v>
      </c>
    </row>
    <row r="2127" spans="1:13" x14ac:dyDescent="0.25">
      <c r="A2127" s="6">
        <v>16328</v>
      </c>
      <c r="B2127" s="2">
        <f t="shared" ca="1" si="132"/>
        <v>42939</v>
      </c>
      <c r="C2127" s="7" t="s">
        <v>80</v>
      </c>
      <c r="D2127" s="8" t="s">
        <v>2159</v>
      </c>
      <c r="E2127" s="3" t="str">
        <f t="shared" si="133"/>
        <v>Ate,Lima,Lima</v>
      </c>
      <c r="F2127" s="7" t="s">
        <v>15</v>
      </c>
      <c r="G2127" s="3">
        <v>128</v>
      </c>
      <c r="H2127" s="3">
        <f>tabla_ventas[[#This Row],[Precio Venta sin IGV]]-(tabla_ventas[[#This Row],[Precio Venta sin IGV]]*0.4)</f>
        <v>19381.8</v>
      </c>
      <c r="I2127" s="3">
        <v>32303</v>
      </c>
      <c r="J2127" s="3">
        <f t="shared" si="134"/>
        <v>0.18</v>
      </c>
      <c r="K2127" s="3">
        <f t="shared" si="135"/>
        <v>38117.54</v>
      </c>
      <c r="L2127" s="5" t="s">
        <v>20</v>
      </c>
      <c r="M2127" s="7" t="s">
        <v>21</v>
      </c>
    </row>
    <row r="2128" spans="1:13" x14ac:dyDescent="0.25">
      <c r="A2128" s="1">
        <v>16329</v>
      </c>
      <c r="B2128" s="2">
        <f t="shared" ca="1" si="132"/>
        <v>42967</v>
      </c>
      <c r="C2128" s="3" t="s">
        <v>80</v>
      </c>
      <c r="D2128" s="4" t="s">
        <v>2160</v>
      </c>
      <c r="E2128" s="3" t="str">
        <f t="shared" si="133"/>
        <v>Ate,Lima,Lima</v>
      </c>
      <c r="F2128" s="3" t="s">
        <v>15</v>
      </c>
      <c r="G2128" s="3">
        <v>110</v>
      </c>
      <c r="H2128" s="3">
        <f>tabla_ventas[[#This Row],[Precio Venta sin IGV]]-(tabla_ventas[[#This Row],[Precio Venta sin IGV]]*0.4)</f>
        <v>12997.199999999999</v>
      </c>
      <c r="I2128" s="3">
        <v>21662</v>
      </c>
      <c r="J2128" s="3">
        <f t="shared" si="134"/>
        <v>0.18</v>
      </c>
      <c r="K2128" s="3">
        <f t="shared" si="135"/>
        <v>25561.16</v>
      </c>
      <c r="L2128" s="5" t="s">
        <v>20</v>
      </c>
      <c r="M2128" s="3" t="s">
        <v>21</v>
      </c>
    </row>
    <row r="2129" spans="1:13" x14ac:dyDescent="0.25">
      <c r="A2129" s="1">
        <v>16330</v>
      </c>
      <c r="B2129" s="2">
        <f t="shared" ca="1" si="132"/>
        <v>43096</v>
      </c>
      <c r="C2129" s="7" t="s">
        <v>80</v>
      </c>
      <c r="D2129" s="8" t="s">
        <v>2161</v>
      </c>
      <c r="E2129" s="3" t="str">
        <f t="shared" si="133"/>
        <v>Ate,Lima,Lima</v>
      </c>
      <c r="F2129" s="7" t="s">
        <v>15</v>
      </c>
      <c r="G2129" s="3">
        <v>133</v>
      </c>
      <c r="H2129" s="3">
        <f>tabla_ventas[[#This Row],[Precio Venta sin IGV]]-(tabla_ventas[[#This Row],[Precio Venta sin IGV]]*0.4)</f>
        <v>14666.4</v>
      </c>
      <c r="I2129" s="3">
        <v>24444</v>
      </c>
      <c r="J2129" s="3">
        <f t="shared" si="134"/>
        <v>0.18</v>
      </c>
      <c r="K2129" s="3">
        <f t="shared" si="135"/>
        <v>28843.919999999998</v>
      </c>
      <c r="L2129" s="5" t="s">
        <v>20</v>
      </c>
      <c r="M2129" s="7" t="s">
        <v>21</v>
      </c>
    </row>
    <row r="2130" spans="1:13" x14ac:dyDescent="0.25">
      <c r="A2130" s="6">
        <v>16331</v>
      </c>
      <c r="B2130" s="2">
        <f t="shared" ca="1" si="132"/>
        <v>43098</v>
      </c>
      <c r="C2130" s="3" t="s">
        <v>32</v>
      </c>
      <c r="D2130" s="4" t="s">
        <v>2162</v>
      </c>
      <c r="E2130" s="3" t="str">
        <f t="shared" si="133"/>
        <v>Surco,Lima,Lima</v>
      </c>
      <c r="F2130" s="3" t="s">
        <v>15</v>
      </c>
      <c r="G2130" s="3">
        <v>48</v>
      </c>
      <c r="H2130" s="3">
        <f>tabla_ventas[[#This Row],[Precio Venta sin IGV]]-(tabla_ventas[[#This Row],[Precio Venta sin IGV]]*0.4)</f>
        <v>12867</v>
      </c>
      <c r="I2130" s="3">
        <v>21445</v>
      </c>
      <c r="J2130" s="3">
        <f t="shared" si="134"/>
        <v>0.18</v>
      </c>
      <c r="K2130" s="3">
        <f t="shared" si="135"/>
        <v>25305.1</v>
      </c>
      <c r="L2130" s="5" t="s">
        <v>58</v>
      </c>
      <c r="M2130" s="3" t="s">
        <v>86</v>
      </c>
    </row>
    <row r="2131" spans="1:13" x14ac:dyDescent="0.25">
      <c r="A2131" s="1">
        <v>16332</v>
      </c>
      <c r="B2131" s="2">
        <f t="shared" ca="1" si="132"/>
        <v>43097</v>
      </c>
      <c r="C2131" s="7" t="s">
        <v>32</v>
      </c>
      <c r="D2131" s="8" t="s">
        <v>2163</v>
      </c>
      <c r="E2131" s="3" t="str">
        <f t="shared" si="133"/>
        <v>Surco,Lima,Lima</v>
      </c>
      <c r="F2131" s="7" t="s">
        <v>15</v>
      </c>
      <c r="G2131" s="3">
        <v>173</v>
      </c>
      <c r="H2131" s="3">
        <f>tabla_ventas[[#This Row],[Precio Venta sin IGV]]-(tabla_ventas[[#This Row],[Precio Venta sin IGV]]*0.4)</f>
        <v>23966.400000000001</v>
      </c>
      <c r="I2131" s="3">
        <v>39944</v>
      </c>
      <c r="J2131" s="3">
        <f t="shared" si="134"/>
        <v>0.18</v>
      </c>
      <c r="K2131" s="3">
        <f t="shared" si="135"/>
        <v>47133.919999999998</v>
      </c>
      <c r="L2131" s="5" t="s">
        <v>58</v>
      </c>
      <c r="M2131" s="7" t="s">
        <v>86</v>
      </c>
    </row>
    <row r="2132" spans="1:13" x14ac:dyDescent="0.25">
      <c r="A2132" s="1">
        <v>16333</v>
      </c>
      <c r="B2132" s="2">
        <f t="shared" ca="1" si="132"/>
        <v>42942</v>
      </c>
      <c r="C2132" s="3" t="s">
        <v>32</v>
      </c>
      <c r="D2132" s="4" t="s">
        <v>2164</v>
      </c>
      <c r="E2132" s="3" t="str">
        <f t="shared" si="133"/>
        <v>Surco,Lima,Lima</v>
      </c>
      <c r="F2132" s="3" t="s">
        <v>15</v>
      </c>
      <c r="G2132" s="3">
        <v>173</v>
      </c>
      <c r="H2132" s="3">
        <f>tabla_ventas[[#This Row],[Precio Venta sin IGV]]-(tabla_ventas[[#This Row],[Precio Venta sin IGV]]*0.4)</f>
        <v>13205.4</v>
      </c>
      <c r="I2132" s="3">
        <v>22009</v>
      </c>
      <c r="J2132" s="3">
        <f t="shared" si="134"/>
        <v>0.18</v>
      </c>
      <c r="K2132" s="3">
        <f t="shared" si="135"/>
        <v>25970.62</v>
      </c>
      <c r="L2132" s="5" t="s">
        <v>58</v>
      </c>
      <c r="M2132" s="3" t="s">
        <v>86</v>
      </c>
    </row>
    <row r="2133" spans="1:13" x14ac:dyDescent="0.25">
      <c r="A2133" s="6">
        <v>16334</v>
      </c>
      <c r="B2133" s="2">
        <f t="shared" ca="1" si="132"/>
        <v>43008</v>
      </c>
      <c r="C2133" s="7" t="s">
        <v>32</v>
      </c>
      <c r="D2133" s="8" t="s">
        <v>2165</v>
      </c>
      <c r="E2133" s="3" t="str">
        <f t="shared" si="133"/>
        <v>Surco,Lima,Lima</v>
      </c>
      <c r="F2133" s="7" t="s">
        <v>15</v>
      </c>
      <c r="G2133" s="3">
        <v>140</v>
      </c>
      <c r="H2133" s="3">
        <f>tabla_ventas[[#This Row],[Precio Venta sin IGV]]-(tabla_ventas[[#This Row],[Precio Venta sin IGV]]*0.4)</f>
        <v>11661.599999999999</v>
      </c>
      <c r="I2133" s="3">
        <v>19436</v>
      </c>
      <c r="J2133" s="3">
        <f t="shared" si="134"/>
        <v>0.18</v>
      </c>
      <c r="K2133" s="3">
        <f t="shared" si="135"/>
        <v>22934.48</v>
      </c>
      <c r="L2133" s="5" t="s">
        <v>58</v>
      </c>
      <c r="M2133" s="7" t="s">
        <v>86</v>
      </c>
    </row>
    <row r="2134" spans="1:13" x14ac:dyDescent="0.25">
      <c r="A2134" s="1">
        <v>16335</v>
      </c>
      <c r="B2134" s="2">
        <f t="shared" ca="1" si="132"/>
        <v>42968</v>
      </c>
      <c r="C2134" s="3" t="s">
        <v>32</v>
      </c>
      <c r="D2134" s="4" t="s">
        <v>2166</v>
      </c>
      <c r="E2134" s="3" t="str">
        <f t="shared" si="133"/>
        <v>Surco,Lima,Lima</v>
      </c>
      <c r="F2134" s="3" t="s">
        <v>15</v>
      </c>
      <c r="G2134" s="3">
        <v>43</v>
      </c>
      <c r="H2134" s="3">
        <f>tabla_ventas[[#This Row],[Precio Venta sin IGV]]-(tabla_ventas[[#This Row],[Precio Venta sin IGV]]*0.4)</f>
        <v>11362.8</v>
      </c>
      <c r="I2134" s="3">
        <v>18938</v>
      </c>
      <c r="J2134" s="3">
        <f t="shared" si="134"/>
        <v>0.18</v>
      </c>
      <c r="K2134" s="3">
        <f t="shared" si="135"/>
        <v>22346.84</v>
      </c>
      <c r="L2134" s="5" t="s">
        <v>58</v>
      </c>
      <c r="M2134" s="3" t="s">
        <v>86</v>
      </c>
    </row>
    <row r="2135" spans="1:13" x14ac:dyDescent="0.25">
      <c r="A2135" s="1">
        <v>16336</v>
      </c>
      <c r="B2135" s="2">
        <f t="shared" ca="1" si="132"/>
        <v>43065</v>
      </c>
      <c r="C2135" s="7" t="s">
        <v>32</v>
      </c>
      <c r="D2135" s="8" t="s">
        <v>2167</v>
      </c>
      <c r="E2135" s="3" t="str">
        <f t="shared" si="133"/>
        <v>Surco,Lima,Lima</v>
      </c>
      <c r="F2135" s="7" t="s">
        <v>15</v>
      </c>
      <c r="G2135" s="3">
        <v>11</v>
      </c>
      <c r="H2135" s="3">
        <f>tabla_ventas[[#This Row],[Precio Venta sin IGV]]-(tabla_ventas[[#This Row],[Precio Venta sin IGV]]*0.4)</f>
        <v>14616</v>
      </c>
      <c r="I2135" s="3">
        <v>24360</v>
      </c>
      <c r="J2135" s="3">
        <f t="shared" si="134"/>
        <v>0.18</v>
      </c>
      <c r="K2135" s="3">
        <f t="shared" si="135"/>
        <v>28744.799999999999</v>
      </c>
      <c r="L2135" s="5" t="s">
        <v>58</v>
      </c>
      <c r="M2135" s="7" t="s">
        <v>86</v>
      </c>
    </row>
    <row r="2136" spans="1:13" x14ac:dyDescent="0.25">
      <c r="A2136" s="6">
        <v>16337</v>
      </c>
      <c r="B2136" s="2">
        <f t="shared" ca="1" si="132"/>
        <v>42936</v>
      </c>
      <c r="C2136" s="3" t="s">
        <v>32</v>
      </c>
      <c r="D2136" s="4" t="s">
        <v>2168</v>
      </c>
      <c r="E2136" s="3" t="str">
        <f t="shared" si="133"/>
        <v>Surco,Lima,Lima</v>
      </c>
      <c r="F2136" s="3" t="s">
        <v>15</v>
      </c>
      <c r="G2136" s="3">
        <v>139</v>
      </c>
      <c r="H2136" s="3">
        <f>tabla_ventas[[#This Row],[Precio Venta sin IGV]]-(tabla_ventas[[#This Row],[Precio Venta sin IGV]]*0.4)</f>
        <v>23625.599999999999</v>
      </c>
      <c r="I2136" s="3">
        <v>39376</v>
      </c>
      <c r="J2136" s="3">
        <f t="shared" si="134"/>
        <v>0.18</v>
      </c>
      <c r="K2136" s="3">
        <f t="shared" si="135"/>
        <v>46463.68</v>
      </c>
      <c r="L2136" s="5" t="s">
        <v>58</v>
      </c>
      <c r="M2136" s="3" t="s">
        <v>86</v>
      </c>
    </row>
    <row r="2137" spans="1:13" x14ac:dyDescent="0.25">
      <c r="A2137" s="1">
        <v>16338</v>
      </c>
      <c r="B2137" s="2">
        <f t="shared" ca="1" si="132"/>
        <v>43030</v>
      </c>
      <c r="C2137" s="7" t="s">
        <v>104</v>
      </c>
      <c r="D2137" s="8" t="s">
        <v>2169</v>
      </c>
      <c r="E2137" s="3" t="str">
        <f t="shared" si="133"/>
        <v>Surco,Lima,Lima</v>
      </c>
      <c r="F2137" s="7" t="s">
        <v>15</v>
      </c>
      <c r="G2137" s="3">
        <v>42</v>
      </c>
      <c r="H2137" s="3">
        <f>tabla_ventas[[#This Row],[Precio Venta sin IGV]]-(tabla_ventas[[#This Row],[Precio Venta sin IGV]]*0.4)</f>
        <v>22344</v>
      </c>
      <c r="I2137" s="3">
        <v>37240</v>
      </c>
      <c r="J2137" s="3">
        <f t="shared" si="134"/>
        <v>0.18</v>
      </c>
      <c r="K2137" s="3">
        <f t="shared" si="135"/>
        <v>43943.199999999997</v>
      </c>
      <c r="L2137" s="5" t="s">
        <v>58</v>
      </c>
      <c r="M2137" s="7" t="s">
        <v>130</v>
      </c>
    </row>
    <row r="2138" spans="1:13" x14ac:dyDescent="0.25">
      <c r="A2138" s="1">
        <v>16339</v>
      </c>
      <c r="B2138" s="2">
        <f t="shared" ca="1" si="132"/>
        <v>42940</v>
      </c>
      <c r="C2138" s="3" t="s">
        <v>104</v>
      </c>
      <c r="D2138" s="4" t="s">
        <v>2170</v>
      </c>
      <c r="E2138" s="3" t="str">
        <f t="shared" si="133"/>
        <v>Surco,Lima,Lima</v>
      </c>
      <c r="F2138" s="3" t="s">
        <v>15</v>
      </c>
      <c r="G2138" s="3">
        <v>112</v>
      </c>
      <c r="H2138" s="3">
        <f>tabla_ventas[[#This Row],[Precio Venta sin IGV]]-(tabla_ventas[[#This Row],[Precio Venta sin IGV]]*0.4)</f>
        <v>13034.4</v>
      </c>
      <c r="I2138" s="3">
        <v>21724</v>
      </c>
      <c r="J2138" s="3">
        <f t="shared" si="134"/>
        <v>0.18</v>
      </c>
      <c r="K2138" s="3">
        <f t="shared" si="135"/>
        <v>25634.32</v>
      </c>
      <c r="L2138" s="5" t="s">
        <v>58</v>
      </c>
      <c r="M2138" s="3" t="s">
        <v>130</v>
      </c>
    </row>
    <row r="2139" spans="1:13" x14ac:dyDescent="0.25">
      <c r="A2139" s="6">
        <v>16340</v>
      </c>
      <c r="B2139" s="2">
        <f t="shared" ca="1" si="132"/>
        <v>42975</v>
      </c>
      <c r="C2139" s="7" t="s">
        <v>104</v>
      </c>
      <c r="D2139" s="8" t="s">
        <v>2171</v>
      </c>
      <c r="E2139" s="3" t="str">
        <f t="shared" si="133"/>
        <v>Surco,Lima,Lima</v>
      </c>
      <c r="F2139" s="7" t="s">
        <v>15</v>
      </c>
      <c r="G2139" s="3">
        <v>7</v>
      </c>
      <c r="H2139" s="3">
        <f>tabla_ventas[[#This Row],[Precio Venta sin IGV]]-(tabla_ventas[[#This Row],[Precio Venta sin IGV]]*0.4)</f>
        <v>22327.8</v>
      </c>
      <c r="I2139" s="3">
        <v>37213</v>
      </c>
      <c r="J2139" s="3">
        <f t="shared" si="134"/>
        <v>0.18</v>
      </c>
      <c r="K2139" s="3">
        <f t="shared" si="135"/>
        <v>43911.34</v>
      </c>
      <c r="L2139" s="5" t="s">
        <v>58</v>
      </c>
      <c r="M2139" s="7" t="s">
        <v>130</v>
      </c>
    </row>
    <row r="2140" spans="1:13" x14ac:dyDescent="0.25">
      <c r="A2140" s="1">
        <v>16341</v>
      </c>
      <c r="B2140" s="2">
        <f t="shared" ca="1" si="132"/>
        <v>43006</v>
      </c>
      <c r="C2140" s="3" t="s">
        <v>104</v>
      </c>
      <c r="D2140" s="4" t="s">
        <v>2172</v>
      </c>
      <c r="E2140" s="3" t="str">
        <f t="shared" si="133"/>
        <v>Surco,Lima,Lima</v>
      </c>
      <c r="F2140" s="3" t="s">
        <v>15</v>
      </c>
      <c r="G2140" s="3">
        <v>172</v>
      </c>
      <c r="H2140" s="3">
        <f>tabla_ventas[[#This Row],[Precio Venta sin IGV]]-(tabla_ventas[[#This Row],[Precio Venta sin IGV]]*0.4)</f>
        <v>22264.799999999999</v>
      </c>
      <c r="I2140" s="3">
        <v>37108</v>
      </c>
      <c r="J2140" s="3">
        <f t="shared" si="134"/>
        <v>0.18</v>
      </c>
      <c r="K2140" s="3">
        <f t="shared" si="135"/>
        <v>43787.44</v>
      </c>
      <c r="L2140" s="5" t="s">
        <v>58</v>
      </c>
      <c r="M2140" s="3" t="s">
        <v>130</v>
      </c>
    </row>
    <row r="2141" spans="1:13" x14ac:dyDescent="0.25">
      <c r="A2141" s="1">
        <v>16342</v>
      </c>
      <c r="B2141" s="2">
        <f t="shared" ca="1" si="132"/>
        <v>43094</v>
      </c>
      <c r="C2141" s="7" t="s">
        <v>25</v>
      </c>
      <c r="D2141" s="8" t="s">
        <v>2173</v>
      </c>
      <c r="E2141" s="3" t="str">
        <f t="shared" si="133"/>
        <v>Surco,Lima,Lima</v>
      </c>
      <c r="F2141" s="7" t="s">
        <v>15</v>
      </c>
      <c r="G2141" s="3">
        <v>124</v>
      </c>
      <c r="H2141" s="3">
        <f>tabla_ventas[[#This Row],[Precio Venta sin IGV]]-(tabla_ventas[[#This Row],[Precio Venta sin IGV]]*0.4)</f>
        <v>18711</v>
      </c>
      <c r="I2141" s="3">
        <v>31185</v>
      </c>
      <c r="J2141" s="3">
        <f t="shared" si="134"/>
        <v>0.18</v>
      </c>
      <c r="K2141" s="3">
        <f t="shared" si="135"/>
        <v>36798.300000000003</v>
      </c>
      <c r="L2141" s="5" t="s">
        <v>58</v>
      </c>
      <c r="M2141" s="7" t="s">
        <v>86</v>
      </c>
    </row>
    <row r="2142" spans="1:13" x14ac:dyDescent="0.25">
      <c r="A2142" s="6">
        <v>16343</v>
      </c>
      <c r="B2142" s="2">
        <f t="shared" ca="1" si="132"/>
        <v>43091</v>
      </c>
      <c r="C2142" s="3" t="s">
        <v>25</v>
      </c>
      <c r="D2142" s="4" t="s">
        <v>2174</v>
      </c>
      <c r="E2142" s="3" t="str">
        <f t="shared" si="133"/>
        <v>Surco,Lima,Lima</v>
      </c>
      <c r="F2142" s="3" t="s">
        <v>15</v>
      </c>
      <c r="G2142" s="3">
        <v>131</v>
      </c>
      <c r="H2142" s="3">
        <f>tabla_ventas[[#This Row],[Precio Venta sin IGV]]-(tabla_ventas[[#This Row],[Precio Venta sin IGV]]*0.4)</f>
        <v>17473.8</v>
      </c>
      <c r="I2142" s="3">
        <v>29123</v>
      </c>
      <c r="J2142" s="3">
        <f t="shared" si="134"/>
        <v>0.18</v>
      </c>
      <c r="K2142" s="3">
        <f t="shared" si="135"/>
        <v>34365.14</v>
      </c>
      <c r="L2142" s="5" t="s">
        <v>58</v>
      </c>
      <c r="M2142" s="3" t="s">
        <v>86</v>
      </c>
    </row>
    <row r="2143" spans="1:13" x14ac:dyDescent="0.25">
      <c r="A2143" s="1">
        <v>16344</v>
      </c>
      <c r="B2143" s="2">
        <f t="shared" ca="1" si="132"/>
        <v>42936</v>
      </c>
      <c r="C2143" s="7" t="s">
        <v>25</v>
      </c>
      <c r="D2143" s="8" t="s">
        <v>2175</v>
      </c>
      <c r="E2143" s="3" t="str">
        <f t="shared" si="133"/>
        <v>Surco,Lima,Lima</v>
      </c>
      <c r="F2143" s="7" t="s">
        <v>15</v>
      </c>
      <c r="G2143" s="3">
        <v>83</v>
      </c>
      <c r="H2143" s="3">
        <f>tabla_ventas[[#This Row],[Precio Venta sin IGV]]-(tabla_ventas[[#This Row],[Precio Venta sin IGV]]*0.4)</f>
        <v>15367.199999999999</v>
      </c>
      <c r="I2143" s="3">
        <v>25612</v>
      </c>
      <c r="J2143" s="3">
        <f t="shared" si="134"/>
        <v>0.18</v>
      </c>
      <c r="K2143" s="3">
        <f t="shared" si="135"/>
        <v>30222.16</v>
      </c>
      <c r="L2143" s="5" t="s">
        <v>58</v>
      </c>
      <c r="M2143" s="7" t="s">
        <v>86</v>
      </c>
    </row>
    <row r="2144" spans="1:13" x14ac:dyDescent="0.25">
      <c r="A2144" s="1">
        <v>16345</v>
      </c>
      <c r="B2144" s="2">
        <f t="shared" ca="1" si="132"/>
        <v>42975</v>
      </c>
      <c r="C2144" s="3" t="s">
        <v>25</v>
      </c>
      <c r="D2144" s="4" t="s">
        <v>2176</v>
      </c>
      <c r="E2144" s="3" t="str">
        <f t="shared" si="133"/>
        <v>Surco,Lima,Lima</v>
      </c>
      <c r="F2144" s="3" t="s">
        <v>15</v>
      </c>
      <c r="G2144" s="3">
        <v>92</v>
      </c>
      <c r="H2144" s="3">
        <f>tabla_ventas[[#This Row],[Precio Venta sin IGV]]-(tabla_ventas[[#This Row],[Precio Venta sin IGV]]*0.4)</f>
        <v>20875.199999999997</v>
      </c>
      <c r="I2144" s="3">
        <v>34792</v>
      </c>
      <c r="J2144" s="3">
        <f t="shared" si="134"/>
        <v>0.18</v>
      </c>
      <c r="K2144" s="3">
        <f t="shared" si="135"/>
        <v>41054.559999999998</v>
      </c>
      <c r="L2144" s="5" t="s">
        <v>58</v>
      </c>
      <c r="M2144" s="3" t="s">
        <v>86</v>
      </c>
    </row>
    <row r="2145" spans="1:13" x14ac:dyDescent="0.25">
      <c r="A2145" s="6">
        <v>16346</v>
      </c>
      <c r="B2145" s="2">
        <f t="shared" ca="1" si="132"/>
        <v>43094</v>
      </c>
      <c r="C2145" s="7" t="s">
        <v>52</v>
      </c>
      <c r="D2145" s="8" t="s">
        <v>2177</v>
      </c>
      <c r="E2145" s="3" t="str">
        <f t="shared" si="133"/>
        <v>Surco,Lima,Lima</v>
      </c>
      <c r="F2145" s="7" t="s">
        <v>15</v>
      </c>
      <c r="G2145" s="3">
        <v>31</v>
      </c>
      <c r="H2145" s="3">
        <f>tabla_ventas[[#This Row],[Precio Venta sin IGV]]-(tabla_ventas[[#This Row],[Precio Venta sin IGV]]*0.4)</f>
        <v>21686.400000000001</v>
      </c>
      <c r="I2145" s="3">
        <v>36144</v>
      </c>
      <c r="J2145" s="3">
        <f t="shared" si="134"/>
        <v>0.18</v>
      </c>
      <c r="K2145" s="3">
        <f t="shared" si="135"/>
        <v>42649.919999999998</v>
      </c>
      <c r="L2145" s="5" t="s">
        <v>58</v>
      </c>
      <c r="M2145" s="7" t="s">
        <v>91</v>
      </c>
    </row>
    <row r="2146" spans="1:13" x14ac:dyDescent="0.25">
      <c r="A2146" s="1">
        <v>16347</v>
      </c>
      <c r="B2146" s="2">
        <f t="shared" ca="1" si="132"/>
        <v>43029</v>
      </c>
      <c r="C2146" s="3" t="s">
        <v>52</v>
      </c>
      <c r="D2146" s="4" t="s">
        <v>2178</v>
      </c>
      <c r="E2146" s="3" t="str">
        <f t="shared" si="133"/>
        <v>Surco,Lima,Lima</v>
      </c>
      <c r="F2146" s="3" t="s">
        <v>15</v>
      </c>
      <c r="G2146" s="3">
        <v>159</v>
      </c>
      <c r="H2146" s="3">
        <f>tabla_ventas[[#This Row],[Precio Venta sin IGV]]-(tabla_ventas[[#This Row],[Precio Venta sin IGV]]*0.4)</f>
        <v>16635.599999999999</v>
      </c>
      <c r="I2146" s="3">
        <v>27726</v>
      </c>
      <c r="J2146" s="3">
        <f t="shared" si="134"/>
        <v>0.18</v>
      </c>
      <c r="K2146" s="3">
        <f t="shared" si="135"/>
        <v>32716.68</v>
      </c>
      <c r="L2146" s="5" t="s">
        <v>58</v>
      </c>
      <c r="M2146" s="3" t="s">
        <v>91</v>
      </c>
    </row>
    <row r="2147" spans="1:13" x14ac:dyDescent="0.25">
      <c r="A2147" s="1">
        <v>16348</v>
      </c>
      <c r="B2147" s="2">
        <f t="shared" ca="1" si="132"/>
        <v>43065</v>
      </c>
      <c r="C2147" s="7" t="s">
        <v>52</v>
      </c>
      <c r="D2147" s="8" t="s">
        <v>2179</v>
      </c>
      <c r="E2147" s="3" t="str">
        <f t="shared" si="133"/>
        <v>Surco,Lima,Lima</v>
      </c>
      <c r="F2147" s="7" t="s">
        <v>15</v>
      </c>
      <c r="G2147" s="3">
        <v>154</v>
      </c>
      <c r="H2147" s="3">
        <f>tabla_ventas[[#This Row],[Precio Venta sin IGV]]-(tabla_ventas[[#This Row],[Precio Venta sin IGV]]*0.4)</f>
        <v>11497.2</v>
      </c>
      <c r="I2147" s="3">
        <v>19162</v>
      </c>
      <c r="J2147" s="3">
        <f t="shared" si="134"/>
        <v>0.18</v>
      </c>
      <c r="K2147" s="3">
        <f t="shared" si="135"/>
        <v>22611.16</v>
      </c>
      <c r="L2147" s="5" t="s">
        <v>58</v>
      </c>
      <c r="M2147" s="7" t="s">
        <v>91</v>
      </c>
    </row>
    <row r="2148" spans="1:13" x14ac:dyDescent="0.25">
      <c r="A2148" s="6">
        <v>16349</v>
      </c>
      <c r="B2148" s="2">
        <f t="shared" ca="1" si="132"/>
        <v>43028</v>
      </c>
      <c r="C2148" s="3" t="s">
        <v>52</v>
      </c>
      <c r="D2148" s="4" t="s">
        <v>2180</v>
      </c>
      <c r="E2148" s="3" t="str">
        <f t="shared" si="133"/>
        <v>Surco,Lima,Lima</v>
      </c>
      <c r="F2148" s="3" t="s">
        <v>15</v>
      </c>
      <c r="G2148" s="3">
        <v>59</v>
      </c>
      <c r="H2148" s="3">
        <f>tabla_ventas[[#This Row],[Precio Venta sin IGV]]-(tabla_ventas[[#This Row],[Precio Venta sin IGV]]*0.4)</f>
        <v>18611.400000000001</v>
      </c>
      <c r="I2148" s="3">
        <v>31019</v>
      </c>
      <c r="J2148" s="3">
        <f t="shared" si="134"/>
        <v>0.18</v>
      </c>
      <c r="K2148" s="3">
        <f t="shared" si="135"/>
        <v>36602.42</v>
      </c>
      <c r="L2148" s="5" t="s">
        <v>58</v>
      </c>
      <c r="M2148" s="3" t="s">
        <v>130</v>
      </c>
    </row>
    <row r="2149" spans="1:13" x14ac:dyDescent="0.25">
      <c r="A2149" s="1">
        <v>16350</v>
      </c>
      <c r="B2149" s="2">
        <f t="shared" ca="1" si="132"/>
        <v>43008</v>
      </c>
      <c r="C2149" s="7" t="s">
        <v>52</v>
      </c>
      <c r="D2149" s="8" t="s">
        <v>2181</v>
      </c>
      <c r="E2149" s="3" t="str">
        <f t="shared" si="133"/>
        <v>Surco,Lima,Lima</v>
      </c>
      <c r="F2149" s="7" t="s">
        <v>15</v>
      </c>
      <c r="G2149" s="3">
        <v>107</v>
      </c>
      <c r="H2149" s="3">
        <f>tabla_ventas[[#This Row],[Precio Venta sin IGV]]-(tabla_ventas[[#This Row],[Precio Venta sin IGV]]*0.4)</f>
        <v>16669.8</v>
      </c>
      <c r="I2149" s="3">
        <v>27783</v>
      </c>
      <c r="J2149" s="3">
        <f t="shared" si="134"/>
        <v>0.18</v>
      </c>
      <c r="K2149" s="3">
        <f t="shared" si="135"/>
        <v>32783.94</v>
      </c>
      <c r="L2149" s="5" t="s">
        <v>58</v>
      </c>
      <c r="M2149" s="7" t="s">
        <v>130</v>
      </c>
    </row>
    <row r="2150" spans="1:13" x14ac:dyDescent="0.25">
      <c r="A2150" s="1">
        <v>16351</v>
      </c>
      <c r="B2150" s="2">
        <f t="shared" ca="1" si="132"/>
        <v>43098</v>
      </c>
      <c r="C2150" s="3" t="s">
        <v>52</v>
      </c>
      <c r="D2150" s="4" t="s">
        <v>2182</v>
      </c>
      <c r="E2150" s="3" t="str">
        <f t="shared" si="133"/>
        <v>Surco,Lima,Lima</v>
      </c>
      <c r="F2150" s="3" t="s">
        <v>15</v>
      </c>
      <c r="G2150" s="3">
        <v>139</v>
      </c>
      <c r="H2150" s="3">
        <f>tabla_ventas[[#This Row],[Precio Venta sin IGV]]-(tabla_ventas[[#This Row],[Precio Venta sin IGV]]*0.4)</f>
        <v>23755.8</v>
      </c>
      <c r="I2150" s="3">
        <v>39593</v>
      </c>
      <c r="J2150" s="3">
        <f t="shared" si="134"/>
        <v>0.18</v>
      </c>
      <c r="K2150" s="3">
        <f t="shared" si="135"/>
        <v>46719.74</v>
      </c>
      <c r="L2150" s="5" t="s">
        <v>58</v>
      </c>
      <c r="M2150" s="3" t="s">
        <v>130</v>
      </c>
    </row>
    <row r="2151" spans="1:13" x14ac:dyDescent="0.25">
      <c r="A2151" s="6">
        <v>16352</v>
      </c>
      <c r="B2151" s="2">
        <f t="shared" ca="1" si="132"/>
        <v>43069</v>
      </c>
      <c r="C2151" s="7" t="s">
        <v>52</v>
      </c>
      <c r="D2151" s="8" t="s">
        <v>2183</v>
      </c>
      <c r="E2151" s="3" t="str">
        <f t="shared" si="133"/>
        <v>Surco,Lima,Lima</v>
      </c>
      <c r="F2151" s="7" t="s">
        <v>15</v>
      </c>
      <c r="G2151" s="3">
        <v>44</v>
      </c>
      <c r="H2151" s="3">
        <f>tabla_ventas[[#This Row],[Precio Venta sin IGV]]-(tabla_ventas[[#This Row],[Precio Venta sin IGV]]*0.4)</f>
        <v>23927.4</v>
      </c>
      <c r="I2151" s="3">
        <v>39879</v>
      </c>
      <c r="J2151" s="3">
        <f t="shared" si="134"/>
        <v>0.18</v>
      </c>
      <c r="K2151" s="3">
        <f t="shared" si="135"/>
        <v>47057.22</v>
      </c>
      <c r="L2151" s="5" t="s">
        <v>58</v>
      </c>
      <c r="M2151" s="7" t="s">
        <v>130</v>
      </c>
    </row>
    <row r="2152" spans="1:13" x14ac:dyDescent="0.25">
      <c r="A2152" s="1">
        <v>16353</v>
      </c>
      <c r="B2152" s="2">
        <f t="shared" ca="1" si="132"/>
        <v>43098</v>
      </c>
      <c r="C2152" s="3" t="s">
        <v>52</v>
      </c>
      <c r="D2152" s="4" t="s">
        <v>2184</v>
      </c>
      <c r="E2152" s="3" t="str">
        <f t="shared" si="133"/>
        <v>Ate,Lima,Lima</v>
      </c>
      <c r="F2152" s="3" t="s">
        <v>15</v>
      </c>
      <c r="G2152" s="3">
        <v>81</v>
      </c>
      <c r="H2152" s="3">
        <f>tabla_ventas[[#This Row],[Precio Venta sin IGV]]-(tabla_ventas[[#This Row],[Precio Venta sin IGV]]*0.4)</f>
        <v>16944.599999999999</v>
      </c>
      <c r="I2152" s="3">
        <v>28241</v>
      </c>
      <c r="J2152" s="3">
        <f t="shared" si="134"/>
        <v>0.18</v>
      </c>
      <c r="K2152" s="3">
        <f t="shared" si="135"/>
        <v>33324.379999999997</v>
      </c>
      <c r="L2152" s="5" t="s">
        <v>20</v>
      </c>
      <c r="M2152" s="3" t="s">
        <v>21</v>
      </c>
    </row>
    <row r="2153" spans="1:13" x14ac:dyDescent="0.25">
      <c r="A2153" s="1">
        <v>16354</v>
      </c>
      <c r="B2153" s="2">
        <f t="shared" ca="1" si="132"/>
        <v>43098</v>
      </c>
      <c r="C2153" s="7" t="s">
        <v>52</v>
      </c>
      <c r="D2153" s="8" t="s">
        <v>2185</v>
      </c>
      <c r="E2153" s="3" t="str">
        <f t="shared" si="133"/>
        <v>Ate,Lima,Lima</v>
      </c>
      <c r="F2153" s="7" t="s">
        <v>15</v>
      </c>
      <c r="G2153" s="3">
        <v>26</v>
      </c>
      <c r="H2153" s="3">
        <f>tabla_ventas[[#This Row],[Precio Venta sin IGV]]-(tabla_ventas[[#This Row],[Precio Venta sin IGV]]*0.4)</f>
        <v>23530.199999999997</v>
      </c>
      <c r="I2153" s="3">
        <v>39217</v>
      </c>
      <c r="J2153" s="3">
        <f t="shared" si="134"/>
        <v>0.18</v>
      </c>
      <c r="K2153" s="3">
        <f t="shared" si="135"/>
        <v>46276.06</v>
      </c>
      <c r="L2153" s="5" t="s">
        <v>20</v>
      </c>
      <c r="M2153" s="7" t="s">
        <v>21</v>
      </c>
    </row>
    <row r="2154" spans="1:13" x14ac:dyDescent="0.25">
      <c r="A2154" s="6">
        <v>16355</v>
      </c>
      <c r="B2154" s="2">
        <f t="shared" ca="1" si="132"/>
        <v>43099</v>
      </c>
      <c r="C2154" s="3" t="s">
        <v>52</v>
      </c>
      <c r="D2154" s="4" t="s">
        <v>2186</v>
      </c>
      <c r="E2154" s="3" t="str">
        <f t="shared" si="133"/>
        <v>Ate,Lima,Lima</v>
      </c>
      <c r="F2154" s="3" t="s">
        <v>15</v>
      </c>
      <c r="G2154" s="3">
        <v>40</v>
      </c>
      <c r="H2154" s="3">
        <f>tabla_ventas[[#This Row],[Precio Venta sin IGV]]-(tabla_ventas[[#This Row],[Precio Venta sin IGV]]*0.4)</f>
        <v>23633.4</v>
      </c>
      <c r="I2154" s="3">
        <v>39389</v>
      </c>
      <c r="J2154" s="3">
        <f t="shared" si="134"/>
        <v>0.18</v>
      </c>
      <c r="K2154" s="3">
        <f t="shared" si="135"/>
        <v>46479.02</v>
      </c>
      <c r="L2154" s="5" t="s">
        <v>20</v>
      </c>
      <c r="M2154" s="3" t="s">
        <v>21</v>
      </c>
    </row>
    <row r="2155" spans="1:13" x14ac:dyDescent="0.25">
      <c r="A2155" s="1">
        <v>16356</v>
      </c>
      <c r="B2155" s="2">
        <f t="shared" ca="1" si="132"/>
        <v>42945</v>
      </c>
      <c r="C2155" s="7" t="s">
        <v>13</v>
      </c>
      <c r="D2155" s="8" t="s">
        <v>2187</v>
      </c>
      <c r="E2155" s="3" t="str">
        <f t="shared" si="133"/>
        <v>Surco,Lima,Lima</v>
      </c>
      <c r="F2155" s="7" t="s">
        <v>15</v>
      </c>
      <c r="G2155" s="3">
        <v>142</v>
      </c>
      <c r="H2155" s="3">
        <f>tabla_ventas[[#This Row],[Precio Venta sin IGV]]-(tabla_ventas[[#This Row],[Precio Venta sin IGV]]*0.4)</f>
        <v>23401.8</v>
      </c>
      <c r="I2155" s="3">
        <v>39003</v>
      </c>
      <c r="J2155" s="3">
        <f t="shared" si="134"/>
        <v>0.18</v>
      </c>
      <c r="K2155" s="3">
        <f t="shared" si="135"/>
        <v>46023.54</v>
      </c>
      <c r="L2155" s="5" t="s">
        <v>58</v>
      </c>
      <c r="M2155" s="7" t="s">
        <v>130</v>
      </c>
    </row>
    <row r="2156" spans="1:13" x14ac:dyDescent="0.25">
      <c r="A2156" s="1">
        <v>16357</v>
      </c>
      <c r="B2156" s="2">
        <f t="shared" ca="1" si="132"/>
        <v>42998</v>
      </c>
      <c r="C2156" s="3" t="s">
        <v>13</v>
      </c>
      <c r="D2156" s="4" t="s">
        <v>2188</v>
      </c>
      <c r="E2156" s="3" t="str">
        <f t="shared" si="133"/>
        <v>Surco,Lima,Lima</v>
      </c>
      <c r="F2156" s="3" t="s">
        <v>15</v>
      </c>
      <c r="G2156" s="3">
        <v>115</v>
      </c>
      <c r="H2156" s="3">
        <f>tabla_ventas[[#This Row],[Precio Venta sin IGV]]-(tabla_ventas[[#This Row],[Precio Venta sin IGV]]*0.4)</f>
        <v>20982</v>
      </c>
      <c r="I2156" s="3">
        <v>34970</v>
      </c>
      <c r="J2156" s="3">
        <f t="shared" si="134"/>
        <v>0.18</v>
      </c>
      <c r="K2156" s="3">
        <f t="shared" si="135"/>
        <v>41264.6</v>
      </c>
      <c r="L2156" s="5" t="s">
        <v>58</v>
      </c>
      <c r="M2156" s="3" t="s">
        <v>130</v>
      </c>
    </row>
    <row r="2157" spans="1:13" x14ac:dyDescent="0.25">
      <c r="A2157" s="6">
        <v>16358</v>
      </c>
      <c r="B2157" s="2">
        <f t="shared" ca="1" si="132"/>
        <v>43090</v>
      </c>
      <c r="C2157" s="7" t="s">
        <v>25</v>
      </c>
      <c r="D2157" s="8" t="s">
        <v>2189</v>
      </c>
      <c r="E2157" s="3" t="str">
        <f t="shared" si="133"/>
        <v>Surco,Lima,Lima</v>
      </c>
      <c r="F2157" s="7" t="s">
        <v>15</v>
      </c>
      <c r="G2157" s="3">
        <v>59</v>
      </c>
      <c r="H2157" s="3">
        <f>tabla_ventas[[#This Row],[Precio Venta sin IGV]]-(tabla_ventas[[#This Row],[Precio Venta sin IGV]]*0.4)</f>
        <v>14736.599999999999</v>
      </c>
      <c r="I2157" s="3">
        <v>24561</v>
      </c>
      <c r="J2157" s="3">
        <f t="shared" si="134"/>
        <v>0.18</v>
      </c>
      <c r="K2157" s="3">
        <f t="shared" si="135"/>
        <v>28981.98</v>
      </c>
      <c r="L2157" s="5" t="s">
        <v>58</v>
      </c>
      <c r="M2157" s="7" t="s">
        <v>59</v>
      </c>
    </row>
    <row r="2158" spans="1:13" x14ac:dyDescent="0.25">
      <c r="A2158" s="1">
        <v>16359</v>
      </c>
      <c r="B2158" s="2">
        <f t="shared" ca="1" si="132"/>
        <v>42974</v>
      </c>
      <c r="C2158" s="3" t="s">
        <v>25</v>
      </c>
      <c r="D2158" s="4" t="s">
        <v>2190</v>
      </c>
      <c r="E2158" s="3" t="str">
        <f t="shared" si="133"/>
        <v>Surco,Lima,Lima</v>
      </c>
      <c r="F2158" s="3" t="s">
        <v>15</v>
      </c>
      <c r="G2158" s="3">
        <v>157</v>
      </c>
      <c r="H2158" s="3">
        <f>tabla_ventas[[#This Row],[Precio Venta sin IGV]]-(tabla_ventas[[#This Row],[Precio Venta sin IGV]]*0.4)</f>
        <v>20799</v>
      </c>
      <c r="I2158" s="3">
        <v>34665</v>
      </c>
      <c r="J2158" s="3">
        <f t="shared" si="134"/>
        <v>0.18</v>
      </c>
      <c r="K2158" s="3">
        <f t="shared" si="135"/>
        <v>40904.699999999997</v>
      </c>
      <c r="L2158" s="5" t="s">
        <v>58</v>
      </c>
      <c r="M2158" s="3" t="s">
        <v>59</v>
      </c>
    </row>
    <row r="2159" spans="1:13" x14ac:dyDescent="0.25">
      <c r="A2159" s="1">
        <v>16360</v>
      </c>
      <c r="B2159" s="2">
        <f t="shared" ca="1" si="132"/>
        <v>42940</v>
      </c>
      <c r="C2159" s="7" t="s">
        <v>25</v>
      </c>
      <c r="D2159" s="8" t="s">
        <v>2191</v>
      </c>
      <c r="E2159" s="3" t="str">
        <f t="shared" si="133"/>
        <v>Surco,Lima,Lima</v>
      </c>
      <c r="F2159" s="7" t="s">
        <v>15</v>
      </c>
      <c r="G2159" s="3">
        <v>71</v>
      </c>
      <c r="H2159" s="3">
        <f>tabla_ventas[[#This Row],[Precio Venta sin IGV]]-(tabla_ventas[[#This Row],[Precio Venta sin IGV]]*0.4)</f>
        <v>14805</v>
      </c>
      <c r="I2159" s="3">
        <v>24675</v>
      </c>
      <c r="J2159" s="3">
        <f t="shared" si="134"/>
        <v>0.18</v>
      </c>
      <c r="K2159" s="3">
        <f t="shared" si="135"/>
        <v>29116.5</v>
      </c>
      <c r="L2159" s="5" t="s">
        <v>58</v>
      </c>
      <c r="M2159" s="7" t="s">
        <v>59</v>
      </c>
    </row>
    <row r="2160" spans="1:13" x14ac:dyDescent="0.25">
      <c r="A2160" s="6">
        <v>16361</v>
      </c>
      <c r="B2160" s="2">
        <f t="shared" ca="1" si="132"/>
        <v>43069</v>
      </c>
      <c r="C2160" s="3" t="s">
        <v>25</v>
      </c>
      <c r="D2160" s="4" t="s">
        <v>2192</v>
      </c>
      <c r="E2160" s="3" t="str">
        <f t="shared" si="133"/>
        <v>Surco,Lima,Lima</v>
      </c>
      <c r="F2160" s="3" t="s">
        <v>15</v>
      </c>
      <c r="G2160" s="3">
        <v>107</v>
      </c>
      <c r="H2160" s="3">
        <f>tabla_ventas[[#This Row],[Precio Venta sin IGV]]-(tabla_ventas[[#This Row],[Precio Venta sin IGV]]*0.4)</f>
        <v>19002</v>
      </c>
      <c r="I2160" s="3">
        <v>31670</v>
      </c>
      <c r="J2160" s="3">
        <f t="shared" si="134"/>
        <v>0.18</v>
      </c>
      <c r="K2160" s="3">
        <f t="shared" si="135"/>
        <v>37370.6</v>
      </c>
      <c r="L2160" s="5" t="s">
        <v>58</v>
      </c>
      <c r="M2160" s="3" t="s">
        <v>59</v>
      </c>
    </row>
    <row r="2161" spans="1:13" x14ac:dyDescent="0.25">
      <c r="A2161" s="1">
        <v>16362</v>
      </c>
      <c r="B2161" s="2">
        <f t="shared" ca="1" si="132"/>
        <v>43069</v>
      </c>
      <c r="C2161" s="7" t="s">
        <v>52</v>
      </c>
      <c r="D2161" s="8" t="s">
        <v>2193</v>
      </c>
      <c r="E2161" s="3" t="str">
        <f t="shared" si="133"/>
        <v>Surco,Lima,Lima</v>
      </c>
      <c r="F2161" s="7" t="s">
        <v>15</v>
      </c>
      <c r="G2161" s="3">
        <v>6</v>
      </c>
      <c r="H2161" s="3">
        <f>tabla_ventas[[#This Row],[Precio Venta sin IGV]]-(tabla_ventas[[#This Row],[Precio Venta sin IGV]]*0.4)</f>
        <v>19637.400000000001</v>
      </c>
      <c r="I2161" s="3">
        <v>32729</v>
      </c>
      <c r="J2161" s="3">
        <f t="shared" si="134"/>
        <v>0.18</v>
      </c>
      <c r="K2161" s="3">
        <f t="shared" si="135"/>
        <v>38620.22</v>
      </c>
      <c r="L2161" s="5" t="s">
        <v>58</v>
      </c>
      <c r="M2161" s="7" t="s">
        <v>130</v>
      </c>
    </row>
    <row r="2162" spans="1:13" x14ac:dyDescent="0.25">
      <c r="A2162" s="1">
        <v>16363</v>
      </c>
      <c r="B2162" s="2">
        <f t="shared" ca="1" si="132"/>
        <v>43028</v>
      </c>
      <c r="C2162" s="3" t="s">
        <v>52</v>
      </c>
      <c r="D2162" s="4" t="s">
        <v>2194</v>
      </c>
      <c r="E2162" s="3" t="str">
        <f t="shared" si="133"/>
        <v>Surco,Lima,Lima</v>
      </c>
      <c r="F2162" s="3" t="s">
        <v>15</v>
      </c>
      <c r="G2162" s="3">
        <v>40</v>
      </c>
      <c r="H2162" s="3">
        <f>tabla_ventas[[#This Row],[Precio Venta sin IGV]]-(tabla_ventas[[#This Row],[Precio Venta sin IGV]]*0.4)</f>
        <v>12570</v>
      </c>
      <c r="I2162" s="3">
        <v>20950</v>
      </c>
      <c r="J2162" s="3">
        <f t="shared" si="134"/>
        <v>0.18</v>
      </c>
      <c r="K2162" s="3">
        <f t="shared" si="135"/>
        <v>24721</v>
      </c>
      <c r="L2162" s="5" t="s">
        <v>58</v>
      </c>
      <c r="M2162" s="3" t="s">
        <v>130</v>
      </c>
    </row>
    <row r="2163" spans="1:13" x14ac:dyDescent="0.25">
      <c r="A2163" s="6">
        <v>16364</v>
      </c>
      <c r="B2163" s="2">
        <f t="shared" ca="1" si="132"/>
        <v>42972</v>
      </c>
      <c r="C2163" s="7" t="s">
        <v>52</v>
      </c>
      <c r="D2163" s="8" t="s">
        <v>2195</v>
      </c>
      <c r="E2163" s="3" t="str">
        <f t="shared" si="133"/>
        <v>Surco,Lima,Lima</v>
      </c>
      <c r="F2163" s="7" t="s">
        <v>15</v>
      </c>
      <c r="G2163" s="3">
        <v>132</v>
      </c>
      <c r="H2163" s="3">
        <f>tabla_ventas[[#This Row],[Precio Venta sin IGV]]-(tabla_ventas[[#This Row],[Precio Venta sin IGV]]*0.4)</f>
        <v>17271</v>
      </c>
      <c r="I2163" s="3">
        <v>28785</v>
      </c>
      <c r="J2163" s="3">
        <f t="shared" si="134"/>
        <v>0.18</v>
      </c>
      <c r="K2163" s="3">
        <f t="shared" si="135"/>
        <v>33966.300000000003</v>
      </c>
      <c r="L2163" s="5" t="s">
        <v>58</v>
      </c>
      <c r="M2163" s="7" t="s">
        <v>130</v>
      </c>
    </row>
    <row r="2164" spans="1:13" x14ac:dyDescent="0.25">
      <c r="A2164" s="1">
        <v>16365</v>
      </c>
      <c r="B2164" s="2">
        <f t="shared" ca="1" si="132"/>
        <v>43069</v>
      </c>
      <c r="C2164" s="3" t="s">
        <v>52</v>
      </c>
      <c r="D2164" s="4" t="s">
        <v>2196</v>
      </c>
      <c r="E2164" s="3" t="str">
        <f t="shared" si="133"/>
        <v>Surco,Lima,Lima</v>
      </c>
      <c r="F2164" s="3" t="s">
        <v>15</v>
      </c>
      <c r="G2164" s="3">
        <v>172</v>
      </c>
      <c r="H2164" s="3">
        <f>tabla_ventas[[#This Row],[Precio Venta sin IGV]]-(tabla_ventas[[#This Row],[Precio Venta sin IGV]]*0.4)</f>
        <v>18600</v>
      </c>
      <c r="I2164" s="3">
        <v>31000</v>
      </c>
      <c r="J2164" s="3">
        <f t="shared" si="134"/>
        <v>0.18</v>
      </c>
      <c r="K2164" s="3">
        <f t="shared" si="135"/>
        <v>36580</v>
      </c>
      <c r="L2164" s="5" t="s">
        <v>58</v>
      </c>
      <c r="M2164" s="3" t="s">
        <v>130</v>
      </c>
    </row>
    <row r="2165" spans="1:13" x14ac:dyDescent="0.25">
      <c r="A2165" s="1">
        <v>16366</v>
      </c>
      <c r="B2165" s="2">
        <f t="shared" ca="1" si="132"/>
        <v>42969</v>
      </c>
      <c r="C2165" s="7" t="s">
        <v>18</v>
      </c>
      <c r="D2165" s="8" t="s">
        <v>2197</v>
      </c>
      <c r="E2165" s="3" t="str">
        <f t="shared" si="133"/>
        <v>San Miguel, Lima, Lima</v>
      </c>
      <c r="F2165" s="7" t="s">
        <v>15</v>
      </c>
      <c r="G2165" s="3">
        <v>42</v>
      </c>
      <c r="H2165" s="3">
        <f>tabla_ventas[[#This Row],[Precio Venta sin IGV]]-(tabla_ventas[[#This Row],[Precio Venta sin IGV]]*0.4)</f>
        <v>23073</v>
      </c>
      <c r="I2165" s="3">
        <v>38455</v>
      </c>
      <c r="J2165" s="3">
        <f t="shared" si="134"/>
        <v>0.18</v>
      </c>
      <c r="K2165" s="3">
        <f t="shared" si="135"/>
        <v>45376.9</v>
      </c>
      <c r="L2165" s="5" t="s">
        <v>16</v>
      </c>
      <c r="M2165" s="7" t="s">
        <v>39</v>
      </c>
    </row>
    <row r="2166" spans="1:13" x14ac:dyDescent="0.25">
      <c r="A2166" s="6">
        <v>16367</v>
      </c>
      <c r="B2166" s="2">
        <f t="shared" ca="1" si="132"/>
        <v>43036</v>
      </c>
      <c r="C2166" s="3" t="s">
        <v>18</v>
      </c>
      <c r="D2166" s="4" t="s">
        <v>2198</v>
      </c>
      <c r="E2166" s="3" t="str">
        <f t="shared" si="133"/>
        <v>San Miguel, Lima, Lima</v>
      </c>
      <c r="F2166" s="3" t="s">
        <v>15</v>
      </c>
      <c r="G2166" s="3">
        <v>120</v>
      </c>
      <c r="H2166" s="3">
        <f>tabla_ventas[[#This Row],[Precio Venta sin IGV]]-(tabla_ventas[[#This Row],[Precio Venta sin IGV]]*0.4)</f>
        <v>22748.400000000001</v>
      </c>
      <c r="I2166" s="3">
        <v>37914</v>
      </c>
      <c r="J2166" s="3">
        <f t="shared" si="134"/>
        <v>0.18</v>
      </c>
      <c r="K2166" s="3">
        <f t="shared" si="135"/>
        <v>44738.52</v>
      </c>
      <c r="L2166" s="5" t="s">
        <v>16</v>
      </c>
      <c r="M2166" s="3" t="s">
        <v>39</v>
      </c>
    </row>
    <row r="2167" spans="1:13" x14ac:dyDescent="0.25">
      <c r="A2167" s="1">
        <v>16368</v>
      </c>
      <c r="B2167" s="2">
        <f t="shared" ca="1" si="132"/>
        <v>42946</v>
      </c>
      <c r="C2167" s="7" t="s">
        <v>18</v>
      </c>
      <c r="D2167" s="8" t="s">
        <v>2199</v>
      </c>
      <c r="E2167" s="3" t="str">
        <f t="shared" si="133"/>
        <v>San Miguel, Lima, Lima</v>
      </c>
      <c r="F2167" s="7" t="s">
        <v>15</v>
      </c>
      <c r="G2167" s="3">
        <v>84</v>
      </c>
      <c r="H2167" s="3">
        <f>tabla_ventas[[#This Row],[Precio Venta sin IGV]]-(tabla_ventas[[#This Row],[Precio Venta sin IGV]]*0.4)</f>
        <v>15553.8</v>
      </c>
      <c r="I2167" s="3">
        <v>25923</v>
      </c>
      <c r="J2167" s="3">
        <f t="shared" si="134"/>
        <v>0.18</v>
      </c>
      <c r="K2167" s="3">
        <f t="shared" si="135"/>
        <v>30589.14</v>
      </c>
      <c r="L2167" s="5" t="s">
        <v>16</v>
      </c>
      <c r="M2167" s="7" t="s">
        <v>39</v>
      </c>
    </row>
    <row r="2168" spans="1:13" x14ac:dyDescent="0.25">
      <c r="A2168" s="1">
        <v>16369</v>
      </c>
      <c r="B2168" s="2">
        <f t="shared" ca="1" si="132"/>
        <v>43028</v>
      </c>
      <c r="C2168" s="3" t="s">
        <v>18</v>
      </c>
      <c r="D2168" s="4" t="s">
        <v>2200</v>
      </c>
      <c r="E2168" s="3" t="str">
        <f t="shared" si="133"/>
        <v>San Miguel, Lima, Lima</v>
      </c>
      <c r="F2168" s="3" t="s">
        <v>15</v>
      </c>
      <c r="G2168" s="3">
        <v>2</v>
      </c>
      <c r="H2168" s="3">
        <f>tabla_ventas[[#This Row],[Precio Venta sin IGV]]-(tabla_ventas[[#This Row],[Precio Venta sin IGV]]*0.4)</f>
        <v>12537</v>
      </c>
      <c r="I2168" s="3">
        <v>20895</v>
      </c>
      <c r="J2168" s="3">
        <f t="shared" si="134"/>
        <v>0.18</v>
      </c>
      <c r="K2168" s="3">
        <f t="shared" si="135"/>
        <v>24656.1</v>
      </c>
      <c r="L2168" s="5" t="s">
        <v>16</v>
      </c>
      <c r="M2168" s="3" t="s">
        <v>39</v>
      </c>
    </row>
    <row r="2169" spans="1:13" x14ac:dyDescent="0.25">
      <c r="A2169" s="6">
        <v>16370</v>
      </c>
      <c r="B2169" s="2">
        <f t="shared" ca="1" si="132"/>
        <v>43090</v>
      </c>
      <c r="C2169" s="7" t="s">
        <v>63</v>
      </c>
      <c r="D2169" s="8" t="s">
        <v>2201</v>
      </c>
      <c r="E2169" s="3" t="str">
        <f t="shared" si="133"/>
        <v>Surco,Lima,Lima</v>
      </c>
      <c r="F2169" s="7" t="s">
        <v>15</v>
      </c>
      <c r="G2169" s="3">
        <v>153</v>
      </c>
      <c r="H2169" s="3">
        <f>tabla_ventas[[#This Row],[Precio Venta sin IGV]]-(tabla_ventas[[#This Row],[Precio Venta sin IGV]]*0.4)</f>
        <v>17241</v>
      </c>
      <c r="I2169" s="3">
        <v>28735</v>
      </c>
      <c r="J2169" s="3">
        <f t="shared" si="134"/>
        <v>0.18</v>
      </c>
      <c r="K2169" s="3">
        <f t="shared" si="135"/>
        <v>33907.300000000003</v>
      </c>
      <c r="L2169" s="5" t="s">
        <v>58</v>
      </c>
      <c r="M2169" s="7" t="s">
        <v>59</v>
      </c>
    </row>
    <row r="2170" spans="1:13" x14ac:dyDescent="0.25">
      <c r="A2170" s="1">
        <v>16371</v>
      </c>
      <c r="B2170" s="2">
        <f t="shared" ca="1" si="132"/>
        <v>43059</v>
      </c>
      <c r="C2170" s="3" t="s">
        <v>63</v>
      </c>
      <c r="D2170" s="4" t="s">
        <v>2202</v>
      </c>
      <c r="E2170" s="3" t="str">
        <f t="shared" si="133"/>
        <v>Surco,Lima,Lima</v>
      </c>
      <c r="F2170" s="3" t="s">
        <v>15</v>
      </c>
      <c r="G2170" s="3">
        <v>58</v>
      </c>
      <c r="H2170" s="3">
        <f>tabla_ventas[[#This Row],[Precio Venta sin IGV]]-(tabla_ventas[[#This Row],[Precio Venta sin IGV]]*0.4)</f>
        <v>21268.799999999999</v>
      </c>
      <c r="I2170" s="3">
        <v>35448</v>
      </c>
      <c r="J2170" s="3">
        <f t="shared" si="134"/>
        <v>0.18</v>
      </c>
      <c r="K2170" s="3">
        <f t="shared" si="135"/>
        <v>41828.639999999999</v>
      </c>
      <c r="L2170" s="5" t="s">
        <v>58</v>
      </c>
      <c r="M2170" s="3" t="s">
        <v>59</v>
      </c>
    </row>
    <row r="2171" spans="1:13" x14ac:dyDescent="0.25">
      <c r="A2171" s="1">
        <v>16372</v>
      </c>
      <c r="B2171" s="2">
        <f t="shared" ca="1" si="132"/>
        <v>42977</v>
      </c>
      <c r="C2171" s="7" t="s">
        <v>63</v>
      </c>
      <c r="D2171" s="8" t="s">
        <v>2203</v>
      </c>
      <c r="E2171" s="3" t="str">
        <f t="shared" si="133"/>
        <v>Surco,Lima,Lima</v>
      </c>
      <c r="F2171" s="7" t="s">
        <v>15</v>
      </c>
      <c r="G2171" s="3">
        <v>108</v>
      </c>
      <c r="H2171" s="3">
        <f>tabla_ventas[[#This Row],[Precio Venta sin IGV]]-(tabla_ventas[[#This Row],[Precio Venta sin IGV]]*0.4)</f>
        <v>21516.6</v>
      </c>
      <c r="I2171" s="3">
        <v>35861</v>
      </c>
      <c r="J2171" s="3">
        <f t="shared" si="134"/>
        <v>0.18</v>
      </c>
      <c r="K2171" s="3">
        <f t="shared" si="135"/>
        <v>42315.979999999996</v>
      </c>
      <c r="L2171" s="5" t="s">
        <v>58</v>
      </c>
      <c r="M2171" s="7" t="s">
        <v>59</v>
      </c>
    </row>
    <row r="2172" spans="1:13" x14ac:dyDescent="0.25">
      <c r="A2172" s="6">
        <v>16373</v>
      </c>
      <c r="B2172" s="2">
        <f t="shared" ca="1" si="132"/>
        <v>43066</v>
      </c>
      <c r="C2172" s="3" t="s">
        <v>63</v>
      </c>
      <c r="D2172" s="4" t="s">
        <v>2204</v>
      </c>
      <c r="E2172" s="3" t="str">
        <f t="shared" si="133"/>
        <v>Surco,Lima,Lima</v>
      </c>
      <c r="F2172" s="3" t="s">
        <v>15</v>
      </c>
      <c r="G2172" s="3">
        <v>179</v>
      </c>
      <c r="H2172" s="3">
        <f>tabla_ventas[[#This Row],[Precio Venta sin IGV]]-(tabla_ventas[[#This Row],[Precio Venta sin IGV]]*0.4)</f>
        <v>22420.199999999997</v>
      </c>
      <c r="I2172" s="3">
        <v>37367</v>
      </c>
      <c r="J2172" s="3">
        <f t="shared" si="134"/>
        <v>0.18</v>
      </c>
      <c r="K2172" s="3">
        <f t="shared" si="135"/>
        <v>44093.06</v>
      </c>
      <c r="L2172" s="5" t="s">
        <v>58</v>
      </c>
      <c r="M2172" s="3" t="s">
        <v>59</v>
      </c>
    </row>
    <row r="2173" spans="1:13" x14ac:dyDescent="0.25">
      <c r="A2173" s="1">
        <v>16374</v>
      </c>
      <c r="B2173" s="2">
        <f t="shared" ca="1" si="132"/>
        <v>43005</v>
      </c>
      <c r="C2173" s="7" t="s">
        <v>80</v>
      </c>
      <c r="D2173" s="8" t="s">
        <v>2205</v>
      </c>
      <c r="E2173" s="3" t="str">
        <f t="shared" si="133"/>
        <v>San Miguel, Lima, Lima</v>
      </c>
      <c r="F2173" s="7" t="s">
        <v>15</v>
      </c>
      <c r="G2173" s="3">
        <v>74</v>
      </c>
      <c r="H2173" s="3">
        <f>tabla_ventas[[#This Row],[Precio Venta sin IGV]]-(tabla_ventas[[#This Row],[Precio Venta sin IGV]]*0.4)</f>
        <v>19468.199999999997</v>
      </c>
      <c r="I2173" s="3">
        <v>32447</v>
      </c>
      <c r="J2173" s="3">
        <f t="shared" si="134"/>
        <v>0.18</v>
      </c>
      <c r="K2173" s="3">
        <f t="shared" si="135"/>
        <v>38287.46</v>
      </c>
      <c r="L2173" s="5" t="s">
        <v>16</v>
      </c>
      <c r="M2173" s="7" t="s">
        <v>17</v>
      </c>
    </row>
    <row r="2174" spans="1:13" x14ac:dyDescent="0.25">
      <c r="A2174" s="1">
        <v>16375</v>
      </c>
      <c r="B2174" s="2">
        <f t="shared" ca="1" si="132"/>
        <v>42974</v>
      </c>
      <c r="C2174" s="3" t="s">
        <v>80</v>
      </c>
      <c r="D2174" s="4" t="s">
        <v>2206</v>
      </c>
      <c r="E2174" s="3" t="str">
        <f t="shared" si="133"/>
        <v>San Miguel, Lima, Lima</v>
      </c>
      <c r="F2174" s="3" t="s">
        <v>15</v>
      </c>
      <c r="G2174" s="3">
        <v>63</v>
      </c>
      <c r="H2174" s="3">
        <f>tabla_ventas[[#This Row],[Precio Venta sin IGV]]-(tabla_ventas[[#This Row],[Precio Venta sin IGV]]*0.4)</f>
        <v>23916.6</v>
      </c>
      <c r="I2174" s="3">
        <v>39861</v>
      </c>
      <c r="J2174" s="3">
        <f t="shared" si="134"/>
        <v>0.18</v>
      </c>
      <c r="K2174" s="3">
        <f t="shared" si="135"/>
        <v>47035.979999999996</v>
      </c>
      <c r="L2174" s="5" t="s">
        <v>16</v>
      </c>
      <c r="M2174" s="3" t="s">
        <v>17</v>
      </c>
    </row>
    <row r="2175" spans="1:13" x14ac:dyDescent="0.25">
      <c r="A2175" s="6">
        <v>16376</v>
      </c>
      <c r="B2175" s="2">
        <f t="shared" ca="1" si="132"/>
        <v>43091</v>
      </c>
      <c r="C2175" s="7" t="s">
        <v>80</v>
      </c>
      <c r="D2175" s="8" t="s">
        <v>2207</v>
      </c>
      <c r="E2175" s="3" t="str">
        <f t="shared" si="133"/>
        <v>San Miguel, Lima, Lima</v>
      </c>
      <c r="F2175" s="7" t="s">
        <v>15</v>
      </c>
      <c r="G2175" s="3">
        <v>91</v>
      </c>
      <c r="H2175" s="3">
        <f>tabla_ventas[[#This Row],[Precio Venta sin IGV]]-(tabla_ventas[[#This Row],[Precio Venta sin IGV]]*0.4)</f>
        <v>18105</v>
      </c>
      <c r="I2175" s="3">
        <v>30175</v>
      </c>
      <c r="J2175" s="3">
        <f t="shared" si="134"/>
        <v>0.18</v>
      </c>
      <c r="K2175" s="3">
        <f t="shared" si="135"/>
        <v>35606.5</v>
      </c>
      <c r="L2175" s="5" t="s">
        <v>16</v>
      </c>
      <c r="M2175" s="7" t="s">
        <v>17</v>
      </c>
    </row>
    <row r="2176" spans="1:13" x14ac:dyDescent="0.25">
      <c r="A2176" s="1">
        <v>16377</v>
      </c>
      <c r="B2176" s="2">
        <f t="shared" ca="1" si="132"/>
        <v>43035</v>
      </c>
      <c r="C2176" s="3" t="s">
        <v>80</v>
      </c>
      <c r="D2176" s="4" t="s">
        <v>2208</v>
      </c>
      <c r="E2176" s="3" t="str">
        <f t="shared" si="133"/>
        <v>San Miguel, Lima, Lima</v>
      </c>
      <c r="F2176" s="3" t="s">
        <v>15</v>
      </c>
      <c r="G2176" s="3">
        <v>142</v>
      </c>
      <c r="H2176" s="3">
        <f>tabla_ventas[[#This Row],[Precio Venta sin IGV]]-(tabla_ventas[[#This Row],[Precio Venta sin IGV]]*0.4)</f>
        <v>19459.199999999997</v>
      </c>
      <c r="I2176" s="3">
        <v>32432</v>
      </c>
      <c r="J2176" s="3">
        <f t="shared" si="134"/>
        <v>0.18</v>
      </c>
      <c r="K2176" s="3">
        <f t="shared" si="135"/>
        <v>38269.760000000002</v>
      </c>
      <c r="L2176" s="5" t="s">
        <v>16</v>
      </c>
      <c r="M2176" s="3" t="s">
        <v>17</v>
      </c>
    </row>
    <row r="2177" spans="1:13" x14ac:dyDescent="0.25">
      <c r="A2177" s="1">
        <v>16378</v>
      </c>
      <c r="B2177" s="2">
        <f t="shared" ca="1" si="132"/>
        <v>43089</v>
      </c>
      <c r="C2177" s="7" t="s">
        <v>32</v>
      </c>
      <c r="D2177" s="8" t="s">
        <v>2209</v>
      </c>
      <c r="E2177" s="3" t="str">
        <f t="shared" si="133"/>
        <v>Surco,Lima,Lima</v>
      </c>
      <c r="F2177" s="7" t="s">
        <v>15</v>
      </c>
      <c r="G2177" s="3">
        <v>89</v>
      </c>
      <c r="H2177" s="3">
        <f>tabla_ventas[[#This Row],[Precio Venta sin IGV]]-(tabla_ventas[[#This Row],[Precio Venta sin IGV]]*0.4)</f>
        <v>21930.6</v>
      </c>
      <c r="I2177" s="3">
        <v>36551</v>
      </c>
      <c r="J2177" s="3">
        <f t="shared" si="134"/>
        <v>0.18</v>
      </c>
      <c r="K2177" s="3">
        <f t="shared" si="135"/>
        <v>43130.18</v>
      </c>
      <c r="L2177" s="5" t="s">
        <v>58</v>
      </c>
      <c r="M2177" s="7" t="s">
        <v>69</v>
      </c>
    </row>
    <row r="2178" spans="1:13" x14ac:dyDescent="0.25">
      <c r="A2178" s="6">
        <v>16379</v>
      </c>
      <c r="B2178" s="2">
        <f t="shared" ref="B2178:B2241" ca="1" si="136">DATE(2017,RANDBETWEEN(7,12),RANDBETWEEN(20,30))</f>
        <v>42939</v>
      </c>
      <c r="C2178" s="3" t="s">
        <v>32</v>
      </c>
      <c r="D2178" s="4" t="s">
        <v>2210</v>
      </c>
      <c r="E2178" s="3" t="str">
        <f t="shared" ref="E2178:E2241" si="137">IF(L2178="San Miguel","San Miguel, Lima, Lima",IF(L2178="La Molina","La Molina,Lima, Lima",IF(L2178="Ate","Ate,Lima,Lima","Surco,Lima,Lima")))</f>
        <v>Surco,Lima,Lima</v>
      </c>
      <c r="F2178" s="3" t="s">
        <v>15</v>
      </c>
      <c r="G2178" s="3">
        <v>109</v>
      </c>
      <c r="H2178" s="3">
        <f>tabla_ventas[[#This Row],[Precio Venta sin IGV]]-(tabla_ventas[[#This Row],[Precio Venta sin IGV]]*0.4)</f>
        <v>23414.400000000001</v>
      </c>
      <c r="I2178" s="3">
        <v>39024</v>
      </c>
      <c r="J2178" s="3">
        <f t="shared" ref="J2178:J2241" si="138">IF(I2178&gt;20000&lt;25000,18%,IF(I2178&gt;25001,18%,18%))</f>
        <v>0.18</v>
      </c>
      <c r="K2178" s="3">
        <f t="shared" ref="K2178:K2241" si="139">I2178+I2178*J2178</f>
        <v>46048.32</v>
      </c>
      <c r="L2178" s="5" t="s">
        <v>58</v>
      </c>
      <c r="M2178" s="3" t="s">
        <v>69</v>
      </c>
    </row>
    <row r="2179" spans="1:13" x14ac:dyDescent="0.25">
      <c r="A2179" s="1">
        <v>16380</v>
      </c>
      <c r="B2179" s="2">
        <f t="shared" ca="1" si="136"/>
        <v>42968</v>
      </c>
      <c r="C2179" s="7" t="s">
        <v>32</v>
      </c>
      <c r="D2179" s="8" t="s">
        <v>2211</v>
      </c>
      <c r="E2179" s="3" t="str">
        <f t="shared" si="137"/>
        <v>Surco,Lima,Lima</v>
      </c>
      <c r="F2179" s="7" t="s">
        <v>15</v>
      </c>
      <c r="G2179" s="3">
        <v>25</v>
      </c>
      <c r="H2179" s="3">
        <f>tabla_ventas[[#This Row],[Precio Venta sin IGV]]-(tabla_ventas[[#This Row],[Precio Venta sin IGV]]*0.4)</f>
        <v>21226.799999999999</v>
      </c>
      <c r="I2179" s="3">
        <v>35378</v>
      </c>
      <c r="J2179" s="3">
        <f t="shared" si="138"/>
        <v>0.18</v>
      </c>
      <c r="K2179" s="3">
        <f t="shared" si="139"/>
        <v>41746.04</v>
      </c>
      <c r="L2179" s="5" t="s">
        <v>58</v>
      </c>
      <c r="M2179" s="7" t="s">
        <v>69</v>
      </c>
    </row>
    <row r="2180" spans="1:13" x14ac:dyDescent="0.25">
      <c r="A2180" s="1">
        <v>16381</v>
      </c>
      <c r="B2180" s="2">
        <f t="shared" ca="1" si="136"/>
        <v>43060</v>
      </c>
      <c r="C2180" s="3" t="s">
        <v>32</v>
      </c>
      <c r="D2180" s="4" t="s">
        <v>2212</v>
      </c>
      <c r="E2180" s="3" t="str">
        <f t="shared" si="137"/>
        <v>Surco,Lima,Lima</v>
      </c>
      <c r="F2180" s="3" t="s">
        <v>15</v>
      </c>
      <c r="G2180" s="3">
        <v>18</v>
      </c>
      <c r="H2180" s="3">
        <f>tabla_ventas[[#This Row],[Precio Venta sin IGV]]-(tabla_ventas[[#This Row],[Precio Venta sin IGV]]*0.4)</f>
        <v>23435.4</v>
      </c>
      <c r="I2180" s="3">
        <v>39059</v>
      </c>
      <c r="J2180" s="3">
        <f t="shared" si="138"/>
        <v>0.18</v>
      </c>
      <c r="K2180" s="3">
        <f t="shared" si="139"/>
        <v>46089.62</v>
      </c>
      <c r="L2180" s="5" t="s">
        <v>58</v>
      </c>
      <c r="M2180" s="3" t="s">
        <v>69</v>
      </c>
    </row>
    <row r="2181" spans="1:13" x14ac:dyDescent="0.25">
      <c r="A2181" s="6">
        <v>16382</v>
      </c>
      <c r="B2181" s="2">
        <f t="shared" ca="1" si="136"/>
        <v>42945</v>
      </c>
      <c r="C2181" s="7" t="s">
        <v>32</v>
      </c>
      <c r="D2181" s="8" t="s">
        <v>2213</v>
      </c>
      <c r="E2181" s="3" t="str">
        <f t="shared" si="137"/>
        <v>Ate,Lima,Lima</v>
      </c>
      <c r="F2181" s="7" t="s">
        <v>15</v>
      </c>
      <c r="G2181" s="3">
        <v>45</v>
      </c>
      <c r="H2181" s="3">
        <f>tabla_ventas[[#This Row],[Precio Venta sin IGV]]-(tabla_ventas[[#This Row],[Precio Venta sin IGV]]*0.4)</f>
        <v>22345.8</v>
      </c>
      <c r="I2181" s="3">
        <v>37243</v>
      </c>
      <c r="J2181" s="3">
        <f t="shared" si="138"/>
        <v>0.18</v>
      </c>
      <c r="K2181" s="3">
        <f t="shared" si="139"/>
        <v>43946.74</v>
      </c>
      <c r="L2181" s="5" t="s">
        <v>20</v>
      </c>
      <c r="M2181" s="7" t="s">
        <v>21</v>
      </c>
    </row>
    <row r="2182" spans="1:13" x14ac:dyDescent="0.25">
      <c r="A2182" s="1">
        <v>16383</v>
      </c>
      <c r="B2182" s="2">
        <f t="shared" ca="1" si="136"/>
        <v>43069</v>
      </c>
      <c r="C2182" s="3" t="s">
        <v>32</v>
      </c>
      <c r="D2182" s="4" t="s">
        <v>2214</v>
      </c>
      <c r="E2182" s="3" t="str">
        <f t="shared" si="137"/>
        <v>Ate,Lima,Lima</v>
      </c>
      <c r="F2182" s="3" t="s">
        <v>15</v>
      </c>
      <c r="G2182" s="3">
        <v>26</v>
      </c>
      <c r="H2182" s="3">
        <f>tabla_ventas[[#This Row],[Precio Venta sin IGV]]-(tabla_ventas[[#This Row],[Precio Venta sin IGV]]*0.4)</f>
        <v>15465.599999999999</v>
      </c>
      <c r="I2182" s="3">
        <v>25776</v>
      </c>
      <c r="J2182" s="3">
        <f t="shared" si="138"/>
        <v>0.18</v>
      </c>
      <c r="K2182" s="3">
        <f t="shared" si="139"/>
        <v>30415.68</v>
      </c>
      <c r="L2182" s="5" t="s">
        <v>20</v>
      </c>
      <c r="M2182" s="3" t="s">
        <v>21</v>
      </c>
    </row>
    <row r="2183" spans="1:13" x14ac:dyDescent="0.25">
      <c r="A2183" s="1">
        <v>16384</v>
      </c>
      <c r="B2183" s="2">
        <f t="shared" ca="1" si="136"/>
        <v>42967</v>
      </c>
      <c r="C2183" s="7" t="s">
        <v>32</v>
      </c>
      <c r="D2183" s="8" t="s">
        <v>2215</v>
      </c>
      <c r="E2183" s="3" t="str">
        <f t="shared" si="137"/>
        <v>Ate,Lima,Lima</v>
      </c>
      <c r="F2183" s="7" t="s">
        <v>15</v>
      </c>
      <c r="G2183" s="3">
        <v>62</v>
      </c>
      <c r="H2183" s="3">
        <f>tabla_ventas[[#This Row],[Precio Venta sin IGV]]-(tabla_ventas[[#This Row],[Precio Venta sin IGV]]*0.4)</f>
        <v>21590.400000000001</v>
      </c>
      <c r="I2183" s="3">
        <v>35984</v>
      </c>
      <c r="J2183" s="3">
        <f t="shared" si="138"/>
        <v>0.18</v>
      </c>
      <c r="K2183" s="3">
        <f t="shared" si="139"/>
        <v>42461.120000000003</v>
      </c>
      <c r="L2183" s="5" t="s">
        <v>20</v>
      </c>
      <c r="M2183" s="7" t="s">
        <v>21</v>
      </c>
    </row>
    <row r="2184" spans="1:13" x14ac:dyDescent="0.25">
      <c r="A2184" s="6">
        <v>16385</v>
      </c>
      <c r="B2184" s="2">
        <f t="shared" ca="1" si="136"/>
        <v>43061</v>
      </c>
      <c r="C2184" s="3" t="s">
        <v>32</v>
      </c>
      <c r="D2184" s="4" t="s">
        <v>2216</v>
      </c>
      <c r="E2184" s="3" t="str">
        <f t="shared" si="137"/>
        <v>Ate,Lima,Lima</v>
      </c>
      <c r="F2184" s="3" t="s">
        <v>15</v>
      </c>
      <c r="G2184" s="3">
        <v>102</v>
      </c>
      <c r="H2184" s="3">
        <f>tabla_ventas[[#This Row],[Precio Venta sin IGV]]-(tabla_ventas[[#This Row],[Precio Venta sin IGV]]*0.4)</f>
        <v>18231.599999999999</v>
      </c>
      <c r="I2184" s="3">
        <v>30386</v>
      </c>
      <c r="J2184" s="3">
        <f t="shared" si="138"/>
        <v>0.18</v>
      </c>
      <c r="K2184" s="3">
        <f t="shared" si="139"/>
        <v>35855.479999999996</v>
      </c>
      <c r="L2184" s="5" t="s">
        <v>20</v>
      </c>
      <c r="M2184" s="3" t="s">
        <v>21</v>
      </c>
    </row>
    <row r="2185" spans="1:13" x14ac:dyDescent="0.25">
      <c r="A2185" s="1">
        <v>16386</v>
      </c>
      <c r="B2185" s="2">
        <f t="shared" ca="1" si="136"/>
        <v>43004</v>
      </c>
      <c r="C2185" s="7" t="s">
        <v>32</v>
      </c>
      <c r="D2185" s="8" t="s">
        <v>2217</v>
      </c>
      <c r="E2185" s="3" t="str">
        <f t="shared" si="137"/>
        <v>Ate,Lima,Lima</v>
      </c>
      <c r="F2185" s="7" t="s">
        <v>15</v>
      </c>
      <c r="G2185" s="3">
        <v>128</v>
      </c>
      <c r="H2185" s="3">
        <f>tabla_ventas[[#This Row],[Precio Venta sin IGV]]-(tabla_ventas[[#This Row],[Precio Venta sin IGV]]*0.4)</f>
        <v>14616.6</v>
      </c>
      <c r="I2185" s="3">
        <v>24361</v>
      </c>
      <c r="J2185" s="3">
        <f t="shared" si="138"/>
        <v>0.18</v>
      </c>
      <c r="K2185" s="3">
        <f t="shared" si="139"/>
        <v>28745.98</v>
      </c>
      <c r="L2185" s="5" t="s">
        <v>20</v>
      </c>
      <c r="M2185" s="7" t="s">
        <v>44</v>
      </c>
    </row>
    <row r="2186" spans="1:13" x14ac:dyDescent="0.25">
      <c r="A2186" s="1">
        <v>16387</v>
      </c>
      <c r="B2186" s="2">
        <f t="shared" ca="1" si="136"/>
        <v>43006</v>
      </c>
      <c r="C2186" s="3" t="s">
        <v>32</v>
      </c>
      <c r="D2186" s="4" t="s">
        <v>2218</v>
      </c>
      <c r="E2186" s="3" t="str">
        <f t="shared" si="137"/>
        <v>Ate,Lima,Lima</v>
      </c>
      <c r="F2186" s="3" t="s">
        <v>15</v>
      </c>
      <c r="G2186" s="3">
        <v>128</v>
      </c>
      <c r="H2186" s="3">
        <f>tabla_ventas[[#This Row],[Precio Venta sin IGV]]-(tabla_ventas[[#This Row],[Precio Venta sin IGV]]*0.4)</f>
        <v>14862</v>
      </c>
      <c r="I2186" s="3">
        <v>24770</v>
      </c>
      <c r="J2186" s="3">
        <f t="shared" si="138"/>
        <v>0.18</v>
      </c>
      <c r="K2186" s="3">
        <f t="shared" si="139"/>
        <v>29228.6</v>
      </c>
      <c r="L2186" s="5" t="s">
        <v>20</v>
      </c>
      <c r="M2186" s="3" t="s">
        <v>44</v>
      </c>
    </row>
    <row r="2187" spans="1:13" x14ac:dyDescent="0.25">
      <c r="A2187" s="6">
        <v>16388</v>
      </c>
      <c r="B2187" s="2">
        <f t="shared" ca="1" si="136"/>
        <v>43031</v>
      </c>
      <c r="C2187" s="7" t="s">
        <v>32</v>
      </c>
      <c r="D2187" s="8" t="s">
        <v>2219</v>
      </c>
      <c r="E2187" s="3" t="str">
        <f t="shared" si="137"/>
        <v>Ate,Lima,Lima</v>
      </c>
      <c r="F2187" s="7" t="s">
        <v>15</v>
      </c>
      <c r="G2187" s="3">
        <v>65</v>
      </c>
      <c r="H2187" s="3">
        <f>tabla_ventas[[#This Row],[Precio Venta sin IGV]]-(tabla_ventas[[#This Row],[Precio Venta sin IGV]]*0.4)</f>
        <v>16429.199999999997</v>
      </c>
      <c r="I2187" s="3">
        <v>27382</v>
      </c>
      <c r="J2187" s="3">
        <f t="shared" si="138"/>
        <v>0.18</v>
      </c>
      <c r="K2187" s="3">
        <f t="shared" si="139"/>
        <v>32310.760000000002</v>
      </c>
      <c r="L2187" s="5" t="s">
        <v>20</v>
      </c>
      <c r="M2187" s="7" t="s">
        <v>44</v>
      </c>
    </row>
    <row r="2188" spans="1:13" x14ac:dyDescent="0.25">
      <c r="A2188" s="1">
        <v>16389</v>
      </c>
      <c r="B2188" s="2">
        <f t="shared" ca="1" si="136"/>
        <v>43098</v>
      </c>
      <c r="C2188" s="3" t="s">
        <v>32</v>
      </c>
      <c r="D2188" s="4" t="s">
        <v>2220</v>
      </c>
      <c r="E2188" s="3" t="str">
        <f t="shared" si="137"/>
        <v>Ate,Lima,Lima</v>
      </c>
      <c r="F2188" s="3" t="s">
        <v>15</v>
      </c>
      <c r="G2188" s="3">
        <v>153</v>
      </c>
      <c r="H2188" s="3">
        <f>tabla_ventas[[#This Row],[Precio Venta sin IGV]]-(tabla_ventas[[#This Row],[Precio Venta sin IGV]]*0.4)</f>
        <v>14233.8</v>
      </c>
      <c r="I2188" s="3">
        <v>23723</v>
      </c>
      <c r="J2188" s="3">
        <f t="shared" si="138"/>
        <v>0.18</v>
      </c>
      <c r="K2188" s="3">
        <f t="shared" si="139"/>
        <v>27993.14</v>
      </c>
      <c r="L2188" s="5" t="s">
        <v>20</v>
      </c>
      <c r="M2188" s="3" t="s">
        <v>44</v>
      </c>
    </row>
    <row r="2189" spans="1:13" x14ac:dyDescent="0.25">
      <c r="A2189" s="1">
        <v>16390</v>
      </c>
      <c r="B2189" s="2">
        <f t="shared" ca="1" si="136"/>
        <v>43032</v>
      </c>
      <c r="C2189" s="7" t="s">
        <v>32</v>
      </c>
      <c r="D2189" s="8" t="s">
        <v>2221</v>
      </c>
      <c r="E2189" s="3" t="str">
        <f t="shared" si="137"/>
        <v>Surco,Lima,Lima</v>
      </c>
      <c r="F2189" s="7" t="s">
        <v>15</v>
      </c>
      <c r="G2189" s="3">
        <v>128</v>
      </c>
      <c r="H2189" s="3">
        <f>tabla_ventas[[#This Row],[Precio Venta sin IGV]]-(tabla_ventas[[#This Row],[Precio Venta sin IGV]]*0.4)</f>
        <v>15763.199999999999</v>
      </c>
      <c r="I2189" s="3">
        <v>26272</v>
      </c>
      <c r="J2189" s="3">
        <f t="shared" si="138"/>
        <v>0.18</v>
      </c>
      <c r="K2189" s="3">
        <f t="shared" si="139"/>
        <v>31000.959999999999</v>
      </c>
      <c r="L2189" s="5" t="s">
        <v>58</v>
      </c>
      <c r="M2189" s="7" t="s">
        <v>59</v>
      </c>
    </row>
    <row r="2190" spans="1:13" x14ac:dyDescent="0.25">
      <c r="A2190" s="6">
        <v>16391</v>
      </c>
      <c r="B2190" s="2">
        <f t="shared" ca="1" si="136"/>
        <v>42941</v>
      </c>
      <c r="C2190" s="3" t="s">
        <v>32</v>
      </c>
      <c r="D2190" s="4" t="s">
        <v>2222</v>
      </c>
      <c r="E2190" s="3" t="str">
        <f t="shared" si="137"/>
        <v>Surco,Lima,Lima</v>
      </c>
      <c r="F2190" s="3" t="s">
        <v>15</v>
      </c>
      <c r="G2190" s="3">
        <v>150</v>
      </c>
      <c r="H2190" s="3">
        <f>tabla_ventas[[#This Row],[Precio Venta sin IGV]]-(tabla_ventas[[#This Row],[Precio Venta sin IGV]]*0.4)</f>
        <v>14751</v>
      </c>
      <c r="I2190" s="3">
        <v>24585</v>
      </c>
      <c r="J2190" s="3">
        <f t="shared" si="138"/>
        <v>0.18</v>
      </c>
      <c r="K2190" s="3">
        <f t="shared" si="139"/>
        <v>29010.3</v>
      </c>
      <c r="L2190" s="5" t="s">
        <v>58</v>
      </c>
      <c r="M2190" s="3" t="s">
        <v>59</v>
      </c>
    </row>
    <row r="2191" spans="1:13" x14ac:dyDescent="0.25">
      <c r="A2191" s="1">
        <v>16392</v>
      </c>
      <c r="B2191" s="2">
        <f t="shared" ca="1" si="136"/>
        <v>43006</v>
      </c>
      <c r="C2191" s="7" t="s">
        <v>32</v>
      </c>
      <c r="D2191" s="8" t="s">
        <v>2223</v>
      </c>
      <c r="E2191" s="3" t="str">
        <f t="shared" si="137"/>
        <v>Surco,Lima,Lima</v>
      </c>
      <c r="F2191" s="7" t="s">
        <v>15</v>
      </c>
      <c r="G2191" s="3">
        <v>169</v>
      </c>
      <c r="H2191" s="3">
        <f>tabla_ventas[[#This Row],[Precio Venta sin IGV]]-(tabla_ventas[[#This Row],[Precio Venta sin IGV]]*0.4)</f>
        <v>19487.400000000001</v>
      </c>
      <c r="I2191" s="3">
        <v>32479</v>
      </c>
      <c r="J2191" s="3">
        <f t="shared" si="138"/>
        <v>0.18</v>
      </c>
      <c r="K2191" s="3">
        <f t="shared" si="139"/>
        <v>38325.22</v>
      </c>
      <c r="L2191" s="5" t="s">
        <v>58</v>
      </c>
      <c r="M2191" s="7" t="s">
        <v>59</v>
      </c>
    </row>
    <row r="2192" spans="1:13" x14ac:dyDescent="0.25">
      <c r="A2192" s="1">
        <v>16393</v>
      </c>
      <c r="B2192" s="2">
        <f t="shared" ca="1" si="136"/>
        <v>43036</v>
      </c>
      <c r="C2192" s="3" t="s">
        <v>32</v>
      </c>
      <c r="D2192" s="4" t="s">
        <v>2224</v>
      </c>
      <c r="E2192" s="3" t="str">
        <f t="shared" si="137"/>
        <v>Surco,Lima,Lima</v>
      </c>
      <c r="F2192" s="3" t="s">
        <v>15</v>
      </c>
      <c r="G2192" s="3">
        <v>94</v>
      </c>
      <c r="H2192" s="3">
        <f>tabla_ventas[[#This Row],[Precio Venta sin IGV]]-(tabla_ventas[[#This Row],[Precio Venta sin IGV]]*0.4)</f>
        <v>11869.2</v>
      </c>
      <c r="I2192" s="3">
        <v>19782</v>
      </c>
      <c r="J2192" s="3">
        <f t="shared" si="138"/>
        <v>0.18</v>
      </c>
      <c r="K2192" s="3">
        <f t="shared" si="139"/>
        <v>23342.76</v>
      </c>
      <c r="L2192" s="5" t="s">
        <v>58</v>
      </c>
      <c r="M2192" s="3" t="s">
        <v>59</v>
      </c>
    </row>
    <row r="2193" spans="1:13" x14ac:dyDescent="0.25">
      <c r="A2193" s="6">
        <v>16394</v>
      </c>
      <c r="B2193" s="2">
        <f t="shared" ca="1" si="136"/>
        <v>42971</v>
      </c>
      <c r="C2193" s="7" t="s">
        <v>25</v>
      </c>
      <c r="D2193" s="8" t="s">
        <v>2225</v>
      </c>
      <c r="E2193" s="3" t="str">
        <f t="shared" si="137"/>
        <v>Surco,Lima,Lima</v>
      </c>
      <c r="F2193" s="7" t="s">
        <v>34</v>
      </c>
      <c r="G2193" s="3">
        <v>176</v>
      </c>
      <c r="H2193" s="3">
        <f>tabla_ventas[[#This Row],[Precio Venta sin IGV]]-(tabla_ventas[[#This Row],[Precio Venta sin IGV]]*0.4)</f>
        <v>15629.4</v>
      </c>
      <c r="I2193" s="3">
        <v>26049</v>
      </c>
      <c r="J2193" s="3">
        <f t="shared" si="138"/>
        <v>0.18</v>
      </c>
      <c r="K2193" s="3">
        <f t="shared" si="139"/>
        <v>30737.82</v>
      </c>
      <c r="L2193" s="5" t="s">
        <v>58</v>
      </c>
      <c r="M2193" s="7" t="s">
        <v>86</v>
      </c>
    </row>
    <row r="2194" spans="1:13" x14ac:dyDescent="0.25">
      <c r="A2194" s="1">
        <v>16395</v>
      </c>
      <c r="B2194" s="2">
        <f t="shared" ca="1" si="136"/>
        <v>43031</v>
      </c>
      <c r="C2194" s="3" t="s">
        <v>25</v>
      </c>
      <c r="D2194" s="4" t="s">
        <v>2226</v>
      </c>
      <c r="E2194" s="3" t="str">
        <f t="shared" si="137"/>
        <v>Surco,Lima,Lima</v>
      </c>
      <c r="F2194" s="3" t="s">
        <v>34</v>
      </c>
      <c r="G2194" s="3">
        <v>91</v>
      </c>
      <c r="H2194" s="3">
        <f>tabla_ventas[[#This Row],[Precio Venta sin IGV]]-(tabla_ventas[[#This Row],[Precio Venta sin IGV]]*0.4)</f>
        <v>21787.8</v>
      </c>
      <c r="I2194" s="3">
        <v>36313</v>
      </c>
      <c r="J2194" s="3">
        <f t="shared" si="138"/>
        <v>0.18</v>
      </c>
      <c r="K2194" s="3">
        <f t="shared" si="139"/>
        <v>42849.34</v>
      </c>
      <c r="L2194" s="5" t="s">
        <v>58</v>
      </c>
      <c r="M2194" s="3" t="s">
        <v>86</v>
      </c>
    </row>
    <row r="2195" spans="1:13" x14ac:dyDescent="0.25">
      <c r="A2195" s="1">
        <v>16396</v>
      </c>
      <c r="B2195" s="2">
        <f t="shared" ca="1" si="136"/>
        <v>43092</v>
      </c>
      <c r="C2195" s="7" t="s">
        <v>25</v>
      </c>
      <c r="D2195" s="8" t="s">
        <v>2227</v>
      </c>
      <c r="E2195" s="3" t="str">
        <f t="shared" si="137"/>
        <v>Surco,Lima,Lima</v>
      </c>
      <c r="F2195" s="7" t="s">
        <v>34</v>
      </c>
      <c r="G2195" s="3">
        <v>96</v>
      </c>
      <c r="H2195" s="3">
        <f>tabla_ventas[[#This Row],[Precio Venta sin IGV]]-(tabla_ventas[[#This Row],[Precio Venta sin IGV]]*0.4)</f>
        <v>20329.199999999997</v>
      </c>
      <c r="I2195" s="3">
        <v>33882</v>
      </c>
      <c r="J2195" s="3">
        <f t="shared" si="138"/>
        <v>0.18</v>
      </c>
      <c r="K2195" s="3">
        <f t="shared" si="139"/>
        <v>39980.76</v>
      </c>
      <c r="L2195" s="5" t="s">
        <v>58</v>
      </c>
      <c r="M2195" s="7" t="s">
        <v>86</v>
      </c>
    </row>
    <row r="2196" spans="1:13" x14ac:dyDescent="0.25">
      <c r="A2196" s="6">
        <v>16397</v>
      </c>
      <c r="B2196" s="2">
        <f t="shared" ca="1" si="136"/>
        <v>42936</v>
      </c>
      <c r="C2196" s="3" t="s">
        <v>25</v>
      </c>
      <c r="D2196" s="4" t="s">
        <v>2228</v>
      </c>
      <c r="E2196" s="3" t="str">
        <f t="shared" si="137"/>
        <v>Surco,Lima,Lima</v>
      </c>
      <c r="F2196" s="3" t="s">
        <v>34</v>
      </c>
      <c r="G2196" s="3">
        <v>140</v>
      </c>
      <c r="H2196" s="3">
        <f>tabla_ventas[[#This Row],[Precio Venta sin IGV]]-(tabla_ventas[[#This Row],[Precio Venta sin IGV]]*0.4)</f>
        <v>16317</v>
      </c>
      <c r="I2196" s="3">
        <v>27195</v>
      </c>
      <c r="J2196" s="3">
        <f t="shared" si="138"/>
        <v>0.18</v>
      </c>
      <c r="K2196" s="3">
        <f t="shared" si="139"/>
        <v>32090.1</v>
      </c>
      <c r="L2196" s="5" t="s">
        <v>58</v>
      </c>
      <c r="M2196" s="3" t="s">
        <v>86</v>
      </c>
    </row>
    <row r="2197" spans="1:13" x14ac:dyDescent="0.25">
      <c r="A2197" s="1">
        <v>16398</v>
      </c>
      <c r="B2197" s="2">
        <f t="shared" ca="1" si="136"/>
        <v>43001</v>
      </c>
      <c r="C2197" s="7" t="s">
        <v>52</v>
      </c>
      <c r="D2197" s="8" t="s">
        <v>2229</v>
      </c>
      <c r="E2197" s="3" t="str">
        <f t="shared" si="137"/>
        <v>Surco,Lima,Lima</v>
      </c>
      <c r="F2197" s="7" t="s">
        <v>15</v>
      </c>
      <c r="G2197" s="3">
        <v>18</v>
      </c>
      <c r="H2197" s="3">
        <f>tabla_ventas[[#This Row],[Precio Venta sin IGV]]-(tabla_ventas[[#This Row],[Precio Venta sin IGV]]*0.4)</f>
        <v>21033.599999999999</v>
      </c>
      <c r="I2197" s="3">
        <v>35056</v>
      </c>
      <c r="J2197" s="3">
        <f t="shared" si="138"/>
        <v>0.18</v>
      </c>
      <c r="K2197" s="3">
        <f t="shared" si="139"/>
        <v>41366.080000000002</v>
      </c>
      <c r="L2197" s="5" t="s">
        <v>58</v>
      </c>
      <c r="M2197" s="7" t="s">
        <v>96</v>
      </c>
    </row>
    <row r="2198" spans="1:13" x14ac:dyDescent="0.25">
      <c r="A2198" s="1">
        <v>16399</v>
      </c>
      <c r="B2198" s="2">
        <f t="shared" ca="1" si="136"/>
        <v>42977</v>
      </c>
      <c r="C2198" s="3" t="s">
        <v>52</v>
      </c>
      <c r="D2198" s="4" t="s">
        <v>2230</v>
      </c>
      <c r="E2198" s="3" t="str">
        <f t="shared" si="137"/>
        <v>Surco,Lima,Lima</v>
      </c>
      <c r="F2198" s="3" t="s">
        <v>15</v>
      </c>
      <c r="G2198" s="3">
        <v>179</v>
      </c>
      <c r="H2198" s="3">
        <f>tabla_ventas[[#This Row],[Precio Venta sin IGV]]-(tabla_ventas[[#This Row],[Precio Venta sin IGV]]*0.4)</f>
        <v>19723.199999999997</v>
      </c>
      <c r="I2198" s="3">
        <v>32872</v>
      </c>
      <c r="J2198" s="3">
        <f t="shared" si="138"/>
        <v>0.18</v>
      </c>
      <c r="K2198" s="3">
        <f t="shared" si="139"/>
        <v>38788.959999999999</v>
      </c>
      <c r="L2198" s="5" t="s">
        <v>58</v>
      </c>
      <c r="M2198" s="3" t="s">
        <v>96</v>
      </c>
    </row>
    <row r="2199" spans="1:13" x14ac:dyDescent="0.25">
      <c r="A2199" s="6">
        <v>16400</v>
      </c>
      <c r="B2199" s="2">
        <f t="shared" ca="1" si="136"/>
        <v>42972</v>
      </c>
      <c r="C2199" s="7" t="s">
        <v>52</v>
      </c>
      <c r="D2199" s="8" t="s">
        <v>2231</v>
      </c>
      <c r="E2199" s="3" t="str">
        <f t="shared" si="137"/>
        <v>Surco,Lima,Lima</v>
      </c>
      <c r="F2199" s="7" t="s">
        <v>15</v>
      </c>
      <c r="G2199" s="3">
        <v>149</v>
      </c>
      <c r="H2199" s="3">
        <f>tabla_ventas[[#This Row],[Precio Venta sin IGV]]-(tabla_ventas[[#This Row],[Precio Venta sin IGV]]*0.4)</f>
        <v>15488.4</v>
      </c>
      <c r="I2199" s="3">
        <v>25814</v>
      </c>
      <c r="J2199" s="3">
        <f t="shared" si="138"/>
        <v>0.18</v>
      </c>
      <c r="K2199" s="3">
        <f t="shared" si="139"/>
        <v>30460.52</v>
      </c>
      <c r="L2199" s="5" t="s">
        <v>58</v>
      </c>
      <c r="M2199" s="7" t="s">
        <v>96</v>
      </c>
    </row>
    <row r="2200" spans="1:13" x14ac:dyDescent="0.25">
      <c r="A2200" s="1">
        <v>16401</v>
      </c>
      <c r="B2200" s="2">
        <f t="shared" ca="1" si="136"/>
        <v>43007</v>
      </c>
      <c r="C2200" s="3" t="s">
        <v>18</v>
      </c>
      <c r="D2200" s="4" t="s">
        <v>2232</v>
      </c>
      <c r="E2200" s="3" t="str">
        <f t="shared" si="137"/>
        <v>Surco,Lima,Lima</v>
      </c>
      <c r="F2200" s="3" t="s">
        <v>15</v>
      </c>
      <c r="G2200" s="3">
        <v>8</v>
      </c>
      <c r="H2200" s="3">
        <f>tabla_ventas[[#This Row],[Precio Venta sin IGV]]-(tabla_ventas[[#This Row],[Precio Venta sin IGV]]*0.4)</f>
        <v>23439.599999999999</v>
      </c>
      <c r="I2200" s="3">
        <v>39066</v>
      </c>
      <c r="J2200" s="3">
        <f t="shared" si="138"/>
        <v>0.18</v>
      </c>
      <c r="K2200" s="3">
        <f t="shared" si="139"/>
        <v>46097.88</v>
      </c>
      <c r="L2200" s="5" t="s">
        <v>58</v>
      </c>
      <c r="M2200" s="3" t="s">
        <v>130</v>
      </c>
    </row>
    <row r="2201" spans="1:13" x14ac:dyDescent="0.25">
      <c r="A2201" s="1">
        <v>16402</v>
      </c>
      <c r="B2201" s="2">
        <f t="shared" ca="1" si="136"/>
        <v>43007</v>
      </c>
      <c r="C2201" s="7" t="s">
        <v>18</v>
      </c>
      <c r="D2201" s="8" t="s">
        <v>2233</v>
      </c>
      <c r="E2201" s="3" t="str">
        <f t="shared" si="137"/>
        <v>Surco,Lima,Lima</v>
      </c>
      <c r="F2201" s="7" t="s">
        <v>15</v>
      </c>
      <c r="G2201" s="3">
        <v>135</v>
      </c>
      <c r="H2201" s="3">
        <f>tabla_ventas[[#This Row],[Precio Venta sin IGV]]-(tabla_ventas[[#This Row],[Precio Venta sin IGV]]*0.4)</f>
        <v>15790.199999999999</v>
      </c>
      <c r="I2201" s="3">
        <v>26317</v>
      </c>
      <c r="J2201" s="3">
        <f t="shared" si="138"/>
        <v>0.18</v>
      </c>
      <c r="K2201" s="3">
        <f t="shared" si="139"/>
        <v>31054.059999999998</v>
      </c>
      <c r="L2201" s="5" t="s">
        <v>58</v>
      </c>
      <c r="M2201" s="7" t="s">
        <v>130</v>
      </c>
    </row>
    <row r="2202" spans="1:13" x14ac:dyDescent="0.25">
      <c r="A2202" s="6">
        <v>16403</v>
      </c>
      <c r="B2202" s="2">
        <f t="shared" ca="1" si="136"/>
        <v>43097</v>
      </c>
      <c r="C2202" s="3" t="s">
        <v>18</v>
      </c>
      <c r="D2202" s="4" t="s">
        <v>2234</v>
      </c>
      <c r="E2202" s="3" t="str">
        <f t="shared" si="137"/>
        <v>Surco,Lima,Lima</v>
      </c>
      <c r="F2202" s="3" t="s">
        <v>15</v>
      </c>
      <c r="G2202" s="3">
        <v>31</v>
      </c>
      <c r="H2202" s="3">
        <f>tabla_ventas[[#This Row],[Precio Venta sin IGV]]-(tabla_ventas[[#This Row],[Precio Venta sin IGV]]*0.4)</f>
        <v>13566.6</v>
      </c>
      <c r="I2202" s="3">
        <v>22611</v>
      </c>
      <c r="J2202" s="3">
        <f t="shared" si="138"/>
        <v>0.18</v>
      </c>
      <c r="K2202" s="3">
        <f t="shared" si="139"/>
        <v>26680.98</v>
      </c>
      <c r="L2202" s="5" t="s">
        <v>58</v>
      </c>
      <c r="M2202" s="3" t="s">
        <v>130</v>
      </c>
    </row>
    <row r="2203" spans="1:13" x14ac:dyDescent="0.25">
      <c r="A2203" s="1">
        <v>16404</v>
      </c>
      <c r="B2203" s="2">
        <f t="shared" ca="1" si="136"/>
        <v>43093</v>
      </c>
      <c r="C2203" s="7" t="s">
        <v>63</v>
      </c>
      <c r="D2203" s="8" t="s">
        <v>2235</v>
      </c>
      <c r="E2203" s="3" t="str">
        <f t="shared" si="137"/>
        <v>Surco,Lima,Lima</v>
      </c>
      <c r="F2203" s="7" t="s">
        <v>15</v>
      </c>
      <c r="G2203" s="3">
        <v>52</v>
      </c>
      <c r="H2203" s="3">
        <f>tabla_ventas[[#This Row],[Precio Venta sin IGV]]-(tabla_ventas[[#This Row],[Precio Venta sin IGV]]*0.4)</f>
        <v>14124</v>
      </c>
      <c r="I2203" s="3">
        <v>23540</v>
      </c>
      <c r="J2203" s="3">
        <f t="shared" si="138"/>
        <v>0.18</v>
      </c>
      <c r="K2203" s="3">
        <f t="shared" si="139"/>
        <v>27777.200000000001</v>
      </c>
      <c r="L2203" s="5" t="s">
        <v>58</v>
      </c>
      <c r="M2203" s="7" t="s">
        <v>106</v>
      </c>
    </row>
    <row r="2204" spans="1:13" x14ac:dyDescent="0.25">
      <c r="A2204" s="1">
        <v>16405</v>
      </c>
      <c r="B2204" s="2">
        <f t="shared" ca="1" si="136"/>
        <v>42974</v>
      </c>
      <c r="C2204" s="3" t="s">
        <v>63</v>
      </c>
      <c r="D2204" s="4" t="s">
        <v>2236</v>
      </c>
      <c r="E2204" s="3" t="str">
        <f t="shared" si="137"/>
        <v>Surco,Lima,Lima</v>
      </c>
      <c r="F2204" s="3" t="s">
        <v>15</v>
      </c>
      <c r="G2204" s="3">
        <v>140</v>
      </c>
      <c r="H2204" s="3">
        <f>tabla_ventas[[#This Row],[Precio Venta sin IGV]]-(tabla_ventas[[#This Row],[Precio Venta sin IGV]]*0.4)</f>
        <v>17056.199999999997</v>
      </c>
      <c r="I2204" s="3">
        <v>28427</v>
      </c>
      <c r="J2204" s="3">
        <f t="shared" si="138"/>
        <v>0.18</v>
      </c>
      <c r="K2204" s="3">
        <f t="shared" si="139"/>
        <v>33543.86</v>
      </c>
      <c r="L2204" s="5" t="s">
        <v>58</v>
      </c>
      <c r="M2204" s="3" t="s">
        <v>106</v>
      </c>
    </row>
    <row r="2205" spans="1:13" x14ac:dyDescent="0.25">
      <c r="A2205" s="6">
        <v>16406</v>
      </c>
      <c r="B2205" s="2">
        <f t="shared" ca="1" si="136"/>
        <v>42968</v>
      </c>
      <c r="C2205" s="7" t="s">
        <v>63</v>
      </c>
      <c r="D2205" s="8" t="s">
        <v>2237</v>
      </c>
      <c r="E2205" s="3" t="str">
        <f t="shared" si="137"/>
        <v>Surco,Lima,Lima</v>
      </c>
      <c r="F2205" s="7" t="s">
        <v>15</v>
      </c>
      <c r="G2205" s="3">
        <v>60</v>
      </c>
      <c r="H2205" s="3">
        <f>tabla_ventas[[#This Row],[Precio Venta sin IGV]]-(tabla_ventas[[#This Row],[Precio Venta sin IGV]]*0.4)</f>
        <v>17542.199999999997</v>
      </c>
      <c r="I2205" s="3">
        <v>29237</v>
      </c>
      <c r="J2205" s="3">
        <f t="shared" si="138"/>
        <v>0.18</v>
      </c>
      <c r="K2205" s="3">
        <f t="shared" si="139"/>
        <v>34499.660000000003</v>
      </c>
      <c r="L2205" s="5" t="s">
        <v>58</v>
      </c>
      <c r="M2205" s="7" t="s">
        <v>106</v>
      </c>
    </row>
    <row r="2206" spans="1:13" x14ac:dyDescent="0.25">
      <c r="A2206" s="1">
        <v>16407</v>
      </c>
      <c r="B2206" s="2">
        <f t="shared" ca="1" si="136"/>
        <v>43096</v>
      </c>
      <c r="C2206" s="3" t="s">
        <v>80</v>
      </c>
      <c r="D2206" s="4" t="s">
        <v>2238</v>
      </c>
      <c r="E2206" s="3" t="str">
        <f t="shared" si="137"/>
        <v>Surco,Lima,Lima</v>
      </c>
      <c r="F2206" s="3" t="s">
        <v>15</v>
      </c>
      <c r="G2206" s="3">
        <v>107</v>
      </c>
      <c r="H2206" s="3">
        <f>tabla_ventas[[#This Row],[Precio Venta sin IGV]]-(tabla_ventas[[#This Row],[Precio Venta sin IGV]]*0.4)</f>
        <v>22633.199999999997</v>
      </c>
      <c r="I2206" s="3">
        <v>37722</v>
      </c>
      <c r="J2206" s="3">
        <f t="shared" si="138"/>
        <v>0.18</v>
      </c>
      <c r="K2206" s="3">
        <f t="shared" si="139"/>
        <v>44511.96</v>
      </c>
      <c r="L2206" s="5" t="s">
        <v>58</v>
      </c>
      <c r="M2206" s="3" t="s">
        <v>130</v>
      </c>
    </row>
    <row r="2207" spans="1:13" x14ac:dyDescent="0.25">
      <c r="A2207" s="1">
        <v>16408</v>
      </c>
      <c r="B2207" s="2">
        <f t="shared" ca="1" si="136"/>
        <v>43064</v>
      </c>
      <c r="C2207" s="7" t="s">
        <v>80</v>
      </c>
      <c r="D2207" s="8" t="s">
        <v>2239</v>
      </c>
      <c r="E2207" s="3" t="str">
        <f t="shared" si="137"/>
        <v>Surco,Lima,Lima</v>
      </c>
      <c r="F2207" s="7" t="s">
        <v>15</v>
      </c>
      <c r="G2207" s="3">
        <v>62</v>
      </c>
      <c r="H2207" s="3">
        <f>tabla_ventas[[#This Row],[Precio Venta sin IGV]]-(tabla_ventas[[#This Row],[Precio Venta sin IGV]]*0.4)</f>
        <v>13084.8</v>
      </c>
      <c r="I2207" s="3">
        <v>21808</v>
      </c>
      <c r="J2207" s="3">
        <f t="shared" si="138"/>
        <v>0.18</v>
      </c>
      <c r="K2207" s="3">
        <f t="shared" si="139"/>
        <v>25733.439999999999</v>
      </c>
      <c r="L2207" s="5" t="s">
        <v>58</v>
      </c>
      <c r="M2207" s="7" t="s">
        <v>130</v>
      </c>
    </row>
    <row r="2208" spans="1:13" x14ac:dyDescent="0.25">
      <c r="A2208" s="6">
        <v>16409</v>
      </c>
      <c r="B2208" s="2">
        <f t="shared" ca="1" si="136"/>
        <v>42945</v>
      </c>
      <c r="C2208" s="3" t="s">
        <v>80</v>
      </c>
      <c r="D2208" s="4" t="s">
        <v>2240</v>
      </c>
      <c r="E2208" s="3" t="str">
        <f t="shared" si="137"/>
        <v>Surco,Lima,Lima</v>
      </c>
      <c r="F2208" s="3" t="s">
        <v>15</v>
      </c>
      <c r="G2208" s="3">
        <v>173</v>
      </c>
      <c r="H2208" s="3">
        <f>tabla_ventas[[#This Row],[Precio Venta sin IGV]]-(tabla_ventas[[#This Row],[Precio Venta sin IGV]]*0.4)</f>
        <v>12215.4</v>
      </c>
      <c r="I2208" s="3">
        <v>20359</v>
      </c>
      <c r="J2208" s="3">
        <f t="shared" si="138"/>
        <v>0.18</v>
      </c>
      <c r="K2208" s="3">
        <f t="shared" si="139"/>
        <v>24023.62</v>
      </c>
      <c r="L2208" s="5" t="s">
        <v>58</v>
      </c>
      <c r="M2208" s="3" t="s">
        <v>130</v>
      </c>
    </row>
    <row r="2209" spans="1:13" x14ac:dyDescent="0.25">
      <c r="A2209" s="1">
        <v>16410</v>
      </c>
      <c r="B2209" s="2">
        <f t="shared" ca="1" si="136"/>
        <v>42999</v>
      </c>
      <c r="C2209" s="7" t="s">
        <v>80</v>
      </c>
      <c r="D2209" s="8" t="s">
        <v>2241</v>
      </c>
      <c r="E2209" s="3" t="str">
        <f t="shared" si="137"/>
        <v>Surco,Lima,Lima</v>
      </c>
      <c r="F2209" s="7" t="s">
        <v>15</v>
      </c>
      <c r="G2209" s="3">
        <v>126</v>
      </c>
      <c r="H2209" s="3">
        <f>tabla_ventas[[#This Row],[Precio Venta sin IGV]]-(tabla_ventas[[#This Row],[Precio Venta sin IGV]]*0.4)</f>
        <v>22831.199999999997</v>
      </c>
      <c r="I2209" s="3">
        <v>38052</v>
      </c>
      <c r="J2209" s="3">
        <f t="shared" si="138"/>
        <v>0.18</v>
      </c>
      <c r="K2209" s="3">
        <f t="shared" si="139"/>
        <v>44901.36</v>
      </c>
      <c r="L2209" s="5" t="s">
        <v>58</v>
      </c>
      <c r="M2209" s="7" t="s">
        <v>130</v>
      </c>
    </row>
    <row r="2210" spans="1:13" x14ac:dyDescent="0.25">
      <c r="A2210" s="1">
        <v>16411</v>
      </c>
      <c r="B2210" s="2">
        <f t="shared" ca="1" si="136"/>
        <v>43003</v>
      </c>
      <c r="C2210" s="3" t="s">
        <v>56</v>
      </c>
      <c r="D2210" s="4" t="s">
        <v>2242</v>
      </c>
      <c r="E2210" s="3" t="str">
        <f t="shared" si="137"/>
        <v>Surco,Lima,Lima</v>
      </c>
      <c r="F2210" s="3" t="s">
        <v>15</v>
      </c>
      <c r="G2210" s="3">
        <v>3</v>
      </c>
      <c r="H2210" s="3">
        <f>tabla_ventas[[#This Row],[Precio Venta sin IGV]]-(tabla_ventas[[#This Row],[Precio Venta sin IGV]]*0.4)</f>
        <v>10965.599999999999</v>
      </c>
      <c r="I2210" s="3">
        <v>18276</v>
      </c>
      <c r="J2210" s="3">
        <f t="shared" si="138"/>
        <v>0.18</v>
      </c>
      <c r="K2210" s="3">
        <f t="shared" si="139"/>
        <v>21565.68</v>
      </c>
      <c r="L2210" s="5" t="s">
        <v>58</v>
      </c>
      <c r="M2210" s="3" t="s">
        <v>69</v>
      </c>
    </row>
    <row r="2211" spans="1:13" x14ac:dyDescent="0.25">
      <c r="A2211" s="6">
        <v>16412</v>
      </c>
      <c r="B2211" s="2">
        <f t="shared" ca="1" si="136"/>
        <v>43062</v>
      </c>
      <c r="C2211" s="7" t="s">
        <v>56</v>
      </c>
      <c r="D2211" s="8" t="s">
        <v>2243</v>
      </c>
      <c r="E2211" s="3" t="str">
        <f t="shared" si="137"/>
        <v>Surco,Lima,Lima</v>
      </c>
      <c r="F2211" s="7" t="s">
        <v>15</v>
      </c>
      <c r="G2211" s="3">
        <v>16</v>
      </c>
      <c r="H2211" s="3">
        <f>tabla_ventas[[#This Row],[Precio Venta sin IGV]]-(tabla_ventas[[#This Row],[Precio Venta sin IGV]]*0.4)</f>
        <v>18316.8</v>
      </c>
      <c r="I2211" s="3">
        <v>30528</v>
      </c>
      <c r="J2211" s="3">
        <f t="shared" si="138"/>
        <v>0.18</v>
      </c>
      <c r="K2211" s="3">
        <f t="shared" si="139"/>
        <v>36023.040000000001</v>
      </c>
      <c r="L2211" s="5" t="s">
        <v>58</v>
      </c>
      <c r="M2211" s="7" t="s">
        <v>69</v>
      </c>
    </row>
    <row r="2212" spans="1:13" x14ac:dyDescent="0.25">
      <c r="A2212" s="1">
        <v>16413</v>
      </c>
      <c r="B2212" s="2">
        <f t="shared" ca="1" si="136"/>
        <v>42943</v>
      </c>
      <c r="C2212" s="3" t="s">
        <v>56</v>
      </c>
      <c r="D2212" s="4" t="s">
        <v>2244</v>
      </c>
      <c r="E2212" s="3" t="str">
        <f t="shared" si="137"/>
        <v>Surco,Lima,Lima</v>
      </c>
      <c r="F2212" s="3" t="s">
        <v>15</v>
      </c>
      <c r="G2212" s="3">
        <v>54</v>
      </c>
      <c r="H2212" s="3">
        <f>tabla_ventas[[#This Row],[Precio Venta sin IGV]]-(tabla_ventas[[#This Row],[Precio Venta sin IGV]]*0.4)</f>
        <v>22854</v>
      </c>
      <c r="I2212" s="3">
        <v>38090</v>
      </c>
      <c r="J2212" s="3">
        <f t="shared" si="138"/>
        <v>0.18</v>
      </c>
      <c r="K2212" s="3">
        <f t="shared" si="139"/>
        <v>44946.2</v>
      </c>
      <c r="L2212" s="5" t="s">
        <v>58</v>
      </c>
      <c r="M2212" s="3" t="s">
        <v>69</v>
      </c>
    </row>
    <row r="2213" spans="1:13" x14ac:dyDescent="0.25">
      <c r="A2213" s="1">
        <v>16414</v>
      </c>
      <c r="B2213" s="2">
        <f t="shared" ca="1" si="136"/>
        <v>42937</v>
      </c>
      <c r="C2213" s="7" t="s">
        <v>56</v>
      </c>
      <c r="D2213" s="8" t="s">
        <v>2245</v>
      </c>
      <c r="E2213" s="3" t="str">
        <f t="shared" si="137"/>
        <v>Surco,Lima,Lima</v>
      </c>
      <c r="F2213" s="7" t="s">
        <v>15</v>
      </c>
      <c r="G2213" s="3">
        <v>80</v>
      </c>
      <c r="H2213" s="3">
        <f>tabla_ventas[[#This Row],[Precio Venta sin IGV]]-(tabla_ventas[[#This Row],[Precio Venta sin IGV]]*0.4)</f>
        <v>14583.6</v>
      </c>
      <c r="I2213" s="3">
        <v>24306</v>
      </c>
      <c r="J2213" s="3">
        <f t="shared" si="138"/>
        <v>0.18</v>
      </c>
      <c r="K2213" s="3">
        <f t="shared" si="139"/>
        <v>28681.08</v>
      </c>
      <c r="L2213" s="5" t="s">
        <v>58</v>
      </c>
      <c r="M2213" s="7" t="s">
        <v>69</v>
      </c>
    </row>
    <row r="2214" spans="1:13" x14ac:dyDescent="0.25">
      <c r="A2214" s="6">
        <v>16415</v>
      </c>
      <c r="B2214" s="2">
        <f t="shared" ca="1" si="136"/>
        <v>43002</v>
      </c>
      <c r="C2214" s="3" t="s">
        <v>32</v>
      </c>
      <c r="D2214" s="4" t="s">
        <v>2246</v>
      </c>
      <c r="E2214" s="3" t="str">
        <f t="shared" si="137"/>
        <v>La Molina,Lima, Lima</v>
      </c>
      <c r="F2214" s="3" t="s">
        <v>34</v>
      </c>
      <c r="G2214" s="3">
        <v>25</v>
      </c>
      <c r="H2214" s="3">
        <f>tabla_ventas[[#This Row],[Precio Venta sin IGV]]-(tabla_ventas[[#This Row],[Precio Venta sin IGV]]*0.4)</f>
        <v>13896</v>
      </c>
      <c r="I2214" s="3">
        <v>23160</v>
      </c>
      <c r="J2214" s="3">
        <f t="shared" si="138"/>
        <v>0.18</v>
      </c>
      <c r="K2214" s="3">
        <f t="shared" si="139"/>
        <v>27328.799999999999</v>
      </c>
      <c r="L2214" s="5" t="s">
        <v>27</v>
      </c>
      <c r="M2214" s="3" t="s">
        <v>28</v>
      </c>
    </row>
    <row r="2215" spans="1:13" x14ac:dyDescent="0.25">
      <c r="A2215" s="1">
        <v>16416</v>
      </c>
      <c r="B2215" s="2">
        <f t="shared" ca="1" si="136"/>
        <v>42975</v>
      </c>
      <c r="C2215" s="7" t="s">
        <v>32</v>
      </c>
      <c r="D2215" s="8" t="s">
        <v>2247</v>
      </c>
      <c r="E2215" s="3" t="str">
        <f t="shared" si="137"/>
        <v>La Molina,Lima, Lima</v>
      </c>
      <c r="F2215" s="7" t="s">
        <v>34</v>
      </c>
      <c r="G2215" s="3">
        <v>7</v>
      </c>
      <c r="H2215" s="3">
        <f>tabla_ventas[[#This Row],[Precio Venta sin IGV]]-(tabla_ventas[[#This Row],[Precio Venta sin IGV]]*0.4)</f>
        <v>14986.8</v>
      </c>
      <c r="I2215" s="3">
        <v>24978</v>
      </c>
      <c r="J2215" s="3">
        <f t="shared" si="138"/>
        <v>0.18</v>
      </c>
      <c r="K2215" s="3">
        <f t="shared" si="139"/>
        <v>29474.04</v>
      </c>
      <c r="L2215" s="5" t="s">
        <v>27</v>
      </c>
      <c r="M2215" s="7" t="s">
        <v>28</v>
      </c>
    </row>
    <row r="2216" spans="1:13" x14ac:dyDescent="0.25">
      <c r="A2216" s="1">
        <v>16417</v>
      </c>
      <c r="B2216" s="2">
        <f t="shared" ca="1" si="136"/>
        <v>42969</v>
      </c>
      <c r="C2216" s="3" t="s">
        <v>32</v>
      </c>
      <c r="D2216" s="4" t="s">
        <v>2248</v>
      </c>
      <c r="E2216" s="3" t="str">
        <f t="shared" si="137"/>
        <v>La Molina,Lima, Lima</v>
      </c>
      <c r="F2216" s="3" t="s">
        <v>34</v>
      </c>
      <c r="G2216" s="3">
        <v>123</v>
      </c>
      <c r="H2216" s="3">
        <f>tabla_ventas[[#This Row],[Precio Venta sin IGV]]-(tabla_ventas[[#This Row],[Precio Venta sin IGV]]*0.4)</f>
        <v>18120.599999999999</v>
      </c>
      <c r="I2216" s="3">
        <v>30201</v>
      </c>
      <c r="J2216" s="3">
        <f t="shared" si="138"/>
        <v>0.18</v>
      </c>
      <c r="K2216" s="3">
        <f t="shared" si="139"/>
        <v>35637.18</v>
      </c>
      <c r="L2216" s="5" t="s">
        <v>27</v>
      </c>
      <c r="M2216" s="3" t="s">
        <v>28</v>
      </c>
    </row>
    <row r="2217" spans="1:13" x14ac:dyDescent="0.25">
      <c r="A2217" s="6">
        <v>16418</v>
      </c>
      <c r="B2217" s="2">
        <f t="shared" ca="1" si="136"/>
        <v>42998</v>
      </c>
      <c r="C2217" s="7" t="s">
        <v>32</v>
      </c>
      <c r="D2217" s="8" t="s">
        <v>2249</v>
      </c>
      <c r="E2217" s="3" t="str">
        <f t="shared" si="137"/>
        <v>La Molina,Lima, Lima</v>
      </c>
      <c r="F2217" s="7" t="s">
        <v>34</v>
      </c>
      <c r="G2217" s="3">
        <v>85</v>
      </c>
      <c r="H2217" s="3">
        <f>tabla_ventas[[#This Row],[Precio Venta sin IGV]]-(tabla_ventas[[#This Row],[Precio Venta sin IGV]]*0.4)</f>
        <v>12824.4</v>
      </c>
      <c r="I2217" s="3">
        <v>21374</v>
      </c>
      <c r="J2217" s="3">
        <f t="shared" si="138"/>
        <v>0.18</v>
      </c>
      <c r="K2217" s="3">
        <f t="shared" si="139"/>
        <v>25221.32</v>
      </c>
      <c r="L2217" s="5" t="s">
        <v>27</v>
      </c>
      <c r="M2217" s="7" t="s">
        <v>28</v>
      </c>
    </row>
    <row r="2218" spans="1:13" x14ac:dyDescent="0.25">
      <c r="A2218" s="1">
        <v>16419</v>
      </c>
      <c r="B2218" s="2">
        <f t="shared" ca="1" si="136"/>
        <v>43004</v>
      </c>
      <c r="C2218" s="3" t="s">
        <v>25</v>
      </c>
      <c r="D2218" s="4" t="s">
        <v>2250</v>
      </c>
      <c r="E2218" s="3" t="str">
        <f t="shared" si="137"/>
        <v>Surco,Lima,Lima</v>
      </c>
      <c r="F2218" s="3" t="s">
        <v>15</v>
      </c>
      <c r="G2218" s="3">
        <v>90</v>
      </c>
      <c r="H2218" s="3">
        <f>tabla_ventas[[#This Row],[Precio Venta sin IGV]]-(tabla_ventas[[#This Row],[Precio Venta sin IGV]]*0.4)</f>
        <v>19038</v>
      </c>
      <c r="I2218" s="3">
        <v>31730</v>
      </c>
      <c r="J2218" s="3">
        <f t="shared" si="138"/>
        <v>0.18</v>
      </c>
      <c r="K2218" s="3">
        <f t="shared" si="139"/>
        <v>37441.4</v>
      </c>
      <c r="L2218" s="5" t="s">
        <v>58</v>
      </c>
      <c r="M2218" s="3" t="s">
        <v>69</v>
      </c>
    </row>
    <row r="2219" spans="1:13" x14ac:dyDescent="0.25">
      <c r="A2219" s="1">
        <v>16420</v>
      </c>
      <c r="B2219" s="2">
        <f t="shared" ca="1" si="136"/>
        <v>42942</v>
      </c>
      <c r="C2219" s="7" t="s">
        <v>25</v>
      </c>
      <c r="D2219" s="8" t="s">
        <v>2251</v>
      </c>
      <c r="E2219" s="3" t="str">
        <f t="shared" si="137"/>
        <v>Surco,Lima,Lima</v>
      </c>
      <c r="F2219" s="7" t="s">
        <v>15</v>
      </c>
      <c r="G2219" s="3">
        <v>86</v>
      </c>
      <c r="H2219" s="3">
        <f>tabla_ventas[[#This Row],[Precio Venta sin IGV]]-(tabla_ventas[[#This Row],[Precio Venta sin IGV]]*0.4)</f>
        <v>13654.8</v>
      </c>
      <c r="I2219" s="3">
        <v>22758</v>
      </c>
      <c r="J2219" s="3">
        <f t="shared" si="138"/>
        <v>0.18</v>
      </c>
      <c r="K2219" s="3">
        <f t="shared" si="139"/>
        <v>26854.44</v>
      </c>
      <c r="L2219" s="5" t="s">
        <v>58</v>
      </c>
      <c r="M2219" s="7" t="s">
        <v>69</v>
      </c>
    </row>
    <row r="2220" spans="1:13" x14ac:dyDescent="0.25">
      <c r="A2220" s="6">
        <v>16421</v>
      </c>
      <c r="B2220" s="2">
        <f t="shared" ca="1" si="136"/>
        <v>43059</v>
      </c>
      <c r="C2220" s="3" t="s">
        <v>25</v>
      </c>
      <c r="D2220" s="4" t="s">
        <v>2252</v>
      </c>
      <c r="E2220" s="3" t="str">
        <f t="shared" si="137"/>
        <v>Surco,Lima,Lima</v>
      </c>
      <c r="F2220" s="3" t="s">
        <v>15</v>
      </c>
      <c r="G2220" s="3">
        <v>25</v>
      </c>
      <c r="H2220" s="3">
        <f>tabla_ventas[[#This Row],[Precio Venta sin IGV]]-(tabla_ventas[[#This Row],[Precio Venta sin IGV]]*0.4)</f>
        <v>11805</v>
      </c>
      <c r="I2220" s="3">
        <v>19675</v>
      </c>
      <c r="J2220" s="3">
        <f t="shared" si="138"/>
        <v>0.18</v>
      </c>
      <c r="K2220" s="3">
        <f t="shared" si="139"/>
        <v>23216.5</v>
      </c>
      <c r="L2220" s="5" t="s">
        <v>58</v>
      </c>
      <c r="M2220" s="3" t="s">
        <v>69</v>
      </c>
    </row>
    <row r="2221" spans="1:13" x14ac:dyDescent="0.25">
      <c r="A2221" s="1">
        <v>16422</v>
      </c>
      <c r="B2221" s="2">
        <f t="shared" ca="1" si="136"/>
        <v>42999</v>
      </c>
      <c r="C2221" s="7" t="s">
        <v>25</v>
      </c>
      <c r="D2221" s="8" t="s">
        <v>2253</v>
      </c>
      <c r="E2221" s="3" t="str">
        <f t="shared" si="137"/>
        <v>Surco,Lima,Lima</v>
      </c>
      <c r="F2221" s="7" t="s">
        <v>15</v>
      </c>
      <c r="G2221" s="3">
        <v>140</v>
      </c>
      <c r="H2221" s="3">
        <f>tabla_ventas[[#This Row],[Precio Venta sin IGV]]-(tabla_ventas[[#This Row],[Precio Venta sin IGV]]*0.4)</f>
        <v>23159.4</v>
      </c>
      <c r="I2221" s="3">
        <v>38599</v>
      </c>
      <c r="J2221" s="3">
        <f t="shared" si="138"/>
        <v>0.18</v>
      </c>
      <c r="K2221" s="3">
        <f t="shared" si="139"/>
        <v>45546.82</v>
      </c>
      <c r="L2221" s="5" t="s">
        <v>58</v>
      </c>
      <c r="M2221" s="7" t="s">
        <v>69</v>
      </c>
    </row>
    <row r="2222" spans="1:13" x14ac:dyDescent="0.25">
      <c r="A2222" s="1">
        <v>16423</v>
      </c>
      <c r="B2222" s="2">
        <f t="shared" ca="1" si="136"/>
        <v>43034</v>
      </c>
      <c r="C2222" s="3" t="s">
        <v>25</v>
      </c>
      <c r="D2222" s="4" t="s">
        <v>2254</v>
      </c>
      <c r="E2222" s="3" t="str">
        <f t="shared" si="137"/>
        <v>Ate,Lima,Lima</v>
      </c>
      <c r="F2222" s="3" t="s">
        <v>34</v>
      </c>
      <c r="G2222" s="3">
        <v>35</v>
      </c>
      <c r="H2222" s="3">
        <f>tabla_ventas[[#This Row],[Precio Venta sin IGV]]-(tabla_ventas[[#This Row],[Precio Venta sin IGV]]*0.4)</f>
        <v>21573.599999999999</v>
      </c>
      <c r="I2222" s="3">
        <v>35956</v>
      </c>
      <c r="J2222" s="3">
        <f t="shared" si="138"/>
        <v>0.18</v>
      </c>
      <c r="K2222" s="3">
        <f t="shared" si="139"/>
        <v>42428.08</v>
      </c>
      <c r="L2222" s="5" t="s">
        <v>20</v>
      </c>
      <c r="M2222" s="3" t="s">
        <v>44</v>
      </c>
    </row>
    <row r="2223" spans="1:13" x14ac:dyDescent="0.25">
      <c r="A2223" s="6">
        <v>16424</v>
      </c>
      <c r="B2223" s="2">
        <f t="shared" ca="1" si="136"/>
        <v>43000</v>
      </c>
      <c r="C2223" s="7" t="s">
        <v>25</v>
      </c>
      <c r="D2223" s="8" t="s">
        <v>2255</v>
      </c>
      <c r="E2223" s="3" t="str">
        <f t="shared" si="137"/>
        <v>Ate,Lima,Lima</v>
      </c>
      <c r="F2223" s="7" t="s">
        <v>34</v>
      </c>
      <c r="G2223" s="3">
        <v>175</v>
      </c>
      <c r="H2223" s="3">
        <f>tabla_ventas[[#This Row],[Precio Venta sin IGV]]-(tabla_ventas[[#This Row],[Precio Venta sin IGV]]*0.4)</f>
        <v>15835.8</v>
      </c>
      <c r="I2223" s="3">
        <v>26393</v>
      </c>
      <c r="J2223" s="3">
        <f t="shared" si="138"/>
        <v>0.18</v>
      </c>
      <c r="K2223" s="3">
        <f t="shared" si="139"/>
        <v>31143.739999999998</v>
      </c>
      <c r="L2223" s="5" t="s">
        <v>20</v>
      </c>
      <c r="M2223" s="7" t="s">
        <v>44</v>
      </c>
    </row>
    <row r="2224" spans="1:13" x14ac:dyDescent="0.25">
      <c r="A2224" s="1">
        <v>16425</v>
      </c>
      <c r="B2224" s="2">
        <f t="shared" ca="1" si="136"/>
        <v>43004</v>
      </c>
      <c r="C2224" s="3" t="s">
        <v>25</v>
      </c>
      <c r="D2224" s="4" t="s">
        <v>2256</v>
      </c>
      <c r="E2224" s="3" t="str">
        <f t="shared" si="137"/>
        <v>Ate,Lima,Lima</v>
      </c>
      <c r="F2224" s="3" t="s">
        <v>34</v>
      </c>
      <c r="G2224" s="3">
        <v>98</v>
      </c>
      <c r="H2224" s="3">
        <f>tabla_ventas[[#This Row],[Precio Venta sin IGV]]-(tabla_ventas[[#This Row],[Precio Venta sin IGV]]*0.4)</f>
        <v>23404.199999999997</v>
      </c>
      <c r="I2224" s="3">
        <v>39007</v>
      </c>
      <c r="J2224" s="3">
        <f t="shared" si="138"/>
        <v>0.18</v>
      </c>
      <c r="K2224" s="3">
        <f t="shared" si="139"/>
        <v>46028.26</v>
      </c>
      <c r="L2224" s="5" t="s">
        <v>20</v>
      </c>
      <c r="M2224" s="3" t="s">
        <v>44</v>
      </c>
    </row>
    <row r="2225" spans="1:13" x14ac:dyDescent="0.25">
      <c r="A2225" s="1">
        <v>16426</v>
      </c>
      <c r="B2225" s="2">
        <f t="shared" ca="1" si="136"/>
        <v>42969</v>
      </c>
      <c r="C2225" s="7" t="s">
        <v>25</v>
      </c>
      <c r="D2225" s="8" t="s">
        <v>2257</v>
      </c>
      <c r="E2225" s="3" t="str">
        <f t="shared" si="137"/>
        <v>Ate,Lima,Lima</v>
      </c>
      <c r="F2225" s="7" t="s">
        <v>34</v>
      </c>
      <c r="G2225" s="3">
        <v>58</v>
      </c>
      <c r="H2225" s="3">
        <f>tabla_ventas[[#This Row],[Precio Venta sin IGV]]-(tabla_ventas[[#This Row],[Precio Venta sin IGV]]*0.4)</f>
        <v>10902</v>
      </c>
      <c r="I2225" s="3">
        <v>18170</v>
      </c>
      <c r="J2225" s="3">
        <f t="shared" si="138"/>
        <v>0.18</v>
      </c>
      <c r="K2225" s="3">
        <f t="shared" si="139"/>
        <v>21440.6</v>
      </c>
      <c r="L2225" s="5" t="s">
        <v>20</v>
      </c>
      <c r="M2225" s="7" t="s">
        <v>44</v>
      </c>
    </row>
    <row r="2226" spans="1:13" x14ac:dyDescent="0.25">
      <c r="A2226" s="6">
        <v>16427</v>
      </c>
      <c r="B2226" s="2">
        <f t="shared" ca="1" si="136"/>
        <v>43000</v>
      </c>
      <c r="C2226" s="3" t="s">
        <v>52</v>
      </c>
      <c r="D2226" s="4" t="s">
        <v>2258</v>
      </c>
      <c r="E2226" s="3" t="str">
        <f t="shared" si="137"/>
        <v>La Molina,Lima, Lima</v>
      </c>
      <c r="F2226" s="3" t="s">
        <v>15</v>
      </c>
      <c r="G2226" s="3">
        <v>38</v>
      </c>
      <c r="H2226" s="3">
        <f>tabla_ventas[[#This Row],[Precio Venta sin IGV]]-(tabla_ventas[[#This Row],[Precio Venta sin IGV]]*0.4)</f>
        <v>19066.199999999997</v>
      </c>
      <c r="I2226" s="3">
        <v>31777</v>
      </c>
      <c r="J2226" s="3">
        <f t="shared" si="138"/>
        <v>0.18</v>
      </c>
      <c r="K2226" s="3">
        <f t="shared" si="139"/>
        <v>37496.86</v>
      </c>
      <c r="L2226" s="5" t="s">
        <v>27</v>
      </c>
      <c r="M2226" s="3" t="s">
        <v>28</v>
      </c>
    </row>
    <row r="2227" spans="1:13" x14ac:dyDescent="0.25">
      <c r="A2227" s="1">
        <v>16428</v>
      </c>
      <c r="B2227" s="2">
        <f t="shared" ca="1" si="136"/>
        <v>43038</v>
      </c>
      <c r="C2227" s="7" t="s">
        <v>52</v>
      </c>
      <c r="D2227" s="8" t="s">
        <v>2259</v>
      </c>
      <c r="E2227" s="3" t="str">
        <f t="shared" si="137"/>
        <v>La Molina,Lima, Lima</v>
      </c>
      <c r="F2227" s="7" t="s">
        <v>15</v>
      </c>
      <c r="G2227" s="3">
        <v>118</v>
      </c>
      <c r="H2227" s="3">
        <f>tabla_ventas[[#This Row],[Precio Venta sin IGV]]-(tabla_ventas[[#This Row],[Precio Venta sin IGV]]*0.4)</f>
        <v>15017.4</v>
      </c>
      <c r="I2227" s="3">
        <v>25029</v>
      </c>
      <c r="J2227" s="3">
        <f t="shared" si="138"/>
        <v>0.18</v>
      </c>
      <c r="K2227" s="3">
        <f t="shared" si="139"/>
        <v>29534.22</v>
      </c>
      <c r="L2227" s="5" t="s">
        <v>27</v>
      </c>
      <c r="M2227" s="7" t="s">
        <v>28</v>
      </c>
    </row>
    <row r="2228" spans="1:13" x14ac:dyDescent="0.25">
      <c r="A2228" s="1">
        <v>16429</v>
      </c>
      <c r="B2228" s="2">
        <f t="shared" ca="1" si="136"/>
        <v>43030</v>
      </c>
      <c r="C2228" s="3" t="s">
        <v>52</v>
      </c>
      <c r="D2228" s="4" t="s">
        <v>2260</v>
      </c>
      <c r="E2228" s="3" t="str">
        <f t="shared" si="137"/>
        <v>La Molina,Lima, Lima</v>
      </c>
      <c r="F2228" s="3" t="s">
        <v>15</v>
      </c>
      <c r="G2228" s="3">
        <v>13</v>
      </c>
      <c r="H2228" s="3">
        <f>tabla_ventas[[#This Row],[Precio Venta sin IGV]]-(tabla_ventas[[#This Row],[Precio Venta sin IGV]]*0.4)</f>
        <v>14062.199999999999</v>
      </c>
      <c r="I2228" s="3">
        <v>23437</v>
      </c>
      <c r="J2228" s="3">
        <f t="shared" si="138"/>
        <v>0.18</v>
      </c>
      <c r="K2228" s="3">
        <f t="shared" si="139"/>
        <v>27655.66</v>
      </c>
      <c r="L2228" s="5" t="s">
        <v>27</v>
      </c>
      <c r="M2228" s="3" t="s">
        <v>28</v>
      </c>
    </row>
    <row r="2229" spans="1:13" x14ac:dyDescent="0.25">
      <c r="A2229" s="6">
        <v>16430</v>
      </c>
      <c r="B2229" s="2">
        <f t="shared" ca="1" si="136"/>
        <v>42944</v>
      </c>
      <c r="C2229" s="7" t="s">
        <v>52</v>
      </c>
      <c r="D2229" s="8" t="s">
        <v>2261</v>
      </c>
      <c r="E2229" s="3" t="str">
        <f t="shared" si="137"/>
        <v>La Molina,Lima, Lima</v>
      </c>
      <c r="F2229" s="7" t="s">
        <v>15</v>
      </c>
      <c r="G2229" s="3">
        <v>7</v>
      </c>
      <c r="H2229" s="3">
        <f>tabla_ventas[[#This Row],[Precio Venta sin IGV]]-(tabla_ventas[[#This Row],[Precio Venta sin IGV]]*0.4)</f>
        <v>18426</v>
      </c>
      <c r="I2229" s="3">
        <v>30710</v>
      </c>
      <c r="J2229" s="3">
        <f t="shared" si="138"/>
        <v>0.18</v>
      </c>
      <c r="K2229" s="3">
        <f t="shared" si="139"/>
        <v>36237.800000000003</v>
      </c>
      <c r="L2229" s="5" t="s">
        <v>27</v>
      </c>
      <c r="M2229" s="7" t="s">
        <v>28</v>
      </c>
    </row>
    <row r="2230" spans="1:13" x14ac:dyDescent="0.25">
      <c r="A2230" s="1">
        <v>16431</v>
      </c>
      <c r="B2230" s="2">
        <f t="shared" ca="1" si="136"/>
        <v>42972</v>
      </c>
      <c r="C2230" s="3" t="s">
        <v>13</v>
      </c>
      <c r="D2230" s="4" t="s">
        <v>2262</v>
      </c>
      <c r="E2230" s="3" t="str">
        <f t="shared" si="137"/>
        <v>Surco,Lima,Lima</v>
      </c>
      <c r="F2230" s="3" t="s">
        <v>15</v>
      </c>
      <c r="G2230" s="3">
        <v>145</v>
      </c>
      <c r="H2230" s="3">
        <f>tabla_ventas[[#This Row],[Precio Venta sin IGV]]-(tabla_ventas[[#This Row],[Precio Venta sin IGV]]*0.4)</f>
        <v>16628.400000000001</v>
      </c>
      <c r="I2230" s="3">
        <v>27714</v>
      </c>
      <c r="J2230" s="3">
        <f t="shared" si="138"/>
        <v>0.18</v>
      </c>
      <c r="K2230" s="3">
        <f t="shared" si="139"/>
        <v>32702.52</v>
      </c>
      <c r="L2230" s="5" t="s">
        <v>58</v>
      </c>
      <c r="M2230" s="3" t="s">
        <v>106</v>
      </c>
    </row>
    <row r="2231" spans="1:13" x14ac:dyDescent="0.25">
      <c r="A2231" s="1">
        <v>16432</v>
      </c>
      <c r="B2231" s="2">
        <f t="shared" ca="1" si="136"/>
        <v>43096</v>
      </c>
      <c r="C2231" s="7" t="s">
        <v>13</v>
      </c>
      <c r="D2231" s="8" t="s">
        <v>2263</v>
      </c>
      <c r="E2231" s="3" t="str">
        <f t="shared" si="137"/>
        <v>Surco,Lima,Lima</v>
      </c>
      <c r="F2231" s="7" t="s">
        <v>15</v>
      </c>
      <c r="G2231" s="3">
        <v>90</v>
      </c>
      <c r="H2231" s="3">
        <f>tabla_ventas[[#This Row],[Precio Venta sin IGV]]-(tabla_ventas[[#This Row],[Precio Venta sin IGV]]*0.4)</f>
        <v>21076.799999999999</v>
      </c>
      <c r="I2231" s="3">
        <v>35128</v>
      </c>
      <c r="J2231" s="3">
        <f t="shared" si="138"/>
        <v>0.18</v>
      </c>
      <c r="K2231" s="3">
        <f t="shared" si="139"/>
        <v>41451.040000000001</v>
      </c>
      <c r="L2231" s="5" t="s">
        <v>58</v>
      </c>
      <c r="M2231" s="7" t="s">
        <v>106</v>
      </c>
    </row>
    <row r="2232" spans="1:13" x14ac:dyDescent="0.25">
      <c r="A2232" s="6">
        <v>16433</v>
      </c>
      <c r="B2232" s="2">
        <f t="shared" ca="1" si="136"/>
        <v>43095</v>
      </c>
      <c r="C2232" s="3" t="s">
        <v>13</v>
      </c>
      <c r="D2232" s="4" t="s">
        <v>2264</v>
      </c>
      <c r="E2232" s="3" t="str">
        <f t="shared" si="137"/>
        <v>Surco,Lima,Lima</v>
      </c>
      <c r="F2232" s="3" t="s">
        <v>15</v>
      </c>
      <c r="G2232" s="3">
        <v>81</v>
      </c>
      <c r="H2232" s="3">
        <f>tabla_ventas[[#This Row],[Precio Venta sin IGV]]-(tabla_ventas[[#This Row],[Precio Venta sin IGV]]*0.4)</f>
        <v>11176.8</v>
      </c>
      <c r="I2232" s="3">
        <v>18628</v>
      </c>
      <c r="J2232" s="3">
        <f t="shared" si="138"/>
        <v>0.18</v>
      </c>
      <c r="K2232" s="3">
        <f t="shared" si="139"/>
        <v>21981.040000000001</v>
      </c>
      <c r="L2232" s="5" t="s">
        <v>58</v>
      </c>
      <c r="M2232" s="3" t="s">
        <v>106</v>
      </c>
    </row>
    <row r="2233" spans="1:13" x14ac:dyDescent="0.25">
      <c r="A2233" s="1">
        <v>16434</v>
      </c>
      <c r="B2233" s="2">
        <f t="shared" ca="1" si="136"/>
        <v>43007</v>
      </c>
      <c r="C2233" s="7" t="s">
        <v>13</v>
      </c>
      <c r="D2233" s="8" t="s">
        <v>2265</v>
      </c>
      <c r="E2233" s="3" t="str">
        <f t="shared" si="137"/>
        <v>Surco,Lima,Lima</v>
      </c>
      <c r="F2233" s="7" t="s">
        <v>15</v>
      </c>
      <c r="G2233" s="3">
        <v>71</v>
      </c>
      <c r="H2233" s="3">
        <f>tabla_ventas[[#This Row],[Precio Venta sin IGV]]-(tabla_ventas[[#This Row],[Precio Venta sin IGV]]*0.4)</f>
        <v>22034.400000000001</v>
      </c>
      <c r="I2233" s="3">
        <v>36724</v>
      </c>
      <c r="J2233" s="3">
        <f t="shared" si="138"/>
        <v>0.18</v>
      </c>
      <c r="K2233" s="3">
        <f t="shared" si="139"/>
        <v>43334.32</v>
      </c>
      <c r="L2233" s="5" t="s">
        <v>58</v>
      </c>
      <c r="M2233" s="7" t="s">
        <v>106</v>
      </c>
    </row>
    <row r="2234" spans="1:13" x14ac:dyDescent="0.25">
      <c r="A2234" s="1">
        <v>16435</v>
      </c>
      <c r="B2234" s="2">
        <f t="shared" ca="1" si="136"/>
        <v>42976</v>
      </c>
      <c r="C2234" s="3" t="s">
        <v>32</v>
      </c>
      <c r="D2234" s="4" t="s">
        <v>2266</v>
      </c>
      <c r="E2234" s="3" t="str">
        <f t="shared" si="137"/>
        <v>Surco,Lima,Lima</v>
      </c>
      <c r="F2234" s="3" t="s">
        <v>15</v>
      </c>
      <c r="G2234" s="3">
        <v>51</v>
      </c>
      <c r="H2234" s="3">
        <f>tabla_ventas[[#This Row],[Precio Venta sin IGV]]-(tabla_ventas[[#This Row],[Precio Venta sin IGV]]*0.4)</f>
        <v>11458.8</v>
      </c>
      <c r="I2234" s="3">
        <v>19098</v>
      </c>
      <c r="J2234" s="3">
        <f t="shared" si="138"/>
        <v>0.18</v>
      </c>
      <c r="K2234" s="3">
        <f t="shared" si="139"/>
        <v>22535.64</v>
      </c>
      <c r="L2234" s="5" t="s">
        <v>58</v>
      </c>
      <c r="M2234" s="3" t="s">
        <v>130</v>
      </c>
    </row>
    <row r="2235" spans="1:13" x14ac:dyDescent="0.25">
      <c r="A2235" s="6">
        <v>16436</v>
      </c>
      <c r="B2235" s="2">
        <f t="shared" ca="1" si="136"/>
        <v>43059</v>
      </c>
      <c r="C2235" s="7" t="s">
        <v>32</v>
      </c>
      <c r="D2235" s="8" t="s">
        <v>2267</v>
      </c>
      <c r="E2235" s="3" t="str">
        <f t="shared" si="137"/>
        <v>Surco,Lima,Lima</v>
      </c>
      <c r="F2235" s="7" t="s">
        <v>15</v>
      </c>
      <c r="G2235" s="3">
        <v>144</v>
      </c>
      <c r="H2235" s="3">
        <f>tabla_ventas[[#This Row],[Precio Venta sin IGV]]-(tabla_ventas[[#This Row],[Precio Venta sin IGV]]*0.4)</f>
        <v>10829.4</v>
      </c>
      <c r="I2235" s="3">
        <v>18049</v>
      </c>
      <c r="J2235" s="3">
        <f t="shared" si="138"/>
        <v>0.18</v>
      </c>
      <c r="K2235" s="3">
        <f t="shared" si="139"/>
        <v>21297.82</v>
      </c>
      <c r="L2235" s="5" t="s">
        <v>58</v>
      </c>
      <c r="M2235" s="7" t="s">
        <v>130</v>
      </c>
    </row>
    <row r="2236" spans="1:13" x14ac:dyDescent="0.25">
      <c r="A2236" s="1">
        <v>16437</v>
      </c>
      <c r="B2236" s="2">
        <f t="shared" ca="1" si="136"/>
        <v>43068</v>
      </c>
      <c r="C2236" s="3" t="s">
        <v>32</v>
      </c>
      <c r="D2236" s="4" t="s">
        <v>2268</v>
      </c>
      <c r="E2236" s="3" t="str">
        <f t="shared" si="137"/>
        <v>Surco,Lima,Lima</v>
      </c>
      <c r="F2236" s="3" t="s">
        <v>15</v>
      </c>
      <c r="G2236" s="3">
        <v>12</v>
      </c>
      <c r="H2236" s="3">
        <f>tabla_ventas[[#This Row],[Precio Venta sin IGV]]-(tabla_ventas[[#This Row],[Precio Venta sin IGV]]*0.4)</f>
        <v>19248</v>
      </c>
      <c r="I2236" s="3">
        <v>32080</v>
      </c>
      <c r="J2236" s="3">
        <f t="shared" si="138"/>
        <v>0.18</v>
      </c>
      <c r="K2236" s="3">
        <f t="shared" si="139"/>
        <v>37854.400000000001</v>
      </c>
      <c r="L2236" s="5" t="s">
        <v>58</v>
      </c>
      <c r="M2236" s="3" t="s">
        <v>130</v>
      </c>
    </row>
    <row r="2237" spans="1:13" x14ac:dyDescent="0.25">
      <c r="A2237" s="1">
        <v>16438</v>
      </c>
      <c r="B2237" s="2">
        <f t="shared" ca="1" si="136"/>
        <v>42942</v>
      </c>
      <c r="C2237" s="7" t="s">
        <v>25</v>
      </c>
      <c r="D2237" s="8" t="s">
        <v>2269</v>
      </c>
      <c r="E2237" s="3" t="str">
        <f t="shared" si="137"/>
        <v>Surco,Lima,Lima</v>
      </c>
      <c r="F2237" s="7" t="s">
        <v>15</v>
      </c>
      <c r="G2237" s="3">
        <v>155</v>
      </c>
      <c r="H2237" s="3">
        <f>tabla_ventas[[#This Row],[Precio Venta sin IGV]]-(tabla_ventas[[#This Row],[Precio Venta sin IGV]]*0.4)</f>
        <v>20077.199999999997</v>
      </c>
      <c r="I2237" s="3">
        <v>33462</v>
      </c>
      <c r="J2237" s="3">
        <f t="shared" si="138"/>
        <v>0.18</v>
      </c>
      <c r="K2237" s="3">
        <f t="shared" si="139"/>
        <v>39485.160000000003</v>
      </c>
      <c r="L2237" s="5" t="s">
        <v>58</v>
      </c>
      <c r="M2237" s="7" t="s">
        <v>69</v>
      </c>
    </row>
    <row r="2238" spans="1:13" x14ac:dyDescent="0.25">
      <c r="A2238" s="6">
        <v>16439</v>
      </c>
      <c r="B2238" s="2">
        <f t="shared" ca="1" si="136"/>
        <v>43033</v>
      </c>
      <c r="C2238" s="3" t="s">
        <v>25</v>
      </c>
      <c r="D2238" s="4" t="s">
        <v>2270</v>
      </c>
      <c r="E2238" s="3" t="str">
        <f t="shared" si="137"/>
        <v>Surco,Lima,Lima</v>
      </c>
      <c r="F2238" s="3" t="s">
        <v>15</v>
      </c>
      <c r="G2238" s="3">
        <v>113</v>
      </c>
      <c r="H2238" s="3">
        <f>tabla_ventas[[#This Row],[Precio Venta sin IGV]]-(tabla_ventas[[#This Row],[Precio Venta sin IGV]]*0.4)</f>
        <v>23790</v>
      </c>
      <c r="I2238" s="3">
        <v>39650</v>
      </c>
      <c r="J2238" s="3">
        <f t="shared" si="138"/>
        <v>0.18</v>
      </c>
      <c r="K2238" s="3">
        <f t="shared" si="139"/>
        <v>46787</v>
      </c>
      <c r="L2238" s="5" t="s">
        <v>58</v>
      </c>
      <c r="M2238" s="3" t="s">
        <v>69</v>
      </c>
    </row>
    <row r="2239" spans="1:13" x14ac:dyDescent="0.25">
      <c r="A2239" s="1">
        <v>16440</v>
      </c>
      <c r="B2239" s="2">
        <f t="shared" ca="1" si="136"/>
        <v>42938</v>
      </c>
      <c r="C2239" s="7" t="s">
        <v>25</v>
      </c>
      <c r="D2239" s="8" t="s">
        <v>2271</v>
      </c>
      <c r="E2239" s="3" t="str">
        <f t="shared" si="137"/>
        <v>Surco,Lima,Lima</v>
      </c>
      <c r="F2239" s="7" t="s">
        <v>15</v>
      </c>
      <c r="G2239" s="3">
        <v>81</v>
      </c>
      <c r="H2239" s="3">
        <f>tabla_ventas[[#This Row],[Precio Venta sin IGV]]-(tabla_ventas[[#This Row],[Precio Venta sin IGV]]*0.4)</f>
        <v>11002.2</v>
      </c>
      <c r="I2239" s="3">
        <v>18337</v>
      </c>
      <c r="J2239" s="3">
        <f t="shared" si="138"/>
        <v>0.18</v>
      </c>
      <c r="K2239" s="3">
        <f t="shared" si="139"/>
        <v>21637.66</v>
      </c>
      <c r="L2239" s="5" t="s">
        <v>58</v>
      </c>
      <c r="M2239" s="7" t="s">
        <v>69</v>
      </c>
    </row>
    <row r="2240" spans="1:13" x14ac:dyDescent="0.25">
      <c r="A2240" s="1">
        <v>16441</v>
      </c>
      <c r="B2240" s="2">
        <f t="shared" ca="1" si="136"/>
        <v>43097</v>
      </c>
      <c r="C2240" s="3" t="s">
        <v>25</v>
      </c>
      <c r="D2240" s="4" t="s">
        <v>2272</v>
      </c>
      <c r="E2240" s="3" t="str">
        <f t="shared" si="137"/>
        <v>Surco,Lima,Lima</v>
      </c>
      <c r="F2240" s="3" t="s">
        <v>15</v>
      </c>
      <c r="G2240" s="3">
        <v>96</v>
      </c>
      <c r="H2240" s="3">
        <f>tabla_ventas[[#This Row],[Precio Venta sin IGV]]-(tabla_ventas[[#This Row],[Precio Venta sin IGV]]*0.4)</f>
        <v>12052.8</v>
      </c>
      <c r="I2240" s="3">
        <v>20088</v>
      </c>
      <c r="J2240" s="3">
        <f t="shared" si="138"/>
        <v>0.18</v>
      </c>
      <c r="K2240" s="3">
        <f t="shared" si="139"/>
        <v>23703.84</v>
      </c>
      <c r="L2240" s="5" t="s">
        <v>58</v>
      </c>
      <c r="M2240" s="3" t="s">
        <v>69</v>
      </c>
    </row>
    <row r="2241" spans="1:13" x14ac:dyDescent="0.25">
      <c r="A2241" s="6">
        <v>16442</v>
      </c>
      <c r="B2241" s="2">
        <f t="shared" ca="1" si="136"/>
        <v>42968</v>
      </c>
      <c r="C2241" s="7" t="s">
        <v>52</v>
      </c>
      <c r="D2241" s="8" t="s">
        <v>2273</v>
      </c>
      <c r="E2241" s="3" t="str">
        <f t="shared" si="137"/>
        <v>San Miguel, Lima, Lima</v>
      </c>
      <c r="F2241" s="7" t="s">
        <v>15</v>
      </c>
      <c r="G2241" s="3">
        <v>104</v>
      </c>
      <c r="H2241" s="3">
        <f>tabla_ventas[[#This Row],[Precio Venta sin IGV]]-(tabla_ventas[[#This Row],[Precio Venta sin IGV]]*0.4)</f>
        <v>19024.199999999997</v>
      </c>
      <c r="I2241" s="3">
        <v>31707</v>
      </c>
      <c r="J2241" s="3">
        <f t="shared" si="138"/>
        <v>0.18</v>
      </c>
      <c r="K2241" s="3">
        <f t="shared" si="139"/>
        <v>37414.26</v>
      </c>
      <c r="L2241" s="5" t="s">
        <v>16</v>
      </c>
      <c r="M2241" s="7" t="s">
        <v>17</v>
      </c>
    </row>
    <row r="2242" spans="1:13" x14ac:dyDescent="0.25">
      <c r="A2242" s="1">
        <v>16443</v>
      </c>
      <c r="B2242" s="2">
        <f t="shared" ref="B2242:B2305" ca="1" si="140">DATE(2017,RANDBETWEEN(7,12),RANDBETWEEN(20,30))</f>
        <v>43000</v>
      </c>
      <c r="C2242" s="3" t="s">
        <v>52</v>
      </c>
      <c r="D2242" s="4" t="s">
        <v>2274</v>
      </c>
      <c r="E2242" s="3" t="str">
        <f t="shared" ref="E2242:E2305" si="141">IF(L2242="San Miguel","San Miguel, Lima, Lima",IF(L2242="La Molina","La Molina,Lima, Lima",IF(L2242="Ate","Ate,Lima,Lima","Surco,Lima,Lima")))</f>
        <v>San Miguel, Lima, Lima</v>
      </c>
      <c r="F2242" s="3" t="s">
        <v>15</v>
      </c>
      <c r="G2242" s="3">
        <v>132</v>
      </c>
      <c r="H2242" s="3">
        <f>tabla_ventas[[#This Row],[Precio Venta sin IGV]]-(tabla_ventas[[#This Row],[Precio Venta sin IGV]]*0.4)</f>
        <v>15013.199999999999</v>
      </c>
      <c r="I2242" s="3">
        <v>25022</v>
      </c>
      <c r="J2242" s="3">
        <f t="shared" ref="J2242:J2305" si="142">IF(I2242&gt;20000&lt;25000,18%,IF(I2242&gt;25001,18%,18%))</f>
        <v>0.18</v>
      </c>
      <c r="K2242" s="3">
        <f t="shared" ref="K2242:K2305" si="143">I2242+I2242*J2242</f>
        <v>29525.96</v>
      </c>
      <c r="L2242" s="5" t="s">
        <v>16</v>
      </c>
      <c r="M2242" s="3" t="s">
        <v>17</v>
      </c>
    </row>
    <row r="2243" spans="1:13" x14ac:dyDescent="0.25">
      <c r="A2243" s="1">
        <v>16444</v>
      </c>
      <c r="B2243" s="2">
        <f t="shared" ca="1" si="140"/>
        <v>43098</v>
      </c>
      <c r="C2243" s="7" t="s">
        <v>52</v>
      </c>
      <c r="D2243" s="8" t="s">
        <v>2275</v>
      </c>
      <c r="E2243" s="3" t="str">
        <f t="shared" si="141"/>
        <v>San Miguel, Lima, Lima</v>
      </c>
      <c r="F2243" s="7" t="s">
        <v>15</v>
      </c>
      <c r="G2243" s="3">
        <v>133</v>
      </c>
      <c r="H2243" s="3">
        <f>tabla_ventas[[#This Row],[Precio Venta sin IGV]]-(tabla_ventas[[#This Row],[Precio Venta sin IGV]]*0.4)</f>
        <v>23778</v>
      </c>
      <c r="I2243" s="3">
        <v>39630</v>
      </c>
      <c r="J2243" s="3">
        <f t="shared" si="142"/>
        <v>0.18</v>
      </c>
      <c r="K2243" s="3">
        <f t="shared" si="143"/>
        <v>46763.4</v>
      </c>
      <c r="L2243" s="5" t="s">
        <v>16</v>
      </c>
      <c r="M2243" s="7" t="s">
        <v>17</v>
      </c>
    </row>
    <row r="2244" spans="1:13" x14ac:dyDescent="0.25">
      <c r="A2244" s="6">
        <v>16445</v>
      </c>
      <c r="B2244" s="2">
        <f t="shared" ca="1" si="140"/>
        <v>42943</v>
      </c>
      <c r="C2244" s="3" t="s">
        <v>52</v>
      </c>
      <c r="D2244" s="4" t="s">
        <v>2276</v>
      </c>
      <c r="E2244" s="3" t="str">
        <f t="shared" si="141"/>
        <v>San Miguel, Lima, Lima</v>
      </c>
      <c r="F2244" s="3" t="s">
        <v>15</v>
      </c>
      <c r="G2244" s="3">
        <v>75</v>
      </c>
      <c r="H2244" s="3">
        <f>tabla_ventas[[#This Row],[Precio Venta sin IGV]]-(tabla_ventas[[#This Row],[Precio Venta sin IGV]]*0.4)</f>
        <v>19940.400000000001</v>
      </c>
      <c r="I2244" s="3">
        <v>33234</v>
      </c>
      <c r="J2244" s="3">
        <f t="shared" si="142"/>
        <v>0.18</v>
      </c>
      <c r="K2244" s="3">
        <f t="shared" si="143"/>
        <v>39216.120000000003</v>
      </c>
      <c r="L2244" s="5" t="s">
        <v>16</v>
      </c>
      <c r="M2244" s="3" t="s">
        <v>17</v>
      </c>
    </row>
    <row r="2245" spans="1:13" x14ac:dyDescent="0.25">
      <c r="A2245" s="1">
        <v>16446</v>
      </c>
      <c r="B2245" s="2">
        <f t="shared" ca="1" si="140"/>
        <v>42942</v>
      </c>
      <c r="C2245" s="7" t="s">
        <v>63</v>
      </c>
      <c r="D2245" s="8" t="s">
        <v>2277</v>
      </c>
      <c r="E2245" s="3" t="str">
        <f t="shared" si="141"/>
        <v>Surco,Lima,Lima</v>
      </c>
      <c r="F2245" s="7" t="s">
        <v>15</v>
      </c>
      <c r="G2245" s="3">
        <v>117</v>
      </c>
      <c r="H2245" s="3">
        <f>tabla_ventas[[#This Row],[Precio Venta sin IGV]]-(tabla_ventas[[#This Row],[Precio Venta sin IGV]]*0.4)</f>
        <v>21902.400000000001</v>
      </c>
      <c r="I2245" s="3">
        <v>36504</v>
      </c>
      <c r="J2245" s="3">
        <f t="shared" si="142"/>
        <v>0.18</v>
      </c>
      <c r="K2245" s="3">
        <f t="shared" si="143"/>
        <v>43074.720000000001</v>
      </c>
      <c r="L2245" s="5" t="s">
        <v>58</v>
      </c>
      <c r="M2245" s="7" t="s">
        <v>86</v>
      </c>
    </row>
    <row r="2246" spans="1:13" x14ac:dyDescent="0.25">
      <c r="A2246" s="1">
        <v>16447</v>
      </c>
      <c r="B2246" s="2">
        <f t="shared" ca="1" si="140"/>
        <v>42971</v>
      </c>
      <c r="C2246" s="3" t="s">
        <v>63</v>
      </c>
      <c r="D2246" s="4" t="s">
        <v>2278</v>
      </c>
      <c r="E2246" s="3" t="str">
        <f t="shared" si="141"/>
        <v>Surco,Lima,Lima</v>
      </c>
      <c r="F2246" s="3" t="s">
        <v>15</v>
      </c>
      <c r="G2246" s="3">
        <v>105</v>
      </c>
      <c r="H2246" s="3">
        <f>tabla_ventas[[#This Row],[Precio Venta sin IGV]]-(tabla_ventas[[#This Row],[Precio Venta sin IGV]]*0.4)</f>
        <v>16604.400000000001</v>
      </c>
      <c r="I2246" s="3">
        <v>27674</v>
      </c>
      <c r="J2246" s="3">
        <f t="shared" si="142"/>
        <v>0.18</v>
      </c>
      <c r="K2246" s="3">
        <f t="shared" si="143"/>
        <v>32655.32</v>
      </c>
      <c r="L2246" s="5" t="s">
        <v>58</v>
      </c>
      <c r="M2246" s="3" t="s">
        <v>86</v>
      </c>
    </row>
    <row r="2247" spans="1:13" x14ac:dyDescent="0.25">
      <c r="A2247" s="6">
        <v>16448</v>
      </c>
      <c r="B2247" s="2">
        <f t="shared" ca="1" si="140"/>
        <v>42944</v>
      </c>
      <c r="C2247" s="7" t="s">
        <v>63</v>
      </c>
      <c r="D2247" s="8" t="s">
        <v>2279</v>
      </c>
      <c r="E2247" s="3" t="str">
        <f t="shared" si="141"/>
        <v>Surco,Lima,Lima</v>
      </c>
      <c r="F2247" s="7" t="s">
        <v>15</v>
      </c>
      <c r="G2247" s="3">
        <v>79</v>
      </c>
      <c r="H2247" s="3">
        <f>tabla_ventas[[#This Row],[Precio Venta sin IGV]]-(tabla_ventas[[#This Row],[Precio Venta sin IGV]]*0.4)</f>
        <v>12773.4</v>
      </c>
      <c r="I2247" s="3">
        <v>21289</v>
      </c>
      <c r="J2247" s="3">
        <f t="shared" si="142"/>
        <v>0.18</v>
      </c>
      <c r="K2247" s="3">
        <f t="shared" si="143"/>
        <v>25121.02</v>
      </c>
      <c r="L2247" s="5" t="s">
        <v>58</v>
      </c>
      <c r="M2247" s="7" t="s">
        <v>86</v>
      </c>
    </row>
    <row r="2248" spans="1:13" x14ac:dyDescent="0.25">
      <c r="A2248" s="1">
        <v>16449</v>
      </c>
      <c r="B2248" s="2">
        <f t="shared" ca="1" si="140"/>
        <v>42998</v>
      </c>
      <c r="C2248" s="3" t="s">
        <v>63</v>
      </c>
      <c r="D2248" s="4" t="s">
        <v>2280</v>
      </c>
      <c r="E2248" s="3" t="str">
        <f t="shared" si="141"/>
        <v>Surco,Lima,Lima</v>
      </c>
      <c r="F2248" s="3" t="s">
        <v>15</v>
      </c>
      <c r="G2248" s="3">
        <v>97</v>
      </c>
      <c r="H2248" s="3">
        <f>tabla_ventas[[#This Row],[Precio Venta sin IGV]]-(tabla_ventas[[#This Row],[Precio Venta sin IGV]]*0.4)</f>
        <v>22983</v>
      </c>
      <c r="I2248" s="3">
        <v>38305</v>
      </c>
      <c r="J2248" s="3">
        <f t="shared" si="142"/>
        <v>0.18</v>
      </c>
      <c r="K2248" s="3">
        <f t="shared" si="143"/>
        <v>45199.9</v>
      </c>
      <c r="L2248" s="5" t="s">
        <v>58</v>
      </c>
      <c r="M2248" s="3" t="s">
        <v>86</v>
      </c>
    </row>
    <row r="2249" spans="1:13" x14ac:dyDescent="0.25">
      <c r="A2249" s="1">
        <v>16450</v>
      </c>
      <c r="B2249" s="2">
        <f t="shared" ca="1" si="140"/>
        <v>42940</v>
      </c>
      <c r="C2249" s="7" t="s">
        <v>80</v>
      </c>
      <c r="D2249" s="8" t="s">
        <v>2281</v>
      </c>
      <c r="E2249" s="3" t="str">
        <f t="shared" si="141"/>
        <v>Ate,Lima,Lima</v>
      </c>
      <c r="F2249" s="7" t="s">
        <v>15</v>
      </c>
      <c r="G2249" s="3">
        <v>100</v>
      </c>
      <c r="H2249" s="3">
        <f>tabla_ventas[[#This Row],[Precio Venta sin IGV]]-(tabla_ventas[[#This Row],[Precio Venta sin IGV]]*0.4)</f>
        <v>18917.400000000001</v>
      </c>
      <c r="I2249" s="3">
        <v>31529</v>
      </c>
      <c r="J2249" s="3">
        <f t="shared" si="142"/>
        <v>0.18</v>
      </c>
      <c r="K2249" s="3">
        <f t="shared" si="143"/>
        <v>37204.22</v>
      </c>
      <c r="L2249" s="5" t="s">
        <v>20</v>
      </c>
      <c r="M2249" s="7" t="s">
        <v>44</v>
      </c>
    </row>
    <row r="2250" spans="1:13" x14ac:dyDescent="0.25">
      <c r="A2250" s="6">
        <v>16451</v>
      </c>
      <c r="B2250" s="2">
        <f t="shared" ca="1" si="140"/>
        <v>42939</v>
      </c>
      <c r="C2250" s="3" t="s">
        <v>80</v>
      </c>
      <c r="D2250" s="4" t="s">
        <v>2282</v>
      </c>
      <c r="E2250" s="3" t="str">
        <f t="shared" si="141"/>
        <v>Ate,Lima,Lima</v>
      </c>
      <c r="F2250" s="3" t="s">
        <v>15</v>
      </c>
      <c r="G2250" s="3">
        <v>141</v>
      </c>
      <c r="H2250" s="3">
        <f>tabla_ventas[[#This Row],[Precio Venta sin IGV]]-(tabla_ventas[[#This Row],[Precio Venta sin IGV]]*0.4)</f>
        <v>22834.199999999997</v>
      </c>
      <c r="I2250" s="3">
        <v>38057</v>
      </c>
      <c r="J2250" s="3">
        <f t="shared" si="142"/>
        <v>0.18</v>
      </c>
      <c r="K2250" s="3">
        <f t="shared" si="143"/>
        <v>44907.26</v>
      </c>
      <c r="L2250" s="5" t="s">
        <v>20</v>
      </c>
      <c r="M2250" s="3" t="s">
        <v>44</v>
      </c>
    </row>
    <row r="2251" spans="1:13" x14ac:dyDescent="0.25">
      <c r="A2251" s="1">
        <v>16452</v>
      </c>
      <c r="B2251" s="2">
        <f t="shared" ca="1" si="140"/>
        <v>42944</v>
      </c>
      <c r="C2251" s="7" t="s">
        <v>80</v>
      </c>
      <c r="D2251" s="8" t="s">
        <v>2283</v>
      </c>
      <c r="E2251" s="3" t="str">
        <f t="shared" si="141"/>
        <v>Ate,Lima,Lima</v>
      </c>
      <c r="F2251" s="7" t="s">
        <v>15</v>
      </c>
      <c r="G2251" s="3">
        <v>62</v>
      </c>
      <c r="H2251" s="3">
        <f>tabla_ventas[[#This Row],[Precio Venta sin IGV]]-(tabla_ventas[[#This Row],[Precio Venta sin IGV]]*0.4)</f>
        <v>14553.6</v>
      </c>
      <c r="I2251" s="3">
        <v>24256</v>
      </c>
      <c r="J2251" s="3">
        <f t="shared" si="142"/>
        <v>0.18</v>
      </c>
      <c r="K2251" s="3">
        <f t="shared" si="143"/>
        <v>28622.080000000002</v>
      </c>
      <c r="L2251" s="5" t="s">
        <v>20</v>
      </c>
      <c r="M2251" s="7" t="s">
        <v>44</v>
      </c>
    </row>
    <row r="2252" spans="1:13" x14ac:dyDescent="0.25">
      <c r="A2252" s="1">
        <v>16453</v>
      </c>
      <c r="B2252" s="2">
        <f t="shared" ca="1" si="140"/>
        <v>43029</v>
      </c>
      <c r="C2252" s="3" t="s">
        <v>80</v>
      </c>
      <c r="D2252" s="4" t="s">
        <v>2284</v>
      </c>
      <c r="E2252" s="3" t="str">
        <f t="shared" si="141"/>
        <v>Ate,Lima,Lima</v>
      </c>
      <c r="F2252" s="3" t="s">
        <v>15</v>
      </c>
      <c r="G2252" s="3">
        <v>42</v>
      </c>
      <c r="H2252" s="3">
        <f>tabla_ventas[[#This Row],[Precio Venta sin IGV]]-(tabla_ventas[[#This Row],[Precio Venta sin IGV]]*0.4)</f>
        <v>14418</v>
      </c>
      <c r="I2252" s="3">
        <v>24030</v>
      </c>
      <c r="J2252" s="3">
        <f t="shared" si="142"/>
        <v>0.18</v>
      </c>
      <c r="K2252" s="3">
        <f t="shared" si="143"/>
        <v>28355.4</v>
      </c>
      <c r="L2252" s="5" t="s">
        <v>20</v>
      </c>
      <c r="M2252" s="3" t="s">
        <v>44</v>
      </c>
    </row>
    <row r="2253" spans="1:13" x14ac:dyDescent="0.25">
      <c r="A2253" s="6">
        <v>16454</v>
      </c>
      <c r="B2253" s="2">
        <f t="shared" ca="1" si="140"/>
        <v>42946</v>
      </c>
      <c r="C2253" s="7" t="s">
        <v>32</v>
      </c>
      <c r="D2253" s="8" t="s">
        <v>2285</v>
      </c>
      <c r="E2253" s="3" t="str">
        <f t="shared" si="141"/>
        <v>Surco,Lima,Lima</v>
      </c>
      <c r="F2253" s="7" t="s">
        <v>15</v>
      </c>
      <c r="G2253" s="3">
        <v>119</v>
      </c>
      <c r="H2253" s="3">
        <f>tabla_ventas[[#This Row],[Precio Venta sin IGV]]-(tabla_ventas[[#This Row],[Precio Venta sin IGV]]*0.4)</f>
        <v>17517.599999999999</v>
      </c>
      <c r="I2253" s="3">
        <v>29196</v>
      </c>
      <c r="J2253" s="3">
        <f t="shared" si="142"/>
        <v>0.18</v>
      </c>
      <c r="K2253" s="3">
        <f t="shared" si="143"/>
        <v>34451.279999999999</v>
      </c>
      <c r="L2253" s="5" t="s">
        <v>58</v>
      </c>
      <c r="M2253" s="7" t="s">
        <v>96</v>
      </c>
    </row>
    <row r="2254" spans="1:13" x14ac:dyDescent="0.25">
      <c r="A2254" s="1">
        <v>16455</v>
      </c>
      <c r="B2254" s="2">
        <f t="shared" ca="1" si="140"/>
        <v>43003</v>
      </c>
      <c r="C2254" s="3" t="s">
        <v>32</v>
      </c>
      <c r="D2254" s="4" t="s">
        <v>2286</v>
      </c>
      <c r="E2254" s="3" t="str">
        <f t="shared" si="141"/>
        <v>Surco,Lima,Lima</v>
      </c>
      <c r="F2254" s="3" t="s">
        <v>15</v>
      </c>
      <c r="G2254" s="3">
        <v>69</v>
      </c>
      <c r="H2254" s="3">
        <f>tabla_ventas[[#This Row],[Precio Venta sin IGV]]-(tabla_ventas[[#This Row],[Precio Venta sin IGV]]*0.4)</f>
        <v>12768</v>
      </c>
      <c r="I2254" s="3">
        <v>21280</v>
      </c>
      <c r="J2254" s="3">
        <f t="shared" si="142"/>
        <v>0.18</v>
      </c>
      <c r="K2254" s="3">
        <f t="shared" si="143"/>
        <v>25110.400000000001</v>
      </c>
      <c r="L2254" s="5" t="s">
        <v>58</v>
      </c>
      <c r="M2254" s="3" t="s">
        <v>96</v>
      </c>
    </row>
    <row r="2255" spans="1:13" x14ac:dyDescent="0.25">
      <c r="A2255" s="1">
        <v>16456</v>
      </c>
      <c r="B2255" s="2">
        <f t="shared" ca="1" si="140"/>
        <v>42972</v>
      </c>
      <c r="C2255" s="7" t="s">
        <v>32</v>
      </c>
      <c r="D2255" s="8" t="s">
        <v>2287</v>
      </c>
      <c r="E2255" s="3" t="str">
        <f t="shared" si="141"/>
        <v>Surco,Lima,Lima</v>
      </c>
      <c r="F2255" s="7" t="s">
        <v>15</v>
      </c>
      <c r="G2255" s="3">
        <v>174</v>
      </c>
      <c r="H2255" s="3">
        <f>tabla_ventas[[#This Row],[Precio Venta sin IGV]]-(tabla_ventas[[#This Row],[Precio Venta sin IGV]]*0.4)</f>
        <v>14817.599999999999</v>
      </c>
      <c r="I2255" s="3">
        <v>24696</v>
      </c>
      <c r="J2255" s="3">
        <f t="shared" si="142"/>
        <v>0.18</v>
      </c>
      <c r="K2255" s="3">
        <f t="shared" si="143"/>
        <v>29141.279999999999</v>
      </c>
      <c r="L2255" s="5" t="s">
        <v>58</v>
      </c>
      <c r="M2255" s="7" t="s">
        <v>96</v>
      </c>
    </row>
    <row r="2256" spans="1:13" x14ac:dyDescent="0.25">
      <c r="A2256" s="6">
        <v>16457</v>
      </c>
      <c r="B2256" s="2">
        <f t="shared" ca="1" si="140"/>
        <v>42973</v>
      </c>
      <c r="C2256" s="3" t="s">
        <v>32</v>
      </c>
      <c r="D2256" s="4" t="s">
        <v>2288</v>
      </c>
      <c r="E2256" s="3" t="str">
        <f t="shared" si="141"/>
        <v>Surco,Lima,Lima</v>
      </c>
      <c r="F2256" s="3" t="s">
        <v>15</v>
      </c>
      <c r="G2256" s="3">
        <v>127</v>
      </c>
      <c r="H2256" s="3">
        <f>tabla_ventas[[#This Row],[Precio Venta sin IGV]]-(tabla_ventas[[#This Row],[Precio Venta sin IGV]]*0.4)</f>
        <v>17318.400000000001</v>
      </c>
      <c r="I2256" s="3">
        <v>28864</v>
      </c>
      <c r="J2256" s="3">
        <f t="shared" si="142"/>
        <v>0.18</v>
      </c>
      <c r="K2256" s="3">
        <f t="shared" si="143"/>
        <v>34059.519999999997</v>
      </c>
      <c r="L2256" s="5" t="s">
        <v>58</v>
      </c>
      <c r="M2256" s="3" t="s">
        <v>96</v>
      </c>
    </row>
    <row r="2257" spans="1:13" x14ac:dyDescent="0.25">
      <c r="A2257" s="1">
        <v>16458</v>
      </c>
      <c r="B2257" s="2">
        <f t="shared" ca="1" si="140"/>
        <v>42938</v>
      </c>
      <c r="C2257" s="7" t="s">
        <v>104</v>
      </c>
      <c r="D2257" s="8" t="s">
        <v>2289</v>
      </c>
      <c r="E2257" s="3" t="str">
        <f t="shared" si="141"/>
        <v>Surco,Lima,Lima</v>
      </c>
      <c r="F2257" s="7" t="s">
        <v>34</v>
      </c>
      <c r="G2257" s="3">
        <v>89</v>
      </c>
      <c r="H2257" s="3">
        <f>tabla_ventas[[#This Row],[Precio Venta sin IGV]]-(tabla_ventas[[#This Row],[Precio Venta sin IGV]]*0.4)</f>
        <v>15025.199999999999</v>
      </c>
      <c r="I2257" s="3">
        <v>25042</v>
      </c>
      <c r="J2257" s="3">
        <f t="shared" si="142"/>
        <v>0.18</v>
      </c>
      <c r="K2257" s="3">
        <f t="shared" si="143"/>
        <v>29549.559999999998</v>
      </c>
      <c r="L2257" s="5" t="s">
        <v>58</v>
      </c>
      <c r="M2257" s="7" t="s">
        <v>59</v>
      </c>
    </row>
    <row r="2258" spans="1:13" x14ac:dyDescent="0.25">
      <c r="A2258" s="1">
        <v>16459</v>
      </c>
      <c r="B2258" s="2">
        <f t="shared" ca="1" si="140"/>
        <v>43097</v>
      </c>
      <c r="C2258" s="3" t="s">
        <v>104</v>
      </c>
      <c r="D2258" s="4" t="s">
        <v>2290</v>
      </c>
      <c r="E2258" s="3" t="str">
        <f t="shared" si="141"/>
        <v>Surco,Lima,Lima</v>
      </c>
      <c r="F2258" s="3" t="s">
        <v>34</v>
      </c>
      <c r="G2258" s="3">
        <v>65</v>
      </c>
      <c r="H2258" s="3">
        <f>tabla_ventas[[#This Row],[Precio Venta sin IGV]]-(tabla_ventas[[#This Row],[Precio Venta sin IGV]]*0.4)</f>
        <v>22767</v>
      </c>
      <c r="I2258" s="3">
        <v>37945</v>
      </c>
      <c r="J2258" s="3">
        <f t="shared" si="142"/>
        <v>0.18</v>
      </c>
      <c r="K2258" s="3">
        <f t="shared" si="143"/>
        <v>44775.1</v>
      </c>
      <c r="L2258" s="5" t="s">
        <v>58</v>
      </c>
      <c r="M2258" s="3" t="s">
        <v>59</v>
      </c>
    </row>
    <row r="2259" spans="1:13" x14ac:dyDescent="0.25">
      <c r="A2259" s="6">
        <v>16460</v>
      </c>
      <c r="B2259" s="2">
        <f t="shared" ca="1" si="140"/>
        <v>43068</v>
      </c>
      <c r="C2259" s="7" t="s">
        <v>104</v>
      </c>
      <c r="D2259" s="8" t="s">
        <v>2291</v>
      </c>
      <c r="E2259" s="3" t="str">
        <f t="shared" si="141"/>
        <v>Surco,Lima,Lima</v>
      </c>
      <c r="F2259" s="7" t="s">
        <v>34</v>
      </c>
      <c r="G2259" s="3">
        <v>11</v>
      </c>
      <c r="H2259" s="3">
        <f>tabla_ventas[[#This Row],[Precio Venta sin IGV]]-(tabla_ventas[[#This Row],[Precio Venta sin IGV]]*0.4)</f>
        <v>22660.799999999999</v>
      </c>
      <c r="I2259" s="3">
        <v>37768</v>
      </c>
      <c r="J2259" s="3">
        <f t="shared" si="142"/>
        <v>0.18</v>
      </c>
      <c r="K2259" s="3">
        <f t="shared" si="143"/>
        <v>44566.239999999998</v>
      </c>
      <c r="L2259" s="5" t="s">
        <v>58</v>
      </c>
      <c r="M2259" s="7" t="s">
        <v>59</v>
      </c>
    </row>
    <row r="2260" spans="1:13" x14ac:dyDescent="0.25">
      <c r="A2260" s="1">
        <v>16461</v>
      </c>
      <c r="B2260" s="2">
        <f t="shared" ca="1" si="140"/>
        <v>43006</v>
      </c>
      <c r="C2260" s="3" t="s">
        <v>104</v>
      </c>
      <c r="D2260" s="4" t="s">
        <v>2292</v>
      </c>
      <c r="E2260" s="3" t="str">
        <f t="shared" si="141"/>
        <v>Surco,Lima,Lima</v>
      </c>
      <c r="F2260" s="3" t="s">
        <v>34</v>
      </c>
      <c r="G2260" s="3">
        <v>33</v>
      </c>
      <c r="H2260" s="3">
        <f>tabla_ventas[[#This Row],[Precio Venta sin IGV]]-(tabla_ventas[[#This Row],[Precio Venta sin IGV]]*0.4)</f>
        <v>16836</v>
      </c>
      <c r="I2260" s="3">
        <v>28060</v>
      </c>
      <c r="J2260" s="3">
        <f t="shared" si="142"/>
        <v>0.18</v>
      </c>
      <c r="K2260" s="3">
        <f t="shared" si="143"/>
        <v>33110.800000000003</v>
      </c>
      <c r="L2260" s="5" t="s">
        <v>58</v>
      </c>
      <c r="M2260" s="3" t="s">
        <v>59</v>
      </c>
    </row>
    <row r="2261" spans="1:13" x14ac:dyDescent="0.25">
      <c r="A2261" s="1">
        <v>16462</v>
      </c>
      <c r="B2261" s="2">
        <f t="shared" ca="1" si="140"/>
        <v>43007</v>
      </c>
      <c r="C2261" s="7" t="s">
        <v>52</v>
      </c>
      <c r="D2261" s="8" t="s">
        <v>2293</v>
      </c>
      <c r="E2261" s="3" t="str">
        <f t="shared" si="141"/>
        <v>Surco,Lima,Lima</v>
      </c>
      <c r="F2261" s="7" t="s">
        <v>15</v>
      </c>
      <c r="G2261" s="3">
        <v>69</v>
      </c>
      <c r="H2261" s="3">
        <f>tabla_ventas[[#This Row],[Precio Venta sin IGV]]-(tabla_ventas[[#This Row],[Precio Venta sin IGV]]*0.4)</f>
        <v>23065.199999999997</v>
      </c>
      <c r="I2261" s="3">
        <v>38442</v>
      </c>
      <c r="J2261" s="3">
        <f t="shared" si="142"/>
        <v>0.18</v>
      </c>
      <c r="K2261" s="3">
        <f t="shared" si="143"/>
        <v>45361.56</v>
      </c>
      <c r="L2261" s="5" t="s">
        <v>58</v>
      </c>
      <c r="M2261" s="7" t="s">
        <v>91</v>
      </c>
    </row>
    <row r="2262" spans="1:13" x14ac:dyDescent="0.25">
      <c r="A2262" s="6">
        <v>16463</v>
      </c>
      <c r="B2262" s="2">
        <f t="shared" ca="1" si="140"/>
        <v>42975</v>
      </c>
      <c r="C2262" s="3" t="s">
        <v>52</v>
      </c>
      <c r="D2262" s="4" t="s">
        <v>2294</v>
      </c>
      <c r="E2262" s="3" t="str">
        <f t="shared" si="141"/>
        <v>Surco,Lima,Lima</v>
      </c>
      <c r="F2262" s="3" t="s">
        <v>15</v>
      </c>
      <c r="G2262" s="3">
        <v>56</v>
      </c>
      <c r="H2262" s="3">
        <f>tabla_ventas[[#This Row],[Precio Venta sin IGV]]-(tabla_ventas[[#This Row],[Precio Venta sin IGV]]*0.4)</f>
        <v>12840.6</v>
      </c>
      <c r="I2262" s="3">
        <v>21401</v>
      </c>
      <c r="J2262" s="3">
        <f t="shared" si="142"/>
        <v>0.18</v>
      </c>
      <c r="K2262" s="3">
        <f t="shared" si="143"/>
        <v>25253.18</v>
      </c>
      <c r="L2262" s="5" t="s">
        <v>58</v>
      </c>
      <c r="M2262" s="3" t="s">
        <v>91</v>
      </c>
    </row>
    <row r="2263" spans="1:13" x14ac:dyDescent="0.25">
      <c r="A2263" s="1">
        <v>16464</v>
      </c>
      <c r="B2263" s="2">
        <f t="shared" ca="1" si="140"/>
        <v>42972</v>
      </c>
      <c r="C2263" s="7" t="s">
        <v>52</v>
      </c>
      <c r="D2263" s="8" t="s">
        <v>2295</v>
      </c>
      <c r="E2263" s="3" t="str">
        <f t="shared" si="141"/>
        <v>Surco,Lima,Lima</v>
      </c>
      <c r="F2263" s="7" t="s">
        <v>15</v>
      </c>
      <c r="G2263" s="3">
        <v>111</v>
      </c>
      <c r="H2263" s="3">
        <f>tabla_ventas[[#This Row],[Precio Venta sin IGV]]-(tabla_ventas[[#This Row],[Precio Venta sin IGV]]*0.4)</f>
        <v>17202.599999999999</v>
      </c>
      <c r="I2263" s="3">
        <v>28671</v>
      </c>
      <c r="J2263" s="3">
        <f t="shared" si="142"/>
        <v>0.18</v>
      </c>
      <c r="K2263" s="3">
        <f t="shared" si="143"/>
        <v>33831.78</v>
      </c>
      <c r="L2263" s="5" t="s">
        <v>58</v>
      </c>
      <c r="M2263" s="7" t="s">
        <v>91</v>
      </c>
    </row>
    <row r="2264" spans="1:13" x14ac:dyDescent="0.25">
      <c r="A2264" s="1">
        <v>16465</v>
      </c>
      <c r="B2264" s="2">
        <f t="shared" ca="1" si="140"/>
        <v>42999</v>
      </c>
      <c r="C2264" s="3" t="s">
        <v>52</v>
      </c>
      <c r="D2264" s="4" t="s">
        <v>2296</v>
      </c>
      <c r="E2264" s="3" t="str">
        <f t="shared" si="141"/>
        <v>Surco,Lima,Lima</v>
      </c>
      <c r="F2264" s="3" t="s">
        <v>15</v>
      </c>
      <c r="G2264" s="3">
        <v>171</v>
      </c>
      <c r="H2264" s="3">
        <f>tabla_ventas[[#This Row],[Precio Venta sin IGV]]-(tabla_ventas[[#This Row],[Precio Venta sin IGV]]*0.4)</f>
        <v>14413.199999999999</v>
      </c>
      <c r="I2264" s="3">
        <v>24022</v>
      </c>
      <c r="J2264" s="3">
        <f t="shared" si="142"/>
        <v>0.18</v>
      </c>
      <c r="K2264" s="3">
        <f t="shared" si="143"/>
        <v>28345.96</v>
      </c>
      <c r="L2264" s="5" t="s">
        <v>58</v>
      </c>
      <c r="M2264" s="3" t="s">
        <v>91</v>
      </c>
    </row>
    <row r="2265" spans="1:13" x14ac:dyDescent="0.25">
      <c r="A2265" s="6">
        <v>16466</v>
      </c>
      <c r="B2265" s="2">
        <f t="shared" ca="1" si="140"/>
        <v>42944</v>
      </c>
      <c r="C2265" s="7" t="s">
        <v>52</v>
      </c>
      <c r="D2265" s="8" t="s">
        <v>2297</v>
      </c>
      <c r="E2265" s="3" t="str">
        <f t="shared" si="141"/>
        <v>San Miguel, Lima, Lima</v>
      </c>
      <c r="F2265" s="7" t="s">
        <v>34</v>
      </c>
      <c r="G2265" s="3">
        <v>167</v>
      </c>
      <c r="H2265" s="3">
        <f>tabla_ventas[[#This Row],[Precio Venta sin IGV]]-(tabla_ventas[[#This Row],[Precio Venta sin IGV]]*0.4)</f>
        <v>19186.199999999997</v>
      </c>
      <c r="I2265" s="3">
        <v>31977</v>
      </c>
      <c r="J2265" s="3">
        <f t="shared" si="142"/>
        <v>0.18</v>
      </c>
      <c r="K2265" s="3">
        <f t="shared" si="143"/>
        <v>37732.86</v>
      </c>
      <c r="L2265" s="5" t="s">
        <v>16</v>
      </c>
      <c r="M2265" s="7" t="s">
        <v>17</v>
      </c>
    </row>
    <row r="2266" spans="1:13" x14ac:dyDescent="0.25">
      <c r="A2266" s="1">
        <v>16467</v>
      </c>
      <c r="B2266" s="2">
        <f t="shared" ca="1" si="140"/>
        <v>42973</v>
      </c>
      <c r="C2266" s="3" t="s">
        <v>52</v>
      </c>
      <c r="D2266" s="4" t="s">
        <v>2298</v>
      </c>
      <c r="E2266" s="3" t="str">
        <f t="shared" si="141"/>
        <v>San Miguel, Lima, Lima</v>
      </c>
      <c r="F2266" s="3" t="s">
        <v>34</v>
      </c>
      <c r="G2266" s="3">
        <v>167</v>
      </c>
      <c r="H2266" s="3">
        <f>tabla_ventas[[#This Row],[Precio Venta sin IGV]]-(tabla_ventas[[#This Row],[Precio Venta sin IGV]]*0.4)</f>
        <v>14668.199999999999</v>
      </c>
      <c r="I2266" s="3">
        <v>24447</v>
      </c>
      <c r="J2266" s="3">
        <f t="shared" si="142"/>
        <v>0.18</v>
      </c>
      <c r="K2266" s="3">
        <f t="shared" si="143"/>
        <v>28847.46</v>
      </c>
      <c r="L2266" s="5" t="s">
        <v>16</v>
      </c>
      <c r="M2266" s="3" t="s">
        <v>17</v>
      </c>
    </row>
    <row r="2267" spans="1:13" x14ac:dyDescent="0.25">
      <c r="A2267" s="1">
        <v>16468</v>
      </c>
      <c r="B2267" s="2">
        <f t="shared" ca="1" si="140"/>
        <v>42977</v>
      </c>
      <c r="C2267" s="7" t="s">
        <v>52</v>
      </c>
      <c r="D2267" s="8" t="s">
        <v>2299</v>
      </c>
      <c r="E2267" s="3" t="str">
        <f t="shared" si="141"/>
        <v>San Miguel, Lima, Lima</v>
      </c>
      <c r="F2267" s="7" t="s">
        <v>34</v>
      </c>
      <c r="G2267" s="3">
        <v>85</v>
      </c>
      <c r="H2267" s="3">
        <f>tabla_ventas[[#This Row],[Precio Venta sin IGV]]-(tabla_ventas[[#This Row],[Precio Venta sin IGV]]*0.4)</f>
        <v>15205.8</v>
      </c>
      <c r="I2267" s="3">
        <v>25343</v>
      </c>
      <c r="J2267" s="3">
        <f t="shared" si="142"/>
        <v>0.18</v>
      </c>
      <c r="K2267" s="3">
        <f t="shared" si="143"/>
        <v>29904.739999999998</v>
      </c>
      <c r="L2267" s="5" t="s">
        <v>16</v>
      </c>
      <c r="M2267" s="7" t="s">
        <v>17</v>
      </c>
    </row>
    <row r="2268" spans="1:13" x14ac:dyDescent="0.25">
      <c r="A2268" s="6">
        <v>16469</v>
      </c>
      <c r="B2268" s="2">
        <f t="shared" ca="1" si="140"/>
        <v>43098</v>
      </c>
      <c r="C2268" s="3" t="s">
        <v>52</v>
      </c>
      <c r="D2268" s="4" t="s">
        <v>2300</v>
      </c>
      <c r="E2268" s="3" t="str">
        <f t="shared" si="141"/>
        <v>San Miguel, Lima, Lima</v>
      </c>
      <c r="F2268" s="3" t="s">
        <v>34</v>
      </c>
      <c r="G2268" s="3">
        <v>14</v>
      </c>
      <c r="H2268" s="3">
        <f>tabla_ventas[[#This Row],[Precio Venta sin IGV]]-(tabla_ventas[[#This Row],[Precio Venta sin IGV]]*0.4)</f>
        <v>16483.8</v>
      </c>
      <c r="I2268" s="3">
        <v>27473</v>
      </c>
      <c r="J2268" s="3">
        <f t="shared" si="142"/>
        <v>0.18</v>
      </c>
      <c r="K2268" s="3">
        <f t="shared" si="143"/>
        <v>32418.14</v>
      </c>
      <c r="L2268" s="5" t="s">
        <v>16</v>
      </c>
      <c r="M2268" s="3" t="s">
        <v>17</v>
      </c>
    </row>
    <row r="2269" spans="1:13" x14ac:dyDescent="0.25">
      <c r="A2269" s="1">
        <v>16470</v>
      </c>
      <c r="B2269" s="2">
        <f t="shared" ca="1" si="140"/>
        <v>42972</v>
      </c>
      <c r="C2269" s="7" t="s">
        <v>13</v>
      </c>
      <c r="D2269" s="8" t="s">
        <v>2301</v>
      </c>
      <c r="E2269" s="3" t="str">
        <f t="shared" si="141"/>
        <v>San Miguel, Lima, Lima</v>
      </c>
      <c r="F2269" s="7" t="s">
        <v>15</v>
      </c>
      <c r="G2269" s="3">
        <v>166</v>
      </c>
      <c r="H2269" s="3">
        <f>tabla_ventas[[#This Row],[Precio Venta sin IGV]]-(tabla_ventas[[#This Row],[Precio Venta sin IGV]]*0.4)</f>
        <v>17902.8</v>
      </c>
      <c r="I2269" s="3">
        <v>29838</v>
      </c>
      <c r="J2269" s="3">
        <f t="shared" si="142"/>
        <v>0.18</v>
      </c>
      <c r="K2269" s="3">
        <f t="shared" si="143"/>
        <v>35208.839999999997</v>
      </c>
      <c r="L2269" s="5" t="s">
        <v>16</v>
      </c>
      <c r="M2269" s="7" t="s">
        <v>17</v>
      </c>
    </row>
    <row r="2270" spans="1:13" x14ac:dyDescent="0.25">
      <c r="A2270" s="1">
        <v>16471</v>
      </c>
      <c r="B2270" s="2">
        <f t="shared" ca="1" si="140"/>
        <v>42973</v>
      </c>
      <c r="C2270" s="3" t="s">
        <v>13</v>
      </c>
      <c r="D2270" s="4" t="s">
        <v>2302</v>
      </c>
      <c r="E2270" s="3" t="str">
        <f t="shared" si="141"/>
        <v>San Miguel, Lima, Lima</v>
      </c>
      <c r="F2270" s="3" t="s">
        <v>15</v>
      </c>
      <c r="G2270" s="3">
        <v>116</v>
      </c>
      <c r="H2270" s="3">
        <f>tabla_ventas[[#This Row],[Precio Venta sin IGV]]-(tabla_ventas[[#This Row],[Precio Venta sin IGV]]*0.4)</f>
        <v>17293.199999999997</v>
      </c>
      <c r="I2270" s="3">
        <v>28822</v>
      </c>
      <c r="J2270" s="3">
        <f t="shared" si="142"/>
        <v>0.18</v>
      </c>
      <c r="K2270" s="3">
        <f t="shared" si="143"/>
        <v>34009.96</v>
      </c>
      <c r="L2270" s="5" t="s">
        <v>16</v>
      </c>
      <c r="M2270" s="3" t="s">
        <v>17</v>
      </c>
    </row>
    <row r="2271" spans="1:13" x14ac:dyDescent="0.25">
      <c r="A2271" s="6">
        <v>16472</v>
      </c>
      <c r="B2271" s="2">
        <f t="shared" ca="1" si="140"/>
        <v>43098</v>
      </c>
      <c r="C2271" s="7" t="s">
        <v>13</v>
      </c>
      <c r="D2271" s="8" t="s">
        <v>2303</v>
      </c>
      <c r="E2271" s="3" t="str">
        <f t="shared" si="141"/>
        <v>San Miguel, Lima, Lima</v>
      </c>
      <c r="F2271" s="7" t="s">
        <v>15</v>
      </c>
      <c r="G2271" s="3">
        <v>58</v>
      </c>
      <c r="H2271" s="3">
        <f>tabla_ventas[[#This Row],[Precio Venta sin IGV]]-(tabla_ventas[[#This Row],[Precio Venta sin IGV]]*0.4)</f>
        <v>13849.199999999999</v>
      </c>
      <c r="I2271" s="3">
        <v>23082</v>
      </c>
      <c r="J2271" s="3">
        <f t="shared" si="142"/>
        <v>0.18</v>
      </c>
      <c r="K2271" s="3">
        <f t="shared" si="143"/>
        <v>27236.760000000002</v>
      </c>
      <c r="L2271" s="5" t="s">
        <v>16</v>
      </c>
      <c r="M2271" s="7" t="s">
        <v>17</v>
      </c>
    </row>
    <row r="2272" spans="1:13" x14ac:dyDescent="0.25">
      <c r="A2272" s="1">
        <v>16473</v>
      </c>
      <c r="B2272" s="2">
        <f t="shared" ca="1" si="140"/>
        <v>43038</v>
      </c>
      <c r="C2272" s="3" t="s">
        <v>13</v>
      </c>
      <c r="D2272" s="4" t="s">
        <v>2304</v>
      </c>
      <c r="E2272" s="3" t="str">
        <f t="shared" si="141"/>
        <v>San Miguel, Lima, Lima</v>
      </c>
      <c r="F2272" s="3" t="s">
        <v>15</v>
      </c>
      <c r="G2272" s="3">
        <v>53</v>
      </c>
      <c r="H2272" s="3">
        <f>tabla_ventas[[#This Row],[Precio Venta sin IGV]]-(tabla_ventas[[#This Row],[Precio Venta sin IGV]]*0.4)</f>
        <v>13334.4</v>
      </c>
      <c r="I2272" s="3">
        <v>22224</v>
      </c>
      <c r="J2272" s="3">
        <f t="shared" si="142"/>
        <v>0.18</v>
      </c>
      <c r="K2272" s="3">
        <f t="shared" si="143"/>
        <v>26224.32</v>
      </c>
      <c r="L2272" s="5" t="s">
        <v>16</v>
      </c>
      <c r="M2272" s="3" t="s">
        <v>17</v>
      </c>
    </row>
    <row r="2273" spans="1:13" x14ac:dyDescent="0.25">
      <c r="A2273" s="1">
        <v>16474</v>
      </c>
      <c r="B2273" s="2">
        <f t="shared" ca="1" si="140"/>
        <v>43098</v>
      </c>
      <c r="C2273" s="7" t="s">
        <v>13</v>
      </c>
      <c r="D2273" s="8" t="s">
        <v>2305</v>
      </c>
      <c r="E2273" s="3" t="str">
        <f t="shared" si="141"/>
        <v>Surco,Lima,Lima</v>
      </c>
      <c r="F2273" s="7" t="s">
        <v>15</v>
      </c>
      <c r="G2273" s="3">
        <v>23</v>
      </c>
      <c r="H2273" s="3">
        <f>tabla_ventas[[#This Row],[Precio Venta sin IGV]]-(tabla_ventas[[#This Row],[Precio Venta sin IGV]]*0.4)</f>
        <v>16608</v>
      </c>
      <c r="I2273" s="3">
        <v>27680</v>
      </c>
      <c r="J2273" s="3">
        <f t="shared" si="142"/>
        <v>0.18</v>
      </c>
      <c r="K2273" s="3">
        <f t="shared" si="143"/>
        <v>32662.400000000001</v>
      </c>
      <c r="L2273" s="5" t="s">
        <v>58</v>
      </c>
      <c r="M2273" s="7" t="s">
        <v>59</v>
      </c>
    </row>
    <row r="2274" spans="1:13" x14ac:dyDescent="0.25">
      <c r="A2274" s="6">
        <v>16475</v>
      </c>
      <c r="B2274" s="2">
        <f t="shared" ca="1" si="140"/>
        <v>43028</v>
      </c>
      <c r="C2274" s="3" t="s">
        <v>13</v>
      </c>
      <c r="D2274" s="4" t="s">
        <v>2306</v>
      </c>
      <c r="E2274" s="3" t="str">
        <f t="shared" si="141"/>
        <v>Surco,Lima,Lima</v>
      </c>
      <c r="F2274" s="3" t="s">
        <v>15</v>
      </c>
      <c r="G2274" s="3">
        <v>170</v>
      </c>
      <c r="H2274" s="3">
        <f>tabla_ventas[[#This Row],[Precio Venta sin IGV]]-(tabla_ventas[[#This Row],[Precio Venta sin IGV]]*0.4)</f>
        <v>15921</v>
      </c>
      <c r="I2274" s="3">
        <v>26535</v>
      </c>
      <c r="J2274" s="3">
        <f t="shared" si="142"/>
        <v>0.18</v>
      </c>
      <c r="K2274" s="3">
        <f t="shared" si="143"/>
        <v>31311.3</v>
      </c>
      <c r="L2274" s="5" t="s">
        <v>58</v>
      </c>
      <c r="M2274" s="3" t="s">
        <v>59</v>
      </c>
    </row>
    <row r="2275" spans="1:13" x14ac:dyDescent="0.25">
      <c r="A2275" s="1">
        <v>16476</v>
      </c>
      <c r="B2275" s="2">
        <f t="shared" ca="1" si="140"/>
        <v>43038</v>
      </c>
      <c r="C2275" s="7" t="s">
        <v>13</v>
      </c>
      <c r="D2275" s="8" t="s">
        <v>2307</v>
      </c>
      <c r="E2275" s="3" t="str">
        <f t="shared" si="141"/>
        <v>Surco,Lima,Lima</v>
      </c>
      <c r="F2275" s="7" t="s">
        <v>15</v>
      </c>
      <c r="G2275" s="3">
        <v>96</v>
      </c>
      <c r="H2275" s="3">
        <f>tabla_ventas[[#This Row],[Precio Venta sin IGV]]-(tabla_ventas[[#This Row],[Precio Venta sin IGV]]*0.4)</f>
        <v>12906.6</v>
      </c>
      <c r="I2275" s="3">
        <v>21511</v>
      </c>
      <c r="J2275" s="3">
        <f t="shared" si="142"/>
        <v>0.18</v>
      </c>
      <c r="K2275" s="3">
        <f t="shared" si="143"/>
        <v>25382.98</v>
      </c>
      <c r="L2275" s="5" t="s">
        <v>58</v>
      </c>
      <c r="M2275" s="7" t="s">
        <v>59</v>
      </c>
    </row>
    <row r="2276" spans="1:13" x14ac:dyDescent="0.25">
      <c r="A2276" s="1">
        <v>16477</v>
      </c>
      <c r="B2276" s="2">
        <f t="shared" ca="1" si="140"/>
        <v>42970</v>
      </c>
      <c r="C2276" s="3" t="s">
        <v>104</v>
      </c>
      <c r="D2276" s="4" t="s">
        <v>2308</v>
      </c>
      <c r="E2276" s="3" t="str">
        <f t="shared" si="141"/>
        <v>Surco,Lima,Lima</v>
      </c>
      <c r="F2276" s="3" t="s">
        <v>15</v>
      </c>
      <c r="G2276" s="3">
        <v>42</v>
      </c>
      <c r="H2276" s="3">
        <f>tabla_ventas[[#This Row],[Precio Venta sin IGV]]-(tabla_ventas[[#This Row],[Precio Venta sin IGV]]*0.4)</f>
        <v>14336.4</v>
      </c>
      <c r="I2276" s="3">
        <v>23894</v>
      </c>
      <c r="J2276" s="3">
        <f t="shared" si="142"/>
        <v>0.18</v>
      </c>
      <c r="K2276" s="3">
        <f t="shared" si="143"/>
        <v>28194.92</v>
      </c>
      <c r="L2276" s="5" t="s">
        <v>58</v>
      </c>
      <c r="M2276" s="3" t="s">
        <v>96</v>
      </c>
    </row>
    <row r="2277" spans="1:13" x14ac:dyDescent="0.25">
      <c r="A2277" s="6">
        <v>16478</v>
      </c>
      <c r="B2277" s="2">
        <f t="shared" ca="1" si="140"/>
        <v>43094</v>
      </c>
      <c r="C2277" s="7" t="s">
        <v>104</v>
      </c>
      <c r="D2277" s="8" t="s">
        <v>2309</v>
      </c>
      <c r="E2277" s="3" t="str">
        <f t="shared" si="141"/>
        <v>Surco,Lima,Lima</v>
      </c>
      <c r="F2277" s="7" t="s">
        <v>15</v>
      </c>
      <c r="G2277" s="3">
        <v>109</v>
      </c>
      <c r="H2277" s="3">
        <f>tabla_ventas[[#This Row],[Precio Venta sin IGV]]-(tabla_ventas[[#This Row],[Precio Venta sin IGV]]*0.4)</f>
        <v>11128.8</v>
      </c>
      <c r="I2277" s="3">
        <v>18548</v>
      </c>
      <c r="J2277" s="3">
        <f t="shared" si="142"/>
        <v>0.18</v>
      </c>
      <c r="K2277" s="3">
        <f t="shared" si="143"/>
        <v>21886.639999999999</v>
      </c>
      <c r="L2277" s="5" t="s">
        <v>58</v>
      </c>
      <c r="M2277" s="7" t="s">
        <v>96</v>
      </c>
    </row>
    <row r="2278" spans="1:13" x14ac:dyDescent="0.25">
      <c r="A2278" s="1">
        <v>16479</v>
      </c>
      <c r="B2278" s="2">
        <f t="shared" ca="1" si="140"/>
        <v>43036</v>
      </c>
      <c r="C2278" s="3" t="s">
        <v>104</v>
      </c>
      <c r="D2278" s="4" t="s">
        <v>2310</v>
      </c>
      <c r="E2278" s="3" t="str">
        <f t="shared" si="141"/>
        <v>Surco,Lima,Lima</v>
      </c>
      <c r="F2278" s="3" t="s">
        <v>15</v>
      </c>
      <c r="G2278" s="3">
        <v>87</v>
      </c>
      <c r="H2278" s="3">
        <f>tabla_ventas[[#This Row],[Precio Venta sin IGV]]-(tabla_ventas[[#This Row],[Precio Venta sin IGV]]*0.4)</f>
        <v>11246.4</v>
      </c>
      <c r="I2278" s="3">
        <v>18744</v>
      </c>
      <c r="J2278" s="3">
        <f t="shared" si="142"/>
        <v>0.18</v>
      </c>
      <c r="K2278" s="3">
        <f t="shared" si="143"/>
        <v>22117.919999999998</v>
      </c>
      <c r="L2278" s="5" t="s">
        <v>58</v>
      </c>
      <c r="M2278" s="3" t="s">
        <v>96</v>
      </c>
    </row>
    <row r="2279" spans="1:13" x14ac:dyDescent="0.25">
      <c r="A2279" s="1">
        <v>16480</v>
      </c>
      <c r="B2279" s="2">
        <f t="shared" ca="1" si="140"/>
        <v>42974</v>
      </c>
      <c r="C2279" s="7" t="s">
        <v>104</v>
      </c>
      <c r="D2279" s="8" t="s">
        <v>2311</v>
      </c>
      <c r="E2279" s="3" t="str">
        <f t="shared" si="141"/>
        <v>Surco,Lima,Lima</v>
      </c>
      <c r="F2279" s="7" t="s">
        <v>15</v>
      </c>
      <c r="G2279" s="3">
        <v>76</v>
      </c>
      <c r="H2279" s="3">
        <f>tabla_ventas[[#This Row],[Precio Venta sin IGV]]-(tabla_ventas[[#This Row],[Precio Venta sin IGV]]*0.4)</f>
        <v>20309.400000000001</v>
      </c>
      <c r="I2279" s="3">
        <v>33849</v>
      </c>
      <c r="J2279" s="3">
        <f t="shared" si="142"/>
        <v>0.18</v>
      </c>
      <c r="K2279" s="3">
        <f t="shared" si="143"/>
        <v>39941.82</v>
      </c>
      <c r="L2279" s="5" t="s">
        <v>58</v>
      </c>
      <c r="M2279" s="7" t="s">
        <v>96</v>
      </c>
    </row>
    <row r="2280" spans="1:13" x14ac:dyDescent="0.25">
      <c r="A2280" s="6">
        <v>16481</v>
      </c>
      <c r="B2280" s="2">
        <f t="shared" ca="1" si="140"/>
        <v>43096</v>
      </c>
      <c r="C2280" s="3" t="s">
        <v>104</v>
      </c>
      <c r="D2280" s="4" t="s">
        <v>2311</v>
      </c>
      <c r="E2280" s="3" t="str">
        <f t="shared" si="141"/>
        <v>Surco,Lima,Lima</v>
      </c>
      <c r="F2280" s="3" t="s">
        <v>15</v>
      </c>
      <c r="G2280" s="3">
        <v>31</v>
      </c>
      <c r="H2280" s="3">
        <f>tabla_ventas[[#This Row],[Precio Venta sin IGV]]-(tabla_ventas[[#This Row],[Precio Venta sin IGV]]*0.4)</f>
        <v>14248.8</v>
      </c>
      <c r="I2280" s="3">
        <v>23748</v>
      </c>
      <c r="J2280" s="3">
        <f t="shared" si="142"/>
        <v>0.18</v>
      </c>
      <c r="K2280" s="3">
        <f t="shared" si="143"/>
        <v>28022.639999999999</v>
      </c>
      <c r="L2280" s="5" t="s">
        <v>58</v>
      </c>
      <c r="M2280" s="3" t="s">
        <v>69</v>
      </c>
    </row>
    <row r="2281" spans="1:13" x14ac:dyDescent="0.25">
      <c r="A2281" s="1">
        <v>16482</v>
      </c>
      <c r="B2281" s="2">
        <f t="shared" ca="1" si="140"/>
        <v>43098</v>
      </c>
      <c r="C2281" s="7" t="s">
        <v>104</v>
      </c>
      <c r="D2281" s="8" t="s">
        <v>2312</v>
      </c>
      <c r="E2281" s="3" t="str">
        <f t="shared" si="141"/>
        <v>Surco,Lima,Lima</v>
      </c>
      <c r="F2281" s="7" t="s">
        <v>15</v>
      </c>
      <c r="G2281" s="3">
        <v>74</v>
      </c>
      <c r="H2281" s="3">
        <f>tabla_ventas[[#This Row],[Precio Venta sin IGV]]-(tabla_ventas[[#This Row],[Precio Venta sin IGV]]*0.4)</f>
        <v>17479.199999999997</v>
      </c>
      <c r="I2281" s="3">
        <v>29132</v>
      </c>
      <c r="J2281" s="3">
        <f t="shared" si="142"/>
        <v>0.18</v>
      </c>
      <c r="K2281" s="3">
        <f t="shared" si="143"/>
        <v>34375.760000000002</v>
      </c>
      <c r="L2281" s="5" t="s">
        <v>58</v>
      </c>
      <c r="M2281" s="7" t="s">
        <v>69</v>
      </c>
    </row>
    <row r="2282" spans="1:13" x14ac:dyDescent="0.25">
      <c r="A2282" s="1">
        <v>16483</v>
      </c>
      <c r="B2282" s="2">
        <f t="shared" ca="1" si="140"/>
        <v>43034</v>
      </c>
      <c r="C2282" s="3" t="s">
        <v>104</v>
      </c>
      <c r="D2282" s="4" t="s">
        <v>2313</v>
      </c>
      <c r="E2282" s="3" t="str">
        <f t="shared" si="141"/>
        <v>Surco,Lima,Lima</v>
      </c>
      <c r="F2282" s="3" t="s">
        <v>15</v>
      </c>
      <c r="G2282" s="3">
        <v>44</v>
      </c>
      <c r="H2282" s="3">
        <f>tabla_ventas[[#This Row],[Precio Venta sin IGV]]-(tabla_ventas[[#This Row],[Precio Venta sin IGV]]*0.4)</f>
        <v>20587.8</v>
      </c>
      <c r="I2282" s="3">
        <v>34313</v>
      </c>
      <c r="J2282" s="3">
        <f t="shared" si="142"/>
        <v>0.18</v>
      </c>
      <c r="K2282" s="3">
        <f t="shared" si="143"/>
        <v>40489.339999999997</v>
      </c>
      <c r="L2282" s="5" t="s">
        <v>58</v>
      </c>
      <c r="M2282" s="3" t="s">
        <v>69</v>
      </c>
    </row>
    <row r="2283" spans="1:13" x14ac:dyDescent="0.25">
      <c r="A2283" s="6">
        <v>16484</v>
      </c>
      <c r="B2283" s="2">
        <f t="shared" ca="1" si="140"/>
        <v>43038</v>
      </c>
      <c r="C2283" s="7" t="s">
        <v>104</v>
      </c>
      <c r="D2283" s="8" t="s">
        <v>2314</v>
      </c>
      <c r="E2283" s="3" t="str">
        <f t="shared" si="141"/>
        <v>Surco,Lima,Lima</v>
      </c>
      <c r="F2283" s="7" t="s">
        <v>15</v>
      </c>
      <c r="G2283" s="3">
        <v>96</v>
      </c>
      <c r="H2283" s="3">
        <f>tabla_ventas[[#This Row],[Precio Venta sin IGV]]-(tabla_ventas[[#This Row],[Precio Venta sin IGV]]*0.4)</f>
        <v>17014.199999999997</v>
      </c>
      <c r="I2283" s="3">
        <v>28357</v>
      </c>
      <c r="J2283" s="3">
        <f t="shared" si="142"/>
        <v>0.18</v>
      </c>
      <c r="K2283" s="3">
        <f t="shared" si="143"/>
        <v>33461.26</v>
      </c>
      <c r="L2283" s="5" t="s">
        <v>58</v>
      </c>
      <c r="M2283" s="7" t="s">
        <v>69</v>
      </c>
    </row>
    <row r="2284" spans="1:13" x14ac:dyDescent="0.25">
      <c r="A2284" s="1">
        <v>16485</v>
      </c>
      <c r="B2284" s="2">
        <f t="shared" ca="1" si="140"/>
        <v>43061</v>
      </c>
      <c r="C2284" s="3" t="s">
        <v>25</v>
      </c>
      <c r="D2284" s="4" t="s">
        <v>2315</v>
      </c>
      <c r="E2284" s="3" t="str">
        <f t="shared" si="141"/>
        <v>Surco,Lima,Lima</v>
      </c>
      <c r="F2284" s="3" t="s">
        <v>15</v>
      </c>
      <c r="G2284" s="3">
        <v>175</v>
      </c>
      <c r="H2284" s="3">
        <f>tabla_ventas[[#This Row],[Precio Venta sin IGV]]-(tabla_ventas[[#This Row],[Precio Venta sin IGV]]*0.4)</f>
        <v>11994</v>
      </c>
      <c r="I2284" s="3">
        <v>19990</v>
      </c>
      <c r="J2284" s="3">
        <f t="shared" si="142"/>
        <v>0.18</v>
      </c>
      <c r="K2284" s="3">
        <f t="shared" si="143"/>
        <v>23588.2</v>
      </c>
      <c r="L2284" s="5" t="s">
        <v>58</v>
      </c>
      <c r="M2284" s="3" t="s">
        <v>91</v>
      </c>
    </row>
    <row r="2285" spans="1:13" x14ac:dyDescent="0.25">
      <c r="A2285" s="1">
        <v>16486</v>
      </c>
      <c r="B2285" s="2">
        <f t="shared" ca="1" si="140"/>
        <v>42973</v>
      </c>
      <c r="C2285" s="7" t="s">
        <v>25</v>
      </c>
      <c r="D2285" s="8" t="s">
        <v>2316</v>
      </c>
      <c r="E2285" s="3" t="str">
        <f t="shared" si="141"/>
        <v>Surco,Lima,Lima</v>
      </c>
      <c r="F2285" s="7" t="s">
        <v>15</v>
      </c>
      <c r="G2285" s="3">
        <v>46</v>
      </c>
      <c r="H2285" s="3">
        <f>tabla_ventas[[#This Row],[Precio Venta sin IGV]]-(tabla_ventas[[#This Row],[Precio Venta sin IGV]]*0.4)</f>
        <v>17650.199999999997</v>
      </c>
      <c r="I2285" s="3">
        <v>29417</v>
      </c>
      <c r="J2285" s="3">
        <f t="shared" si="142"/>
        <v>0.18</v>
      </c>
      <c r="K2285" s="3">
        <f t="shared" si="143"/>
        <v>34712.06</v>
      </c>
      <c r="L2285" s="5" t="s">
        <v>58</v>
      </c>
      <c r="M2285" s="7" t="s">
        <v>91</v>
      </c>
    </row>
    <row r="2286" spans="1:13" x14ac:dyDescent="0.25">
      <c r="A2286" s="6">
        <v>16487</v>
      </c>
      <c r="B2286" s="2">
        <f t="shared" ca="1" si="140"/>
        <v>42972</v>
      </c>
      <c r="C2286" s="3" t="s">
        <v>25</v>
      </c>
      <c r="D2286" s="4" t="s">
        <v>2317</v>
      </c>
      <c r="E2286" s="3" t="str">
        <f t="shared" si="141"/>
        <v>Surco,Lima,Lima</v>
      </c>
      <c r="F2286" s="3" t="s">
        <v>15</v>
      </c>
      <c r="G2286" s="3">
        <v>175</v>
      </c>
      <c r="H2286" s="3">
        <f>tabla_ventas[[#This Row],[Precio Venta sin IGV]]-(tabla_ventas[[#This Row],[Precio Venta sin IGV]]*0.4)</f>
        <v>13138.199999999999</v>
      </c>
      <c r="I2286" s="3">
        <v>21897</v>
      </c>
      <c r="J2286" s="3">
        <f t="shared" si="142"/>
        <v>0.18</v>
      </c>
      <c r="K2286" s="3">
        <f t="shared" si="143"/>
        <v>25838.46</v>
      </c>
      <c r="L2286" s="5" t="s">
        <v>58</v>
      </c>
      <c r="M2286" s="3" t="s">
        <v>91</v>
      </c>
    </row>
    <row r="2287" spans="1:13" x14ac:dyDescent="0.25">
      <c r="A2287" s="1">
        <v>16488</v>
      </c>
      <c r="B2287" s="2">
        <f t="shared" ca="1" si="140"/>
        <v>43006</v>
      </c>
      <c r="C2287" s="7" t="s">
        <v>25</v>
      </c>
      <c r="D2287" s="8" t="s">
        <v>2318</v>
      </c>
      <c r="E2287" s="3" t="str">
        <f t="shared" si="141"/>
        <v>Surco,Lima,Lima</v>
      </c>
      <c r="F2287" s="7" t="s">
        <v>15</v>
      </c>
      <c r="G2287" s="3">
        <v>34</v>
      </c>
      <c r="H2287" s="3">
        <f>tabla_ventas[[#This Row],[Precio Venta sin IGV]]-(tabla_ventas[[#This Row],[Precio Venta sin IGV]]*0.4)</f>
        <v>20733.599999999999</v>
      </c>
      <c r="I2287" s="3">
        <v>34556</v>
      </c>
      <c r="J2287" s="3">
        <f t="shared" si="142"/>
        <v>0.18</v>
      </c>
      <c r="K2287" s="3">
        <f t="shared" si="143"/>
        <v>40776.080000000002</v>
      </c>
      <c r="L2287" s="5" t="s">
        <v>58</v>
      </c>
      <c r="M2287" s="7" t="s">
        <v>91</v>
      </c>
    </row>
    <row r="2288" spans="1:13" x14ac:dyDescent="0.25">
      <c r="A2288" s="1">
        <v>16489</v>
      </c>
      <c r="B2288" s="2">
        <f t="shared" ca="1" si="140"/>
        <v>43060</v>
      </c>
      <c r="C2288" s="3" t="s">
        <v>52</v>
      </c>
      <c r="D2288" s="4" t="s">
        <v>2319</v>
      </c>
      <c r="E2288" s="3" t="str">
        <f t="shared" si="141"/>
        <v>Surco,Lima,Lima</v>
      </c>
      <c r="F2288" s="3" t="s">
        <v>15</v>
      </c>
      <c r="G2288" s="3">
        <v>83</v>
      </c>
      <c r="H2288" s="3">
        <f>tabla_ventas[[#This Row],[Precio Venta sin IGV]]-(tabla_ventas[[#This Row],[Precio Venta sin IGV]]*0.4)</f>
        <v>17058</v>
      </c>
      <c r="I2288" s="3">
        <v>28430</v>
      </c>
      <c r="J2288" s="3">
        <f t="shared" si="142"/>
        <v>0.18</v>
      </c>
      <c r="K2288" s="3">
        <f t="shared" si="143"/>
        <v>33547.4</v>
      </c>
      <c r="L2288" s="5" t="s">
        <v>58</v>
      </c>
      <c r="M2288" s="3" t="s">
        <v>59</v>
      </c>
    </row>
    <row r="2289" spans="1:13" x14ac:dyDescent="0.25">
      <c r="A2289" s="6">
        <v>16490</v>
      </c>
      <c r="B2289" s="2">
        <f t="shared" ca="1" si="140"/>
        <v>42976</v>
      </c>
      <c r="C2289" s="7" t="s">
        <v>52</v>
      </c>
      <c r="D2289" s="8" t="s">
        <v>2320</v>
      </c>
      <c r="E2289" s="3" t="str">
        <f t="shared" si="141"/>
        <v>Surco,Lima,Lima</v>
      </c>
      <c r="F2289" s="7" t="s">
        <v>15</v>
      </c>
      <c r="G2289" s="3">
        <v>109</v>
      </c>
      <c r="H2289" s="3">
        <f>tabla_ventas[[#This Row],[Precio Venta sin IGV]]-(tabla_ventas[[#This Row],[Precio Venta sin IGV]]*0.4)</f>
        <v>11627.4</v>
      </c>
      <c r="I2289" s="3">
        <v>19379</v>
      </c>
      <c r="J2289" s="3">
        <f t="shared" si="142"/>
        <v>0.18</v>
      </c>
      <c r="K2289" s="3">
        <f t="shared" si="143"/>
        <v>22867.22</v>
      </c>
      <c r="L2289" s="5" t="s">
        <v>58</v>
      </c>
      <c r="M2289" s="7" t="s">
        <v>59</v>
      </c>
    </row>
    <row r="2290" spans="1:13" x14ac:dyDescent="0.25">
      <c r="A2290" s="1">
        <v>16491</v>
      </c>
      <c r="B2290" s="2">
        <f t="shared" ca="1" si="140"/>
        <v>42968</v>
      </c>
      <c r="C2290" s="3" t="s">
        <v>52</v>
      </c>
      <c r="D2290" s="4" t="s">
        <v>2321</v>
      </c>
      <c r="E2290" s="3" t="str">
        <f t="shared" si="141"/>
        <v>Surco,Lima,Lima</v>
      </c>
      <c r="F2290" s="3" t="s">
        <v>15</v>
      </c>
      <c r="G2290" s="3">
        <v>153</v>
      </c>
      <c r="H2290" s="3">
        <f>tabla_ventas[[#This Row],[Precio Venta sin IGV]]-(tabla_ventas[[#This Row],[Precio Venta sin IGV]]*0.4)</f>
        <v>13868.4</v>
      </c>
      <c r="I2290" s="3">
        <v>23114</v>
      </c>
      <c r="J2290" s="3">
        <f t="shared" si="142"/>
        <v>0.18</v>
      </c>
      <c r="K2290" s="3">
        <f t="shared" si="143"/>
        <v>27274.52</v>
      </c>
      <c r="L2290" s="5" t="s">
        <v>58</v>
      </c>
      <c r="M2290" s="3" t="s">
        <v>59</v>
      </c>
    </row>
    <row r="2291" spans="1:13" x14ac:dyDescent="0.25">
      <c r="A2291" s="1">
        <v>16492</v>
      </c>
      <c r="B2291" s="2">
        <f t="shared" ca="1" si="140"/>
        <v>42941</v>
      </c>
      <c r="C2291" s="7" t="s">
        <v>18</v>
      </c>
      <c r="D2291" s="8" t="s">
        <v>2322</v>
      </c>
      <c r="E2291" s="3" t="str">
        <f t="shared" si="141"/>
        <v>Surco,Lima,Lima</v>
      </c>
      <c r="F2291" s="7" t="s">
        <v>15</v>
      </c>
      <c r="G2291" s="3">
        <v>65</v>
      </c>
      <c r="H2291" s="3">
        <f>tabla_ventas[[#This Row],[Precio Venta sin IGV]]-(tabla_ventas[[#This Row],[Precio Venta sin IGV]]*0.4)</f>
        <v>21733.8</v>
      </c>
      <c r="I2291" s="3">
        <v>36223</v>
      </c>
      <c r="J2291" s="3">
        <f t="shared" si="142"/>
        <v>0.18</v>
      </c>
      <c r="K2291" s="3">
        <f t="shared" si="143"/>
        <v>42743.14</v>
      </c>
      <c r="L2291" s="5" t="s">
        <v>58</v>
      </c>
      <c r="M2291" s="7" t="s">
        <v>96</v>
      </c>
    </row>
    <row r="2292" spans="1:13" x14ac:dyDescent="0.25">
      <c r="A2292" s="6">
        <v>16493</v>
      </c>
      <c r="B2292" s="2">
        <f t="shared" ca="1" si="140"/>
        <v>42999</v>
      </c>
      <c r="C2292" s="3" t="s">
        <v>18</v>
      </c>
      <c r="D2292" s="4" t="s">
        <v>2323</v>
      </c>
      <c r="E2292" s="3" t="str">
        <f t="shared" si="141"/>
        <v>Surco,Lima,Lima</v>
      </c>
      <c r="F2292" s="3" t="s">
        <v>15</v>
      </c>
      <c r="G2292" s="3">
        <v>167</v>
      </c>
      <c r="H2292" s="3">
        <f>tabla_ventas[[#This Row],[Precio Venta sin IGV]]-(tabla_ventas[[#This Row],[Precio Venta sin IGV]]*0.4)</f>
        <v>21771.599999999999</v>
      </c>
      <c r="I2292" s="3">
        <v>36286</v>
      </c>
      <c r="J2292" s="3">
        <f t="shared" si="142"/>
        <v>0.18</v>
      </c>
      <c r="K2292" s="3">
        <f t="shared" si="143"/>
        <v>42817.479999999996</v>
      </c>
      <c r="L2292" s="5" t="s">
        <v>58</v>
      </c>
      <c r="M2292" s="3" t="s">
        <v>96</v>
      </c>
    </row>
    <row r="2293" spans="1:13" x14ac:dyDescent="0.25">
      <c r="A2293" s="1">
        <v>16494</v>
      </c>
      <c r="B2293" s="2">
        <f t="shared" ca="1" si="140"/>
        <v>43002</v>
      </c>
      <c r="C2293" s="7" t="s">
        <v>18</v>
      </c>
      <c r="D2293" s="8" t="s">
        <v>2324</v>
      </c>
      <c r="E2293" s="3" t="str">
        <f t="shared" si="141"/>
        <v>Surco,Lima,Lima</v>
      </c>
      <c r="F2293" s="7" t="s">
        <v>15</v>
      </c>
      <c r="G2293" s="3">
        <v>156</v>
      </c>
      <c r="H2293" s="3">
        <f>tabla_ventas[[#This Row],[Precio Venta sin IGV]]-(tabla_ventas[[#This Row],[Precio Venta sin IGV]]*0.4)</f>
        <v>16344.599999999999</v>
      </c>
      <c r="I2293" s="3">
        <v>27241</v>
      </c>
      <c r="J2293" s="3">
        <f t="shared" si="142"/>
        <v>0.18</v>
      </c>
      <c r="K2293" s="3">
        <f t="shared" si="143"/>
        <v>32144.38</v>
      </c>
      <c r="L2293" s="5" t="s">
        <v>58</v>
      </c>
      <c r="M2293" s="7" t="s">
        <v>96</v>
      </c>
    </row>
    <row r="2294" spans="1:13" x14ac:dyDescent="0.25">
      <c r="A2294" s="1">
        <v>16495</v>
      </c>
      <c r="B2294" s="2">
        <f t="shared" ca="1" si="140"/>
        <v>43061</v>
      </c>
      <c r="C2294" s="3" t="s">
        <v>18</v>
      </c>
      <c r="D2294" s="4" t="s">
        <v>2325</v>
      </c>
      <c r="E2294" s="3" t="str">
        <f t="shared" si="141"/>
        <v>Surco,Lima,Lima</v>
      </c>
      <c r="F2294" s="3" t="s">
        <v>15</v>
      </c>
      <c r="G2294" s="3">
        <v>139</v>
      </c>
      <c r="H2294" s="3">
        <f>tabla_ventas[[#This Row],[Precio Venta sin IGV]]-(tabla_ventas[[#This Row],[Precio Venta sin IGV]]*0.4)</f>
        <v>23067</v>
      </c>
      <c r="I2294" s="3">
        <v>38445</v>
      </c>
      <c r="J2294" s="3">
        <f t="shared" si="142"/>
        <v>0.18</v>
      </c>
      <c r="K2294" s="3">
        <f t="shared" si="143"/>
        <v>45365.1</v>
      </c>
      <c r="L2294" s="5" t="s">
        <v>58</v>
      </c>
      <c r="M2294" s="3" t="s">
        <v>96</v>
      </c>
    </row>
    <row r="2295" spans="1:13" x14ac:dyDescent="0.25">
      <c r="A2295" s="6">
        <v>16496</v>
      </c>
      <c r="B2295" s="2">
        <f t="shared" ca="1" si="140"/>
        <v>43060</v>
      </c>
      <c r="C2295" s="7" t="s">
        <v>13</v>
      </c>
      <c r="D2295" s="8" t="s">
        <v>2326</v>
      </c>
      <c r="E2295" s="3" t="str">
        <f t="shared" si="141"/>
        <v>Ate,Lima,Lima</v>
      </c>
      <c r="F2295" s="7" t="s">
        <v>15</v>
      </c>
      <c r="G2295" s="3">
        <v>64</v>
      </c>
      <c r="H2295" s="3">
        <f>tabla_ventas[[#This Row],[Precio Venta sin IGV]]-(tabla_ventas[[#This Row],[Precio Venta sin IGV]]*0.4)</f>
        <v>15348</v>
      </c>
      <c r="I2295" s="3">
        <v>25580</v>
      </c>
      <c r="J2295" s="3">
        <f t="shared" si="142"/>
        <v>0.18</v>
      </c>
      <c r="K2295" s="3">
        <f t="shared" si="143"/>
        <v>30184.400000000001</v>
      </c>
      <c r="L2295" s="5" t="s">
        <v>20</v>
      </c>
      <c r="M2295" s="7" t="s">
        <v>44</v>
      </c>
    </row>
    <row r="2296" spans="1:13" x14ac:dyDescent="0.25">
      <c r="A2296" s="1">
        <v>16497</v>
      </c>
      <c r="B2296" s="2">
        <f t="shared" ca="1" si="140"/>
        <v>43032</v>
      </c>
      <c r="C2296" s="3" t="s">
        <v>13</v>
      </c>
      <c r="D2296" s="4" t="s">
        <v>2327</v>
      </c>
      <c r="E2296" s="3" t="str">
        <f t="shared" si="141"/>
        <v>Ate,Lima,Lima</v>
      </c>
      <c r="F2296" s="3" t="s">
        <v>15</v>
      </c>
      <c r="G2296" s="3">
        <v>146</v>
      </c>
      <c r="H2296" s="3">
        <f>tabla_ventas[[#This Row],[Precio Venta sin IGV]]-(tabla_ventas[[#This Row],[Precio Venta sin IGV]]*0.4)</f>
        <v>18570.599999999999</v>
      </c>
      <c r="I2296" s="3">
        <v>30951</v>
      </c>
      <c r="J2296" s="3">
        <f t="shared" si="142"/>
        <v>0.18</v>
      </c>
      <c r="K2296" s="3">
        <f t="shared" si="143"/>
        <v>36522.18</v>
      </c>
      <c r="L2296" s="5" t="s">
        <v>20</v>
      </c>
      <c r="M2296" s="3" t="s">
        <v>44</v>
      </c>
    </row>
    <row r="2297" spans="1:13" x14ac:dyDescent="0.25">
      <c r="A2297" s="1">
        <v>16498</v>
      </c>
      <c r="B2297" s="2">
        <f t="shared" ca="1" si="140"/>
        <v>42976</v>
      </c>
      <c r="C2297" s="7" t="s">
        <v>13</v>
      </c>
      <c r="D2297" s="8" t="s">
        <v>2328</v>
      </c>
      <c r="E2297" s="3" t="str">
        <f t="shared" si="141"/>
        <v>Ate,Lima,Lima</v>
      </c>
      <c r="F2297" s="7" t="s">
        <v>15</v>
      </c>
      <c r="G2297" s="3">
        <v>174</v>
      </c>
      <c r="H2297" s="3">
        <f>tabla_ventas[[#This Row],[Precio Venta sin IGV]]-(tabla_ventas[[#This Row],[Precio Venta sin IGV]]*0.4)</f>
        <v>17030.400000000001</v>
      </c>
      <c r="I2297" s="3">
        <v>28384</v>
      </c>
      <c r="J2297" s="3">
        <f t="shared" si="142"/>
        <v>0.18</v>
      </c>
      <c r="K2297" s="3">
        <f t="shared" si="143"/>
        <v>33493.120000000003</v>
      </c>
      <c r="L2297" s="5" t="s">
        <v>20</v>
      </c>
      <c r="M2297" s="7" t="s">
        <v>44</v>
      </c>
    </row>
    <row r="2298" spans="1:13" x14ac:dyDescent="0.25">
      <c r="A2298" s="6">
        <v>16499</v>
      </c>
      <c r="B2298" s="2">
        <f t="shared" ca="1" si="140"/>
        <v>42944</v>
      </c>
      <c r="C2298" s="3" t="s">
        <v>13</v>
      </c>
      <c r="D2298" s="4" t="s">
        <v>2329</v>
      </c>
      <c r="E2298" s="3" t="str">
        <f t="shared" si="141"/>
        <v>Ate,Lima,Lima</v>
      </c>
      <c r="F2298" s="3" t="s">
        <v>15</v>
      </c>
      <c r="G2298" s="3">
        <v>60</v>
      </c>
      <c r="H2298" s="3">
        <f>tabla_ventas[[#This Row],[Precio Venta sin IGV]]-(tabla_ventas[[#This Row],[Precio Venta sin IGV]]*0.4)</f>
        <v>19096.8</v>
      </c>
      <c r="I2298" s="3">
        <v>31828</v>
      </c>
      <c r="J2298" s="3">
        <f t="shared" si="142"/>
        <v>0.18</v>
      </c>
      <c r="K2298" s="3">
        <f t="shared" si="143"/>
        <v>37557.040000000001</v>
      </c>
      <c r="L2298" s="5" t="s">
        <v>20</v>
      </c>
      <c r="M2298" s="3" t="s">
        <v>44</v>
      </c>
    </row>
    <row r="2299" spans="1:13" x14ac:dyDescent="0.25">
      <c r="A2299" s="1">
        <v>16500</v>
      </c>
      <c r="B2299" s="2">
        <f t="shared" ca="1" si="140"/>
        <v>42940</v>
      </c>
      <c r="C2299" s="7" t="s">
        <v>63</v>
      </c>
      <c r="D2299" s="8" t="s">
        <v>2330</v>
      </c>
      <c r="E2299" s="3" t="str">
        <f t="shared" si="141"/>
        <v>Surco,Lima,Lima</v>
      </c>
      <c r="F2299" s="7" t="s">
        <v>15</v>
      </c>
      <c r="G2299" s="3">
        <v>20</v>
      </c>
      <c r="H2299" s="3">
        <f>tabla_ventas[[#This Row],[Precio Venta sin IGV]]-(tabla_ventas[[#This Row],[Precio Venta sin IGV]]*0.4)</f>
        <v>23154.6</v>
      </c>
      <c r="I2299" s="3">
        <v>38591</v>
      </c>
      <c r="J2299" s="3">
        <f t="shared" si="142"/>
        <v>0.18</v>
      </c>
      <c r="K2299" s="3">
        <f t="shared" si="143"/>
        <v>45537.38</v>
      </c>
      <c r="L2299" s="5" t="s">
        <v>58</v>
      </c>
      <c r="M2299" s="7" t="s">
        <v>91</v>
      </c>
    </row>
    <row r="2300" spans="1:13" x14ac:dyDescent="0.25">
      <c r="A2300" s="1">
        <v>16501</v>
      </c>
      <c r="B2300" s="2">
        <f t="shared" ca="1" si="140"/>
        <v>43064</v>
      </c>
      <c r="C2300" s="3" t="s">
        <v>63</v>
      </c>
      <c r="D2300" s="4" t="s">
        <v>2331</v>
      </c>
      <c r="E2300" s="3" t="str">
        <f t="shared" si="141"/>
        <v>Surco,Lima,Lima</v>
      </c>
      <c r="F2300" s="3" t="s">
        <v>15</v>
      </c>
      <c r="G2300" s="3">
        <v>81</v>
      </c>
      <c r="H2300" s="3">
        <f>tabla_ventas[[#This Row],[Precio Venta sin IGV]]-(tabla_ventas[[#This Row],[Precio Venta sin IGV]]*0.4)</f>
        <v>17235</v>
      </c>
      <c r="I2300" s="3">
        <v>28725</v>
      </c>
      <c r="J2300" s="3">
        <f t="shared" si="142"/>
        <v>0.18</v>
      </c>
      <c r="K2300" s="3">
        <f t="shared" si="143"/>
        <v>33895.5</v>
      </c>
      <c r="L2300" s="5" t="s">
        <v>58</v>
      </c>
      <c r="M2300" s="3" t="s">
        <v>91</v>
      </c>
    </row>
    <row r="2301" spans="1:13" x14ac:dyDescent="0.25">
      <c r="A2301" s="6">
        <v>16502</v>
      </c>
      <c r="B2301" s="2">
        <f t="shared" ca="1" si="140"/>
        <v>43000</v>
      </c>
      <c r="C2301" s="7" t="s">
        <v>63</v>
      </c>
      <c r="D2301" s="8" t="s">
        <v>2332</v>
      </c>
      <c r="E2301" s="3" t="str">
        <f t="shared" si="141"/>
        <v>Surco,Lima,Lima</v>
      </c>
      <c r="F2301" s="7" t="s">
        <v>15</v>
      </c>
      <c r="G2301" s="3">
        <v>123</v>
      </c>
      <c r="H2301" s="3">
        <f>tabla_ventas[[#This Row],[Precio Venta sin IGV]]-(tabla_ventas[[#This Row],[Precio Venta sin IGV]]*0.4)</f>
        <v>19510.8</v>
      </c>
      <c r="I2301" s="3">
        <v>32518</v>
      </c>
      <c r="J2301" s="3">
        <f t="shared" si="142"/>
        <v>0.18</v>
      </c>
      <c r="K2301" s="3">
        <f t="shared" si="143"/>
        <v>38371.24</v>
      </c>
      <c r="L2301" s="5" t="s">
        <v>58</v>
      </c>
      <c r="M2301" s="7" t="s">
        <v>91</v>
      </c>
    </row>
    <row r="2302" spans="1:13" x14ac:dyDescent="0.25">
      <c r="A2302" s="1">
        <v>16503</v>
      </c>
      <c r="B2302" s="2">
        <f t="shared" ca="1" si="140"/>
        <v>42969</v>
      </c>
      <c r="C2302" s="3" t="s">
        <v>63</v>
      </c>
      <c r="D2302" s="4" t="s">
        <v>2333</v>
      </c>
      <c r="E2302" s="3" t="str">
        <f t="shared" si="141"/>
        <v>Surco,Lima,Lima</v>
      </c>
      <c r="F2302" s="3" t="s">
        <v>15</v>
      </c>
      <c r="G2302" s="3">
        <v>96</v>
      </c>
      <c r="H2302" s="3">
        <f>tabla_ventas[[#This Row],[Precio Venta sin IGV]]-(tabla_ventas[[#This Row],[Precio Venta sin IGV]]*0.4)</f>
        <v>22923.599999999999</v>
      </c>
      <c r="I2302" s="3">
        <v>38206</v>
      </c>
      <c r="J2302" s="3">
        <f t="shared" si="142"/>
        <v>0.18</v>
      </c>
      <c r="K2302" s="3">
        <f t="shared" si="143"/>
        <v>45083.08</v>
      </c>
      <c r="L2302" s="5" t="s">
        <v>58</v>
      </c>
      <c r="M2302" s="3" t="s">
        <v>91</v>
      </c>
    </row>
    <row r="2303" spans="1:13" x14ac:dyDescent="0.25">
      <c r="A2303" s="1">
        <v>16504</v>
      </c>
      <c r="B2303" s="2">
        <f t="shared" ca="1" si="140"/>
        <v>43032</v>
      </c>
      <c r="C2303" s="7" t="s">
        <v>80</v>
      </c>
      <c r="D2303" s="8" t="s">
        <v>2334</v>
      </c>
      <c r="E2303" s="3" t="str">
        <f t="shared" si="141"/>
        <v>Surco,Lima,Lima</v>
      </c>
      <c r="F2303" s="7" t="s">
        <v>15</v>
      </c>
      <c r="G2303" s="3">
        <v>123</v>
      </c>
      <c r="H2303" s="3">
        <f>tabla_ventas[[#This Row],[Precio Venta sin IGV]]-(tabla_ventas[[#This Row],[Precio Venta sin IGV]]*0.4)</f>
        <v>12922.199999999999</v>
      </c>
      <c r="I2303" s="3">
        <v>21537</v>
      </c>
      <c r="J2303" s="3">
        <f t="shared" si="142"/>
        <v>0.18</v>
      </c>
      <c r="K2303" s="3">
        <f t="shared" si="143"/>
        <v>25413.66</v>
      </c>
      <c r="L2303" s="5" t="s">
        <v>58</v>
      </c>
      <c r="M2303" s="7" t="s">
        <v>96</v>
      </c>
    </row>
    <row r="2304" spans="1:13" x14ac:dyDescent="0.25">
      <c r="A2304" s="6">
        <v>16505</v>
      </c>
      <c r="B2304" s="2">
        <f t="shared" ca="1" si="140"/>
        <v>42945</v>
      </c>
      <c r="C2304" s="3" t="s">
        <v>80</v>
      </c>
      <c r="D2304" s="4" t="s">
        <v>2335</v>
      </c>
      <c r="E2304" s="3" t="str">
        <f t="shared" si="141"/>
        <v>Surco,Lima,Lima</v>
      </c>
      <c r="F2304" s="3" t="s">
        <v>15</v>
      </c>
      <c r="G2304" s="3">
        <v>95</v>
      </c>
      <c r="H2304" s="3">
        <f>tabla_ventas[[#This Row],[Precio Venta sin IGV]]-(tabla_ventas[[#This Row],[Precio Venta sin IGV]]*0.4)</f>
        <v>18369</v>
      </c>
      <c r="I2304" s="3">
        <v>30615</v>
      </c>
      <c r="J2304" s="3">
        <f t="shared" si="142"/>
        <v>0.18</v>
      </c>
      <c r="K2304" s="3">
        <f t="shared" si="143"/>
        <v>36125.699999999997</v>
      </c>
      <c r="L2304" s="5" t="s">
        <v>58</v>
      </c>
      <c r="M2304" s="3" t="s">
        <v>96</v>
      </c>
    </row>
    <row r="2305" spans="1:13" x14ac:dyDescent="0.25">
      <c r="A2305" s="1">
        <v>16506</v>
      </c>
      <c r="B2305" s="2">
        <f t="shared" ca="1" si="140"/>
        <v>43004</v>
      </c>
      <c r="C2305" s="7" t="s">
        <v>80</v>
      </c>
      <c r="D2305" s="8" t="s">
        <v>2336</v>
      </c>
      <c r="E2305" s="3" t="str">
        <f t="shared" si="141"/>
        <v>Surco,Lima,Lima</v>
      </c>
      <c r="F2305" s="7" t="s">
        <v>15</v>
      </c>
      <c r="G2305" s="3">
        <v>149</v>
      </c>
      <c r="H2305" s="3">
        <f>tabla_ventas[[#This Row],[Precio Venta sin IGV]]-(tabla_ventas[[#This Row],[Precio Venta sin IGV]]*0.4)</f>
        <v>14639.4</v>
      </c>
      <c r="I2305" s="3">
        <v>24399</v>
      </c>
      <c r="J2305" s="3">
        <f t="shared" si="142"/>
        <v>0.18</v>
      </c>
      <c r="K2305" s="3">
        <f t="shared" si="143"/>
        <v>28790.82</v>
      </c>
      <c r="L2305" s="5" t="s">
        <v>58</v>
      </c>
      <c r="M2305" s="7" t="s">
        <v>96</v>
      </c>
    </row>
    <row r="2306" spans="1:13" x14ac:dyDescent="0.25">
      <c r="A2306" s="1">
        <v>16507</v>
      </c>
      <c r="B2306" s="2">
        <f t="shared" ref="B2306:B2369" ca="1" si="144">DATE(2017,RANDBETWEEN(7,12),RANDBETWEEN(20,30))</f>
        <v>42943</v>
      </c>
      <c r="C2306" s="3" t="s">
        <v>80</v>
      </c>
      <c r="D2306" s="4" t="s">
        <v>2337</v>
      </c>
      <c r="E2306" s="3" t="str">
        <f t="shared" ref="E2306:E2369" si="145">IF(L2306="San Miguel","San Miguel, Lima, Lima",IF(L2306="La Molina","La Molina,Lima, Lima",IF(L2306="Ate","Ate,Lima,Lima","Surco,Lima,Lima")))</f>
        <v>Surco,Lima,Lima</v>
      </c>
      <c r="F2306" s="3" t="s">
        <v>15</v>
      </c>
      <c r="G2306" s="3">
        <v>74</v>
      </c>
      <c r="H2306" s="3">
        <f>tabla_ventas[[#This Row],[Precio Venta sin IGV]]-(tabla_ventas[[#This Row],[Precio Venta sin IGV]]*0.4)</f>
        <v>22975.199999999997</v>
      </c>
      <c r="I2306" s="3">
        <v>38292</v>
      </c>
      <c r="J2306" s="3">
        <f t="shared" ref="J2306:J2369" si="146">IF(I2306&gt;20000&lt;25000,18%,IF(I2306&gt;25001,18%,18%))</f>
        <v>0.18</v>
      </c>
      <c r="K2306" s="3">
        <f t="shared" ref="K2306:K2369" si="147">I2306+I2306*J2306</f>
        <v>45184.56</v>
      </c>
      <c r="L2306" s="5" t="s">
        <v>58</v>
      </c>
      <c r="M2306" s="3" t="s">
        <v>96</v>
      </c>
    </row>
    <row r="2307" spans="1:13" x14ac:dyDescent="0.25">
      <c r="A2307" s="6">
        <v>16508</v>
      </c>
      <c r="B2307" s="2">
        <f t="shared" ca="1" si="144"/>
        <v>43030</v>
      </c>
      <c r="C2307" s="7" t="s">
        <v>56</v>
      </c>
      <c r="D2307" s="8" t="s">
        <v>2338</v>
      </c>
      <c r="E2307" s="3" t="str">
        <f t="shared" si="145"/>
        <v>Surco,Lima,Lima</v>
      </c>
      <c r="F2307" s="7" t="s">
        <v>15</v>
      </c>
      <c r="G2307" s="3">
        <v>134</v>
      </c>
      <c r="H2307" s="3">
        <f>tabla_ventas[[#This Row],[Precio Venta sin IGV]]-(tabla_ventas[[#This Row],[Precio Venta sin IGV]]*0.4)</f>
        <v>22434</v>
      </c>
      <c r="I2307" s="3">
        <v>37390</v>
      </c>
      <c r="J2307" s="3">
        <f t="shared" si="146"/>
        <v>0.18</v>
      </c>
      <c r="K2307" s="3">
        <f t="shared" si="147"/>
        <v>44120.2</v>
      </c>
      <c r="L2307" s="5" t="s">
        <v>58</v>
      </c>
      <c r="M2307" s="7" t="s">
        <v>96</v>
      </c>
    </row>
    <row r="2308" spans="1:13" x14ac:dyDescent="0.25">
      <c r="A2308" s="1">
        <v>16509</v>
      </c>
      <c r="B2308" s="2">
        <f t="shared" ca="1" si="144"/>
        <v>43034</v>
      </c>
      <c r="C2308" s="3" t="s">
        <v>56</v>
      </c>
      <c r="D2308" s="4" t="s">
        <v>2339</v>
      </c>
      <c r="E2308" s="3" t="str">
        <f t="shared" si="145"/>
        <v>Surco,Lima,Lima</v>
      </c>
      <c r="F2308" s="3" t="s">
        <v>15</v>
      </c>
      <c r="G2308" s="3">
        <v>11</v>
      </c>
      <c r="H2308" s="3">
        <f>tabla_ventas[[#This Row],[Precio Venta sin IGV]]-(tabla_ventas[[#This Row],[Precio Venta sin IGV]]*0.4)</f>
        <v>22414.199999999997</v>
      </c>
      <c r="I2308" s="3">
        <v>37357</v>
      </c>
      <c r="J2308" s="3">
        <f t="shared" si="146"/>
        <v>0.18</v>
      </c>
      <c r="K2308" s="3">
        <f t="shared" si="147"/>
        <v>44081.26</v>
      </c>
      <c r="L2308" s="5" t="s">
        <v>58</v>
      </c>
      <c r="M2308" s="3" t="s">
        <v>96</v>
      </c>
    </row>
    <row r="2309" spans="1:13" x14ac:dyDescent="0.25">
      <c r="A2309" s="1">
        <v>16510</v>
      </c>
      <c r="B2309" s="2">
        <f t="shared" ca="1" si="144"/>
        <v>42975</v>
      </c>
      <c r="C2309" s="7" t="s">
        <v>56</v>
      </c>
      <c r="D2309" s="8" t="s">
        <v>2340</v>
      </c>
      <c r="E2309" s="3" t="str">
        <f t="shared" si="145"/>
        <v>Surco,Lima,Lima</v>
      </c>
      <c r="F2309" s="7" t="s">
        <v>15</v>
      </c>
      <c r="G2309" s="3">
        <v>56</v>
      </c>
      <c r="H2309" s="3">
        <f>tabla_ventas[[#This Row],[Precio Venta sin IGV]]-(tabla_ventas[[#This Row],[Precio Venta sin IGV]]*0.4)</f>
        <v>18054</v>
      </c>
      <c r="I2309" s="3">
        <v>30090</v>
      </c>
      <c r="J2309" s="3">
        <f t="shared" si="146"/>
        <v>0.18</v>
      </c>
      <c r="K2309" s="3">
        <f t="shared" si="147"/>
        <v>35506.199999999997</v>
      </c>
      <c r="L2309" s="5" t="s">
        <v>58</v>
      </c>
      <c r="M2309" s="7" t="s">
        <v>96</v>
      </c>
    </row>
    <row r="2310" spans="1:13" x14ac:dyDescent="0.25">
      <c r="A2310" s="6">
        <v>16511</v>
      </c>
      <c r="B2310" s="2">
        <f t="shared" ca="1" si="144"/>
        <v>42976</v>
      </c>
      <c r="C2310" s="3" t="s">
        <v>56</v>
      </c>
      <c r="D2310" s="4" t="s">
        <v>2341</v>
      </c>
      <c r="E2310" s="3" t="str">
        <f t="shared" si="145"/>
        <v>Surco,Lima,Lima</v>
      </c>
      <c r="F2310" s="3" t="s">
        <v>15</v>
      </c>
      <c r="G2310" s="3">
        <v>136</v>
      </c>
      <c r="H2310" s="3">
        <f>tabla_ventas[[#This Row],[Precio Venta sin IGV]]-(tabla_ventas[[#This Row],[Precio Venta sin IGV]]*0.4)</f>
        <v>22160.400000000001</v>
      </c>
      <c r="I2310" s="3">
        <v>36934</v>
      </c>
      <c r="J2310" s="3">
        <f t="shared" si="146"/>
        <v>0.18</v>
      </c>
      <c r="K2310" s="3">
        <f t="shared" si="147"/>
        <v>43582.12</v>
      </c>
      <c r="L2310" s="5" t="s">
        <v>58</v>
      </c>
      <c r="M2310" s="3" t="s">
        <v>96</v>
      </c>
    </row>
    <row r="2311" spans="1:13" x14ac:dyDescent="0.25">
      <c r="A2311" s="1">
        <v>16512</v>
      </c>
      <c r="B2311" s="2">
        <f t="shared" ca="1" si="144"/>
        <v>42974</v>
      </c>
      <c r="C2311" s="7" t="s">
        <v>52</v>
      </c>
      <c r="D2311" s="8" t="s">
        <v>2342</v>
      </c>
      <c r="E2311" s="3" t="str">
        <f t="shared" si="145"/>
        <v>Surco,Lima,Lima</v>
      </c>
      <c r="F2311" s="7" t="s">
        <v>15</v>
      </c>
      <c r="G2311" s="3">
        <v>129</v>
      </c>
      <c r="H2311" s="3">
        <f>tabla_ventas[[#This Row],[Precio Venta sin IGV]]-(tabla_ventas[[#This Row],[Precio Venta sin IGV]]*0.4)</f>
        <v>12415.8</v>
      </c>
      <c r="I2311" s="3">
        <v>20693</v>
      </c>
      <c r="J2311" s="3">
        <f t="shared" si="146"/>
        <v>0.18</v>
      </c>
      <c r="K2311" s="3">
        <f t="shared" si="147"/>
        <v>24417.739999999998</v>
      </c>
      <c r="L2311" s="5" t="s">
        <v>58</v>
      </c>
      <c r="M2311" s="7" t="s">
        <v>59</v>
      </c>
    </row>
    <row r="2312" spans="1:13" x14ac:dyDescent="0.25">
      <c r="A2312" s="1">
        <v>16513</v>
      </c>
      <c r="B2312" s="2">
        <f t="shared" ca="1" si="144"/>
        <v>43068</v>
      </c>
      <c r="C2312" s="3" t="s">
        <v>52</v>
      </c>
      <c r="D2312" s="4" t="s">
        <v>2343</v>
      </c>
      <c r="E2312" s="3" t="str">
        <f t="shared" si="145"/>
        <v>Surco,Lima,Lima</v>
      </c>
      <c r="F2312" s="3" t="s">
        <v>15</v>
      </c>
      <c r="G2312" s="3">
        <v>157</v>
      </c>
      <c r="H2312" s="3">
        <f>tabla_ventas[[#This Row],[Precio Venta sin IGV]]-(tabla_ventas[[#This Row],[Precio Venta sin IGV]]*0.4)</f>
        <v>23461.199999999997</v>
      </c>
      <c r="I2312" s="3">
        <v>39102</v>
      </c>
      <c r="J2312" s="3">
        <f t="shared" si="146"/>
        <v>0.18</v>
      </c>
      <c r="K2312" s="3">
        <f t="shared" si="147"/>
        <v>46140.36</v>
      </c>
      <c r="L2312" s="5" t="s">
        <v>58</v>
      </c>
      <c r="M2312" s="3" t="s">
        <v>59</v>
      </c>
    </row>
    <row r="2313" spans="1:13" x14ac:dyDescent="0.25">
      <c r="A2313" s="6">
        <v>16514</v>
      </c>
      <c r="B2313" s="2">
        <f t="shared" ca="1" si="144"/>
        <v>43091</v>
      </c>
      <c r="C2313" s="7" t="s">
        <v>52</v>
      </c>
      <c r="D2313" s="8" t="s">
        <v>2344</v>
      </c>
      <c r="E2313" s="3" t="str">
        <f t="shared" si="145"/>
        <v>Surco,Lima,Lima</v>
      </c>
      <c r="F2313" s="7" t="s">
        <v>15</v>
      </c>
      <c r="G2313" s="3">
        <v>164</v>
      </c>
      <c r="H2313" s="3">
        <f>tabla_ventas[[#This Row],[Precio Venta sin IGV]]-(tabla_ventas[[#This Row],[Precio Venta sin IGV]]*0.4)</f>
        <v>14632.199999999999</v>
      </c>
      <c r="I2313" s="3">
        <v>24387</v>
      </c>
      <c r="J2313" s="3">
        <f t="shared" si="146"/>
        <v>0.18</v>
      </c>
      <c r="K2313" s="3">
        <f t="shared" si="147"/>
        <v>28776.66</v>
      </c>
      <c r="L2313" s="5" t="s">
        <v>58</v>
      </c>
      <c r="M2313" s="7" t="s">
        <v>59</v>
      </c>
    </row>
    <row r="2314" spans="1:13" x14ac:dyDescent="0.25">
      <c r="A2314" s="1">
        <v>16515</v>
      </c>
      <c r="B2314" s="2">
        <f t="shared" ca="1" si="144"/>
        <v>43090</v>
      </c>
      <c r="C2314" s="3" t="s">
        <v>52</v>
      </c>
      <c r="D2314" s="4" t="s">
        <v>2345</v>
      </c>
      <c r="E2314" s="3" t="str">
        <f t="shared" si="145"/>
        <v>Surco,Lima,Lima</v>
      </c>
      <c r="F2314" s="3" t="s">
        <v>15</v>
      </c>
      <c r="G2314" s="3">
        <v>158</v>
      </c>
      <c r="H2314" s="3">
        <f>tabla_ventas[[#This Row],[Precio Venta sin IGV]]-(tabla_ventas[[#This Row],[Precio Venta sin IGV]]*0.4)</f>
        <v>12846.6</v>
      </c>
      <c r="I2314" s="3">
        <v>21411</v>
      </c>
      <c r="J2314" s="3">
        <f t="shared" si="146"/>
        <v>0.18</v>
      </c>
      <c r="K2314" s="3">
        <f t="shared" si="147"/>
        <v>25264.98</v>
      </c>
      <c r="L2314" s="5" t="s">
        <v>58</v>
      </c>
      <c r="M2314" s="3" t="s">
        <v>59</v>
      </c>
    </row>
    <row r="2315" spans="1:13" x14ac:dyDescent="0.25">
      <c r="A2315" s="1">
        <v>16516</v>
      </c>
      <c r="B2315" s="2">
        <f t="shared" ca="1" si="144"/>
        <v>43007</v>
      </c>
      <c r="C2315" s="7" t="s">
        <v>63</v>
      </c>
      <c r="D2315" s="8" t="s">
        <v>2346</v>
      </c>
      <c r="E2315" s="3" t="str">
        <f t="shared" si="145"/>
        <v>Surco,Lima,Lima</v>
      </c>
      <c r="F2315" s="7" t="s">
        <v>15</v>
      </c>
      <c r="G2315" s="3">
        <v>34</v>
      </c>
      <c r="H2315" s="3">
        <f>tabla_ventas[[#This Row],[Precio Venta sin IGV]]-(tabla_ventas[[#This Row],[Precio Venta sin IGV]]*0.4)</f>
        <v>20778.599999999999</v>
      </c>
      <c r="I2315" s="3">
        <v>34631</v>
      </c>
      <c r="J2315" s="3">
        <f t="shared" si="146"/>
        <v>0.18</v>
      </c>
      <c r="K2315" s="3">
        <f t="shared" si="147"/>
        <v>40864.58</v>
      </c>
      <c r="L2315" s="5" t="s">
        <v>58</v>
      </c>
      <c r="M2315" s="7" t="s">
        <v>91</v>
      </c>
    </row>
    <row r="2316" spans="1:13" x14ac:dyDescent="0.25">
      <c r="A2316" s="6">
        <v>16517</v>
      </c>
      <c r="B2316" s="2">
        <f t="shared" ca="1" si="144"/>
        <v>42998</v>
      </c>
      <c r="C2316" s="3" t="s">
        <v>63</v>
      </c>
      <c r="D2316" s="4" t="s">
        <v>2347</v>
      </c>
      <c r="E2316" s="3" t="str">
        <f t="shared" si="145"/>
        <v>Surco,Lima,Lima</v>
      </c>
      <c r="F2316" s="3" t="s">
        <v>15</v>
      </c>
      <c r="G2316" s="3">
        <v>53</v>
      </c>
      <c r="H2316" s="3">
        <f>tabla_ventas[[#This Row],[Precio Venta sin IGV]]-(tabla_ventas[[#This Row],[Precio Venta sin IGV]]*0.4)</f>
        <v>20799.599999999999</v>
      </c>
      <c r="I2316" s="3">
        <v>34666</v>
      </c>
      <c r="J2316" s="3">
        <f t="shared" si="146"/>
        <v>0.18</v>
      </c>
      <c r="K2316" s="3">
        <f t="shared" si="147"/>
        <v>40905.879999999997</v>
      </c>
      <c r="L2316" s="5" t="s">
        <v>58</v>
      </c>
      <c r="M2316" s="3" t="s">
        <v>91</v>
      </c>
    </row>
    <row r="2317" spans="1:13" x14ac:dyDescent="0.25">
      <c r="A2317" s="1">
        <v>16518</v>
      </c>
      <c r="B2317" s="2">
        <f t="shared" ca="1" si="144"/>
        <v>42968</v>
      </c>
      <c r="C2317" s="7" t="s">
        <v>63</v>
      </c>
      <c r="D2317" s="8" t="s">
        <v>2348</v>
      </c>
      <c r="E2317" s="3" t="str">
        <f t="shared" si="145"/>
        <v>Surco,Lima,Lima</v>
      </c>
      <c r="F2317" s="7" t="s">
        <v>15</v>
      </c>
      <c r="G2317" s="3">
        <v>8</v>
      </c>
      <c r="H2317" s="3">
        <f>tabla_ventas[[#This Row],[Precio Venta sin IGV]]-(tabla_ventas[[#This Row],[Precio Venta sin IGV]]*0.4)</f>
        <v>22818.6</v>
      </c>
      <c r="I2317" s="3">
        <v>38031</v>
      </c>
      <c r="J2317" s="3">
        <f t="shared" si="146"/>
        <v>0.18</v>
      </c>
      <c r="K2317" s="3">
        <f t="shared" si="147"/>
        <v>44876.58</v>
      </c>
      <c r="L2317" s="5" t="s">
        <v>58</v>
      </c>
      <c r="M2317" s="7" t="s">
        <v>91</v>
      </c>
    </row>
    <row r="2318" spans="1:13" x14ac:dyDescent="0.25">
      <c r="A2318" s="1">
        <v>16519</v>
      </c>
      <c r="B2318" s="2">
        <f t="shared" ca="1" si="144"/>
        <v>43067</v>
      </c>
      <c r="C2318" s="3" t="s">
        <v>63</v>
      </c>
      <c r="D2318" s="4" t="s">
        <v>2349</v>
      </c>
      <c r="E2318" s="3" t="str">
        <f t="shared" si="145"/>
        <v>Surco,Lima,Lima</v>
      </c>
      <c r="F2318" s="3" t="s">
        <v>15</v>
      </c>
      <c r="G2318" s="3">
        <v>39</v>
      </c>
      <c r="H2318" s="3">
        <f>tabla_ventas[[#This Row],[Precio Venta sin IGV]]-(tabla_ventas[[#This Row],[Precio Venta sin IGV]]*0.4)</f>
        <v>13401.6</v>
      </c>
      <c r="I2318" s="3">
        <v>22336</v>
      </c>
      <c r="J2318" s="3">
        <f t="shared" si="146"/>
        <v>0.18</v>
      </c>
      <c r="K2318" s="3">
        <f t="shared" si="147"/>
        <v>26356.48</v>
      </c>
      <c r="L2318" s="5" t="s">
        <v>58</v>
      </c>
      <c r="M2318" s="3" t="s">
        <v>91</v>
      </c>
    </row>
    <row r="2319" spans="1:13" x14ac:dyDescent="0.25">
      <c r="A2319" s="6">
        <v>16520</v>
      </c>
      <c r="B2319" s="2">
        <f t="shared" ca="1" si="144"/>
        <v>43000</v>
      </c>
      <c r="C2319" s="7" t="s">
        <v>25</v>
      </c>
      <c r="D2319" s="8" t="s">
        <v>2350</v>
      </c>
      <c r="E2319" s="3" t="str">
        <f t="shared" si="145"/>
        <v>San Miguel, Lima, Lima</v>
      </c>
      <c r="F2319" s="7" t="s">
        <v>15</v>
      </c>
      <c r="G2319" s="3">
        <v>54</v>
      </c>
      <c r="H2319" s="3">
        <f>tabla_ventas[[#This Row],[Precio Venta sin IGV]]-(tabla_ventas[[#This Row],[Precio Venta sin IGV]]*0.4)</f>
        <v>12010.2</v>
      </c>
      <c r="I2319" s="3">
        <v>20017</v>
      </c>
      <c r="J2319" s="3">
        <f t="shared" si="146"/>
        <v>0.18</v>
      </c>
      <c r="K2319" s="3">
        <f t="shared" si="147"/>
        <v>23620.06</v>
      </c>
      <c r="L2319" s="5" t="s">
        <v>16</v>
      </c>
      <c r="M2319" s="7" t="s">
        <v>39</v>
      </c>
    </row>
    <row r="2320" spans="1:13" x14ac:dyDescent="0.25">
      <c r="A2320" s="1">
        <v>16521</v>
      </c>
      <c r="B2320" s="2">
        <f t="shared" ca="1" si="144"/>
        <v>43037</v>
      </c>
      <c r="C2320" s="3" t="s">
        <v>25</v>
      </c>
      <c r="D2320" s="4" t="s">
        <v>2351</v>
      </c>
      <c r="E2320" s="3" t="str">
        <f t="shared" si="145"/>
        <v>San Miguel, Lima, Lima</v>
      </c>
      <c r="F2320" s="3" t="s">
        <v>15</v>
      </c>
      <c r="G2320" s="3">
        <v>179</v>
      </c>
      <c r="H2320" s="3">
        <f>tabla_ventas[[#This Row],[Precio Venta sin IGV]]-(tabla_ventas[[#This Row],[Precio Venta sin IGV]]*0.4)</f>
        <v>18685.199999999997</v>
      </c>
      <c r="I2320" s="3">
        <v>31142</v>
      </c>
      <c r="J2320" s="3">
        <f t="shared" si="146"/>
        <v>0.18</v>
      </c>
      <c r="K2320" s="3">
        <f t="shared" si="147"/>
        <v>36747.56</v>
      </c>
      <c r="L2320" s="5" t="s">
        <v>16</v>
      </c>
      <c r="M2320" s="3" t="s">
        <v>39</v>
      </c>
    </row>
    <row r="2321" spans="1:13" x14ac:dyDescent="0.25">
      <c r="A2321" s="1">
        <v>16522</v>
      </c>
      <c r="B2321" s="2">
        <f t="shared" ca="1" si="144"/>
        <v>43063</v>
      </c>
      <c r="C2321" s="7" t="s">
        <v>25</v>
      </c>
      <c r="D2321" s="8" t="s">
        <v>2352</v>
      </c>
      <c r="E2321" s="3" t="str">
        <f t="shared" si="145"/>
        <v>San Miguel, Lima, Lima</v>
      </c>
      <c r="F2321" s="7" t="s">
        <v>15</v>
      </c>
      <c r="G2321" s="3">
        <v>89</v>
      </c>
      <c r="H2321" s="3">
        <f>tabla_ventas[[#This Row],[Precio Venta sin IGV]]-(tabla_ventas[[#This Row],[Precio Venta sin IGV]]*0.4)</f>
        <v>17076</v>
      </c>
      <c r="I2321" s="3">
        <v>28460</v>
      </c>
      <c r="J2321" s="3">
        <f t="shared" si="146"/>
        <v>0.18</v>
      </c>
      <c r="K2321" s="3">
        <f t="shared" si="147"/>
        <v>33582.800000000003</v>
      </c>
      <c r="L2321" s="5" t="s">
        <v>16</v>
      </c>
      <c r="M2321" s="7" t="s">
        <v>39</v>
      </c>
    </row>
    <row r="2322" spans="1:13" x14ac:dyDescent="0.25">
      <c r="A2322" s="6">
        <v>16523</v>
      </c>
      <c r="B2322" s="2">
        <f t="shared" ca="1" si="144"/>
        <v>42973</v>
      </c>
      <c r="C2322" s="3" t="s">
        <v>25</v>
      </c>
      <c r="D2322" s="4" t="s">
        <v>2353</v>
      </c>
      <c r="E2322" s="3" t="str">
        <f t="shared" si="145"/>
        <v>San Miguel, Lima, Lima</v>
      </c>
      <c r="F2322" s="3" t="s">
        <v>15</v>
      </c>
      <c r="G2322" s="3">
        <v>10</v>
      </c>
      <c r="H2322" s="3">
        <f>tabla_ventas[[#This Row],[Precio Venta sin IGV]]-(tabla_ventas[[#This Row],[Precio Venta sin IGV]]*0.4)</f>
        <v>17631</v>
      </c>
      <c r="I2322" s="3">
        <v>29385</v>
      </c>
      <c r="J2322" s="3">
        <f t="shared" si="146"/>
        <v>0.18</v>
      </c>
      <c r="K2322" s="3">
        <f t="shared" si="147"/>
        <v>34674.300000000003</v>
      </c>
      <c r="L2322" s="5" t="s">
        <v>16</v>
      </c>
      <c r="M2322" s="3" t="s">
        <v>39</v>
      </c>
    </row>
    <row r="2323" spans="1:13" x14ac:dyDescent="0.25">
      <c r="A2323" s="1">
        <v>16524</v>
      </c>
      <c r="B2323" s="2">
        <f t="shared" ca="1" si="144"/>
        <v>42941</v>
      </c>
      <c r="C2323" s="7" t="s">
        <v>52</v>
      </c>
      <c r="D2323" s="8" t="s">
        <v>2354</v>
      </c>
      <c r="E2323" s="3" t="str">
        <f t="shared" si="145"/>
        <v>Ate,Lima,Lima</v>
      </c>
      <c r="F2323" s="7" t="s">
        <v>15</v>
      </c>
      <c r="G2323" s="3">
        <v>83</v>
      </c>
      <c r="H2323" s="3">
        <f>tabla_ventas[[#This Row],[Precio Venta sin IGV]]-(tabla_ventas[[#This Row],[Precio Venta sin IGV]]*0.4)</f>
        <v>13598.4</v>
      </c>
      <c r="I2323" s="3">
        <v>22664</v>
      </c>
      <c r="J2323" s="3">
        <f t="shared" si="146"/>
        <v>0.18</v>
      </c>
      <c r="K2323" s="3">
        <f t="shared" si="147"/>
        <v>26743.52</v>
      </c>
      <c r="L2323" s="5" t="s">
        <v>20</v>
      </c>
      <c r="M2323" s="7" t="s">
        <v>44</v>
      </c>
    </row>
    <row r="2324" spans="1:13" x14ac:dyDescent="0.25">
      <c r="A2324" s="1">
        <v>16525</v>
      </c>
      <c r="B2324" s="2">
        <f t="shared" ca="1" si="144"/>
        <v>43094</v>
      </c>
      <c r="C2324" s="3" t="s">
        <v>52</v>
      </c>
      <c r="D2324" s="4" t="s">
        <v>2355</v>
      </c>
      <c r="E2324" s="3" t="str">
        <f t="shared" si="145"/>
        <v>Ate,Lima,Lima</v>
      </c>
      <c r="F2324" s="3" t="s">
        <v>15</v>
      </c>
      <c r="G2324" s="3">
        <v>106</v>
      </c>
      <c r="H2324" s="3">
        <f>tabla_ventas[[#This Row],[Precio Venta sin IGV]]-(tabla_ventas[[#This Row],[Precio Venta sin IGV]]*0.4)</f>
        <v>19894.8</v>
      </c>
      <c r="I2324" s="3">
        <v>33158</v>
      </c>
      <c r="J2324" s="3">
        <f t="shared" si="146"/>
        <v>0.18</v>
      </c>
      <c r="K2324" s="3">
        <f t="shared" si="147"/>
        <v>39126.44</v>
      </c>
      <c r="L2324" s="5" t="s">
        <v>20</v>
      </c>
      <c r="M2324" s="3" t="s">
        <v>44</v>
      </c>
    </row>
    <row r="2325" spans="1:13" x14ac:dyDescent="0.25">
      <c r="A2325" s="6">
        <v>16526</v>
      </c>
      <c r="B2325" s="2">
        <f t="shared" ca="1" si="144"/>
        <v>43067</v>
      </c>
      <c r="C2325" s="7" t="s">
        <v>52</v>
      </c>
      <c r="D2325" s="8" t="s">
        <v>2356</v>
      </c>
      <c r="E2325" s="3" t="str">
        <f t="shared" si="145"/>
        <v>Ate,Lima,Lima</v>
      </c>
      <c r="F2325" s="7" t="s">
        <v>15</v>
      </c>
      <c r="G2325" s="3">
        <v>6</v>
      </c>
      <c r="H2325" s="3">
        <f>tabla_ventas[[#This Row],[Precio Venta sin IGV]]-(tabla_ventas[[#This Row],[Precio Venta sin IGV]]*0.4)</f>
        <v>20228.400000000001</v>
      </c>
      <c r="I2325" s="3">
        <v>33714</v>
      </c>
      <c r="J2325" s="3">
        <f t="shared" si="146"/>
        <v>0.18</v>
      </c>
      <c r="K2325" s="3">
        <f t="shared" si="147"/>
        <v>39782.519999999997</v>
      </c>
      <c r="L2325" s="5" t="s">
        <v>20</v>
      </c>
      <c r="M2325" s="7" t="s">
        <v>44</v>
      </c>
    </row>
    <row r="2326" spans="1:13" x14ac:dyDescent="0.25">
      <c r="A2326" s="1">
        <v>16527</v>
      </c>
      <c r="B2326" s="2">
        <f t="shared" ca="1" si="144"/>
        <v>43030</v>
      </c>
      <c r="C2326" s="3" t="s">
        <v>52</v>
      </c>
      <c r="D2326" s="4" t="s">
        <v>2357</v>
      </c>
      <c r="E2326" s="3" t="str">
        <f t="shared" si="145"/>
        <v>Ate,Lima,Lima</v>
      </c>
      <c r="F2326" s="3" t="s">
        <v>15</v>
      </c>
      <c r="G2326" s="3">
        <v>87</v>
      </c>
      <c r="H2326" s="3">
        <f>tabla_ventas[[#This Row],[Precio Venta sin IGV]]-(tabla_ventas[[#This Row],[Precio Venta sin IGV]]*0.4)</f>
        <v>22072.799999999999</v>
      </c>
      <c r="I2326" s="3">
        <v>36788</v>
      </c>
      <c r="J2326" s="3">
        <f t="shared" si="146"/>
        <v>0.18</v>
      </c>
      <c r="K2326" s="3">
        <f t="shared" si="147"/>
        <v>43409.84</v>
      </c>
      <c r="L2326" s="5" t="s">
        <v>20</v>
      </c>
      <c r="M2326" s="3" t="s">
        <v>44</v>
      </c>
    </row>
    <row r="2327" spans="1:13" x14ac:dyDescent="0.25">
      <c r="A2327" s="1">
        <v>16528</v>
      </c>
      <c r="B2327" s="2">
        <f t="shared" ca="1" si="144"/>
        <v>42937</v>
      </c>
      <c r="C2327" s="7" t="s">
        <v>80</v>
      </c>
      <c r="D2327" s="8" t="s">
        <v>2358</v>
      </c>
      <c r="E2327" s="3" t="str">
        <f t="shared" si="145"/>
        <v>San Miguel, Lima, Lima</v>
      </c>
      <c r="F2327" s="7" t="s">
        <v>15</v>
      </c>
      <c r="G2327" s="3">
        <v>37</v>
      </c>
      <c r="H2327" s="3">
        <f>tabla_ventas[[#This Row],[Precio Venta sin IGV]]-(tabla_ventas[[#This Row],[Precio Venta sin IGV]]*0.4)</f>
        <v>12726.6</v>
      </c>
      <c r="I2327" s="3">
        <v>21211</v>
      </c>
      <c r="J2327" s="3">
        <f t="shared" si="146"/>
        <v>0.18</v>
      </c>
      <c r="K2327" s="3">
        <f t="shared" si="147"/>
        <v>25028.98</v>
      </c>
      <c r="L2327" s="5" t="s">
        <v>16</v>
      </c>
      <c r="M2327" s="7" t="s">
        <v>39</v>
      </c>
    </row>
    <row r="2328" spans="1:13" x14ac:dyDescent="0.25">
      <c r="A2328" s="6">
        <v>16529</v>
      </c>
      <c r="B2328" s="2">
        <f t="shared" ca="1" si="144"/>
        <v>42938</v>
      </c>
      <c r="C2328" s="3" t="s">
        <v>80</v>
      </c>
      <c r="D2328" s="4" t="s">
        <v>2359</v>
      </c>
      <c r="E2328" s="3" t="str">
        <f t="shared" si="145"/>
        <v>San Miguel, Lima, Lima</v>
      </c>
      <c r="F2328" s="3" t="s">
        <v>15</v>
      </c>
      <c r="G2328" s="3">
        <v>35</v>
      </c>
      <c r="H2328" s="3">
        <f>tabla_ventas[[#This Row],[Precio Venta sin IGV]]-(tabla_ventas[[#This Row],[Precio Venta sin IGV]]*0.4)</f>
        <v>18772.8</v>
      </c>
      <c r="I2328" s="3">
        <v>31288</v>
      </c>
      <c r="J2328" s="3">
        <f t="shared" si="146"/>
        <v>0.18</v>
      </c>
      <c r="K2328" s="3">
        <f t="shared" si="147"/>
        <v>36919.839999999997</v>
      </c>
      <c r="L2328" s="5" t="s">
        <v>16</v>
      </c>
      <c r="M2328" s="3" t="s">
        <v>39</v>
      </c>
    </row>
    <row r="2329" spans="1:13" x14ac:dyDescent="0.25">
      <c r="A2329" s="1">
        <v>16530</v>
      </c>
      <c r="B2329" s="2">
        <f t="shared" ca="1" si="144"/>
        <v>43098</v>
      </c>
      <c r="C2329" s="7" t="s">
        <v>80</v>
      </c>
      <c r="D2329" s="8" t="s">
        <v>2360</v>
      </c>
      <c r="E2329" s="3" t="str">
        <f t="shared" si="145"/>
        <v>San Miguel, Lima, Lima</v>
      </c>
      <c r="F2329" s="7" t="s">
        <v>15</v>
      </c>
      <c r="G2329" s="3">
        <v>92</v>
      </c>
      <c r="H2329" s="3">
        <f>tabla_ventas[[#This Row],[Precio Venta sin IGV]]-(tabla_ventas[[#This Row],[Precio Venta sin IGV]]*0.4)</f>
        <v>21667.8</v>
      </c>
      <c r="I2329" s="3">
        <v>36113</v>
      </c>
      <c r="J2329" s="3">
        <f t="shared" si="146"/>
        <v>0.18</v>
      </c>
      <c r="K2329" s="3">
        <f t="shared" si="147"/>
        <v>42613.34</v>
      </c>
      <c r="L2329" s="5" t="s">
        <v>16</v>
      </c>
      <c r="M2329" s="7" t="s">
        <v>39</v>
      </c>
    </row>
    <row r="2330" spans="1:13" x14ac:dyDescent="0.25">
      <c r="A2330" s="1">
        <v>16531</v>
      </c>
      <c r="B2330" s="2">
        <f t="shared" ca="1" si="144"/>
        <v>42945</v>
      </c>
      <c r="C2330" s="3" t="s">
        <v>80</v>
      </c>
      <c r="D2330" s="4" t="s">
        <v>2361</v>
      </c>
      <c r="E2330" s="3" t="str">
        <f t="shared" si="145"/>
        <v>San Miguel, Lima, Lima</v>
      </c>
      <c r="F2330" s="3" t="s">
        <v>15</v>
      </c>
      <c r="G2330" s="3">
        <v>170</v>
      </c>
      <c r="H2330" s="3">
        <f>tabla_ventas[[#This Row],[Precio Venta sin IGV]]-(tabla_ventas[[#This Row],[Precio Venta sin IGV]]*0.4)</f>
        <v>21272.400000000001</v>
      </c>
      <c r="I2330" s="3">
        <v>35454</v>
      </c>
      <c r="J2330" s="3">
        <f t="shared" si="146"/>
        <v>0.18</v>
      </c>
      <c r="K2330" s="3">
        <f t="shared" si="147"/>
        <v>41835.72</v>
      </c>
      <c r="L2330" s="5" t="s">
        <v>16</v>
      </c>
      <c r="M2330" s="3" t="s">
        <v>39</v>
      </c>
    </row>
    <row r="2331" spans="1:13" x14ac:dyDescent="0.25">
      <c r="A2331" s="6">
        <v>16532</v>
      </c>
      <c r="B2331" s="2">
        <f t="shared" ca="1" si="144"/>
        <v>43065</v>
      </c>
      <c r="C2331" s="7" t="s">
        <v>80</v>
      </c>
      <c r="D2331" s="8" t="s">
        <v>2362</v>
      </c>
      <c r="E2331" s="3" t="str">
        <f t="shared" si="145"/>
        <v>Ate,Lima,Lima</v>
      </c>
      <c r="F2331" s="7" t="s">
        <v>15</v>
      </c>
      <c r="G2331" s="3">
        <v>177</v>
      </c>
      <c r="H2331" s="3">
        <f>tabla_ventas[[#This Row],[Precio Venta sin IGV]]-(tabla_ventas[[#This Row],[Precio Venta sin IGV]]*0.4)</f>
        <v>15949.8</v>
      </c>
      <c r="I2331" s="3">
        <v>26583</v>
      </c>
      <c r="J2331" s="3">
        <f t="shared" si="146"/>
        <v>0.18</v>
      </c>
      <c r="K2331" s="3">
        <f t="shared" si="147"/>
        <v>31367.94</v>
      </c>
      <c r="L2331" s="5" t="s">
        <v>20</v>
      </c>
      <c r="M2331" s="7" t="s">
        <v>21</v>
      </c>
    </row>
    <row r="2332" spans="1:13" x14ac:dyDescent="0.25">
      <c r="A2332" s="1">
        <v>16533</v>
      </c>
      <c r="B2332" s="2">
        <f t="shared" ca="1" si="144"/>
        <v>43003</v>
      </c>
      <c r="C2332" s="3" t="s">
        <v>80</v>
      </c>
      <c r="D2332" s="4" t="s">
        <v>2363</v>
      </c>
      <c r="E2332" s="3" t="str">
        <f t="shared" si="145"/>
        <v>Ate,Lima,Lima</v>
      </c>
      <c r="F2332" s="3" t="s">
        <v>15</v>
      </c>
      <c r="G2332" s="3">
        <v>69</v>
      </c>
      <c r="H2332" s="3">
        <f>tabla_ventas[[#This Row],[Precio Venta sin IGV]]-(tabla_ventas[[#This Row],[Precio Venta sin IGV]]*0.4)</f>
        <v>11791.8</v>
      </c>
      <c r="I2332" s="3">
        <v>19653</v>
      </c>
      <c r="J2332" s="3">
        <f t="shared" si="146"/>
        <v>0.18</v>
      </c>
      <c r="K2332" s="3">
        <f t="shared" si="147"/>
        <v>23190.54</v>
      </c>
      <c r="L2332" s="5" t="s">
        <v>20</v>
      </c>
      <c r="M2332" s="3" t="s">
        <v>21</v>
      </c>
    </row>
    <row r="2333" spans="1:13" x14ac:dyDescent="0.25">
      <c r="A2333" s="1">
        <v>16534</v>
      </c>
      <c r="B2333" s="2">
        <f t="shared" ca="1" si="144"/>
        <v>42971</v>
      </c>
      <c r="C2333" s="7" t="s">
        <v>80</v>
      </c>
      <c r="D2333" s="8" t="s">
        <v>2364</v>
      </c>
      <c r="E2333" s="3" t="str">
        <f t="shared" si="145"/>
        <v>Ate,Lima,Lima</v>
      </c>
      <c r="F2333" s="7" t="s">
        <v>15</v>
      </c>
      <c r="G2333" s="3">
        <v>140</v>
      </c>
      <c r="H2333" s="3">
        <f>tabla_ventas[[#This Row],[Precio Venta sin IGV]]-(tabla_ventas[[#This Row],[Precio Venta sin IGV]]*0.4)</f>
        <v>22785.599999999999</v>
      </c>
      <c r="I2333" s="3">
        <v>37976</v>
      </c>
      <c r="J2333" s="3">
        <f t="shared" si="146"/>
        <v>0.18</v>
      </c>
      <c r="K2333" s="3">
        <f t="shared" si="147"/>
        <v>44811.68</v>
      </c>
      <c r="L2333" s="5" t="s">
        <v>20</v>
      </c>
      <c r="M2333" s="7" t="s">
        <v>21</v>
      </c>
    </row>
    <row r="2334" spans="1:13" x14ac:dyDescent="0.25">
      <c r="A2334" s="6">
        <v>16535</v>
      </c>
      <c r="B2334" s="2">
        <f t="shared" ca="1" si="144"/>
        <v>43095</v>
      </c>
      <c r="C2334" s="3" t="s">
        <v>80</v>
      </c>
      <c r="D2334" s="4" t="s">
        <v>2365</v>
      </c>
      <c r="E2334" s="3" t="str">
        <f t="shared" si="145"/>
        <v>Ate,Lima,Lima</v>
      </c>
      <c r="F2334" s="3" t="s">
        <v>15</v>
      </c>
      <c r="G2334" s="3">
        <v>15</v>
      </c>
      <c r="H2334" s="3">
        <f>tabla_ventas[[#This Row],[Precio Venta sin IGV]]-(tabla_ventas[[#This Row],[Precio Venta sin IGV]]*0.4)</f>
        <v>14454.6</v>
      </c>
      <c r="I2334" s="3">
        <v>24091</v>
      </c>
      <c r="J2334" s="3">
        <f t="shared" si="146"/>
        <v>0.18</v>
      </c>
      <c r="K2334" s="3">
        <f t="shared" si="147"/>
        <v>28427.38</v>
      </c>
      <c r="L2334" s="5" t="s">
        <v>20</v>
      </c>
      <c r="M2334" s="3" t="s">
        <v>21</v>
      </c>
    </row>
    <row r="2335" spans="1:13" x14ac:dyDescent="0.25">
      <c r="A2335" s="1">
        <v>16536</v>
      </c>
      <c r="B2335" s="2">
        <f t="shared" ca="1" si="144"/>
        <v>43029</v>
      </c>
      <c r="C2335" s="7" t="s">
        <v>80</v>
      </c>
      <c r="D2335" s="8" t="s">
        <v>2366</v>
      </c>
      <c r="E2335" s="3" t="str">
        <f t="shared" si="145"/>
        <v>Ate,Lima,Lima</v>
      </c>
      <c r="F2335" s="7" t="s">
        <v>15</v>
      </c>
      <c r="G2335" s="3">
        <v>75</v>
      </c>
      <c r="H2335" s="3">
        <f>tabla_ventas[[#This Row],[Precio Venta sin IGV]]-(tabla_ventas[[#This Row],[Precio Venta sin IGV]]*0.4)</f>
        <v>22473.599999999999</v>
      </c>
      <c r="I2335" s="3">
        <v>37456</v>
      </c>
      <c r="J2335" s="3">
        <f t="shared" si="146"/>
        <v>0.18</v>
      </c>
      <c r="K2335" s="3">
        <f t="shared" si="147"/>
        <v>44198.080000000002</v>
      </c>
      <c r="L2335" s="5" t="s">
        <v>20</v>
      </c>
      <c r="M2335" s="7" t="s">
        <v>21</v>
      </c>
    </row>
    <row r="2336" spans="1:13" x14ac:dyDescent="0.25">
      <c r="A2336" s="1">
        <v>16537</v>
      </c>
      <c r="B2336" s="2">
        <f t="shared" ca="1" si="144"/>
        <v>43062</v>
      </c>
      <c r="C2336" s="3" t="s">
        <v>80</v>
      </c>
      <c r="D2336" s="4" t="s">
        <v>2367</v>
      </c>
      <c r="E2336" s="3" t="str">
        <f t="shared" si="145"/>
        <v>Ate,Lima,Lima</v>
      </c>
      <c r="F2336" s="3" t="s">
        <v>15</v>
      </c>
      <c r="G2336" s="3">
        <v>3</v>
      </c>
      <c r="H2336" s="3">
        <f>tabla_ventas[[#This Row],[Precio Venta sin IGV]]-(tabla_ventas[[#This Row],[Precio Venta sin IGV]]*0.4)</f>
        <v>11943</v>
      </c>
      <c r="I2336" s="3">
        <v>19905</v>
      </c>
      <c r="J2336" s="3">
        <f t="shared" si="146"/>
        <v>0.18</v>
      </c>
      <c r="K2336" s="3">
        <f t="shared" si="147"/>
        <v>23487.9</v>
      </c>
      <c r="L2336" s="5" t="s">
        <v>20</v>
      </c>
      <c r="M2336" s="3" t="s">
        <v>21</v>
      </c>
    </row>
    <row r="2337" spans="1:13" x14ac:dyDescent="0.25">
      <c r="A2337" s="6">
        <v>16538</v>
      </c>
      <c r="B2337" s="2">
        <f t="shared" ca="1" si="144"/>
        <v>43064</v>
      </c>
      <c r="C2337" s="7" t="s">
        <v>80</v>
      </c>
      <c r="D2337" s="8" t="s">
        <v>2368</v>
      </c>
      <c r="E2337" s="3" t="str">
        <f t="shared" si="145"/>
        <v>Ate,Lima,Lima</v>
      </c>
      <c r="F2337" s="7" t="s">
        <v>15</v>
      </c>
      <c r="G2337" s="3">
        <v>167</v>
      </c>
      <c r="H2337" s="3">
        <f>tabla_ventas[[#This Row],[Precio Venta sin IGV]]-(tabla_ventas[[#This Row],[Precio Venta sin IGV]]*0.4)</f>
        <v>19918.199999999997</v>
      </c>
      <c r="I2337" s="3">
        <v>33197</v>
      </c>
      <c r="J2337" s="3">
        <f t="shared" si="146"/>
        <v>0.18</v>
      </c>
      <c r="K2337" s="3">
        <f t="shared" si="147"/>
        <v>39172.46</v>
      </c>
      <c r="L2337" s="5" t="s">
        <v>20</v>
      </c>
      <c r="M2337" s="7" t="s">
        <v>21</v>
      </c>
    </row>
    <row r="2338" spans="1:13" x14ac:dyDescent="0.25">
      <c r="A2338" s="1">
        <v>16539</v>
      </c>
      <c r="B2338" s="2">
        <f t="shared" ca="1" si="144"/>
        <v>43060</v>
      </c>
      <c r="C2338" s="3" t="s">
        <v>80</v>
      </c>
      <c r="D2338" s="4" t="s">
        <v>2369</v>
      </c>
      <c r="E2338" s="3" t="str">
        <f t="shared" si="145"/>
        <v>Ate,Lima,Lima</v>
      </c>
      <c r="F2338" s="3" t="s">
        <v>15</v>
      </c>
      <c r="G2338" s="3">
        <v>43</v>
      </c>
      <c r="H2338" s="3">
        <f>tabla_ventas[[#This Row],[Precio Venta sin IGV]]-(tabla_ventas[[#This Row],[Precio Venta sin IGV]]*0.4)</f>
        <v>18304.8</v>
      </c>
      <c r="I2338" s="3">
        <v>30508</v>
      </c>
      <c r="J2338" s="3">
        <f t="shared" si="146"/>
        <v>0.18</v>
      </c>
      <c r="K2338" s="3">
        <f t="shared" si="147"/>
        <v>35999.440000000002</v>
      </c>
      <c r="L2338" s="5" t="s">
        <v>20</v>
      </c>
      <c r="M2338" s="3" t="s">
        <v>21</v>
      </c>
    </row>
    <row r="2339" spans="1:13" x14ac:dyDescent="0.25">
      <c r="A2339" s="1">
        <v>16540</v>
      </c>
      <c r="B2339" s="2">
        <f t="shared" ca="1" si="144"/>
        <v>43003</v>
      </c>
      <c r="C2339" s="7" t="s">
        <v>25</v>
      </c>
      <c r="D2339" s="8" t="s">
        <v>2370</v>
      </c>
      <c r="E2339" s="3" t="str">
        <f t="shared" si="145"/>
        <v>Surco,Lima,Lima</v>
      </c>
      <c r="F2339" s="7" t="s">
        <v>15</v>
      </c>
      <c r="G2339" s="3">
        <v>69</v>
      </c>
      <c r="H2339" s="3">
        <f>tabla_ventas[[#This Row],[Precio Venta sin IGV]]-(tabla_ventas[[#This Row],[Precio Venta sin IGV]]*0.4)</f>
        <v>19798.8</v>
      </c>
      <c r="I2339" s="3">
        <v>32998</v>
      </c>
      <c r="J2339" s="3">
        <f t="shared" si="146"/>
        <v>0.18</v>
      </c>
      <c r="K2339" s="3">
        <f t="shared" si="147"/>
        <v>38937.64</v>
      </c>
      <c r="L2339" s="5" t="s">
        <v>58</v>
      </c>
      <c r="M2339" s="7" t="s">
        <v>106</v>
      </c>
    </row>
    <row r="2340" spans="1:13" x14ac:dyDescent="0.25">
      <c r="A2340" s="6">
        <v>16541</v>
      </c>
      <c r="B2340" s="2">
        <f t="shared" ca="1" si="144"/>
        <v>43028</v>
      </c>
      <c r="C2340" s="3" t="s">
        <v>25</v>
      </c>
      <c r="D2340" s="4" t="s">
        <v>2371</v>
      </c>
      <c r="E2340" s="3" t="str">
        <f t="shared" si="145"/>
        <v>Surco,Lima,Lima</v>
      </c>
      <c r="F2340" s="3" t="s">
        <v>15</v>
      </c>
      <c r="G2340" s="3">
        <v>124</v>
      </c>
      <c r="H2340" s="3">
        <f>tabla_ventas[[#This Row],[Precio Venta sin IGV]]-(tabla_ventas[[#This Row],[Precio Venta sin IGV]]*0.4)</f>
        <v>23810.400000000001</v>
      </c>
      <c r="I2340" s="3">
        <v>39684</v>
      </c>
      <c r="J2340" s="3">
        <f t="shared" si="146"/>
        <v>0.18</v>
      </c>
      <c r="K2340" s="3">
        <f t="shared" si="147"/>
        <v>46827.12</v>
      </c>
      <c r="L2340" s="5" t="s">
        <v>58</v>
      </c>
      <c r="M2340" s="3" t="s">
        <v>106</v>
      </c>
    </row>
    <row r="2341" spans="1:13" x14ac:dyDescent="0.25">
      <c r="A2341" s="1">
        <v>16542</v>
      </c>
      <c r="B2341" s="2">
        <f t="shared" ca="1" si="144"/>
        <v>43098</v>
      </c>
      <c r="C2341" s="7" t="s">
        <v>25</v>
      </c>
      <c r="D2341" s="8" t="s">
        <v>2372</v>
      </c>
      <c r="E2341" s="3" t="str">
        <f t="shared" si="145"/>
        <v>Surco,Lima,Lima</v>
      </c>
      <c r="F2341" s="7" t="s">
        <v>15</v>
      </c>
      <c r="G2341" s="3">
        <v>55</v>
      </c>
      <c r="H2341" s="3">
        <f>tabla_ventas[[#This Row],[Precio Venta sin IGV]]-(tabla_ventas[[#This Row],[Precio Venta sin IGV]]*0.4)</f>
        <v>21943.8</v>
      </c>
      <c r="I2341" s="3">
        <v>36573</v>
      </c>
      <c r="J2341" s="3">
        <f t="shared" si="146"/>
        <v>0.18</v>
      </c>
      <c r="K2341" s="3">
        <f t="shared" si="147"/>
        <v>43156.14</v>
      </c>
      <c r="L2341" s="5" t="s">
        <v>58</v>
      </c>
      <c r="M2341" s="7" t="s">
        <v>106</v>
      </c>
    </row>
    <row r="2342" spans="1:13" x14ac:dyDescent="0.25">
      <c r="A2342" s="1">
        <v>16543</v>
      </c>
      <c r="B2342" s="2">
        <f t="shared" ca="1" si="144"/>
        <v>42946</v>
      </c>
      <c r="C2342" s="3" t="s">
        <v>25</v>
      </c>
      <c r="D2342" s="4" t="s">
        <v>2373</v>
      </c>
      <c r="E2342" s="3" t="str">
        <f t="shared" si="145"/>
        <v>Surco,Lima,Lima</v>
      </c>
      <c r="F2342" s="3" t="s">
        <v>15</v>
      </c>
      <c r="G2342" s="3">
        <v>42</v>
      </c>
      <c r="H2342" s="3">
        <f>tabla_ventas[[#This Row],[Precio Venta sin IGV]]-(tabla_ventas[[#This Row],[Precio Venta sin IGV]]*0.4)</f>
        <v>16904.400000000001</v>
      </c>
      <c r="I2342" s="3">
        <v>28174</v>
      </c>
      <c r="J2342" s="3">
        <f t="shared" si="146"/>
        <v>0.18</v>
      </c>
      <c r="K2342" s="3">
        <f t="shared" si="147"/>
        <v>33245.32</v>
      </c>
      <c r="L2342" s="5" t="s">
        <v>58</v>
      </c>
      <c r="M2342" s="3" t="s">
        <v>59</v>
      </c>
    </row>
    <row r="2343" spans="1:13" x14ac:dyDescent="0.25">
      <c r="A2343" s="6">
        <v>16544</v>
      </c>
      <c r="B2343" s="2">
        <f t="shared" ca="1" si="144"/>
        <v>42942</v>
      </c>
      <c r="C2343" s="7" t="s">
        <v>25</v>
      </c>
      <c r="D2343" s="8" t="s">
        <v>2374</v>
      </c>
      <c r="E2343" s="3" t="str">
        <f t="shared" si="145"/>
        <v>Surco,Lima,Lima</v>
      </c>
      <c r="F2343" s="7" t="s">
        <v>15</v>
      </c>
      <c r="G2343" s="3">
        <v>167</v>
      </c>
      <c r="H2343" s="3">
        <f>tabla_ventas[[#This Row],[Precio Venta sin IGV]]-(tabla_ventas[[#This Row],[Precio Venta sin IGV]]*0.4)</f>
        <v>13793.4</v>
      </c>
      <c r="I2343" s="3">
        <v>22989</v>
      </c>
      <c r="J2343" s="3">
        <f t="shared" si="146"/>
        <v>0.18</v>
      </c>
      <c r="K2343" s="3">
        <f t="shared" si="147"/>
        <v>27127.02</v>
      </c>
      <c r="L2343" s="5" t="s">
        <v>58</v>
      </c>
      <c r="M2343" s="7" t="s">
        <v>59</v>
      </c>
    </row>
    <row r="2344" spans="1:13" x14ac:dyDescent="0.25">
      <c r="A2344" s="1">
        <v>16545</v>
      </c>
      <c r="B2344" s="2">
        <f t="shared" ca="1" si="144"/>
        <v>42974</v>
      </c>
      <c r="C2344" s="3" t="s">
        <v>25</v>
      </c>
      <c r="D2344" s="4" t="s">
        <v>2375</v>
      </c>
      <c r="E2344" s="3" t="str">
        <f t="shared" si="145"/>
        <v>Surco,Lima,Lima</v>
      </c>
      <c r="F2344" s="3" t="s">
        <v>15</v>
      </c>
      <c r="G2344" s="3">
        <v>56</v>
      </c>
      <c r="H2344" s="3">
        <f>tabla_ventas[[#This Row],[Precio Venta sin IGV]]-(tabla_ventas[[#This Row],[Precio Venta sin IGV]]*0.4)</f>
        <v>14253.6</v>
      </c>
      <c r="I2344" s="3">
        <v>23756</v>
      </c>
      <c r="J2344" s="3">
        <f t="shared" si="146"/>
        <v>0.18</v>
      </c>
      <c r="K2344" s="3">
        <f t="shared" si="147"/>
        <v>28032.080000000002</v>
      </c>
      <c r="L2344" s="5" t="s">
        <v>58</v>
      </c>
      <c r="M2344" s="3" t="s">
        <v>59</v>
      </c>
    </row>
    <row r="2345" spans="1:13" x14ac:dyDescent="0.25">
      <c r="A2345" s="1">
        <v>16546</v>
      </c>
      <c r="B2345" s="2">
        <f t="shared" ca="1" si="144"/>
        <v>43036</v>
      </c>
      <c r="C2345" s="7" t="s">
        <v>25</v>
      </c>
      <c r="D2345" s="8" t="s">
        <v>2376</v>
      </c>
      <c r="E2345" s="3" t="str">
        <f t="shared" si="145"/>
        <v>Surco,Lima,Lima</v>
      </c>
      <c r="F2345" s="7" t="s">
        <v>15</v>
      </c>
      <c r="G2345" s="3">
        <v>116</v>
      </c>
      <c r="H2345" s="3">
        <f>tabla_ventas[[#This Row],[Precio Venta sin IGV]]-(tabla_ventas[[#This Row],[Precio Venta sin IGV]]*0.4)</f>
        <v>23485.8</v>
      </c>
      <c r="I2345" s="3">
        <v>39143</v>
      </c>
      <c r="J2345" s="3">
        <f t="shared" si="146"/>
        <v>0.18</v>
      </c>
      <c r="K2345" s="3">
        <f t="shared" si="147"/>
        <v>46188.74</v>
      </c>
      <c r="L2345" s="5" t="s">
        <v>58</v>
      </c>
      <c r="M2345" s="7" t="s">
        <v>59</v>
      </c>
    </row>
    <row r="2346" spans="1:13" x14ac:dyDescent="0.25">
      <c r="A2346" s="6">
        <v>16547</v>
      </c>
      <c r="B2346" s="2">
        <f t="shared" ca="1" si="144"/>
        <v>43099</v>
      </c>
      <c r="C2346" s="3" t="s">
        <v>52</v>
      </c>
      <c r="D2346" s="4" t="s">
        <v>2377</v>
      </c>
      <c r="E2346" s="3" t="str">
        <f t="shared" si="145"/>
        <v>Surco,Lima,Lima</v>
      </c>
      <c r="F2346" s="3" t="s">
        <v>15</v>
      </c>
      <c r="G2346" s="3">
        <v>18</v>
      </c>
      <c r="H2346" s="3">
        <f>tabla_ventas[[#This Row],[Precio Venta sin IGV]]-(tabla_ventas[[#This Row],[Precio Venta sin IGV]]*0.4)</f>
        <v>14463.6</v>
      </c>
      <c r="I2346" s="3">
        <v>24106</v>
      </c>
      <c r="J2346" s="3">
        <f t="shared" si="146"/>
        <v>0.18</v>
      </c>
      <c r="K2346" s="3">
        <f t="shared" si="147"/>
        <v>28445.08</v>
      </c>
      <c r="L2346" s="5" t="s">
        <v>58</v>
      </c>
      <c r="M2346" s="3" t="s">
        <v>96</v>
      </c>
    </row>
    <row r="2347" spans="1:13" x14ac:dyDescent="0.25">
      <c r="A2347" s="1">
        <v>16548</v>
      </c>
      <c r="B2347" s="2">
        <f t="shared" ca="1" si="144"/>
        <v>43037</v>
      </c>
      <c r="C2347" s="7" t="s">
        <v>52</v>
      </c>
      <c r="D2347" s="8" t="s">
        <v>2378</v>
      </c>
      <c r="E2347" s="3" t="str">
        <f t="shared" si="145"/>
        <v>Surco,Lima,Lima</v>
      </c>
      <c r="F2347" s="7" t="s">
        <v>15</v>
      </c>
      <c r="G2347" s="3">
        <v>60</v>
      </c>
      <c r="H2347" s="3">
        <f>tabla_ventas[[#This Row],[Precio Venta sin IGV]]-(tabla_ventas[[#This Row],[Precio Venta sin IGV]]*0.4)</f>
        <v>11608.8</v>
      </c>
      <c r="I2347" s="3">
        <v>19348</v>
      </c>
      <c r="J2347" s="3">
        <f t="shared" si="146"/>
        <v>0.18</v>
      </c>
      <c r="K2347" s="3">
        <f t="shared" si="147"/>
        <v>22830.639999999999</v>
      </c>
      <c r="L2347" s="5" t="s">
        <v>58</v>
      </c>
      <c r="M2347" s="7" t="s">
        <v>96</v>
      </c>
    </row>
    <row r="2348" spans="1:13" x14ac:dyDescent="0.25">
      <c r="A2348" s="1">
        <v>16549</v>
      </c>
      <c r="B2348" s="2">
        <f t="shared" ca="1" si="144"/>
        <v>43096</v>
      </c>
      <c r="C2348" s="3" t="s">
        <v>52</v>
      </c>
      <c r="D2348" s="4" t="s">
        <v>2379</v>
      </c>
      <c r="E2348" s="3" t="str">
        <f t="shared" si="145"/>
        <v>Surco,Lima,Lima</v>
      </c>
      <c r="F2348" s="3" t="s">
        <v>15</v>
      </c>
      <c r="G2348" s="3">
        <v>165</v>
      </c>
      <c r="H2348" s="3">
        <f>tabla_ventas[[#This Row],[Precio Venta sin IGV]]-(tabla_ventas[[#This Row],[Precio Venta sin IGV]]*0.4)</f>
        <v>22726.199999999997</v>
      </c>
      <c r="I2348" s="3">
        <v>37877</v>
      </c>
      <c r="J2348" s="3">
        <f t="shared" si="146"/>
        <v>0.18</v>
      </c>
      <c r="K2348" s="3">
        <f t="shared" si="147"/>
        <v>44694.86</v>
      </c>
      <c r="L2348" s="5" t="s">
        <v>58</v>
      </c>
      <c r="M2348" s="3" t="s">
        <v>96</v>
      </c>
    </row>
    <row r="2349" spans="1:13" x14ac:dyDescent="0.25">
      <c r="A2349" s="6">
        <v>16550</v>
      </c>
      <c r="B2349" s="2">
        <f t="shared" ca="1" si="144"/>
        <v>42937</v>
      </c>
      <c r="C2349" s="7" t="s">
        <v>52</v>
      </c>
      <c r="D2349" s="8" t="s">
        <v>2380</v>
      </c>
      <c r="E2349" s="3" t="str">
        <f t="shared" si="145"/>
        <v>Surco,Lima,Lima</v>
      </c>
      <c r="F2349" s="7" t="s">
        <v>15</v>
      </c>
      <c r="G2349" s="3">
        <v>24</v>
      </c>
      <c r="H2349" s="3">
        <f>tabla_ventas[[#This Row],[Precio Venta sin IGV]]-(tabla_ventas[[#This Row],[Precio Venta sin IGV]]*0.4)</f>
        <v>16320</v>
      </c>
      <c r="I2349" s="3">
        <v>27200</v>
      </c>
      <c r="J2349" s="3">
        <f t="shared" si="146"/>
        <v>0.18</v>
      </c>
      <c r="K2349" s="3">
        <f t="shared" si="147"/>
        <v>32096</v>
      </c>
      <c r="L2349" s="5" t="s">
        <v>58</v>
      </c>
      <c r="M2349" s="7" t="s">
        <v>96</v>
      </c>
    </row>
    <row r="2350" spans="1:13" x14ac:dyDescent="0.25">
      <c r="A2350" s="1">
        <v>16551</v>
      </c>
      <c r="B2350" s="2">
        <f t="shared" ca="1" si="144"/>
        <v>43095</v>
      </c>
      <c r="C2350" s="3" t="s">
        <v>13</v>
      </c>
      <c r="D2350" s="4" t="s">
        <v>2381</v>
      </c>
      <c r="E2350" s="3" t="str">
        <f t="shared" si="145"/>
        <v>Surco,Lima,Lima</v>
      </c>
      <c r="F2350" s="3" t="s">
        <v>15</v>
      </c>
      <c r="G2350" s="3">
        <v>166</v>
      </c>
      <c r="H2350" s="3">
        <f>tabla_ventas[[#This Row],[Precio Venta sin IGV]]-(tabla_ventas[[#This Row],[Precio Venta sin IGV]]*0.4)</f>
        <v>19212.599999999999</v>
      </c>
      <c r="I2350" s="3">
        <v>32021</v>
      </c>
      <c r="J2350" s="3">
        <f t="shared" si="146"/>
        <v>0.18</v>
      </c>
      <c r="K2350" s="3">
        <f t="shared" si="147"/>
        <v>37784.78</v>
      </c>
      <c r="L2350" s="5" t="s">
        <v>58</v>
      </c>
      <c r="M2350" s="3" t="s">
        <v>96</v>
      </c>
    </row>
    <row r="2351" spans="1:13" x14ac:dyDescent="0.25">
      <c r="A2351" s="1">
        <v>16552</v>
      </c>
      <c r="B2351" s="2">
        <f t="shared" ca="1" si="144"/>
        <v>43029</v>
      </c>
      <c r="C2351" s="7" t="s">
        <v>13</v>
      </c>
      <c r="D2351" s="8" t="s">
        <v>2382</v>
      </c>
      <c r="E2351" s="3" t="str">
        <f t="shared" si="145"/>
        <v>Surco,Lima,Lima</v>
      </c>
      <c r="F2351" s="7" t="s">
        <v>15</v>
      </c>
      <c r="G2351" s="3">
        <v>116</v>
      </c>
      <c r="H2351" s="3">
        <f>tabla_ventas[[#This Row],[Precio Venta sin IGV]]-(tabla_ventas[[#This Row],[Precio Venta sin IGV]]*0.4)</f>
        <v>11637.599999999999</v>
      </c>
      <c r="I2351" s="3">
        <v>19396</v>
      </c>
      <c r="J2351" s="3">
        <f t="shared" si="146"/>
        <v>0.18</v>
      </c>
      <c r="K2351" s="3">
        <f t="shared" si="147"/>
        <v>22887.279999999999</v>
      </c>
      <c r="L2351" s="5" t="s">
        <v>58</v>
      </c>
      <c r="M2351" s="7" t="s">
        <v>96</v>
      </c>
    </row>
    <row r="2352" spans="1:13" x14ac:dyDescent="0.25">
      <c r="A2352" s="6">
        <v>16553</v>
      </c>
      <c r="B2352" s="2">
        <f t="shared" ca="1" si="144"/>
        <v>42941</v>
      </c>
      <c r="C2352" s="3" t="s">
        <v>13</v>
      </c>
      <c r="D2352" s="4" t="s">
        <v>2383</v>
      </c>
      <c r="E2352" s="3" t="str">
        <f t="shared" si="145"/>
        <v>Surco,Lima,Lima</v>
      </c>
      <c r="F2352" s="3" t="s">
        <v>15</v>
      </c>
      <c r="G2352" s="3">
        <v>20</v>
      </c>
      <c r="H2352" s="3">
        <f>tabla_ventas[[#This Row],[Precio Venta sin IGV]]-(tabla_ventas[[#This Row],[Precio Venta sin IGV]]*0.4)</f>
        <v>19740</v>
      </c>
      <c r="I2352" s="3">
        <v>32900</v>
      </c>
      <c r="J2352" s="3">
        <f t="shared" si="146"/>
        <v>0.18</v>
      </c>
      <c r="K2352" s="3">
        <f t="shared" si="147"/>
        <v>38822</v>
      </c>
      <c r="L2352" s="5" t="s">
        <v>58</v>
      </c>
      <c r="M2352" s="3" t="s">
        <v>96</v>
      </c>
    </row>
    <row r="2353" spans="1:13" x14ac:dyDescent="0.25">
      <c r="A2353" s="1">
        <v>16554</v>
      </c>
      <c r="B2353" s="2">
        <f t="shared" ca="1" si="144"/>
        <v>43033</v>
      </c>
      <c r="C2353" s="7" t="s">
        <v>13</v>
      </c>
      <c r="D2353" s="8" t="s">
        <v>2384</v>
      </c>
      <c r="E2353" s="3" t="str">
        <f t="shared" si="145"/>
        <v>Surco,Lima,Lima</v>
      </c>
      <c r="F2353" s="7" t="s">
        <v>15</v>
      </c>
      <c r="G2353" s="3">
        <v>110</v>
      </c>
      <c r="H2353" s="3">
        <f>tabla_ventas[[#This Row],[Precio Venta sin IGV]]-(tabla_ventas[[#This Row],[Precio Venta sin IGV]]*0.4)</f>
        <v>16898.400000000001</v>
      </c>
      <c r="I2353" s="3">
        <v>28164</v>
      </c>
      <c r="J2353" s="3">
        <f t="shared" si="146"/>
        <v>0.18</v>
      </c>
      <c r="K2353" s="3">
        <f t="shared" si="147"/>
        <v>33233.519999999997</v>
      </c>
      <c r="L2353" s="5" t="s">
        <v>58</v>
      </c>
      <c r="M2353" s="7" t="s">
        <v>96</v>
      </c>
    </row>
    <row r="2354" spans="1:13" x14ac:dyDescent="0.25">
      <c r="A2354" s="1">
        <v>16555</v>
      </c>
      <c r="B2354" s="2">
        <f t="shared" ca="1" si="144"/>
        <v>42977</v>
      </c>
      <c r="C2354" s="3" t="s">
        <v>56</v>
      </c>
      <c r="D2354" s="4" t="s">
        <v>2385</v>
      </c>
      <c r="E2354" s="3" t="str">
        <f t="shared" si="145"/>
        <v>Surco,Lima,Lima</v>
      </c>
      <c r="F2354" s="3" t="s">
        <v>15</v>
      </c>
      <c r="G2354" s="3">
        <v>176</v>
      </c>
      <c r="H2354" s="3">
        <f>tabla_ventas[[#This Row],[Precio Venta sin IGV]]-(tabla_ventas[[#This Row],[Precio Venta sin IGV]]*0.4)</f>
        <v>18997.199999999997</v>
      </c>
      <c r="I2354" s="3">
        <v>31662</v>
      </c>
      <c r="J2354" s="3">
        <f t="shared" si="146"/>
        <v>0.18</v>
      </c>
      <c r="K2354" s="3">
        <f t="shared" si="147"/>
        <v>37361.160000000003</v>
      </c>
      <c r="L2354" s="5" t="s">
        <v>58</v>
      </c>
      <c r="M2354" s="3" t="s">
        <v>91</v>
      </c>
    </row>
    <row r="2355" spans="1:13" x14ac:dyDescent="0.25">
      <c r="A2355" s="6">
        <v>16556</v>
      </c>
      <c r="B2355" s="2">
        <f t="shared" ca="1" si="144"/>
        <v>43032</v>
      </c>
      <c r="C2355" s="7" t="s">
        <v>56</v>
      </c>
      <c r="D2355" s="8" t="s">
        <v>2386</v>
      </c>
      <c r="E2355" s="3" t="str">
        <f t="shared" si="145"/>
        <v>Surco,Lima,Lima</v>
      </c>
      <c r="F2355" s="7" t="s">
        <v>15</v>
      </c>
      <c r="G2355" s="3">
        <v>21</v>
      </c>
      <c r="H2355" s="3">
        <f>tabla_ventas[[#This Row],[Precio Venta sin IGV]]-(tabla_ventas[[#This Row],[Precio Venta sin IGV]]*0.4)</f>
        <v>16042.8</v>
      </c>
      <c r="I2355" s="3">
        <v>26738</v>
      </c>
      <c r="J2355" s="3">
        <f t="shared" si="146"/>
        <v>0.18</v>
      </c>
      <c r="K2355" s="3">
        <f t="shared" si="147"/>
        <v>31550.84</v>
      </c>
      <c r="L2355" s="5" t="s">
        <v>58</v>
      </c>
      <c r="M2355" s="7" t="s">
        <v>91</v>
      </c>
    </row>
    <row r="2356" spans="1:13" x14ac:dyDescent="0.25">
      <c r="A2356" s="1">
        <v>16557</v>
      </c>
      <c r="B2356" s="2">
        <f t="shared" ca="1" si="144"/>
        <v>43033</v>
      </c>
      <c r="C2356" s="3" t="s">
        <v>56</v>
      </c>
      <c r="D2356" s="4" t="s">
        <v>2387</v>
      </c>
      <c r="E2356" s="3" t="str">
        <f t="shared" si="145"/>
        <v>Surco,Lima,Lima</v>
      </c>
      <c r="F2356" s="3" t="s">
        <v>15</v>
      </c>
      <c r="G2356" s="3">
        <v>20</v>
      </c>
      <c r="H2356" s="3">
        <f>tabla_ventas[[#This Row],[Precio Venta sin IGV]]-(tabla_ventas[[#This Row],[Precio Venta sin IGV]]*0.4)</f>
        <v>14125.8</v>
      </c>
      <c r="I2356" s="3">
        <v>23543</v>
      </c>
      <c r="J2356" s="3">
        <f t="shared" si="146"/>
        <v>0.18</v>
      </c>
      <c r="K2356" s="3">
        <f t="shared" si="147"/>
        <v>27780.739999999998</v>
      </c>
      <c r="L2356" s="5" t="s">
        <v>58</v>
      </c>
      <c r="M2356" s="3" t="s">
        <v>91</v>
      </c>
    </row>
    <row r="2357" spans="1:13" x14ac:dyDescent="0.25">
      <c r="A2357" s="1">
        <v>16558</v>
      </c>
      <c r="B2357" s="2">
        <f t="shared" ca="1" si="144"/>
        <v>42940</v>
      </c>
      <c r="C2357" s="7" t="s">
        <v>56</v>
      </c>
      <c r="D2357" s="8" t="s">
        <v>2388</v>
      </c>
      <c r="E2357" s="3" t="str">
        <f t="shared" si="145"/>
        <v>Surco,Lima,Lima</v>
      </c>
      <c r="F2357" s="7" t="s">
        <v>15</v>
      </c>
      <c r="G2357" s="3">
        <v>36</v>
      </c>
      <c r="H2357" s="3">
        <f>tabla_ventas[[#This Row],[Precio Venta sin IGV]]-(tabla_ventas[[#This Row],[Precio Venta sin IGV]]*0.4)</f>
        <v>22876.799999999999</v>
      </c>
      <c r="I2357" s="3">
        <v>38128</v>
      </c>
      <c r="J2357" s="3">
        <f t="shared" si="146"/>
        <v>0.18</v>
      </c>
      <c r="K2357" s="3">
        <f t="shared" si="147"/>
        <v>44991.040000000001</v>
      </c>
      <c r="L2357" s="5" t="s">
        <v>58</v>
      </c>
      <c r="M2357" s="7" t="s">
        <v>91</v>
      </c>
    </row>
    <row r="2358" spans="1:13" x14ac:dyDescent="0.25">
      <c r="A2358" s="6">
        <v>16559</v>
      </c>
      <c r="B2358" s="2">
        <f t="shared" ca="1" si="144"/>
        <v>42977</v>
      </c>
      <c r="C2358" s="3" t="s">
        <v>56</v>
      </c>
      <c r="D2358" s="4" t="s">
        <v>2389</v>
      </c>
      <c r="E2358" s="3" t="str">
        <f t="shared" si="145"/>
        <v>San Miguel, Lima, Lima</v>
      </c>
      <c r="F2358" s="3" t="s">
        <v>15</v>
      </c>
      <c r="G2358" s="3">
        <v>54</v>
      </c>
      <c r="H2358" s="3">
        <f>tabla_ventas[[#This Row],[Precio Venta sin IGV]]-(tabla_ventas[[#This Row],[Precio Venta sin IGV]]*0.4)</f>
        <v>21329.4</v>
      </c>
      <c r="I2358" s="3">
        <v>35549</v>
      </c>
      <c r="J2358" s="3">
        <f t="shared" si="146"/>
        <v>0.18</v>
      </c>
      <c r="K2358" s="3">
        <f t="shared" si="147"/>
        <v>41947.82</v>
      </c>
      <c r="L2358" s="5" t="s">
        <v>16</v>
      </c>
      <c r="M2358" s="3" t="s">
        <v>17</v>
      </c>
    </row>
    <row r="2359" spans="1:13" x14ac:dyDescent="0.25">
      <c r="A2359" s="1">
        <v>16560</v>
      </c>
      <c r="B2359" s="2">
        <f t="shared" ca="1" si="144"/>
        <v>42969</v>
      </c>
      <c r="C2359" s="7" t="s">
        <v>56</v>
      </c>
      <c r="D2359" s="8" t="s">
        <v>2390</v>
      </c>
      <c r="E2359" s="3" t="str">
        <f t="shared" si="145"/>
        <v>San Miguel, Lima, Lima</v>
      </c>
      <c r="F2359" s="7" t="s">
        <v>15</v>
      </c>
      <c r="G2359" s="3">
        <v>111</v>
      </c>
      <c r="H2359" s="3">
        <f>tabla_ventas[[#This Row],[Precio Venta sin IGV]]-(tabla_ventas[[#This Row],[Precio Venta sin IGV]]*0.4)</f>
        <v>14716.199999999999</v>
      </c>
      <c r="I2359" s="3">
        <v>24527</v>
      </c>
      <c r="J2359" s="3">
        <f t="shared" si="146"/>
        <v>0.18</v>
      </c>
      <c r="K2359" s="3">
        <f t="shared" si="147"/>
        <v>28941.86</v>
      </c>
      <c r="L2359" s="5" t="s">
        <v>16</v>
      </c>
      <c r="M2359" s="7" t="s">
        <v>17</v>
      </c>
    </row>
    <row r="2360" spans="1:13" x14ac:dyDescent="0.25">
      <c r="A2360" s="1">
        <v>16561</v>
      </c>
      <c r="B2360" s="2">
        <f t="shared" ca="1" si="144"/>
        <v>43099</v>
      </c>
      <c r="C2360" s="3" t="s">
        <v>56</v>
      </c>
      <c r="D2360" s="4" t="s">
        <v>2391</v>
      </c>
      <c r="E2360" s="3" t="str">
        <f t="shared" si="145"/>
        <v>San Miguel, Lima, Lima</v>
      </c>
      <c r="F2360" s="3" t="s">
        <v>15</v>
      </c>
      <c r="G2360" s="3">
        <v>137</v>
      </c>
      <c r="H2360" s="3">
        <f>tabla_ventas[[#This Row],[Precio Venta sin IGV]]-(tabla_ventas[[#This Row],[Precio Venta sin IGV]]*0.4)</f>
        <v>13225.8</v>
      </c>
      <c r="I2360" s="3">
        <v>22043</v>
      </c>
      <c r="J2360" s="3">
        <f t="shared" si="146"/>
        <v>0.18</v>
      </c>
      <c r="K2360" s="3">
        <f t="shared" si="147"/>
        <v>26010.739999999998</v>
      </c>
      <c r="L2360" s="5" t="s">
        <v>16</v>
      </c>
      <c r="M2360" s="3" t="s">
        <v>17</v>
      </c>
    </row>
    <row r="2361" spans="1:13" x14ac:dyDescent="0.25">
      <c r="A2361" s="6">
        <v>16562</v>
      </c>
      <c r="B2361" s="2">
        <f t="shared" ca="1" si="144"/>
        <v>43006</v>
      </c>
      <c r="C2361" s="7" t="s">
        <v>56</v>
      </c>
      <c r="D2361" s="8" t="s">
        <v>2392</v>
      </c>
      <c r="E2361" s="3" t="str">
        <f t="shared" si="145"/>
        <v>San Miguel, Lima, Lima</v>
      </c>
      <c r="F2361" s="7" t="s">
        <v>15</v>
      </c>
      <c r="G2361" s="3">
        <v>177</v>
      </c>
      <c r="H2361" s="3">
        <f>tabla_ventas[[#This Row],[Precio Venta sin IGV]]-(tabla_ventas[[#This Row],[Precio Venta sin IGV]]*0.4)</f>
        <v>18972</v>
      </c>
      <c r="I2361" s="3">
        <v>31620</v>
      </c>
      <c r="J2361" s="3">
        <f t="shared" si="146"/>
        <v>0.18</v>
      </c>
      <c r="K2361" s="3">
        <f t="shared" si="147"/>
        <v>37311.599999999999</v>
      </c>
      <c r="L2361" s="5" t="s">
        <v>16</v>
      </c>
      <c r="M2361" s="7" t="s">
        <v>17</v>
      </c>
    </row>
    <row r="2362" spans="1:13" x14ac:dyDescent="0.25">
      <c r="A2362" s="1">
        <v>16563</v>
      </c>
      <c r="B2362" s="2">
        <f t="shared" ca="1" si="144"/>
        <v>43090</v>
      </c>
      <c r="C2362" s="3" t="s">
        <v>32</v>
      </c>
      <c r="D2362" s="4" t="s">
        <v>2393</v>
      </c>
      <c r="E2362" s="3" t="str">
        <f t="shared" si="145"/>
        <v>Surco,Lima,Lima</v>
      </c>
      <c r="F2362" s="3" t="s">
        <v>15</v>
      </c>
      <c r="G2362" s="3">
        <v>123</v>
      </c>
      <c r="H2362" s="3">
        <f>tabla_ventas[[#This Row],[Precio Venta sin IGV]]-(tabla_ventas[[#This Row],[Precio Venta sin IGV]]*0.4)</f>
        <v>23596.799999999999</v>
      </c>
      <c r="I2362" s="3">
        <v>39328</v>
      </c>
      <c r="J2362" s="3">
        <f t="shared" si="146"/>
        <v>0.18</v>
      </c>
      <c r="K2362" s="3">
        <f t="shared" si="147"/>
        <v>46407.040000000001</v>
      </c>
      <c r="L2362" s="5" t="s">
        <v>58</v>
      </c>
      <c r="M2362" s="3" t="s">
        <v>91</v>
      </c>
    </row>
    <row r="2363" spans="1:13" x14ac:dyDescent="0.25">
      <c r="A2363" s="1">
        <v>16564</v>
      </c>
      <c r="B2363" s="2">
        <f t="shared" ca="1" si="144"/>
        <v>43008</v>
      </c>
      <c r="C2363" s="7" t="s">
        <v>32</v>
      </c>
      <c r="D2363" s="8" t="s">
        <v>2394</v>
      </c>
      <c r="E2363" s="3" t="str">
        <f t="shared" si="145"/>
        <v>Surco,Lima,Lima</v>
      </c>
      <c r="F2363" s="7" t="s">
        <v>15</v>
      </c>
      <c r="G2363" s="3">
        <v>106</v>
      </c>
      <c r="H2363" s="3">
        <f>tabla_ventas[[#This Row],[Precio Venta sin IGV]]-(tabla_ventas[[#This Row],[Precio Venta sin IGV]]*0.4)</f>
        <v>16863</v>
      </c>
      <c r="I2363" s="3">
        <v>28105</v>
      </c>
      <c r="J2363" s="3">
        <f t="shared" si="146"/>
        <v>0.18</v>
      </c>
      <c r="K2363" s="3">
        <f t="shared" si="147"/>
        <v>33163.9</v>
      </c>
      <c r="L2363" s="5" t="s">
        <v>58</v>
      </c>
      <c r="M2363" s="7" t="s">
        <v>91</v>
      </c>
    </row>
    <row r="2364" spans="1:13" x14ac:dyDescent="0.25">
      <c r="A2364" s="6">
        <v>16565</v>
      </c>
      <c r="B2364" s="2">
        <f t="shared" ca="1" si="144"/>
        <v>43029</v>
      </c>
      <c r="C2364" s="3" t="s">
        <v>32</v>
      </c>
      <c r="D2364" s="4" t="s">
        <v>2395</v>
      </c>
      <c r="E2364" s="3" t="str">
        <f t="shared" si="145"/>
        <v>Surco,Lima,Lima</v>
      </c>
      <c r="F2364" s="3" t="s">
        <v>15</v>
      </c>
      <c r="G2364" s="3">
        <v>46</v>
      </c>
      <c r="H2364" s="3">
        <f>tabla_ventas[[#This Row],[Precio Venta sin IGV]]-(tabla_ventas[[#This Row],[Precio Venta sin IGV]]*0.4)</f>
        <v>19296</v>
      </c>
      <c r="I2364" s="3">
        <v>32160</v>
      </c>
      <c r="J2364" s="3">
        <f t="shared" si="146"/>
        <v>0.18</v>
      </c>
      <c r="K2364" s="3">
        <f t="shared" si="147"/>
        <v>37948.800000000003</v>
      </c>
      <c r="L2364" s="5" t="s">
        <v>58</v>
      </c>
      <c r="M2364" s="3" t="s">
        <v>91</v>
      </c>
    </row>
    <row r="2365" spans="1:13" x14ac:dyDescent="0.25">
      <c r="A2365" s="1">
        <v>16566</v>
      </c>
      <c r="B2365" s="2">
        <f t="shared" ca="1" si="144"/>
        <v>43003</v>
      </c>
      <c r="C2365" s="7" t="s">
        <v>32</v>
      </c>
      <c r="D2365" s="8" t="s">
        <v>2396</v>
      </c>
      <c r="E2365" s="3" t="str">
        <f t="shared" si="145"/>
        <v>Surco,Lima,Lima</v>
      </c>
      <c r="F2365" s="7" t="s">
        <v>15</v>
      </c>
      <c r="G2365" s="3">
        <v>60</v>
      </c>
      <c r="H2365" s="3">
        <f>tabla_ventas[[#This Row],[Precio Venta sin IGV]]-(tabla_ventas[[#This Row],[Precio Venta sin IGV]]*0.4)</f>
        <v>14965.199999999999</v>
      </c>
      <c r="I2365" s="3">
        <v>24942</v>
      </c>
      <c r="J2365" s="3">
        <f t="shared" si="146"/>
        <v>0.18</v>
      </c>
      <c r="K2365" s="3">
        <f t="shared" si="147"/>
        <v>29431.559999999998</v>
      </c>
      <c r="L2365" s="5" t="s">
        <v>58</v>
      </c>
      <c r="M2365" s="7" t="s">
        <v>91</v>
      </c>
    </row>
    <row r="2366" spans="1:13" x14ac:dyDescent="0.25">
      <c r="A2366" s="1">
        <v>16567</v>
      </c>
      <c r="B2366" s="2">
        <f t="shared" ca="1" si="144"/>
        <v>43089</v>
      </c>
      <c r="C2366" s="3" t="s">
        <v>104</v>
      </c>
      <c r="D2366" s="4" t="s">
        <v>2397</v>
      </c>
      <c r="E2366" s="3" t="str">
        <f t="shared" si="145"/>
        <v>Ate,Lima,Lima</v>
      </c>
      <c r="F2366" s="3" t="s">
        <v>15</v>
      </c>
      <c r="G2366" s="3">
        <v>165</v>
      </c>
      <c r="H2366" s="3">
        <f>tabla_ventas[[#This Row],[Precio Venta sin IGV]]-(tabla_ventas[[#This Row],[Precio Venta sin IGV]]*0.4)</f>
        <v>20043</v>
      </c>
      <c r="I2366" s="3">
        <v>33405</v>
      </c>
      <c r="J2366" s="3">
        <f t="shared" si="146"/>
        <v>0.18</v>
      </c>
      <c r="K2366" s="3">
        <f t="shared" si="147"/>
        <v>39417.9</v>
      </c>
      <c r="L2366" s="5" t="s">
        <v>20</v>
      </c>
      <c r="M2366" s="3" t="s">
        <v>44</v>
      </c>
    </row>
    <row r="2367" spans="1:13" x14ac:dyDescent="0.25">
      <c r="A2367" s="6">
        <v>16568</v>
      </c>
      <c r="B2367" s="2">
        <f t="shared" ca="1" si="144"/>
        <v>42944</v>
      </c>
      <c r="C2367" s="7" t="s">
        <v>104</v>
      </c>
      <c r="D2367" s="8" t="s">
        <v>2398</v>
      </c>
      <c r="E2367" s="3" t="str">
        <f t="shared" si="145"/>
        <v>Ate,Lima,Lima</v>
      </c>
      <c r="F2367" s="7" t="s">
        <v>15</v>
      </c>
      <c r="G2367" s="3">
        <v>135</v>
      </c>
      <c r="H2367" s="3">
        <f>tabla_ventas[[#This Row],[Precio Venta sin IGV]]-(tabla_ventas[[#This Row],[Precio Venta sin IGV]]*0.4)</f>
        <v>22238.400000000001</v>
      </c>
      <c r="I2367" s="3">
        <v>37064</v>
      </c>
      <c r="J2367" s="3">
        <f t="shared" si="146"/>
        <v>0.18</v>
      </c>
      <c r="K2367" s="3">
        <f t="shared" si="147"/>
        <v>43735.519999999997</v>
      </c>
      <c r="L2367" s="5" t="s">
        <v>20</v>
      </c>
      <c r="M2367" s="7" t="s">
        <v>44</v>
      </c>
    </row>
    <row r="2368" spans="1:13" x14ac:dyDescent="0.25">
      <c r="A2368" s="1">
        <v>16569</v>
      </c>
      <c r="B2368" s="2">
        <f t="shared" ca="1" si="144"/>
        <v>43067</v>
      </c>
      <c r="C2368" s="3" t="s">
        <v>104</v>
      </c>
      <c r="D2368" s="4" t="s">
        <v>2399</v>
      </c>
      <c r="E2368" s="3" t="str">
        <f t="shared" si="145"/>
        <v>Ate,Lima,Lima</v>
      </c>
      <c r="F2368" s="3" t="s">
        <v>15</v>
      </c>
      <c r="G2368" s="3">
        <v>165</v>
      </c>
      <c r="H2368" s="3">
        <f>tabla_ventas[[#This Row],[Precio Venta sin IGV]]-(tabla_ventas[[#This Row],[Precio Venta sin IGV]]*0.4)</f>
        <v>16026</v>
      </c>
      <c r="I2368" s="3">
        <v>26710</v>
      </c>
      <c r="J2368" s="3">
        <f t="shared" si="146"/>
        <v>0.18</v>
      </c>
      <c r="K2368" s="3">
        <f t="shared" si="147"/>
        <v>31517.8</v>
      </c>
      <c r="L2368" s="5" t="s">
        <v>20</v>
      </c>
      <c r="M2368" s="3" t="s">
        <v>44</v>
      </c>
    </row>
    <row r="2369" spans="1:13" x14ac:dyDescent="0.25">
      <c r="A2369" s="1">
        <v>16570</v>
      </c>
      <c r="B2369" s="2">
        <f t="shared" ca="1" si="144"/>
        <v>43069</v>
      </c>
      <c r="C2369" s="7" t="s">
        <v>104</v>
      </c>
      <c r="D2369" s="8" t="s">
        <v>2400</v>
      </c>
      <c r="E2369" s="3" t="str">
        <f t="shared" si="145"/>
        <v>Ate,Lima,Lima</v>
      </c>
      <c r="F2369" s="7" t="s">
        <v>15</v>
      </c>
      <c r="G2369" s="3">
        <v>87</v>
      </c>
      <c r="H2369" s="3">
        <f>tabla_ventas[[#This Row],[Precio Venta sin IGV]]-(tabla_ventas[[#This Row],[Precio Venta sin IGV]]*0.4)</f>
        <v>22979.4</v>
      </c>
      <c r="I2369" s="3">
        <v>38299</v>
      </c>
      <c r="J2369" s="3">
        <f t="shared" si="146"/>
        <v>0.18</v>
      </c>
      <c r="K2369" s="3">
        <f t="shared" si="147"/>
        <v>45192.82</v>
      </c>
      <c r="L2369" s="5" t="s">
        <v>20</v>
      </c>
      <c r="M2369" s="7" t="s">
        <v>44</v>
      </c>
    </row>
    <row r="2370" spans="1:13" x14ac:dyDescent="0.25">
      <c r="A2370" s="6">
        <v>16571</v>
      </c>
      <c r="B2370" s="2">
        <f t="shared" ref="B2370:B2433" ca="1" si="148">DATE(2017,RANDBETWEEN(7,12),RANDBETWEEN(20,30))</f>
        <v>42971</v>
      </c>
      <c r="C2370" s="3" t="s">
        <v>25</v>
      </c>
      <c r="D2370" s="4" t="s">
        <v>2401</v>
      </c>
      <c r="E2370" s="3" t="str">
        <f t="shared" ref="E2370:E2433" si="149">IF(L2370="San Miguel","San Miguel, Lima, Lima",IF(L2370="La Molina","La Molina,Lima, Lima",IF(L2370="Ate","Ate,Lima,Lima","Surco,Lima,Lima")))</f>
        <v>San Miguel, Lima, Lima</v>
      </c>
      <c r="F2370" s="3" t="s">
        <v>15</v>
      </c>
      <c r="G2370" s="3">
        <v>171</v>
      </c>
      <c r="H2370" s="3">
        <f>tabla_ventas[[#This Row],[Precio Venta sin IGV]]-(tabla_ventas[[#This Row],[Precio Venta sin IGV]]*0.4)</f>
        <v>23478.6</v>
      </c>
      <c r="I2370" s="3">
        <v>39131</v>
      </c>
      <c r="J2370" s="3">
        <f t="shared" ref="J2370:J2433" si="150">IF(I2370&gt;20000&lt;25000,18%,IF(I2370&gt;25001,18%,18%))</f>
        <v>0.18</v>
      </c>
      <c r="K2370" s="3">
        <f t="shared" ref="K2370:K2433" si="151">I2370+I2370*J2370</f>
        <v>46174.58</v>
      </c>
      <c r="L2370" s="5" t="s">
        <v>16</v>
      </c>
      <c r="M2370" s="3" t="s">
        <v>39</v>
      </c>
    </row>
    <row r="2371" spans="1:13" x14ac:dyDescent="0.25">
      <c r="A2371" s="1">
        <v>16572</v>
      </c>
      <c r="B2371" s="2">
        <f t="shared" ca="1" si="148"/>
        <v>42944</v>
      </c>
      <c r="C2371" s="7" t="s">
        <v>25</v>
      </c>
      <c r="D2371" s="8" t="s">
        <v>2402</v>
      </c>
      <c r="E2371" s="3" t="str">
        <f t="shared" si="149"/>
        <v>San Miguel, Lima, Lima</v>
      </c>
      <c r="F2371" s="7" t="s">
        <v>15</v>
      </c>
      <c r="G2371" s="3">
        <v>145</v>
      </c>
      <c r="H2371" s="3">
        <f>tabla_ventas[[#This Row],[Precio Venta sin IGV]]-(tabla_ventas[[#This Row],[Precio Venta sin IGV]]*0.4)</f>
        <v>13725</v>
      </c>
      <c r="I2371" s="3">
        <v>22875</v>
      </c>
      <c r="J2371" s="3">
        <f t="shared" si="150"/>
        <v>0.18</v>
      </c>
      <c r="K2371" s="3">
        <f t="shared" si="151"/>
        <v>26992.5</v>
      </c>
      <c r="L2371" s="5" t="s">
        <v>16</v>
      </c>
      <c r="M2371" s="7" t="s">
        <v>39</v>
      </c>
    </row>
    <row r="2372" spans="1:13" x14ac:dyDescent="0.25">
      <c r="A2372" s="1">
        <v>16573</v>
      </c>
      <c r="B2372" s="2">
        <f t="shared" ca="1" si="148"/>
        <v>43036</v>
      </c>
      <c r="C2372" s="3" t="s">
        <v>25</v>
      </c>
      <c r="D2372" s="4" t="s">
        <v>2403</v>
      </c>
      <c r="E2372" s="3" t="str">
        <f t="shared" si="149"/>
        <v>San Miguel, Lima, Lima</v>
      </c>
      <c r="F2372" s="3" t="s">
        <v>15</v>
      </c>
      <c r="G2372" s="3">
        <v>172</v>
      </c>
      <c r="H2372" s="3">
        <f>tabla_ventas[[#This Row],[Precio Venta sin IGV]]-(tabla_ventas[[#This Row],[Precio Venta sin IGV]]*0.4)</f>
        <v>19525.199999999997</v>
      </c>
      <c r="I2372" s="3">
        <v>32542</v>
      </c>
      <c r="J2372" s="3">
        <f t="shared" si="150"/>
        <v>0.18</v>
      </c>
      <c r="K2372" s="3">
        <f t="shared" si="151"/>
        <v>38399.56</v>
      </c>
      <c r="L2372" s="5" t="s">
        <v>16</v>
      </c>
      <c r="M2372" s="3" t="s">
        <v>39</v>
      </c>
    </row>
    <row r="2373" spans="1:13" x14ac:dyDescent="0.25">
      <c r="A2373" s="6">
        <v>16574</v>
      </c>
      <c r="B2373" s="2">
        <f t="shared" ca="1" si="148"/>
        <v>43060</v>
      </c>
      <c r="C2373" s="7" t="s">
        <v>18</v>
      </c>
      <c r="D2373" s="8" t="s">
        <v>2404</v>
      </c>
      <c r="E2373" s="3" t="str">
        <f t="shared" si="149"/>
        <v>San Miguel, Lima, Lima</v>
      </c>
      <c r="F2373" s="7" t="s">
        <v>34</v>
      </c>
      <c r="G2373" s="3">
        <v>127</v>
      </c>
      <c r="H2373" s="3">
        <f>tabla_ventas[[#This Row],[Precio Venta sin IGV]]-(tabla_ventas[[#This Row],[Precio Venta sin IGV]]*0.4)</f>
        <v>22050.6</v>
      </c>
      <c r="I2373" s="3">
        <v>36751</v>
      </c>
      <c r="J2373" s="3">
        <f t="shared" si="150"/>
        <v>0.18</v>
      </c>
      <c r="K2373" s="3">
        <f t="shared" si="151"/>
        <v>43366.18</v>
      </c>
      <c r="L2373" s="5" t="s">
        <v>16</v>
      </c>
      <c r="M2373" s="7" t="s">
        <v>17</v>
      </c>
    </row>
    <row r="2374" spans="1:13" x14ac:dyDescent="0.25">
      <c r="A2374" s="1">
        <v>16575</v>
      </c>
      <c r="B2374" s="2">
        <f t="shared" ca="1" si="148"/>
        <v>42969</v>
      </c>
      <c r="C2374" s="3" t="s">
        <v>18</v>
      </c>
      <c r="D2374" s="4" t="s">
        <v>2405</v>
      </c>
      <c r="E2374" s="3" t="str">
        <f t="shared" si="149"/>
        <v>San Miguel, Lima, Lima</v>
      </c>
      <c r="F2374" s="3" t="s">
        <v>34</v>
      </c>
      <c r="G2374" s="3">
        <v>143</v>
      </c>
      <c r="H2374" s="3">
        <f>tabla_ventas[[#This Row],[Precio Venta sin IGV]]-(tabla_ventas[[#This Row],[Precio Venta sin IGV]]*0.4)</f>
        <v>20445</v>
      </c>
      <c r="I2374" s="3">
        <v>34075</v>
      </c>
      <c r="J2374" s="3">
        <f t="shared" si="150"/>
        <v>0.18</v>
      </c>
      <c r="K2374" s="3">
        <f t="shared" si="151"/>
        <v>40208.5</v>
      </c>
      <c r="L2374" s="5" t="s">
        <v>16</v>
      </c>
      <c r="M2374" s="3" t="s">
        <v>17</v>
      </c>
    </row>
    <row r="2375" spans="1:13" x14ac:dyDescent="0.25">
      <c r="A2375" s="1">
        <v>16576</v>
      </c>
      <c r="B2375" s="2">
        <f t="shared" ca="1" si="148"/>
        <v>42944</v>
      </c>
      <c r="C2375" s="7" t="s">
        <v>18</v>
      </c>
      <c r="D2375" s="8" t="s">
        <v>2406</v>
      </c>
      <c r="E2375" s="3" t="str">
        <f t="shared" si="149"/>
        <v>San Miguel, Lima, Lima</v>
      </c>
      <c r="F2375" s="7" t="s">
        <v>34</v>
      </c>
      <c r="G2375" s="3">
        <v>100</v>
      </c>
      <c r="H2375" s="3">
        <f>tabla_ventas[[#This Row],[Precio Venta sin IGV]]-(tabla_ventas[[#This Row],[Precio Venta sin IGV]]*0.4)</f>
        <v>18313.199999999997</v>
      </c>
      <c r="I2375" s="3">
        <v>30522</v>
      </c>
      <c r="J2375" s="3">
        <f t="shared" si="150"/>
        <v>0.18</v>
      </c>
      <c r="K2375" s="3">
        <f t="shared" si="151"/>
        <v>36015.96</v>
      </c>
      <c r="L2375" s="5" t="s">
        <v>16</v>
      </c>
      <c r="M2375" s="7" t="s">
        <v>17</v>
      </c>
    </row>
    <row r="2376" spans="1:13" x14ac:dyDescent="0.25">
      <c r="A2376" s="6">
        <v>16577</v>
      </c>
      <c r="B2376" s="2">
        <f t="shared" ca="1" si="148"/>
        <v>42998</v>
      </c>
      <c r="C2376" s="3" t="s">
        <v>18</v>
      </c>
      <c r="D2376" s="4" t="s">
        <v>2407</v>
      </c>
      <c r="E2376" s="3" t="str">
        <f t="shared" si="149"/>
        <v>San Miguel, Lima, Lima</v>
      </c>
      <c r="F2376" s="3" t="s">
        <v>34</v>
      </c>
      <c r="G2376" s="3">
        <v>50</v>
      </c>
      <c r="H2376" s="3">
        <f>tabla_ventas[[#This Row],[Precio Venta sin IGV]]-(tabla_ventas[[#This Row],[Precio Venta sin IGV]]*0.4)</f>
        <v>10924.8</v>
      </c>
      <c r="I2376" s="3">
        <v>18208</v>
      </c>
      <c r="J2376" s="3">
        <f t="shared" si="150"/>
        <v>0.18</v>
      </c>
      <c r="K2376" s="3">
        <f t="shared" si="151"/>
        <v>21485.439999999999</v>
      </c>
      <c r="L2376" s="5" t="s">
        <v>16</v>
      </c>
      <c r="M2376" s="3" t="s">
        <v>17</v>
      </c>
    </row>
    <row r="2377" spans="1:13" x14ac:dyDescent="0.25">
      <c r="A2377" s="1">
        <v>16578</v>
      </c>
      <c r="B2377" s="2">
        <f t="shared" ca="1" si="148"/>
        <v>43035</v>
      </c>
      <c r="C2377" s="7" t="s">
        <v>63</v>
      </c>
      <c r="D2377" s="8" t="s">
        <v>2408</v>
      </c>
      <c r="E2377" s="3" t="str">
        <f t="shared" si="149"/>
        <v>San Miguel, Lima, Lima</v>
      </c>
      <c r="F2377" s="7" t="s">
        <v>15</v>
      </c>
      <c r="G2377" s="3">
        <v>2</v>
      </c>
      <c r="H2377" s="3">
        <f>tabla_ventas[[#This Row],[Precio Venta sin IGV]]-(tabla_ventas[[#This Row],[Precio Venta sin IGV]]*0.4)</f>
        <v>14868.599999999999</v>
      </c>
      <c r="I2377" s="3">
        <v>24781</v>
      </c>
      <c r="J2377" s="3">
        <f t="shared" si="150"/>
        <v>0.18</v>
      </c>
      <c r="K2377" s="3">
        <f t="shared" si="151"/>
        <v>29241.58</v>
      </c>
      <c r="L2377" s="5" t="s">
        <v>16</v>
      </c>
      <c r="M2377" s="7" t="s">
        <v>39</v>
      </c>
    </row>
    <row r="2378" spans="1:13" x14ac:dyDescent="0.25">
      <c r="A2378" s="1">
        <v>16579</v>
      </c>
      <c r="B2378" s="2">
        <f t="shared" ca="1" si="148"/>
        <v>42998</v>
      </c>
      <c r="C2378" s="3" t="s">
        <v>63</v>
      </c>
      <c r="D2378" s="4" t="s">
        <v>2409</v>
      </c>
      <c r="E2378" s="3" t="str">
        <f t="shared" si="149"/>
        <v>San Miguel, Lima, Lima</v>
      </c>
      <c r="F2378" s="3" t="s">
        <v>15</v>
      </c>
      <c r="G2378" s="3">
        <v>4</v>
      </c>
      <c r="H2378" s="3">
        <f>tabla_ventas[[#This Row],[Precio Venta sin IGV]]-(tabla_ventas[[#This Row],[Precio Venta sin IGV]]*0.4)</f>
        <v>20688</v>
      </c>
      <c r="I2378" s="3">
        <v>34480</v>
      </c>
      <c r="J2378" s="3">
        <f t="shared" si="150"/>
        <v>0.18</v>
      </c>
      <c r="K2378" s="3">
        <f t="shared" si="151"/>
        <v>40686.400000000001</v>
      </c>
      <c r="L2378" s="5" t="s">
        <v>16</v>
      </c>
      <c r="M2378" s="3" t="s">
        <v>39</v>
      </c>
    </row>
    <row r="2379" spans="1:13" x14ac:dyDescent="0.25">
      <c r="A2379" s="6">
        <v>16580</v>
      </c>
      <c r="B2379" s="2">
        <f t="shared" ca="1" si="148"/>
        <v>43099</v>
      </c>
      <c r="C2379" s="7" t="s">
        <v>63</v>
      </c>
      <c r="D2379" s="8" t="s">
        <v>2410</v>
      </c>
      <c r="E2379" s="3" t="str">
        <f t="shared" si="149"/>
        <v>San Miguel, Lima, Lima</v>
      </c>
      <c r="F2379" s="7" t="s">
        <v>15</v>
      </c>
      <c r="G2379" s="3">
        <v>96</v>
      </c>
      <c r="H2379" s="3">
        <f>tabla_ventas[[#This Row],[Precio Venta sin IGV]]-(tabla_ventas[[#This Row],[Precio Venta sin IGV]]*0.4)</f>
        <v>12479.4</v>
      </c>
      <c r="I2379" s="3">
        <v>20799</v>
      </c>
      <c r="J2379" s="3">
        <f t="shared" si="150"/>
        <v>0.18</v>
      </c>
      <c r="K2379" s="3">
        <f t="shared" si="151"/>
        <v>24542.82</v>
      </c>
      <c r="L2379" s="5" t="s">
        <v>16</v>
      </c>
      <c r="M2379" s="7" t="s">
        <v>39</v>
      </c>
    </row>
    <row r="2380" spans="1:13" x14ac:dyDescent="0.25">
      <c r="A2380" s="1">
        <v>16581</v>
      </c>
      <c r="B2380" s="2">
        <f t="shared" ca="1" si="148"/>
        <v>43038</v>
      </c>
      <c r="C2380" s="3" t="s">
        <v>63</v>
      </c>
      <c r="D2380" s="4" t="s">
        <v>2411</v>
      </c>
      <c r="E2380" s="3" t="str">
        <f t="shared" si="149"/>
        <v>San Miguel, Lima, Lima</v>
      </c>
      <c r="F2380" s="3" t="s">
        <v>15</v>
      </c>
      <c r="G2380" s="3">
        <v>93</v>
      </c>
      <c r="H2380" s="3">
        <f>tabla_ventas[[#This Row],[Precio Venta sin IGV]]-(tabla_ventas[[#This Row],[Precio Venta sin IGV]]*0.4)</f>
        <v>19484.400000000001</v>
      </c>
      <c r="I2380" s="3">
        <v>32474</v>
      </c>
      <c r="J2380" s="3">
        <f t="shared" si="150"/>
        <v>0.18</v>
      </c>
      <c r="K2380" s="3">
        <f t="shared" si="151"/>
        <v>38319.32</v>
      </c>
      <c r="L2380" s="5" t="s">
        <v>16</v>
      </c>
      <c r="M2380" s="3" t="s">
        <v>39</v>
      </c>
    </row>
    <row r="2381" spans="1:13" x14ac:dyDescent="0.25">
      <c r="A2381" s="1">
        <v>16582</v>
      </c>
      <c r="B2381" s="2">
        <f t="shared" ca="1" si="148"/>
        <v>43090</v>
      </c>
      <c r="C2381" s="7" t="s">
        <v>52</v>
      </c>
      <c r="D2381" s="8" t="s">
        <v>2412</v>
      </c>
      <c r="E2381" s="3" t="str">
        <f t="shared" si="149"/>
        <v>Surco,Lima,Lima</v>
      </c>
      <c r="F2381" s="7" t="s">
        <v>15</v>
      </c>
      <c r="G2381" s="3">
        <v>171</v>
      </c>
      <c r="H2381" s="3">
        <f>tabla_ventas[[#This Row],[Precio Venta sin IGV]]-(tabla_ventas[[#This Row],[Precio Venta sin IGV]]*0.4)</f>
        <v>15591.599999999999</v>
      </c>
      <c r="I2381" s="3">
        <v>25986</v>
      </c>
      <c r="J2381" s="3">
        <f t="shared" si="150"/>
        <v>0.18</v>
      </c>
      <c r="K2381" s="3">
        <f t="shared" si="151"/>
        <v>30663.48</v>
      </c>
      <c r="L2381" s="5" t="s">
        <v>58</v>
      </c>
      <c r="M2381" s="7" t="s">
        <v>59</v>
      </c>
    </row>
    <row r="2382" spans="1:13" x14ac:dyDescent="0.25">
      <c r="A2382" s="6">
        <v>16583</v>
      </c>
      <c r="B2382" s="2">
        <f t="shared" ca="1" si="148"/>
        <v>43005</v>
      </c>
      <c r="C2382" s="3" t="s">
        <v>52</v>
      </c>
      <c r="D2382" s="4" t="s">
        <v>2413</v>
      </c>
      <c r="E2382" s="3" t="str">
        <f t="shared" si="149"/>
        <v>Surco,Lima,Lima</v>
      </c>
      <c r="F2382" s="3" t="s">
        <v>15</v>
      </c>
      <c r="G2382" s="3">
        <v>3</v>
      </c>
      <c r="H2382" s="3">
        <f>tabla_ventas[[#This Row],[Precio Venta sin IGV]]-(tabla_ventas[[#This Row],[Precio Venta sin IGV]]*0.4)</f>
        <v>12681.6</v>
      </c>
      <c r="I2382" s="3">
        <v>21136</v>
      </c>
      <c r="J2382" s="3">
        <f t="shared" si="150"/>
        <v>0.18</v>
      </c>
      <c r="K2382" s="3">
        <f t="shared" si="151"/>
        <v>24940.48</v>
      </c>
      <c r="L2382" s="5" t="s">
        <v>58</v>
      </c>
      <c r="M2382" s="3" t="s">
        <v>59</v>
      </c>
    </row>
    <row r="2383" spans="1:13" x14ac:dyDescent="0.25">
      <c r="A2383" s="1">
        <v>16584</v>
      </c>
      <c r="B2383" s="2">
        <f t="shared" ca="1" si="148"/>
        <v>42939</v>
      </c>
      <c r="C2383" s="7" t="s">
        <v>52</v>
      </c>
      <c r="D2383" s="8" t="s">
        <v>2414</v>
      </c>
      <c r="E2383" s="3" t="str">
        <f t="shared" si="149"/>
        <v>Surco,Lima,Lima</v>
      </c>
      <c r="F2383" s="7" t="s">
        <v>15</v>
      </c>
      <c r="G2383" s="3">
        <v>125</v>
      </c>
      <c r="H2383" s="3">
        <f>tabla_ventas[[#This Row],[Precio Venta sin IGV]]-(tabla_ventas[[#This Row],[Precio Venta sin IGV]]*0.4)</f>
        <v>18343.199999999997</v>
      </c>
      <c r="I2383" s="3">
        <v>30572</v>
      </c>
      <c r="J2383" s="3">
        <f t="shared" si="150"/>
        <v>0.18</v>
      </c>
      <c r="K2383" s="3">
        <f t="shared" si="151"/>
        <v>36074.959999999999</v>
      </c>
      <c r="L2383" s="5" t="s">
        <v>58</v>
      </c>
      <c r="M2383" s="7" t="s">
        <v>59</v>
      </c>
    </row>
    <row r="2384" spans="1:13" x14ac:dyDescent="0.25">
      <c r="A2384" s="1">
        <v>16585</v>
      </c>
      <c r="B2384" s="2">
        <f t="shared" ca="1" si="148"/>
        <v>43064</v>
      </c>
      <c r="C2384" s="3" t="s">
        <v>52</v>
      </c>
      <c r="D2384" s="4" t="s">
        <v>2415</v>
      </c>
      <c r="E2384" s="3" t="str">
        <f t="shared" si="149"/>
        <v>Surco,Lima,Lima</v>
      </c>
      <c r="F2384" s="3" t="s">
        <v>15</v>
      </c>
      <c r="G2384" s="3">
        <v>158</v>
      </c>
      <c r="H2384" s="3">
        <f>tabla_ventas[[#This Row],[Precio Venta sin IGV]]-(tabla_ventas[[#This Row],[Precio Venta sin IGV]]*0.4)</f>
        <v>11765.4</v>
      </c>
      <c r="I2384" s="3">
        <v>19609</v>
      </c>
      <c r="J2384" s="3">
        <f t="shared" si="150"/>
        <v>0.18</v>
      </c>
      <c r="K2384" s="3">
        <f t="shared" si="151"/>
        <v>23138.62</v>
      </c>
      <c r="L2384" s="5" t="s">
        <v>58</v>
      </c>
      <c r="M2384" s="3" t="s">
        <v>59</v>
      </c>
    </row>
    <row r="2385" spans="1:13" x14ac:dyDescent="0.25">
      <c r="A2385" s="6">
        <v>16586</v>
      </c>
      <c r="B2385" s="2">
        <f t="shared" ca="1" si="148"/>
        <v>43067</v>
      </c>
      <c r="C2385" s="7" t="s">
        <v>18</v>
      </c>
      <c r="D2385" s="8" t="s">
        <v>2416</v>
      </c>
      <c r="E2385" s="3" t="str">
        <f t="shared" si="149"/>
        <v>Ate,Lima,Lima</v>
      </c>
      <c r="F2385" s="7" t="s">
        <v>34</v>
      </c>
      <c r="G2385" s="3">
        <v>134</v>
      </c>
      <c r="H2385" s="3">
        <f>tabla_ventas[[#This Row],[Precio Venta sin IGV]]-(tabla_ventas[[#This Row],[Precio Venta sin IGV]]*0.4)</f>
        <v>14875.199999999999</v>
      </c>
      <c r="I2385" s="3">
        <v>24792</v>
      </c>
      <c r="J2385" s="3">
        <f t="shared" si="150"/>
        <v>0.18</v>
      </c>
      <c r="K2385" s="3">
        <f t="shared" si="151"/>
        <v>29254.559999999998</v>
      </c>
      <c r="L2385" s="5" t="s">
        <v>20</v>
      </c>
      <c r="M2385" s="7" t="s">
        <v>44</v>
      </c>
    </row>
    <row r="2386" spans="1:13" x14ac:dyDescent="0.25">
      <c r="A2386" s="1">
        <v>16587</v>
      </c>
      <c r="B2386" s="2">
        <f t="shared" ca="1" si="148"/>
        <v>42972</v>
      </c>
      <c r="C2386" s="3" t="s">
        <v>18</v>
      </c>
      <c r="D2386" s="4" t="s">
        <v>2417</v>
      </c>
      <c r="E2386" s="3" t="str">
        <f t="shared" si="149"/>
        <v>Ate,Lima,Lima</v>
      </c>
      <c r="F2386" s="3" t="s">
        <v>34</v>
      </c>
      <c r="G2386" s="3">
        <v>90</v>
      </c>
      <c r="H2386" s="3">
        <f>tabla_ventas[[#This Row],[Precio Venta sin IGV]]-(tabla_ventas[[#This Row],[Precio Venta sin IGV]]*0.4)</f>
        <v>23774.400000000001</v>
      </c>
      <c r="I2386" s="3">
        <v>39624</v>
      </c>
      <c r="J2386" s="3">
        <f t="shared" si="150"/>
        <v>0.18</v>
      </c>
      <c r="K2386" s="3">
        <f t="shared" si="151"/>
        <v>46756.32</v>
      </c>
      <c r="L2386" s="5" t="s">
        <v>20</v>
      </c>
      <c r="M2386" s="3" t="s">
        <v>44</v>
      </c>
    </row>
    <row r="2387" spans="1:13" x14ac:dyDescent="0.25">
      <c r="A2387" s="1">
        <v>16588</v>
      </c>
      <c r="B2387" s="2">
        <f t="shared" ca="1" si="148"/>
        <v>42945</v>
      </c>
      <c r="C2387" s="7" t="s">
        <v>18</v>
      </c>
      <c r="D2387" s="8" t="s">
        <v>2418</v>
      </c>
      <c r="E2387" s="3" t="str">
        <f t="shared" si="149"/>
        <v>Ate,Lima,Lima</v>
      </c>
      <c r="F2387" s="7" t="s">
        <v>34</v>
      </c>
      <c r="G2387" s="3">
        <v>170</v>
      </c>
      <c r="H2387" s="3">
        <f>tabla_ventas[[#This Row],[Precio Venta sin IGV]]-(tabla_ventas[[#This Row],[Precio Venta sin IGV]]*0.4)</f>
        <v>15125.4</v>
      </c>
      <c r="I2387" s="3">
        <v>25209</v>
      </c>
      <c r="J2387" s="3">
        <f t="shared" si="150"/>
        <v>0.18</v>
      </c>
      <c r="K2387" s="3">
        <f t="shared" si="151"/>
        <v>29746.62</v>
      </c>
      <c r="L2387" s="5" t="s">
        <v>20</v>
      </c>
      <c r="M2387" s="7" t="s">
        <v>44</v>
      </c>
    </row>
    <row r="2388" spans="1:13" x14ac:dyDescent="0.25">
      <c r="A2388" s="6">
        <v>16589</v>
      </c>
      <c r="B2388" s="2">
        <f t="shared" ca="1" si="148"/>
        <v>43093</v>
      </c>
      <c r="C2388" s="3" t="s">
        <v>18</v>
      </c>
      <c r="D2388" s="4" t="s">
        <v>2419</v>
      </c>
      <c r="E2388" s="3" t="str">
        <f t="shared" si="149"/>
        <v>Ate,Lima,Lima</v>
      </c>
      <c r="F2388" s="3" t="s">
        <v>34</v>
      </c>
      <c r="G2388" s="3">
        <v>41</v>
      </c>
      <c r="H2388" s="3">
        <f>tabla_ventas[[#This Row],[Precio Venta sin IGV]]-(tabla_ventas[[#This Row],[Precio Venta sin IGV]]*0.4)</f>
        <v>10867.2</v>
      </c>
      <c r="I2388" s="3">
        <v>18112</v>
      </c>
      <c r="J2388" s="3">
        <f t="shared" si="150"/>
        <v>0.18</v>
      </c>
      <c r="K2388" s="3">
        <f t="shared" si="151"/>
        <v>21372.16</v>
      </c>
      <c r="L2388" s="5" t="s">
        <v>20</v>
      </c>
      <c r="M2388" s="3" t="s">
        <v>44</v>
      </c>
    </row>
    <row r="2389" spans="1:13" x14ac:dyDescent="0.25">
      <c r="A2389" s="1">
        <v>16590</v>
      </c>
      <c r="B2389" s="2">
        <f t="shared" ca="1" si="148"/>
        <v>42968</v>
      </c>
      <c r="C2389" s="7" t="s">
        <v>80</v>
      </c>
      <c r="D2389" s="8" t="s">
        <v>2420</v>
      </c>
      <c r="E2389" s="3" t="str">
        <f t="shared" si="149"/>
        <v>San Miguel, Lima, Lima</v>
      </c>
      <c r="F2389" s="7" t="s">
        <v>15</v>
      </c>
      <c r="G2389" s="3">
        <v>9</v>
      </c>
      <c r="H2389" s="3">
        <f>tabla_ventas[[#This Row],[Precio Venta sin IGV]]-(tabla_ventas[[#This Row],[Precio Venta sin IGV]]*0.4)</f>
        <v>13438.8</v>
      </c>
      <c r="I2389" s="3">
        <v>22398</v>
      </c>
      <c r="J2389" s="3">
        <f t="shared" si="150"/>
        <v>0.18</v>
      </c>
      <c r="K2389" s="3">
        <f t="shared" si="151"/>
        <v>26429.64</v>
      </c>
      <c r="L2389" s="5" t="s">
        <v>16</v>
      </c>
      <c r="M2389" s="7" t="s">
        <v>17</v>
      </c>
    </row>
    <row r="2390" spans="1:13" x14ac:dyDescent="0.25">
      <c r="A2390" s="1">
        <v>16591</v>
      </c>
      <c r="B2390" s="2">
        <f t="shared" ca="1" si="148"/>
        <v>43032</v>
      </c>
      <c r="C2390" s="3" t="s">
        <v>80</v>
      </c>
      <c r="D2390" s="4" t="s">
        <v>2421</v>
      </c>
      <c r="E2390" s="3" t="str">
        <f t="shared" si="149"/>
        <v>San Miguel, Lima, Lima</v>
      </c>
      <c r="F2390" s="3" t="s">
        <v>15</v>
      </c>
      <c r="G2390" s="3">
        <v>176</v>
      </c>
      <c r="H2390" s="3">
        <f>tabla_ventas[[#This Row],[Precio Venta sin IGV]]-(tabla_ventas[[#This Row],[Precio Venta sin IGV]]*0.4)</f>
        <v>19404</v>
      </c>
      <c r="I2390" s="3">
        <v>32340</v>
      </c>
      <c r="J2390" s="3">
        <f t="shared" si="150"/>
        <v>0.18</v>
      </c>
      <c r="K2390" s="3">
        <f t="shared" si="151"/>
        <v>38161.199999999997</v>
      </c>
      <c r="L2390" s="5" t="s">
        <v>16</v>
      </c>
      <c r="M2390" s="3" t="s">
        <v>17</v>
      </c>
    </row>
    <row r="2391" spans="1:13" x14ac:dyDescent="0.25">
      <c r="A2391" s="6">
        <v>16592</v>
      </c>
      <c r="B2391" s="2">
        <f t="shared" ca="1" si="148"/>
        <v>43091</v>
      </c>
      <c r="C2391" s="7" t="s">
        <v>80</v>
      </c>
      <c r="D2391" s="8" t="s">
        <v>2422</v>
      </c>
      <c r="E2391" s="3" t="str">
        <f t="shared" si="149"/>
        <v>San Miguel, Lima, Lima</v>
      </c>
      <c r="F2391" s="7" t="s">
        <v>15</v>
      </c>
      <c r="G2391" s="3">
        <v>95</v>
      </c>
      <c r="H2391" s="3">
        <f>tabla_ventas[[#This Row],[Precio Venta sin IGV]]-(tabla_ventas[[#This Row],[Precio Venta sin IGV]]*0.4)</f>
        <v>19102.8</v>
      </c>
      <c r="I2391" s="3">
        <v>31838</v>
      </c>
      <c r="J2391" s="3">
        <f t="shared" si="150"/>
        <v>0.18</v>
      </c>
      <c r="K2391" s="3">
        <f t="shared" si="151"/>
        <v>37568.839999999997</v>
      </c>
      <c r="L2391" s="5" t="s">
        <v>16</v>
      </c>
      <c r="M2391" s="7" t="s">
        <v>17</v>
      </c>
    </row>
    <row r="2392" spans="1:13" x14ac:dyDescent="0.25">
      <c r="A2392" s="1">
        <v>16593</v>
      </c>
      <c r="B2392" s="2">
        <f t="shared" ca="1" si="148"/>
        <v>43001</v>
      </c>
      <c r="C2392" s="3" t="s">
        <v>80</v>
      </c>
      <c r="D2392" s="4" t="s">
        <v>2423</v>
      </c>
      <c r="E2392" s="3" t="str">
        <f t="shared" si="149"/>
        <v>San Miguel, Lima, Lima</v>
      </c>
      <c r="F2392" s="3" t="s">
        <v>15</v>
      </c>
      <c r="G2392" s="3">
        <v>36</v>
      </c>
      <c r="H2392" s="3">
        <f>tabla_ventas[[#This Row],[Precio Venta sin IGV]]-(tabla_ventas[[#This Row],[Precio Venta sin IGV]]*0.4)</f>
        <v>18224.400000000001</v>
      </c>
      <c r="I2392" s="3">
        <v>30374</v>
      </c>
      <c r="J2392" s="3">
        <f t="shared" si="150"/>
        <v>0.18</v>
      </c>
      <c r="K2392" s="3">
        <f t="shared" si="151"/>
        <v>35841.32</v>
      </c>
      <c r="L2392" s="5" t="s">
        <v>16</v>
      </c>
      <c r="M2392" s="3" t="s">
        <v>17</v>
      </c>
    </row>
    <row r="2393" spans="1:13" x14ac:dyDescent="0.25">
      <c r="A2393" s="1">
        <v>16594</v>
      </c>
      <c r="B2393" s="2">
        <f t="shared" ca="1" si="148"/>
        <v>42967</v>
      </c>
      <c r="C2393" s="7" t="s">
        <v>104</v>
      </c>
      <c r="D2393" s="8" t="s">
        <v>2424</v>
      </c>
      <c r="E2393" s="3" t="str">
        <f t="shared" si="149"/>
        <v>Surco,Lima,Lima</v>
      </c>
      <c r="F2393" s="7" t="s">
        <v>34</v>
      </c>
      <c r="G2393" s="3">
        <v>168</v>
      </c>
      <c r="H2393" s="3">
        <f>tabla_ventas[[#This Row],[Precio Venta sin IGV]]-(tabla_ventas[[#This Row],[Precio Venta sin IGV]]*0.4)</f>
        <v>20042.400000000001</v>
      </c>
      <c r="I2393" s="3">
        <v>33404</v>
      </c>
      <c r="J2393" s="3">
        <f t="shared" si="150"/>
        <v>0.18</v>
      </c>
      <c r="K2393" s="3">
        <f t="shared" si="151"/>
        <v>39416.720000000001</v>
      </c>
      <c r="L2393" s="5" t="s">
        <v>58</v>
      </c>
      <c r="M2393" s="7" t="s">
        <v>96</v>
      </c>
    </row>
    <row r="2394" spans="1:13" x14ac:dyDescent="0.25">
      <c r="A2394" s="6">
        <v>16595</v>
      </c>
      <c r="B2394" s="2">
        <f t="shared" ca="1" si="148"/>
        <v>43032</v>
      </c>
      <c r="C2394" s="3" t="s">
        <v>104</v>
      </c>
      <c r="D2394" s="4" t="s">
        <v>2425</v>
      </c>
      <c r="E2394" s="3" t="str">
        <f t="shared" si="149"/>
        <v>Surco,Lima,Lima</v>
      </c>
      <c r="F2394" s="3" t="s">
        <v>34</v>
      </c>
      <c r="G2394" s="3">
        <v>4</v>
      </c>
      <c r="H2394" s="3">
        <f>tabla_ventas[[#This Row],[Precio Venta sin IGV]]-(tabla_ventas[[#This Row],[Precio Venta sin IGV]]*0.4)</f>
        <v>11748</v>
      </c>
      <c r="I2394" s="3">
        <v>19580</v>
      </c>
      <c r="J2394" s="3">
        <f t="shared" si="150"/>
        <v>0.18</v>
      </c>
      <c r="K2394" s="3">
        <f t="shared" si="151"/>
        <v>23104.400000000001</v>
      </c>
      <c r="L2394" s="5" t="s">
        <v>58</v>
      </c>
      <c r="M2394" s="3" t="s">
        <v>96</v>
      </c>
    </row>
    <row r="2395" spans="1:13" x14ac:dyDescent="0.25">
      <c r="A2395" s="1">
        <v>16596</v>
      </c>
      <c r="B2395" s="2">
        <f t="shared" ca="1" si="148"/>
        <v>43091</v>
      </c>
      <c r="C2395" s="7" t="s">
        <v>104</v>
      </c>
      <c r="D2395" s="8" t="s">
        <v>2426</v>
      </c>
      <c r="E2395" s="3" t="str">
        <f t="shared" si="149"/>
        <v>Surco,Lima,Lima</v>
      </c>
      <c r="F2395" s="7" t="s">
        <v>34</v>
      </c>
      <c r="G2395" s="3">
        <v>110</v>
      </c>
      <c r="H2395" s="3">
        <f>tabla_ventas[[#This Row],[Precio Venta sin IGV]]-(tabla_ventas[[#This Row],[Precio Venta sin IGV]]*0.4)</f>
        <v>19246.199999999997</v>
      </c>
      <c r="I2395" s="3">
        <v>32077</v>
      </c>
      <c r="J2395" s="3">
        <f t="shared" si="150"/>
        <v>0.18</v>
      </c>
      <c r="K2395" s="3">
        <f t="shared" si="151"/>
        <v>37850.86</v>
      </c>
      <c r="L2395" s="5" t="s">
        <v>58</v>
      </c>
      <c r="M2395" s="7" t="s">
        <v>96</v>
      </c>
    </row>
    <row r="2396" spans="1:13" x14ac:dyDescent="0.25">
      <c r="A2396" s="1">
        <v>16597</v>
      </c>
      <c r="B2396" s="2">
        <f t="shared" ca="1" si="148"/>
        <v>43065</v>
      </c>
      <c r="C2396" s="3" t="s">
        <v>104</v>
      </c>
      <c r="D2396" s="4" t="s">
        <v>2427</v>
      </c>
      <c r="E2396" s="3" t="str">
        <f t="shared" si="149"/>
        <v>Surco,Lima,Lima</v>
      </c>
      <c r="F2396" s="3" t="s">
        <v>34</v>
      </c>
      <c r="G2396" s="3">
        <v>149</v>
      </c>
      <c r="H2396" s="3">
        <f>tabla_ventas[[#This Row],[Precio Venta sin IGV]]-(tabla_ventas[[#This Row],[Precio Venta sin IGV]]*0.4)</f>
        <v>15522.599999999999</v>
      </c>
      <c r="I2396" s="3">
        <v>25871</v>
      </c>
      <c r="J2396" s="3">
        <f t="shared" si="150"/>
        <v>0.18</v>
      </c>
      <c r="K2396" s="3">
        <f t="shared" si="151"/>
        <v>30527.78</v>
      </c>
      <c r="L2396" s="5" t="s">
        <v>58</v>
      </c>
      <c r="M2396" s="3" t="s">
        <v>96</v>
      </c>
    </row>
    <row r="2397" spans="1:13" x14ac:dyDescent="0.25">
      <c r="A2397" s="6">
        <v>16598</v>
      </c>
      <c r="B2397" s="2">
        <f t="shared" ca="1" si="148"/>
        <v>43029</v>
      </c>
      <c r="C2397" s="7" t="s">
        <v>52</v>
      </c>
      <c r="D2397" s="8" t="s">
        <v>2428</v>
      </c>
      <c r="E2397" s="3" t="str">
        <f t="shared" si="149"/>
        <v>Surco,Lima,Lima</v>
      </c>
      <c r="F2397" s="7" t="s">
        <v>15</v>
      </c>
      <c r="G2397" s="3">
        <v>39</v>
      </c>
      <c r="H2397" s="3">
        <f>tabla_ventas[[#This Row],[Precio Venta sin IGV]]-(tabla_ventas[[#This Row],[Precio Venta sin IGV]]*0.4)</f>
        <v>17595</v>
      </c>
      <c r="I2397" s="3">
        <v>29325</v>
      </c>
      <c r="J2397" s="3">
        <f t="shared" si="150"/>
        <v>0.18</v>
      </c>
      <c r="K2397" s="3">
        <f t="shared" si="151"/>
        <v>34603.5</v>
      </c>
      <c r="L2397" s="5" t="s">
        <v>58</v>
      </c>
      <c r="M2397" s="7" t="s">
        <v>86</v>
      </c>
    </row>
    <row r="2398" spans="1:13" x14ac:dyDescent="0.25">
      <c r="A2398" s="1">
        <v>16599</v>
      </c>
      <c r="B2398" s="2">
        <f t="shared" ca="1" si="148"/>
        <v>43028</v>
      </c>
      <c r="C2398" s="3" t="s">
        <v>52</v>
      </c>
      <c r="D2398" s="4" t="s">
        <v>2429</v>
      </c>
      <c r="E2398" s="3" t="str">
        <f t="shared" si="149"/>
        <v>Surco,Lima,Lima</v>
      </c>
      <c r="F2398" s="3" t="s">
        <v>15</v>
      </c>
      <c r="G2398" s="3">
        <v>139</v>
      </c>
      <c r="H2398" s="3">
        <f>tabla_ventas[[#This Row],[Precio Venta sin IGV]]-(tabla_ventas[[#This Row],[Precio Venta sin IGV]]*0.4)</f>
        <v>15666.599999999999</v>
      </c>
      <c r="I2398" s="3">
        <v>26111</v>
      </c>
      <c r="J2398" s="3">
        <f t="shared" si="150"/>
        <v>0.18</v>
      </c>
      <c r="K2398" s="3">
        <f t="shared" si="151"/>
        <v>30810.98</v>
      </c>
      <c r="L2398" s="5" t="s">
        <v>58</v>
      </c>
      <c r="M2398" s="3" t="s">
        <v>86</v>
      </c>
    </row>
    <row r="2399" spans="1:13" x14ac:dyDescent="0.25">
      <c r="A2399" s="1">
        <v>16600</v>
      </c>
      <c r="B2399" s="2">
        <f t="shared" ca="1" si="148"/>
        <v>43038</v>
      </c>
      <c r="C2399" s="7" t="s">
        <v>52</v>
      </c>
      <c r="D2399" s="8" t="s">
        <v>2430</v>
      </c>
      <c r="E2399" s="3" t="str">
        <f t="shared" si="149"/>
        <v>Surco,Lima,Lima</v>
      </c>
      <c r="F2399" s="7" t="s">
        <v>15</v>
      </c>
      <c r="G2399" s="3">
        <v>149</v>
      </c>
      <c r="H2399" s="3">
        <f>tabla_ventas[[#This Row],[Precio Venta sin IGV]]-(tabla_ventas[[#This Row],[Precio Venta sin IGV]]*0.4)</f>
        <v>23775</v>
      </c>
      <c r="I2399" s="3">
        <v>39625</v>
      </c>
      <c r="J2399" s="3">
        <f t="shared" si="150"/>
        <v>0.18</v>
      </c>
      <c r="K2399" s="3">
        <f t="shared" si="151"/>
        <v>46757.5</v>
      </c>
      <c r="L2399" s="5" t="s">
        <v>58</v>
      </c>
      <c r="M2399" s="7" t="s">
        <v>86</v>
      </c>
    </row>
    <row r="2400" spans="1:13" x14ac:dyDescent="0.25">
      <c r="A2400" s="6">
        <v>16601</v>
      </c>
      <c r="B2400" s="2">
        <f t="shared" ca="1" si="148"/>
        <v>43097</v>
      </c>
      <c r="C2400" s="3" t="s">
        <v>52</v>
      </c>
      <c r="D2400" s="4" t="s">
        <v>2431</v>
      </c>
      <c r="E2400" s="3" t="str">
        <f t="shared" si="149"/>
        <v>Surco,Lima,Lima</v>
      </c>
      <c r="F2400" s="3" t="s">
        <v>15</v>
      </c>
      <c r="G2400" s="3">
        <v>149</v>
      </c>
      <c r="H2400" s="3">
        <f>tabla_ventas[[#This Row],[Precio Venta sin IGV]]-(tabla_ventas[[#This Row],[Precio Venta sin IGV]]*0.4)</f>
        <v>16376.4</v>
      </c>
      <c r="I2400" s="3">
        <v>27294</v>
      </c>
      <c r="J2400" s="3">
        <f t="shared" si="150"/>
        <v>0.18</v>
      </c>
      <c r="K2400" s="3">
        <f t="shared" si="151"/>
        <v>32206.92</v>
      </c>
      <c r="L2400" s="5" t="s">
        <v>58</v>
      </c>
      <c r="M2400" s="3" t="s">
        <v>86</v>
      </c>
    </row>
    <row r="2401" spans="1:13" x14ac:dyDescent="0.25">
      <c r="A2401" s="1">
        <v>16602</v>
      </c>
      <c r="B2401" s="2">
        <f t="shared" ca="1" si="148"/>
        <v>43030</v>
      </c>
      <c r="C2401" s="7" t="s">
        <v>18</v>
      </c>
      <c r="D2401" s="8" t="s">
        <v>2432</v>
      </c>
      <c r="E2401" s="3" t="str">
        <f t="shared" si="149"/>
        <v>Surco,Lima,Lima</v>
      </c>
      <c r="F2401" s="7" t="s">
        <v>15</v>
      </c>
      <c r="G2401" s="3">
        <v>171</v>
      </c>
      <c r="H2401" s="3">
        <f>tabla_ventas[[#This Row],[Precio Venta sin IGV]]-(tabla_ventas[[#This Row],[Precio Venta sin IGV]]*0.4)</f>
        <v>17691</v>
      </c>
      <c r="I2401" s="3">
        <v>29485</v>
      </c>
      <c r="J2401" s="3">
        <f t="shared" si="150"/>
        <v>0.18</v>
      </c>
      <c r="K2401" s="3">
        <f t="shared" si="151"/>
        <v>34792.300000000003</v>
      </c>
      <c r="L2401" s="5" t="s">
        <v>58</v>
      </c>
      <c r="M2401" s="7" t="s">
        <v>69</v>
      </c>
    </row>
    <row r="2402" spans="1:13" x14ac:dyDescent="0.25">
      <c r="A2402" s="1">
        <v>16603</v>
      </c>
      <c r="B2402" s="2">
        <f t="shared" ca="1" si="148"/>
        <v>43060</v>
      </c>
      <c r="C2402" s="3" t="s">
        <v>18</v>
      </c>
      <c r="D2402" s="4" t="s">
        <v>2433</v>
      </c>
      <c r="E2402" s="3" t="str">
        <f t="shared" si="149"/>
        <v>Surco,Lima,Lima</v>
      </c>
      <c r="F2402" s="3" t="s">
        <v>15</v>
      </c>
      <c r="G2402" s="3">
        <v>112</v>
      </c>
      <c r="H2402" s="3">
        <f>tabla_ventas[[#This Row],[Precio Venta sin IGV]]-(tabla_ventas[[#This Row],[Precio Venta sin IGV]]*0.4)</f>
        <v>22787.4</v>
      </c>
      <c r="I2402" s="3">
        <v>37979</v>
      </c>
      <c r="J2402" s="3">
        <f t="shared" si="150"/>
        <v>0.18</v>
      </c>
      <c r="K2402" s="3">
        <f t="shared" si="151"/>
        <v>44815.22</v>
      </c>
      <c r="L2402" s="5" t="s">
        <v>58</v>
      </c>
      <c r="M2402" s="3" t="s">
        <v>69</v>
      </c>
    </row>
    <row r="2403" spans="1:13" x14ac:dyDescent="0.25">
      <c r="A2403" s="6">
        <v>16604</v>
      </c>
      <c r="B2403" s="2">
        <f t="shared" ca="1" si="148"/>
        <v>42938</v>
      </c>
      <c r="C2403" s="7" t="s">
        <v>18</v>
      </c>
      <c r="D2403" s="8" t="s">
        <v>2434</v>
      </c>
      <c r="E2403" s="3" t="str">
        <f t="shared" si="149"/>
        <v>Surco,Lima,Lima</v>
      </c>
      <c r="F2403" s="7" t="s">
        <v>15</v>
      </c>
      <c r="G2403" s="3">
        <v>7</v>
      </c>
      <c r="H2403" s="3">
        <f>tabla_ventas[[#This Row],[Precio Venta sin IGV]]-(tabla_ventas[[#This Row],[Precio Venta sin IGV]]*0.4)</f>
        <v>15115.199999999999</v>
      </c>
      <c r="I2403" s="3">
        <v>25192</v>
      </c>
      <c r="J2403" s="3">
        <f t="shared" si="150"/>
        <v>0.18</v>
      </c>
      <c r="K2403" s="3">
        <f t="shared" si="151"/>
        <v>29726.559999999998</v>
      </c>
      <c r="L2403" s="5" t="s">
        <v>58</v>
      </c>
      <c r="M2403" s="7" t="s">
        <v>69</v>
      </c>
    </row>
    <row r="2404" spans="1:13" x14ac:dyDescent="0.25">
      <c r="A2404" s="1">
        <v>16605</v>
      </c>
      <c r="B2404" s="2">
        <f t="shared" ca="1" si="148"/>
        <v>42945</v>
      </c>
      <c r="C2404" s="3" t="s">
        <v>18</v>
      </c>
      <c r="D2404" s="4" t="s">
        <v>2435</v>
      </c>
      <c r="E2404" s="3" t="str">
        <f t="shared" si="149"/>
        <v>Surco,Lima,Lima</v>
      </c>
      <c r="F2404" s="3" t="s">
        <v>15</v>
      </c>
      <c r="G2404" s="3">
        <v>5</v>
      </c>
      <c r="H2404" s="3">
        <f>tabla_ventas[[#This Row],[Precio Venta sin IGV]]-(tabla_ventas[[#This Row],[Precio Venta sin IGV]]*0.4)</f>
        <v>19851.599999999999</v>
      </c>
      <c r="I2404" s="3">
        <v>33086</v>
      </c>
      <c r="J2404" s="3">
        <f t="shared" si="150"/>
        <v>0.18</v>
      </c>
      <c r="K2404" s="3">
        <f t="shared" si="151"/>
        <v>39041.479999999996</v>
      </c>
      <c r="L2404" s="5" t="s">
        <v>58</v>
      </c>
      <c r="M2404" s="3" t="s">
        <v>69</v>
      </c>
    </row>
    <row r="2405" spans="1:13" x14ac:dyDescent="0.25">
      <c r="A2405" s="1">
        <v>16606</v>
      </c>
      <c r="B2405" s="2">
        <f t="shared" ca="1" si="148"/>
        <v>43003</v>
      </c>
      <c r="C2405" s="7" t="s">
        <v>13</v>
      </c>
      <c r="D2405" s="8" t="s">
        <v>2436</v>
      </c>
      <c r="E2405" s="3" t="str">
        <f t="shared" si="149"/>
        <v>Surco,Lima,Lima</v>
      </c>
      <c r="F2405" s="7" t="s">
        <v>15</v>
      </c>
      <c r="G2405" s="3">
        <v>55</v>
      </c>
      <c r="H2405" s="3">
        <f>tabla_ventas[[#This Row],[Precio Venta sin IGV]]-(tabla_ventas[[#This Row],[Precio Venta sin IGV]]*0.4)</f>
        <v>19321.199999999997</v>
      </c>
      <c r="I2405" s="3">
        <v>32202</v>
      </c>
      <c r="J2405" s="3">
        <f t="shared" si="150"/>
        <v>0.18</v>
      </c>
      <c r="K2405" s="3">
        <f t="shared" si="151"/>
        <v>37998.36</v>
      </c>
      <c r="L2405" s="5" t="s">
        <v>58</v>
      </c>
      <c r="M2405" s="7" t="s">
        <v>130</v>
      </c>
    </row>
    <row r="2406" spans="1:13" x14ac:dyDescent="0.25">
      <c r="A2406" s="6">
        <v>16607</v>
      </c>
      <c r="B2406" s="2">
        <f t="shared" ca="1" si="148"/>
        <v>42974</v>
      </c>
      <c r="C2406" s="3" t="s">
        <v>13</v>
      </c>
      <c r="D2406" s="4" t="s">
        <v>2437</v>
      </c>
      <c r="E2406" s="3" t="str">
        <f t="shared" si="149"/>
        <v>Surco,Lima,Lima</v>
      </c>
      <c r="F2406" s="3" t="s">
        <v>15</v>
      </c>
      <c r="G2406" s="3">
        <v>56</v>
      </c>
      <c r="H2406" s="3">
        <f>tabla_ventas[[#This Row],[Precio Venta sin IGV]]-(tabla_ventas[[#This Row],[Precio Venta sin IGV]]*0.4)</f>
        <v>22989.599999999999</v>
      </c>
      <c r="I2406" s="3">
        <v>38316</v>
      </c>
      <c r="J2406" s="3">
        <f t="shared" si="150"/>
        <v>0.18</v>
      </c>
      <c r="K2406" s="3">
        <f t="shared" si="151"/>
        <v>45212.88</v>
      </c>
      <c r="L2406" s="5" t="s">
        <v>58</v>
      </c>
      <c r="M2406" s="3" t="s">
        <v>130</v>
      </c>
    </row>
    <row r="2407" spans="1:13" x14ac:dyDescent="0.25">
      <c r="A2407" s="1">
        <v>16608</v>
      </c>
      <c r="B2407" s="2">
        <f t="shared" ca="1" si="148"/>
        <v>43091</v>
      </c>
      <c r="C2407" s="7" t="s">
        <v>13</v>
      </c>
      <c r="D2407" s="8" t="s">
        <v>2438</v>
      </c>
      <c r="E2407" s="3" t="str">
        <f t="shared" si="149"/>
        <v>Surco,Lima,Lima</v>
      </c>
      <c r="F2407" s="7" t="s">
        <v>15</v>
      </c>
      <c r="G2407" s="3">
        <v>33</v>
      </c>
      <c r="H2407" s="3">
        <f>tabla_ventas[[#This Row],[Precio Venta sin IGV]]-(tabla_ventas[[#This Row],[Precio Venta sin IGV]]*0.4)</f>
        <v>13856.4</v>
      </c>
      <c r="I2407" s="3">
        <v>23094</v>
      </c>
      <c r="J2407" s="3">
        <f t="shared" si="150"/>
        <v>0.18</v>
      </c>
      <c r="K2407" s="3">
        <f t="shared" si="151"/>
        <v>27250.92</v>
      </c>
      <c r="L2407" s="5" t="s">
        <v>58</v>
      </c>
      <c r="M2407" s="7" t="s">
        <v>130</v>
      </c>
    </row>
    <row r="2408" spans="1:13" x14ac:dyDescent="0.25">
      <c r="A2408" s="1">
        <v>16609</v>
      </c>
      <c r="B2408" s="2">
        <f t="shared" ca="1" si="148"/>
        <v>42973</v>
      </c>
      <c r="C2408" s="3" t="s">
        <v>13</v>
      </c>
      <c r="D2408" s="4" t="s">
        <v>2439</v>
      </c>
      <c r="E2408" s="3" t="str">
        <f t="shared" si="149"/>
        <v>Surco,Lima,Lima</v>
      </c>
      <c r="F2408" s="3" t="s">
        <v>15</v>
      </c>
      <c r="G2408" s="3">
        <v>32</v>
      </c>
      <c r="H2408" s="3">
        <f>tabla_ventas[[#This Row],[Precio Venta sin IGV]]-(tabla_ventas[[#This Row],[Precio Venta sin IGV]]*0.4)</f>
        <v>20196</v>
      </c>
      <c r="I2408" s="3">
        <v>33660</v>
      </c>
      <c r="J2408" s="3">
        <f t="shared" si="150"/>
        <v>0.18</v>
      </c>
      <c r="K2408" s="3">
        <f t="shared" si="151"/>
        <v>39718.800000000003</v>
      </c>
      <c r="L2408" s="5" t="s">
        <v>58</v>
      </c>
      <c r="M2408" s="3" t="s">
        <v>130</v>
      </c>
    </row>
    <row r="2409" spans="1:13" x14ac:dyDescent="0.25">
      <c r="A2409" s="6">
        <v>16610</v>
      </c>
      <c r="B2409" s="2">
        <f t="shared" ca="1" si="148"/>
        <v>43062</v>
      </c>
      <c r="C2409" s="7" t="s">
        <v>56</v>
      </c>
      <c r="D2409" s="8" t="s">
        <v>2440</v>
      </c>
      <c r="E2409" s="3" t="str">
        <f t="shared" si="149"/>
        <v>Surco,Lima,Lima</v>
      </c>
      <c r="F2409" s="7" t="s">
        <v>34</v>
      </c>
      <c r="G2409" s="3">
        <v>142</v>
      </c>
      <c r="H2409" s="3">
        <f>tabla_ventas[[#This Row],[Precio Venta sin IGV]]-(tabla_ventas[[#This Row],[Precio Venta sin IGV]]*0.4)</f>
        <v>15604.8</v>
      </c>
      <c r="I2409" s="3">
        <v>26008</v>
      </c>
      <c r="J2409" s="3">
        <f t="shared" si="150"/>
        <v>0.18</v>
      </c>
      <c r="K2409" s="3">
        <f t="shared" si="151"/>
        <v>30689.439999999999</v>
      </c>
      <c r="L2409" s="5" t="s">
        <v>58</v>
      </c>
      <c r="M2409" s="7" t="s">
        <v>59</v>
      </c>
    </row>
    <row r="2410" spans="1:13" x14ac:dyDescent="0.25">
      <c r="A2410" s="1">
        <v>16611</v>
      </c>
      <c r="B2410" s="2">
        <f t="shared" ca="1" si="148"/>
        <v>42998</v>
      </c>
      <c r="C2410" s="3" t="s">
        <v>56</v>
      </c>
      <c r="D2410" s="4" t="s">
        <v>2441</v>
      </c>
      <c r="E2410" s="3" t="str">
        <f t="shared" si="149"/>
        <v>Surco,Lima,Lima</v>
      </c>
      <c r="F2410" s="3" t="s">
        <v>34</v>
      </c>
      <c r="G2410" s="3">
        <v>155</v>
      </c>
      <c r="H2410" s="3">
        <f>tabla_ventas[[#This Row],[Precio Venta sin IGV]]-(tabla_ventas[[#This Row],[Precio Venta sin IGV]]*0.4)</f>
        <v>16475.400000000001</v>
      </c>
      <c r="I2410" s="3">
        <v>27459</v>
      </c>
      <c r="J2410" s="3">
        <f t="shared" si="150"/>
        <v>0.18</v>
      </c>
      <c r="K2410" s="3">
        <f t="shared" si="151"/>
        <v>32401.62</v>
      </c>
      <c r="L2410" s="5" t="s">
        <v>58</v>
      </c>
      <c r="M2410" s="3" t="s">
        <v>59</v>
      </c>
    </row>
    <row r="2411" spans="1:13" x14ac:dyDescent="0.25">
      <c r="A2411" s="1">
        <v>16612</v>
      </c>
      <c r="B2411" s="2">
        <f t="shared" ca="1" si="148"/>
        <v>42971</v>
      </c>
      <c r="C2411" s="7" t="s">
        <v>56</v>
      </c>
      <c r="D2411" s="8" t="s">
        <v>2442</v>
      </c>
      <c r="E2411" s="3" t="str">
        <f t="shared" si="149"/>
        <v>Surco,Lima,Lima</v>
      </c>
      <c r="F2411" s="7" t="s">
        <v>34</v>
      </c>
      <c r="G2411" s="3">
        <v>153</v>
      </c>
      <c r="H2411" s="3">
        <f>tabla_ventas[[#This Row],[Precio Venta sin IGV]]-(tabla_ventas[[#This Row],[Precio Venta sin IGV]]*0.4)</f>
        <v>12370.199999999999</v>
      </c>
      <c r="I2411" s="3">
        <v>20617</v>
      </c>
      <c r="J2411" s="3">
        <f t="shared" si="150"/>
        <v>0.18</v>
      </c>
      <c r="K2411" s="3">
        <f t="shared" si="151"/>
        <v>24328.06</v>
      </c>
      <c r="L2411" s="5" t="s">
        <v>58</v>
      </c>
      <c r="M2411" s="7" t="s">
        <v>59</v>
      </c>
    </row>
    <row r="2412" spans="1:13" x14ac:dyDescent="0.25">
      <c r="A2412" s="6">
        <v>16613</v>
      </c>
      <c r="B2412" s="2">
        <f t="shared" ca="1" si="148"/>
        <v>43097</v>
      </c>
      <c r="C2412" s="3" t="s">
        <v>56</v>
      </c>
      <c r="D2412" s="4" t="s">
        <v>2443</v>
      </c>
      <c r="E2412" s="3" t="str">
        <f t="shared" si="149"/>
        <v>Surco,Lima,Lima</v>
      </c>
      <c r="F2412" s="3" t="s">
        <v>34</v>
      </c>
      <c r="G2412" s="3">
        <v>126</v>
      </c>
      <c r="H2412" s="3">
        <f>tabla_ventas[[#This Row],[Precio Venta sin IGV]]-(tabla_ventas[[#This Row],[Precio Venta sin IGV]]*0.4)</f>
        <v>20778</v>
      </c>
      <c r="I2412" s="3">
        <v>34630</v>
      </c>
      <c r="J2412" s="3">
        <f t="shared" si="150"/>
        <v>0.18</v>
      </c>
      <c r="K2412" s="3">
        <f t="shared" si="151"/>
        <v>40863.4</v>
      </c>
      <c r="L2412" s="5" t="s">
        <v>58</v>
      </c>
      <c r="M2412" s="3" t="s">
        <v>59</v>
      </c>
    </row>
    <row r="2413" spans="1:13" x14ac:dyDescent="0.25">
      <c r="A2413" s="1">
        <v>16614</v>
      </c>
      <c r="B2413" s="2">
        <f t="shared" ca="1" si="148"/>
        <v>43092</v>
      </c>
      <c r="C2413" s="7" t="s">
        <v>56</v>
      </c>
      <c r="D2413" s="8" t="s">
        <v>2444</v>
      </c>
      <c r="E2413" s="3" t="str">
        <f t="shared" si="149"/>
        <v>Surco,Lima,Lima</v>
      </c>
      <c r="F2413" s="7" t="s">
        <v>15</v>
      </c>
      <c r="G2413" s="3">
        <v>5</v>
      </c>
      <c r="H2413" s="3">
        <f>tabla_ventas[[#This Row],[Precio Venta sin IGV]]-(tabla_ventas[[#This Row],[Precio Venta sin IGV]]*0.4)</f>
        <v>15064.8</v>
      </c>
      <c r="I2413" s="3">
        <v>25108</v>
      </c>
      <c r="J2413" s="3">
        <f t="shared" si="150"/>
        <v>0.18</v>
      </c>
      <c r="K2413" s="3">
        <f t="shared" si="151"/>
        <v>29627.439999999999</v>
      </c>
      <c r="L2413" s="5" t="s">
        <v>58</v>
      </c>
      <c r="M2413" s="7" t="s">
        <v>86</v>
      </c>
    </row>
    <row r="2414" spans="1:13" x14ac:dyDescent="0.25">
      <c r="A2414" s="1">
        <v>16615</v>
      </c>
      <c r="B2414" s="2">
        <f t="shared" ca="1" si="148"/>
        <v>43065</v>
      </c>
      <c r="C2414" s="3" t="s">
        <v>56</v>
      </c>
      <c r="D2414" s="4" t="s">
        <v>2445</v>
      </c>
      <c r="E2414" s="3" t="str">
        <f t="shared" si="149"/>
        <v>Surco,Lima,Lima</v>
      </c>
      <c r="F2414" s="3" t="s">
        <v>15</v>
      </c>
      <c r="G2414" s="3">
        <v>87</v>
      </c>
      <c r="H2414" s="3">
        <f>tabla_ventas[[#This Row],[Precio Venta sin IGV]]-(tabla_ventas[[#This Row],[Precio Venta sin IGV]]*0.4)</f>
        <v>20097.599999999999</v>
      </c>
      <c r="I2414" s="3">
        <v>33496</v>
      </c>
      <c r="J2414" s="3">
        <f t="shared" si="150"/>
        <v>0.18</v>
      </c>
      <c r="K2414" s="3">
        <f t="shared" si="151"/>
        <v>39525.279999999999</v>
      </c>
      <c r="L2414" s="5" t="s">
        <v>58</v>
      </c>
      <c r="M2414" s="3" t="s">
        <v>86</v>
      </c>
    </row>
    <row r="2415" spans="1:13" x14ac:dyDescent="0.25">
      <c r="A2415" s="6">
        <v>16616</v>
      </c>
      <c r="B2415" s="2">
        <f t="shared" ca="1" si="148"/>
        <v>42973</v>
      </c>
      <c r="C2415" s="7" t="s">
        <v>56</v>
      </c>
      <c r="D2415" s="8" t="s">
        <v>2446</v>
      </c>
      <c r="E2415" s="3" t="str">
        <f t="shared" si="149"/>
        <v>Surco,Lima,Lima</v>
      </c>
      <c r="F2415" s="7" t="s">
        <v>15</v>
      </c>
      <c r="G2415" s="3">
        <v>155</v>
      </c>
      <c r="H2415" s="3">
        <f>tabla_ventas[[#This Row],[Precio Venta sin IGV]]-(tabla_ventas[[#This Row],[Precio Venta sin IGV]]*0.4)</f>
        <v>13819.8</v>
      </c>
      <c r="I2415" s="3">
        <v>23033</v>
      </c>
      <c r="J2415" s="3">
        <f t="shared" si="150"/>
        <v>0.18</v>
      </c>
      <c r="K2415" s="3">
        <f t="shared" si="151"/>
        <v>27178.94</v>
      </c>
      <c r="L2415" s="5" t="s">
        <v>58</v>
      </c>
      <c r="M2415" s="7" t="s">
        <v>86</v>
      </c>
    </row>
    <row r="2416" spans="1:13" x14ac:dyDescent="0.25">
      <c r="A2416" s="1">
        <v>16617</v>
      </c>
      <c r="B2416" s="2">
        <f t="shared" ca="1" si="148"/>
        <v>43093</v>
      </c>
      <c r="C2416" s="3" t="s">
        <v>56</v>
      </c>
      <c r="D2416" s="4" t="s">
        <v>2447</v>
      </c>
      <c r="E2416" s="3" t="str">
        <f t="shared" si="149"/>
        <v>Surco,Lima,Lima</v>
      </c>
      <c r="F2416" s="3" t="s">
        <v>15</v>
      </c>
      <c r="G2416" s="3">
        <v>88</v>
      </c>
      <c r="H2416" s="3">
        <f>tabla_ventas[[#This Row],[Precio Venta sin IGV]]-(tabla_ventas[[#This Row],[Precio Venta sin IGV]]*0.4)</f>
        <v>13097.4</v>
      </c>
      <c r="I2416" s="3">
        <v>21829</v>
      </c>
      <c r="J2416" s="3">
        <f t="shared" si="150"/>
        <v>0.18</v>
      </c>
      <c r="K2416" s="3">
        <f t="shared" si="151"/>
        <v>25758.22</v>
      </c>
      <c r="L2416" s="5" t="s">
        <v>58</v>
      </c>
      <c r="M2416" s="3" t="s">
        <v>86</v>
      </c>
    </row>
    <row r="2417" spans="1:13" x14ac:dyDescent="0.25">
      <c r="A2417" s="1">
        <v>16618</v>
      </c>
      <c r="B2417" s="2">
        <f t="shared" ca="1" si="148"/>
        <v>43030</v>
      </c>
      <c r="C2417" s="7" t="s">
        <v>13</v>
      </c>
      <c r="D2417" s="8" t="s">
        <v>2448</v>
      </c>
      <c r="E2417" s="3" t="str">
        <f t="shared" si="149"/>
        <v>San Miguel, Lima, Lima</v>
      </c>
      <c r="F2417" s="7" t="s">
        <v>15</v>
      </c>
      <c r="G2417" s="3">
        <v>118</v>
      </c>
      <c r="H2417" s="3">
        <f>tabla_ventas[[#This Row],[Precio Venta sin IGV]]-(tabla_ventas[[#This Row],[Precio Venta sin IGV]]*0.4)</f>
        <v>17198.400000000001</v>
      </c>
      <c r="I2417" s="3">
        <v>28664</v>
      </c>
      <c r="J2417" s="3">
        <f t="shared" si="150"/>
        <v>0.18</v>
      </c>
      <c r="K2417" s="3">
        <f t="shared" si="151"/>
        <v>33823.519999999997</v>
      </c>
      <c r="L2417" s="5" t="s">
        <v>16</v>
      </c>
      <c r="M2417" s="7" t="s">
        <v>17</v>
      </c>
    </row>
    <row r="2418" spans="1:13" x14ac:dyDescent="0.25">
      <c r="A2418" s="6">
        <v>16619</v>
      </c>
      <c r="B2418" s="2">
        <f t="shared" ca="1" si="148"/>
        <v>42974</v>
      </c>
      <c r="C2418" s="3" t="s">
        <v>13</v>
      </c>
      <c r="D2418" s="4" t="s">
        <v>2449</v>
      </c>
      <c r="E2418" s="3" t="str">
        <f t="shared" si="149"/>
        <v>San Miguel, Lima, Lima</v>
      </c>
      <c r="F2418" s="3" t="s">
        <v>15</v>
      </c>
      <c r="G2418" s="3">
        <v>34</v>
      </c>
      <c r="H2418" s="3">
        <f>tabla_ventas[[#This Row],[Precio Venta sin IGV]]-(tabla_ventas[[#This Row],[Precio Venta sin IGV]]*0.4)</f>
        <v>19239</v>
      </c>
      <c r="I2418" s="3">
        <v>32065</v>
      </c>
      <c r="J2418" s="3">
        <f t="shared" si="150"/>
        <v>0.18</v>
      </c>
      <c r="K2418" s="3">
        <f t="shared" si="151"/>
        <v>37836.699999999997</v>
      </c>
      <c r="L2418" s="5" t="s">
        <v>16</v>
      </c>
      <c r="M2418" s="3" t="s">
        <v>17</v>
      </c>
    </row>
    <row r="2419" spans="1:13" x14ac:dyDescent="0.25">
      <c r="A2419" s="1">
        <v>16620</v>
      </c>
      <c r="B2419" s="2">
        <f t="shared" ca="1" si="148"/>
        <v>43036</v>
      </c>
      <c r="C2419" s="7" t="s">
        <v>13</v>
      </c>
      <c r="D2419" s="8" t="s">
        <v>2450</v>
      </c>
      <c r="E2419" s="3" t="str">
        <f t="shared" si="149"/>
        <v>San Miguel, Lima, Lima</v>
      </c>
      <c r="F2419" s="7" t="s">
        <v>15</v>
      </c>
      <c r="G2419" s="3">
        <v>170</v>
      </c>
      <c r="H2419" s="3">
        <f>tabla_ventas[[#This Row],[Precio Venta sin IGV]]-(tabla_ventas[[#This Row],[Precio Venta sin IGV]]*0.4)</f>
        <v>17614.8</v>
      </c>
      <c r="I2419" s="3">
        <v>29358</v>
      </c>
      <c r="J2419" s="3">
        <f t="shared" si="150"/>
        <v>0.18</v>
      </c>
      <c r="K2419" s="3">
        <f t="shared" si="151"/>
        <v>34642.44</v>
      </c>
      <c r="L2419" s="5" t="s">
        <v>16</v>
      </c>
      <c r="M2419" s="7" t="s">
        <v>17</v>
      </c>
    </row>
    <row r="2420" spans="1:13" x14ac:dyDescent="0.25">
      <c r="A2420" s="1">
        <v>16621</v>
      </c>
      <c r="B2420" s="2">
        <f t="shared" ca="1" si="148"/>
        <v>43008</v>
      </c>
      <c r="C2420" s="3" t="s">
        <v>13</v>
      </c>
      <c r="D2420" s="4" t="s">
        <v>2451</v>
      </c>
      <c r="E2420" s="3" t="str">
        <f t="shared" si="149"/>
        <v>San Miguel, Lima, Lima</v>
      </c>
      <c r="F2420" s="3" t="s">
        <v>15</v>
      </c>
      <c r="G2420" s="3">
        <v>140</v>
      </c>
      <c r="H2420" s="3">
        <f>tabla_ventas[[#This Row],[Precio Venta sin IGV]]-(tabla_ventas[[#This Row],[Precio Venta sin IGV]]*0.4)</f>
        <v>12276.599999999999</v>
      </c>
      <c r="I2420" s="3">
        <v>20461</v>
      </c>
      <c r="J2420" s="3">
        <f t="shared" si="150"/>
        <v>0.18</v>
      </c>
      <c r="K2420" s="3">
        <f t="shared" si="151"/>
        <v>24143.98</v>
      </c>
      <c r="L2420" s="5" t="s">
        <v>16</v>
      </c>
      <c r="M2420" s="3" t="s">
        <v>17</v>
      </c>
    </row>
    <row r="2421" spans="1:13" x14ac:dyDescent="0.25">
      <c r="A2421" s="6">
        <v>16622</v>
      </c>
      <c r="B2421" s="2">
        <f t="shared" ca="1" si="148"/>
        <v>43090</v>
      </c>
      <c r="C2421" s="7" t="s">
        <v>63</v>
      </c>
      <c r="D2421" s="8" t="s">
        <v>2452</v>
      </c>
      <c r="E2421" s="3" t="str">
        <f t="shared" si="149"/>
        <v>San Miguel, Lima, Lima</v>
      </c>
      <c r="F2421" s="7" t="s">
        <v>15</v>
      </c>
      <c r="G2421" s="3">
        <v>105</v>
      </c>
      <c r="H2421" s="3">
        <f>tabla_ventas[[#This Row],[Precio Venta sin IGV]]-(tabla_ventas[[#This Row],[Precio Venta sin IGV]]*0.4)</f>
        <v>18477.599999999999</v>
      </c>
      <c r="I2421" s="3">
        <v>30796</v>
      </c>
      <c r="J2421" s="3">
        <f t="shared" si="150"/>
        <v>0.18</v>
      </c>
      <c r="K2421" s="3">
        <f t="shared" si="151"/>
        <v>36339.279999999999</v>
      </c>
      <c r="L2421" s="5" t="s">
        <v>16</v>
      </c>
      <c r="M2421" s="7" t="s">
        <v>17</v>
      </c>
    </row>
    <row r="2422" spans="1:13" x14ac:dyDescent="0.25">
      <c r="A2422" s="1">
        <v>16623</v>
      </c>
      <c r="B2422" s="2">
        <f t="shared" ca="1" si="148"/>
        <v>43038</v>
      </c>
      <c r="C2422" s="3" t="s">
        <v>63</v>
      </c>
      <c r="D2422" s="4" t="s">
        <v>2453</v>
      </c>
      <c r="E2422" s="3" t="str">
        <f t="shared" si="149"/>
        <v>San Miguel, Lima, Lima</v>
      </c>
      <c r="F2422" s="3" t="s">
        <v>15</v>
      </c>
      <c r="G2422" s="3">
        <v>174</v>
      </c>
      <c r="H2422" s="3">
        <f>tabla_ventas[[#This Row],[Precio Venta sin IGV]]-(tabla_ventas[[#This Row],[Precio Venta sin IGV]]*0.4)</f>
        <v>17854.8</v>
      </c>
      <c r="I2422" s="3">
        <v>29758</v>
      </c>
      <c r="J2422" s="3">
        <f t="shared" si="150"/>
        <v>0.18</v>
      </c>
      <c r="K2422" s="3">
        <f t="shared" si="151"/>
        <v>35114.44</v>
      </c>
      <c r="L2422" s="5" t="s">
        <v>16</v>
      </c>
      <c r="M2422" s="3" t="s">
        <v>17</v>
      </c>
    </row>
    <row r="2423" spans="1:13" x14ac:dyDescent="0.25">
      <c r="A2423" s="1">
        <v>16624</v>
      </c>
      <c r="B2423" s="2">
        <f t="shared" ca="1" si="148"/>
        <v>43091</v>
      </c>
      <c r="C2423" s="7" t="s">
        <v>63</v>
      </c>
      <c r="D2423" s="8" t="s">
        <v>2454</v>
      </c>
      <c r="E2423" s="3" t="str">
        <f t="shared" si="149"/>
        <v>San Miguel, Lima, Lima</v>
      </c>
      <c r="F2423" s="7" t="s">
        <v>15</v>
      </c>
      <c r="G2423" s="3">
        <v>112</v>
      </c>
      <c r="H2423" s="3">
        <f>tabla_ventas[[#This Row],[Precio Venta sin IGV]]-(tabla_ventas[[#This Row],[Precio Venta sin IGV]]*0.4)</f>
        <v>12235.8</v>
      </c>
      <c r="I2423" s="3">
        <v>20393</v>
      </c>
      <c r="J2423" s="3">
        <f t="shared" si="150"/>
        <v>0.18</v>
      </c>
      <c r="K2423" s="3">
        <f t="shared" si="151"/>
        <v>24063.739999999998</v>
      </c>
      <c r="L2423" s="5" t="s">
        <v>16</v>
      </c>
      <c r="M2423" s="7" t="s">
        <v>17</v>
      </c>
    </row>
    <row r="2424" spans="1:13" x14ac:dyDescent="0.25">
      <c r="A2424" s="6">
        <v>16625</v>
      </c>
      <c r="B2424" s="2">
        <f t="shared" ca="1" si="148"/>
        <v>43098</v>
      </c>
      <c r="C2424" s="3" t="s">
        <v>63</v>
      </c>
      <c r="D2424" s="4" t="s">
        <v>2455</v>
      </c>
      <c r="E2424" s="3" t="str">
        <f t="shared" si="149"/>
        <v>San Miguel, Lima, Lima</v>
      </c>
      <c r="F2424" s="3" t="s">
        <v>15</v>
      </c>
      <c r="G2424" s="3">
        <v>79</v>
      </c>
      <c r="H2424" s="3">
        <f>tabla_ventas[[#This Row],[Precio Venta sin IGV]]-(tabla_ventas[[#This Row],[Precio Venta sin IGV]]*0.4)</f>
        <v>17928.599999999999</v>
      </c>
      <c r="I2424" s="3">
        <v>29881</v>
      </c>
      <c r="J2424" s="3">
        <f t="shared" si="150"/>
        <v>0.18</v>
      </c>
      <c r="K2424" s="3">
        <f t="shared" si="151"/>
        <v>35259.58</v>
      </c>
      <c r="L2424" s="5" t="s">
        <v>16</v>
      </c>
      <c r="M2424" s="3" t="s">
        <v>17</v>
      </c>
    </row>
    <row r="2425" spans="1:13" x14ac:dyDescent="0.25">
      <c r="A2425" s="1">
        <v>16626</v>
      </c>
      <c r="B2425" s="2">
        <f t="shared" ca="1" si="148"/>
        <v>42973</v>
      </c>
      <c r="C2425" s="7" t="s">
        <v>80</v>
      </c>
      <c r="D2425" s="8" t="s">
        <v>2456</v>
      </c>
      <c r="E2425" s="3" t="str">
        <f t="shared" si="149"/>
        <v>Surco,Lima,Lima</v>
      </c>
      <c r="F2425" s="7" t="s">
        <v>15</v>
      </c>
      <c r="G2425" s="3">
        <v>100</v>
      </c>
      <c r="H2425" s="3">
        <f>tabla_ventas[[#This Row],[Precio Venta sin IGV]]-(tabla_ventas[[#This Row],[Precio Venta sin IGV]]*0.4)</f>
        <v>21331.199999999997</v>
      </c>
      <c r="I2425" s="3">
        <v>35552</v>
      </c>
      <c r="J2425" s="3">
        <f t="shared" si="150"/>
        <v>0.18</v>
      </c>
      <c r="K2425" s="3">
        <f t="shared" si="151"/>
        <v>41951.360000000001</v>
      </c>
      <c r="L2425" s="5" t="s">
        <v>58</v>
      </c>
      <c r="M2425" s="7" t="s">
        <v>106</v>
      </c>
    </row>
    <row r="2426" spans="1:13" x14ac:dyDescent="0.25">
      <c r="A2426" s="1">
        <v>16627</v>
      </c>
      <c r="B2426" s="2">
        <f t="shared" ca="1" si="148"/>
        <v>43065</v>
      </c>
      <c r="C2426" s="3" t="s">
        <v>80</v>
      </c>
      <c r="D2426" s="4" t="s">
        <v>2457</v>
      </c>
      <c r="E2426" s="3" t="str">
        <f t="shared" si="149"/>
        <v>Surco,Lima,Lima</v>
      </c>
      <c r="F2426" s="3" t="s">
        <v>15</v>
      </c>
      <c r="G2426" s="3">
        <v>38</v>
      </c>
      <c r="H2426" s="3">
        <f>tabla_ventas[[#This Row],[Precio Venta sin IGV]]-(tabla_ventas[[#This Row],[Precio Venta sin IGV]]*0.4)</f>
        <v>23499.599999999999</v>
      </c>
      <c r="I2426" s="3">
        <v>39166</v>
      </c>
      <c r="J2426" s="3">
        <f t="shared" si="150"/>
        <v>0.18</v>
      </c>
      <c r="K2426" s="3">
        <f t="shared" si="151"/>
        <v>46215.88</v>
      </c>
      <c r="L2426" s="5" t="s">
        <v>58</v>
      </c>
      <c r="M2426" s="3" t="s">
        <v>106</v>
      </c>
    </row>
    <row r="2427" spans="1:13" x14ac:dyDescent="0.25">
      <c r="A2427" s="6">
        <v>16628</v>
      </c>
      <c r="B2427" s="2">
        <f t="shared" ca="1" si="148"/>
        <v>42945</v>
      </c>
      <c r="C2427" s="7" t="s">
        <v>80</v>
      </c>
      <c r="D2427" s="8" t="s">
        <v>2458</v>
      </c>
      <c r="E2427" s="3" t="str">
        <f t="shared" si="149"/>
        <v>Surco,Lima,Lima</v>
      </c>
      <c r="F2427" s="7" t="s">
        <v>15</v>
      </c>
      <c r="G2427" s="3">
        <v>53</v>
      </c>
      <c r="H2427" s="3">
        <f>tabla_ventas[[#This Row],[Precio Venta sin IGV]]-(tabla_ventas[[#This Row],[Precio Venta sin IGV]]*0.4)</f>
        <v>16122</v>
      </c>
      <c r="I2427" s="3">
        <v>26870</v>
      </c>
      <c r="J2427" s="3">
        <f t="shared" si="150"/>
        <v>0.18</v>
      </c>
      <c r="K2427" s="3">
        <f t="shared" si="151"/>
        <v>31706.6</v>
      </c>
      <c r="L2427" s="5" t="s">
        <v>58</v>
      </c>
      <c r="M2427" s="7" t="s">
        <v>106</v>
      </c>
    </row>
    <row r="2428" spans="1:13" x14ac:dyDescent="0.25">
      <c r="A2428" s="1">
        <v>16629</v>
      </c>
      <c r="B2428" s="2">
        <f t="shared" ca="1" si="148"/>
        <v>42938</v>
      </c>
      <c r="C2428" s="3" t="s">
        <v>80</v>
      </c>
      <c r="D2428" s="4" t="s">
        <v>2459</v>
      </c>
      <c r="E2428" s="3" t="str">
        <f t="shared" si="149"/>
        <v>Surco,Lima,Lima</v>
      </c>
      <c r="F2428" s="3" t="s">
        <v>15</v>
      </c>
      <c r="G2428" s="3">
        <v>61</v>
      </c>
      <c r="H2428" s="3">
        <f>tabla_ventas[[#This Row],[Precio Venta sin IGV]]-(tabla_ventas[[#This Row],[Precio Venta sin IGV]]*0.4)</f>
        <v>18894.599999999999</v>
      </c>
      <c r="I2428" s="3">
        <v>31491</v>
      </c>
      <c r="J2428" s="3">
        <f t="shared" si="150"/>
        <v>0.18</v>
      </c>
      <c r="K2428" s="3">
        <f t="shared" si="151"/>
        <v>37159.379999999997</v>
      </c>
      <c r="L2428" s="5" t="s">
        <v>58</v>
      </c>
      <c r="M2428" s="3" t="s">
        <v>106</v>
      </c>
    </row>
    <row r="2429" spans="1:13" x14ac:dyDescent="0.25">
      <c r="A2429" s="1">
        <v>16630</v>
      </c>
      <c r="B2429" s="2">
        <f t="shared" ca="1" si="148"/>
        <v>42942</v>
      </c>
      <c r="C2429" s="7" t="s">
        <v>104</v>
      </c>
      <c r="D2429" s="8" t="s">
        <v>2460</v>
      </c>
      <c r="E2429" s="3" t="str">
        <f t="shared" si="149"/>
        <v>Surco,Lima,Lima</v>
      </c>
      <c r="F2429" s="7" t="s">
        <v>34</v>
      </c>
      <c r="G2429" s="3">
        <v>85</v>
      </c>
      <c r="H2429" s="3">
        <f>tabla_ventas[[#This Row],[Precio Venta sin IGV]]-(tabla_ventas[[#This Row],[Precio Venta sin IGV]]*0.4)</f>
        <v>12288</v>
      </c>
      <c r="I2429" s="3">
        <v>20480</v>
      </c>
      <c r="J2429" s="3">
        <f t="shared" si="150"/>
        <v>0.18</v>
      </c>
      <c r="K2429" s="3">
        <f t="shared" si="151"/>
        <v>24166.400000000001</v>
      </c>
      <c r="L2429" s="5" t="s">
        <v>58</v>
      </c>
      <c r="M2429" s="7" t="s">
        <v>130</v>
      </c>
    </row>
    <row r="2430" spans="1:13" x14ac:dyDescent="0.25">
      <c r="A2430" s="6">
        <v>16631</v>
      </c>
      <c r="B2430" s="2">
        <f t="shared" ca="1" si="148"/>
        <v>42999</v>
      </c>
      <c r="C2430" s="3" t="s">
        <v>104</v>
      </c>
      <c r="D2430" s="4" t="s">
        <v>2461</v>
      </c>
      <c r="E2430" s="3" t="str">
        <f t="shared" si="149"/>
        <v>Surco,Lima,Lima</v>
      </c>
      <c r="F2430" s="3" t="s">
        <v>34</v>
      </c>
      <c r="G2430" s="3">
        <v>148</v>
      </c>
      <c r="H2430" s="3">
        <f>tabla_ventas[[#This Row],[Precio Venta sin IGV]]-(tabla_ventas[[#This Row],[Precio Venta sin IGV]]*0.4)</f>
        <v>17147.400000000001</v>
      </c>
      <c r="I2430" s="3">
        <v>28579</v>
      </c>
      <c r="J2430" s="3">
        <f t="shared" si="150"/>
        <v>0.18</v>
      </c>
      <c r="K2430" s="3">
        <f t="shared" si="151"/>
        <v>33723.22</v>
      </c>
      <c r="L2430" s="5" t="s">
        <v>58</v>
      </c>
      <c r="M2430" s="3" t="s">
        <v>130</v>
      </c>
    </row>
    <row r="2431" spans="1:13" x14ac:dyDescent="0.25">
      <c r="A2431" s="1">
        <v>16632</v>
      </c>
      <c r="B2431" s="2">
        <f t="shared" ca="1" si="148"/>
        <v>43030</v>
      </c>
      <c r="C2431" s="7" t="s">
        <v>104</v>
      </c>
      <c r="D2431" s="8" t="s">
        <v>2462</v>
      </c>
      <c r="E2431" s="3" t="str">
        <f t="shared" si="149"/>
        <v>Surco,Lima,Lima</v>
      </c>
      <c r="F2431" s="7" t="s">
        <v>34</v>
      </c>
      <c r="G2431" s="3">
        <v>31</v>
      </c>
      <c r="H2431" s="3">
        <f>tabla_ventas[[#This Row],[Precio Venta sin IGV]]-(tabla_ventas[[#This Row],[Precio Venta sin IGV]]*0.4)</f>
        <v>16677.599999999999</v>
      </c>
      <c r="I2431" s="3">
        <v>27796</v>
      </c>
      <c r="J2431" s="3">
        <f t="shared" si="150"/>
        <v>0.18</v>
      </c>
      <c r="K2431" s="3">
        <f t="shared" si="151"/>
        <v>32799.279999999999</v>
      </c>
      <c r="L2431" s="5" t="s">
        <v>58</v>
      </c>
      <c r="M2431" s="7" t="s">
        <v>130</v>
      </c>
    </row>
    <row r="2432" spans="1:13" x14ac:dyDescent="0.25">
      <c r="A2432" s="1">
        <v>16633</v>
      </c>
      <c r="B2432" s="2">
        <f t="shared" ca="1" si="148"/>
        <v>43069</v>
      </c>
      <c r="C2432" s="3" t="s">
        <v>104</v>
      </c>
      <c r="D2432" s="4" t="s">
        <v>2463</v>
      </c>
      <c r="E2432" s="3" t="str">
        <f t="shared" si="149"/>
        <v>Surco,Lima,Lima</v>
      </c>
      <c r="F2432" s="3" t="s">
        <v>34</v>
      </c>
      <c r="G2432" s="3">
        <v>65</v>
      </c>
      <c r="H2432" s="3">
        <f>tabla_ventas[[#This Row],[Precio Venta sin IGV]]-(tabla_ventas[[#This Row],[Precio Venta sin IGV]]*0.4)</f>
        <v>22323</v>
      </c>
      <c r="I2432" s="3">
        <v>37205</v>
      </c>
      <c r="J2432" s="3">
        <f t="shared" si="150"/>
        <v>0.18</v>
      </c>
      <c r="K2432" s="3">
        <f t="shared" si="151"/>
        <v>43901.9</v>
      </c>
      <c r="L2432" s="5" t="s">
        <v>58</v>
      </c>
      <c r="M2432" s="3" t="s">
        <v>130</v>
      </c>
    </row>
    <row r="2433" spans="1:13" x14ac:dyDescent="0.25">
      <c r="A2433" s="6">
        <v>16634</v>
      </c>
      <c r="B2433" s="2">
        <f t="shared" ca="1" si="148"/>
        <v>43067</v>
      </c>
      <c r="C2433" s="7" t="s">
        <v>25</v>
      </c>
      <c r="D2433" s="8" t="s">
        <v>2464</v>
      </c>
      <c r="E2433" s="3" t="str">
        <f t="shared" si="149"/>
        <v>Ate,Lima,Lima</v>
      </c>
      <c r="F2433" s="7" t="s">
        <v>15</v>
      </c>
      <c r="G2433" s="3">
        <v>111</v>
      </c>
      <c r="H2433" s="3">
        <f>tabla_ventas[[#This Row],[Precio Venta sin IGV]]-(tabla_ventas[[#This Row],[Precio Venta sin IGV]]*0.4)</f>
        <v>15628.8</v>
      </c>
      <c r="I2433" s="3">
        <v>26048</v>
      </c>
      <c r="J2433" s="3">
        <f t="shared" si="150"/>
        <v>0.18</v>
      </c>
      <c r="K2433" s="3">
        <f t="shared" si="151"/>
        <v>30736.639999999999</v>
      </c>
      <c r="L2433" s="5" t="s">
        <v>20</v>
      </c>
      <c r="M2433" s="7" t="s">
        <v>44</v>
      </c>
    </row>
    <row r="2434" spans="1:13" x14ac:dyDescent="0.25">
      <c r="A2434" s="1">
        <v>16635</v>
      </c>
      <c r="B2434" s="2">
        <f t="shared" ref="B2434:B2497" ca="1" si="152">DATE(2017,RANDBETWEEN(7,12),RANDBETWEEN(20,30))</f>
        <v>43099</v>
      </c>
      <c r="C2434" s="3" t="s">
        <v>25</v>
      </c>
      <c r="D2434" s="4" t="s">
        <v>2465</v>
      </c>
      <c r="E2434" s="3" t="str">
        <f t="shared" ref="E2434:E2497" si="153">IF(L2434="San Miguel","San Miguel, Lima, Lima",IF(L2434="La Molina","La Molina,Lima, Lima",IF(L2434="Ate","Ate,Lima,Lima","Surco,Lima,Lima")))</f>
        <v>Ate,Lima,Lima</v>
      </c>
      <c r="F2434" s="3" t="s">
        <v>15</v>
      </c>
      <c r="G2434" s="3">
        <v>123</v>
      </c>
      <c r="H2434" s="3">
        <f>tabla_ventas[[#This Row],[Precio Venta sin IGV]]-(tabla_ventas[[#This Row],[Precio Venta sin IGV]]*0.4)</f>
        <v>23088.6</v>
      </c>
      <c r="I2434" s="3">
        <v>38481</v>
      </c>
      <c r="J2434" s="3">
        <f t="shared" ref="J2434:J2497" si="154">IF(I2434&gt;20000&lt;25000,18%,IF(I2434&gt;25001,18%,18%))</f>
        <v>0.18</v>
      </c>
      <c r="K2434" s="3">
        <f t="shared" ref="K2434:K2497" si="155">I2434+I2434*J2434</f>
        <v>45407.58</v>
      </c>
      <c r="L2434" s="5" t="s">
        <v>20</v>
      </c>
      <c r="M2434" s="3" t="s">
        <v>44</v>
      </c>
    </row>
    <row r="2435" spans="1:13" x14ac:dyDescent="0.25">
      <c r="A2435" s="1">
        <v>16636</v>
      </c>
      <c r="B2435" s="2">
        <f t="shared" ca="1" si="152"/>
        <v>43033</v>
      </c>
      <c r="C2435" s="7" t="s">
        <v>25</v>
      </c>
      <c r="D2435" s="8" t="s">
        <v>2466</v>
      </c>
      <c r="E2435" s="3" t="str">
        <f t="shared" si="153"/>
        <v>Ate,Lima,Lima</v>
      </c>
      <c r="F2435" s="7" t="s">
        <v>15</v>
      </c>
      <c r="G2435" s="3">
        <v>34</v>
      </c>
      <c r="H2435" s="3">
        <f>tabla_ventas[[#This Row],[Precio Venta sin IGV]]-(tabla_ventas[[#This Row],[Precio Venta sin IGV]]*0.4)</f>
        <v>13940.4</v>
      </c>
      <c r="I2435" s="3">
        <v>23234</v>
      </c>
      <c r="J2435" s="3">
        <f t="shared" si="154"/>
        <v>0.18</v>
      </c>
      <c r="K2435" s="3">
        <f t="shared" si="155"/>
        <v>27416.12</v>
      </c>
      <c r="L2435" s="5" t="s">
        <v>20</v>
      </c>
      <c r="M2435" s="7" t="s">
        <v>44</v>
      </c>
    </row>
    <row r="2436" spans="1:13" x14ac:dyDescent="0.25">
      <c r="A2436" s="6">
        <v>16637</v>
      </c>
      <c r="B2436" s="2">
        <f t="shared" ca="1" si="152"/>
        <v>43062</v>
      </c>
      <c r="C2436" s="3" t="s">
        <v>25</v>
      </c>
      <c r="D2436" s="4" t="s">
        <v>2467</v>
      </c>
      <c r="E2436" s="3" t="str">
        <f t="shared" si="153"/>
        <v>Ate,Lima,Lima</v>
      </c>
      <c r="F2436" s="3" t="s">
        <v>15</v>
      </c>
      <c r="G2436" s="3">
        <v>126</v>
      </c>
      <c r="H2436" s="3">
        <f>tabla_ventas[[#This Row],[Precio Venta sin IGV]]-(tabla_ventas[[#This Row],[Precio Venta sin IGV]]*0.4)</f>
        <v>18561</v>
      </c>
      <c r="I2436" s="3">
        <v>30935</v>
      </c>
      <c r="J2436" s="3">
        <f t="shared" si="154"/>
        <v>0.18</v>
      </c>
      <c r="K2436" s="3">
        <f t="shared" si="155"/>
        <v>36503.300000000003</v>
      </c>
      <c r="L2436" s="5" t="s">
        <v>20</v>
      </c>
      <c r="M2436" s="3" t="s">
        <v>44</v>
      </c>
    </row>
    <row r="2437" spans="1:13" x14ac:dyDescent="0.25">
      <c r="A2437" s="1">
        <v>16638</v>
      </c>
      <c r="B2437" s="2">
        <f t="shared" ca="1" si="152"/>
        <v>43093</v>
      </c>
      <c r="C2437" s="7" t="s">
        <v>52</v>
      </c>
      <c r="D2437" s="8" t="s">
        <v>2468</v>
      </c>
      <c r="E2437" s="3" t="str">
        <f t="shared" si="153"/>
        <v>Surco,Lima,Lima</v>
      </c>
      <c r="F2437" s="7" t="s">
        <v>15</v>
      </c>
      <c r="G2437" s="3">
        <v>143</v>
      </c>
      <c r="H2437" s="3">
        <f>tabla_ventas[[#This Row],[Precio Venta sin IGV]]-(tabla_ventas[[#This Row],[Precio Venta sin IGV]]*0.4)</f>
        <v>21679.199999999997</v>
      </c>
      <c r="I2437" s="3">
        <v>36132</v>
      </c>
      <c r="J2437" s="3">
        <f t="shared" si="154"/>
        <v>0.18</v>
      </c>
      <c r="K2437" s="3">
        <f t="shared" si="155"/>
        <v>42635.76</v>
      </c>
      <c r="L2437" s="5" t="s">
        <v>58</v>
      </c>
      <c r="M2437" s="7" t="s">
        <v>59</v>
      </c>
    </row>
    <row r="2438" spans="1:13" x14ac:dyDescent="0.25">
      <c r="A2438" s="1">
        <v>16639</v>
      </c>
      <c r="B2438" s="2">
        <f t="shared" ca="1" si="152"/>
        <v>43004</v>
      </c>
      <c r="C2438" s="3" t="s">
        <v>52</v>
      </c>
      <c r="D2438" s="4" t="s">
        <v>2469</v>
      </c>
      <c r="E2438" s="3" t="str">
        <f t="shared" si="153"/>
        <v>Surco,Lima,Lima</v>
      </c>
      <c r="F2438" s="3" t="s">
        <v>15</v>
      </c>
      <c r="G2438" s="3">
        <v>136</v>
      </c>
      <c r="H2438" s="3">
        <f>tabla_ventas[[#This Row],[Precio Venta sin IGV]]-(tabla_ventas[[#This Row],[Precio Venta sin IGV]]*0.4)</f>
        <v>16243.199999999999</v>
      </c>
      <c r="I2438" s="3">
        <v>27072</v>
      </c>
      <c r="J2438" s="3">
        <f t="shared" si="154"/>
        <v>0.18</v>
      </c>
      <c r="K2438" s="3">
        <f t="shared" si="155"/>
        <v>31944.959999999999</v>
      </c>
      <c r="L2438" s="5" t="s">
        <v>58</v>
      </c>
      <c r="M2438" s="3" t="s">
        <v>59</v>
      </c>
    </row>
    <row r="2439" spans="1:13" x14ac:dyDescent="0.25">
      <c r="A2439" s="6">
        <v>16640</v>
      </c>
      <c r="B2439" s="2">
        <f t="shared" ca="1" si="152"/>
        <v>43091</v>
      </c>
      <c r="C2439" s="7" t="s">
        <v>52</v>
      </c>
      <c r="D2439" s="8" t="s">
        <v>2470</v>
      </c>
      <c r="E2439" s="3" t="str">
        <f t="shared" si="153"/>
        <v>Surco,Lima,Lima</v>
      </c>
      <c r="F2439" s="7" t="s">
        <v>15</v>
      </c>
      <c r="G2439" s="3">
        <v>167</v>
      </c>
      <c r="H2439" s="3">
        <f>tabla_ventas[[#This Row],[Precio Venta sin IGV]]-(tabla_ventas[[#This Row],[Precio Venta sin IGV]]*0.4)</f>
        <v>17922.599999999999</v>
      </c>
      <c r="I2439" s="3">
        <v>29871</v>
      </c>
      <c r="J2439" s="3">
        <f t="shared" si="154"/>
        <v>0.18</v>
      </c>
      <c r="K2439" s="3">
        <f t="shared" si="155"/>
        <v>35247.78</v>
      </c>
      <c r="L2439" s="5" t="s">
        <v>58</v>
      </c>
      <c r="M2439" s="7" t="s">
        <v>59</v>
      </c>
    </row>
    <row r="2440" spans="1:13" x14ac:dyDescent="0.25">
      <c r="A2440" s="1">
        <v>16641</v>
      </c>
      <c r="B2440" s="2">
        <f t="shared" ca="1" si="152"/>
        <v>43093</v>
      </c>
      <c r="C2440" s="3" t="s">
        <v>52</v>
      </c>
      <c r="D2440" s="4" t="s">
        <v>2471</v>
      </c>
      <c r="E2440" s="3" t="str">
        <f t="shared" si="153"/>
        <v>Surco,Lima,Lima</v>
      </c>
      <c r="F2440" s="3" t="s">
        <v>15</v>
      </c>
      <c r="G2440" s="3">
        <v>155</v>
      </c>
      <c r="H2440" s="3">
        <f>tabla_ventas[[#This Row],[Precio Venta sin IGV]]-(tabla_ventas[[#This Row],[Precio Venta sin IGV]]*0.4)</f>
        <v>17928.599999999999</v>
      </c>
      <c r="I2440" s="3">
        <v>29881</v>
      </c>
      <c r="J2440" s="3">
        <f t="shared" si="154"/>
        <v>0.18</v>
      </c>
      <c r="K2440" s="3">
        <f t="shared" si="155"/>
        <v>35259.58</v>
      </c>
      <c r="L2440" s="5" t="s">
        <v>58</v>
      </c>
      <c r="M2440" s="3" t="s">
        <v>59</v>
      </c>
    </row>
    <row r="2441" spans="1:13" x14ac:dyDescent="0.25">
      <c r="A2441" s="1">
        <v>16642</v>
      </c>
      <c r="B2441" s="2">
        <f t="shared" ca="1" si="152"/>
        <v>42999</v>
      </c>
      <c r="C2441" s="7" t="s">
        <v>18</v>
      </c>
      <c r="D2441" s="8" t="s">
        <v>2472</v>
      </c>
      <c r="E2441" s="3" t="str">
        <f t="shared" si="153"/>
        <v>Ate,Lima,Lima</v>
      </c>
      <c r="F2441" s="7" t="s">
        <v>15</v>
      </c>
      <c r="G2441" s="3">
        <v>101</v>
      </c>
      <c r="H2441" s="3">
        <f>tabla_ventas[[#This Row],[Precio Venta sin IGV]]-(tabla_ventas[[#This Row],[Precio Venta sin IGV]]*0.4)</f>
        <v>21454.799999999999</v>
      </c>
      <c r="I2441" s="3">
        <v>35758</v>
      </c>
      <c r="J2441" s="3">
        <f t="shared" si="154"/>
        <v>0.18</v>
      </c>
      <c r="K2441" s="3">
        <f t="shared" si="155"/>
        <v>42194.44</v>
      </c>
      <c r="L2441" s="5" t="s">
        <v>20</v>
      </c>
      <c r="M2441" s="7" t="s">
        <v>44</v>
      </c>
    </row>
    <row r="2442" spans="1:13" x14ac:dyDescent="0.25">
      <c r="A2442" s="6">
        <v>16643</v>
      </c>
      <c r="B2442" s="2">
        <f t="shared" ca="1" si="152"/>
        <v>43005</v>
      </c>
      <c r="C2442" s="3" t="s">
        <v>18</v>
      </c>
      <c r="D2442" s="4" t="s">
        <v>2473</v>
      </c>
      <c r="E2442" s="3" t="str">
        <f t="shared" si="153"/>
        <v>Ate,Lima,Lima</v>
      </c>
      <c r="F2442" s="3" t="s">
        <v>15</v>
      </c>
      <c r="G2442" s="3">
        <v>115</v>
      </c>
      <c r="H2442" s="3">
        <f>tabla_ventas[[#This Row],[Precio Venta sin IGV]]-(tabla_ventas[[#This Row],[Precio Venta sin IGV]]*0.4)</f>
        <v>12871.8</v>
      </c>
      <c r="I2442" s="3">
        <v>21453</v>
      </c>
      <c r="J2442" s="3">
        <f t="shared" si="154"/>
        <v>0.18</v>
      </c>
      <c r="K2442" s="3">
        <f t="shared" si="155"/>
        <v>25314.54</v>
      </c>
      <c r="L2442" s="5" t="s">
        <v>20</v>
      </c>
      <c r="M2442" s="3" t="s">
        <v>44</v>
      </c>
    </row>
    <row r="2443" spans="1:13" x14ac:dyDescent="0.25">
      <c r="A2443" s="1">
        <v>16644</v>
      </c>
      <c r="B2443" s="2">
        <f t="shared" ca="1" si="152"/>
        <v>42946</v>
      </c>
      <c r="C2443" s="7" t="s">
        <v>18</v>
      </c>
      <c r="D2443" s="8" t="s">
        <v>2474</v>
      </c>
      <c r="E2443" s="3" t="str">
        <f t="shared" si="153"/>
        <v>Ate,Lima,Lima</v>
      </c>
      <c r="F2443" s="7" t="s">
        <v>15</v>
      </c>
      <c r="G2443" s="3">
        <v>63</v>
      </c>
      <c r="H2443" s="3">
        <f>tabla_ventas[[#This Row],[Precio Venta sin IGV]]-(tabla_ventas[[#This Row],[Precio Venta sin IGV]]*0.4)</f>
        <v>22582.199999999997</v>
      </c>
      <c r="I2443" s="3">
        <v>37637</v>
      </c>
      <c r="J2443" s="3">
        <f t="shared" si="154"/>
        <v>0.18</v>
      </c>
      <c r="K2443" s="3">
        <f t="shared" si="155"/>
        <v>44411.66</v>
      </c>
      <c r="L2443" s="5" t="s">
        <v>20</v>
      </c>
      <c r="M2443" s="7" t="s">
        <v>44</v>
      </c>
    </row>
    <row r="2444" spans="1:13" x14ac:dyDescent="0.25">
      <c r="A2444" s="1">
        <v>16645</v>
      </c>
      <c r="B2444" s="2">
        <f t="shared" ca="1" si="152"/>
        <v>43065</v>
      </c>
      <c r="C2444" s="3" t="s">
        <v>18</v>
      </c>
      <c r="D2444" s="4" t="s">
        <v>2475</v>
      </c>
      <c r="E2444" s="3" t="str">
        <f t="shared" si="153"/>
        <v>Ate,Lima,Lima</v>
      </c>
      <c r="F2444" s="3" t="s">
        <v>15</v>
      </c>
      <c r="G2444" s="3">
        <v>100</v>
      </c>
      <c r="H2444" s="3">
        <f>tabla_ventas[[#This Row],[Precio Venta sin IGV]]-(tabla_ventas[[#This Row],[Precio Venta sin IGV]]*0.4)</f>
        <v>11121</v>
      </c>
      <c r="I2444" s="3">
        <v>18535</v>
      </c>
      <c r="J2444" s="3">
        <f t="shared" si="154"/>
        <v>0.18</v>
      </c>
      <c r="K2444" s="3">
        <f t="shared" si="155"/>
        <v>21871.3</v>
      </c>
      <c r="L2444" s="5" t="s">
        <v>20</v>
      </c>
      <c r="M2444" s="3" t="s">
        <v>44</v>
      </c>
    </row>
    <row r="2445" spans="1:13" x14ac:dyDescent="0.25">
      <c r="A2445" s="6">
        <v>16646</v>
      </c>
      <c r="B2445" s="2">
        <f t="shared" ca="1" si="152"/>
        <v>43032</v>
      </c>
      <c r="C2445" s="7" t="s">
        <v>80</v>
      </c>
      <c r="D2445" s="8" t="s">
        <v>2476</v>
      </c>
      <c r="E2445" s="3" t="str">
        <f t="shared" si="153"/>
        <v>Surco,Lima,Lima</v>
      </c>
      <c r="F2445" s="7" t="s">
        <v>15</v>
      </c>
      <c r="G2445" s="3">
        <v>179</v>
      </c>
      <c r="H2445" s="3">
        <f>tabla_ventas[[#This Row],[Precio Venta sin IGV]]-(tabla_ventas[[#This Row],[Precio Venta sin IGV]]*0.4)</f>
        <v>12016.8</v>
      </c>
      <c r="I2445" s="3">
        <v>20028</v>
      </c>
      <c r="J2445" s="3">
        <f t="shared" si="154"/>
        <v>0.18</v>
      </c>
      <c r="K2445" s="3">
        <f t="shared" si="155"/>
        <v>23633.040000000001</v>
      </c>
      <c r="L2445" s="5" t="s">
        <v>58</v>
      </c>
      <c r="M2445" s="7" t="s">
        <v>59</v>
      </c>
    </row>
    <row r="2446" spans="1:13" x14ac:dyDescent="0.25">
      <c r="A2446" s="1">
        <v>16647</v>
      </c>
      <c r="B2446" s="2">
        <f t="shared" ca="1" si="152"/>
        <v>42968</v>
      </c>
      <c r="C2446" s="3" t="s">
        <v>80</v>
      </c>
      <c r="D2446" s="4" t="s">
        <v>2477</v>
      </c>
      <c r="E2446" s="3" t="str">
        <f t="shared" si="153"/>
        <v>Surco,Lima,Lima</v>
      </c>
      <c r="F2446" s="3" t="s">
        <v>15</v>
      </c>
      <c r="G2446" s="3">
        <v>87</v>
      </c>
      <c r="H2446" s="3">
        <f>tabla_ventas[[#This Row],[Precio Venta sin IGV]]-(tabla_ventas[[#This Row],[Precio Venta sin IGV]]*0.4)</f>
        <v>20380.8</v>
      </c>
      <c r="I2446" s="3">
        <v>33968</v>
      </c>
      <c r="J2446" s="3">
        <f t="shared" si="154"/>
        <v>0.18</v>
      </c>
      <c r="K2446" s="3">
        <f t="shared" si="155"/>
        <v>40082.239999999998</v>
      </c>
      <c r="L2446" s="5" t="s">
        <v>58</v>
      </c>
      <c r="M2446" s="3" t="s">
        <v>59</v>
      </c>
    </row>
    <row r="2447" spans="1:13" x14ac:dyDescent="0.25">
      <c r="A2447" s="1">
        <v>16648</v>
      </c>
      <c r="B2447" s="2">
        <f t="shared" ca="1" si="152"/>
        <v>42946</v>
      </c>
      <c r="C2447" s="7" t="s">
        <v>80</v>
      </c>
      <c r="D2447" s="8" t="s">
        <v>2478</v>
      </c>
      <c r="E2447" s="3" t="str">
        <f t="shared" si="153"/>
        <v>Surco,Lima,Lima</v>
      </c>
      <c r="F2447" s="7" t="s">
        <v>15</v>
      </c>
      <c r="G2447" s="3">
        <v>171</v>
      </c>
      <c r="H2447" s="3">
        <f>tabla_ventas[[#This Row],[Precio Venta sin IGV]]-(tabla_ventas[[#This Row],[Precio Venta sin IGV]]*0.4)</f>
        <v>12837.6</v>
      </c>
      <c r="I2447" s="3">
        <v>21396</v>
      </c>
      <c r="J2447" s="3">
        <f t="shared" si="154"/>
        <v>0.18</v>
      </c>
      <c r="K2447" s="3">
        <f t="shared" si="155"/>
        <v>25247.279999999999</v>
      </c>
      <c r="L2447" s="5" t="s">
        <v>58</v>
      </c>
      <c r="M2447" s="7" t="s">
        <v>59</v>
      </c>
    </row>
    <row r="2448" spans="1:13" x14ac:dyDescent="0.25">
      <c r="A2448" s="6">
        <v>16649</v>
      </c>
      <c r="B2448" s="2">
        <f t="shared" ca="1" si="152"/>
        <v>42938</v>
      </c>
      <c r="C2448" s="3" t="s">
        <v>80</v>
      </c>
      <c r="D2448" s="4" t="s">
        <v>2479</v>
      </c>
      <c r="E2448" s="3" t="str">
        <f t="shared" si="153"/>
        <v>Surco,Lima,Lima</v>
      </c>
      <c r="F2448" s="3" t="s">
        <v>15</v>
      </c>
      <c r="G2448" s="3">
        <v>103</v>
      </c>
      <c r="H2448" s="3">
        <f>tabla_ventas[[#This Row],[Precio Venta sin IGV]]-(tabla_ventas[[#This Row],[Precio Venta sin IGV]]*0.4)</f>
        <v>22969.199999999997</v>
      </c>
      <c r="I2448" s="3">
        <v>38282</v>
      </c>
      <c r="J2448" s="3">
        <f t="shared" si="154"/>
        <v>0.18</v>
      </c>
      <c r="K2448" s="3">
        <f t="shared" si="155"/>
        <v>45172.76</v>
      </c>
      <c r="L2448" s="5" t="s">
        <v>58</v>
      </c>
      <c r="M2448" s="3" t="s">
        <v>59</v>
      </c>
    </row>
    <row r="2449" spans="1:13" x14ac:dyDescent="0.25">
      <c r="A2449" s="1">
        <v>16650</v>
      </c>
      <c r="B2449" s="2">
        <f t="shared" ca="1" si="152"/>
        <v>43008</v>
      </c>
      <c r="C2449" s="7" t="s">
        <v>52</v>
      </c>
      <c r="D2449" s="8" t="s">
        <v>2480</v>
      </c>
      <c r="E2449" s="3" t="str">
        <f t="shared" si="153"/>
        <v>Surco,Lima,Lima</v>
      </c>
      <c r="F2449" s="7" t="s">
        <v>15</v>
      </c>
      <c r="G2449" s="3">
        <v>166</v>
      </c>
      <c r="H2449" s="3">
        <f>tabla_ventas[[#This Row],[Precio Venta sin IGV]]-(tabla_ventas[[#This Row],[Precio Venta sin IGV]]*0.4)</f>
        <v>17598</v>
      </c>
      <c r="I2449" s="3">
        <v>29330</v>
      </c>
      <c r="J2449" s="3">
        <f t="shared" si="154"/>
        <v>0.18</v>
      </c>
      <c r="K2449" s="3">
        <f t="shared" si="155"/>
        <v>34609.4</v>
      </c>
      <c r="L2449" s="5" t="s">
        <v>58</v>
      </c>
      <c r="M2449" s="7" t="s">
        <v>91</v>
      </c>
    </row>
    <row r="2450" spans="1:13" x14ac:dyDescent="0.25">
      <c r="A2450" s="1">
        <v>16651</v>
      </c>
      <c r="B2450" s="2">
        <f t="shared" ca="1" si="152"/>
        <v>43067</v>
      </c>
      <c r="C2450" s="3" t="s">
        <v>52</v>
      </c>
      <c r="D2450" s="4" t="s">
        <v>2481</v>
      </c>
      <c r="E2450" s="3" t="str">
        <f t="shared" si="153"/>
        <v>Surco,Lima,Lima</v>
      </c>
      <c r="F2450" s="3" t="s">
        <v>15</v>
      </c>
      <c r="G2450" s="3">
        <v>145</v>
      </c>
      <c r="H2450" s="3">
        <f>tabla_ventas[[#This Row],[Precio Venta sin IGV]]-(tabla_ventas[[#This Row],[Precio Venta sin IGV]]*0.4)</f>
        <v>11603.4</v>
      </c>
      <c r="I2450" s="3">
        <v>19339</v>
      </c>
      <c r="J2450" s="3">
        <f t="shared" si="154"/>
        <v>0.18</v>
      </c>
      <c r="K2450" s="3">
        <f t="shared" si="155"/>
        <v>22820.02</v>
      </c>
      <c r="L2450" s="5" t="s">
        <v>58</v>
      </c>
      <c r="M2450" s="3" t="s">
        <v>91</v>
      </c>
    </row>
    <row r="2451" spans="1:13" x14ac:dyDescent="0.25">
      <c r="A2451" s="6">
        <v>16652</v>
      </c>
      <c r="B2451" s="2">
        <f t="shared" ca="1" si="152"/>
        <v>43097</v>
      </c>
      <c r="C2451" s="7" t="s">
        <v>52</v>
      </c>
      <c r="D2451" s="8" t="s">
        <v>2482</v>
      </c>
      <c r="E2451" s="3" t="str">
        <f t="shared" si="153"/>
        <v>Surco,Lima,Lima</v>
      </c>
      <c r="F2451" s="7" t="s">
        <v>15</v>
      </c>
      <c r="G2451" s="3">
        <v>96</v>
      </c>
      <c r="H2451" s="3">
        <f>tabla_ventas[[#This Row],[Precio Venta sin IGV]]-(tabla_ventas[[#This Row],[Precio Venta sin IGV]]*0.4)</f>
        <v>19816.8</v>
      </c>
      <c r="I2451" s="3">
        <v>33028</v>
      </c>
      <c r="J2451" s="3">
        <f t="shared" si="154"/>
        <v>0.18</v>
      </c>
      <c r="K2451" s="3">
        <f t="shared" si="155"/>
        <v>38973.040000000001</v>
      </c>
      <c r="L2451" s="5" t="s">
        <v>58</v>
      </c>
      <c r="M2451" s="7" t="s">
        <v>91</v>
      </c>
    </row>
    <row r="2452" spans="1:13" x14ac:dyDescent="0.25">
      <c r="A2452" s="1">
        <v>16653</v>
      </c>
      <c r="B2452" s="2">
        <f t="shared" ca="1" si="152"/>
        <v>43069</v>
      </c>
      <c r="C2452" s="3" t="s">
        <v>52</v>
      </c>
      <c r="D2452" s="4" t="s">
        <v>2483</v>
      </c>
      <c r="E2452" s="3" t="str">
        <f t="shared" si="153"/>
        <v>Surco,Lima,Lima</v>
      </c>
      <c r="F2452" s="3" t="s">
        <v>15</v>
      </c>
      <c r="G2452" s="3">
        <v>168</v>
      </c>
      <c r="H2452" s="3">
        <f>tabla_ventas[[#This Row],[Precio Venta sin IGV]]-(tabla_ventas[[#This Row],[Precio Venta sin IGV]]*0.4)</f>
        <v>12673.199999999999</v>
      </c>
      <c r="I2452" s="3">
        <v>21122</v>
      </c>
      <c r="J2452" s="3">
        <f t="shared" si="154"/>
        <v>0.18</v>
      </c>
      <c r="K2452" s="3">
        <f t="shared" si="155"/>
        <v>24923.96</v>
      </c>
      <c r="L2452" s="5" t="s">
        <v>58</v>
      </c>
      <c r="M2452" s="3" t="s">
        <v>69</v>
      </c>
    </row>
    <row r="2453" spans="1:13" x14ac:dyDescent="0.25">
      <c r="A2453" s="1">
        <v>16654</v>
      </c>
      <c r="B2453" s="2">
        <f t="shared" ca="1" si="152"/>
        <v>42973</v>
      </c>
      <c r="C2453" s="7" t="s">
        <v>52</v>
      </c>
      <c r="D2453" s="8" t="s">
        <v>2484</v>
      </c>
      <c r="E2453" s="3" t="str">
        <f t="shared" si="153"/>
        <v>Surco,Lima,Lima</v>
      </c>
      <c r="F2453" s="7" t="s">
        <v>15</v>
      </c>
      <c r="G2453" s="3">
        <v>118</v>
      </c>
      <c r="H2453" s="3">
        <f>tabla_ventas[[#This Row],[Precio Venta sin IGV]]-(tabla_ventas[[#This Row],[Precio Venta sin IGV]]*0.4)</f>
        <v>21048.6</v>
      </c>
      <c r="I2453" s="3">
        <v>35081</v>
      </c>
      <c r="J2453" s="3">
        <f t="shared" si="154"/>
        <v>0.18</v>
      </c>
      <c r="K2453" s="3">
        <f t="shared" si="155"/>
        <v>41395.58</v>
      </c>
      <c r="L2453" s="5" t="s">
        <v>58</v>
      </c>
      <c r="M2453" s="7" t="s">
        <v>69</v>
      </c>
    </row>
    <row r="2454" spans="1:13" x14ac:dyDescent="0.25">
      <c r="A2454" s="6">
        <v>16655</v>
      </c>
      <c r="B2454" s="2">
        <f t="shared" ca="1" si="152"/>
        <v>43034</v>
      </c>
      <c r="C2454" s="3" t="s">
        <v>52</v>
      </c>
      <c r="D2454" s="4" t="s">
        <v>2485</v>
      </c>
      <c r="E2454" s="3" t="str">
        <f t="shared" si="153"/>
        <v>Surco,Lima,Lima</v>
      </c>
      <c r="F2454" s="3" t="s">
        <v>15</v>
      </c>
      <c r="G2454" s="3">
        <v>84</v>
      </c>
      <c r="H2454" s="3">
        <f>tabla_ventas[[#This Row],[Precio Venta sin IGV]]-(tabla_ventas[[#This Row],[Precio Venta sin IGV]]*0.4)</f>
        <v>19067.400000000001</v>
      </c>
      <c r="I2454" s="3">
        <v>31779</v>
      </c>
      <c r="J2454" s="3">
        <f t="shared" si="154"/>
        <v>0.18</v>
      </c>
      <c r="K2454" s="3">
        <f t="shared" si="155"/>
        <v>37499.22</v>
      </c>
      <c r="L2454" s="5" t="s">
        <v>58</v>
      </c>
      <c r="M2454" s="3" t="s">
        <v>69</v>
      </c>
    </row>
    <row r="2455" spans="1:13" x14ac:dyDescent="0.25">
      <c r="A2455" s="1">
        <v>16656</v>
      </c>
      <c r="B2455" s="2">
        <f t="shared" ca="1" si="152"/>
        <v>43065</v>
      </c>
      <c r="C2455" s="7" t="s">
        <v>52</v>
      </c>
      <c r="D2455" s="8" t="s">
        <v>2486</v>
      </c>
      <c r="E2455" s="3" t="str">
        <f t="shared" si="153"/>
        <v>Surco,Lima,Lima</v>
      </c>
      <c r="F2455" s="7" t="s">
        <v>15</v>
      </c>
      <c r="G2455" s="3">
        <v>10</v>
      </c>
      <c r="H2455" s="3">
        <f>tabla_ventas[[#This Row],[Precio Venta sin IGV]]-(tabla_ventas[[#This Row],[Precio Venta sin IGV]]*0.4)</f>
        <v>16030.8</v>
      </c>
      <c r="I2455" s="3">
        <v>26718</v>
      </c>
      <c r="J2455" s="3">
        <f t="shared" si="154"/>
        <v>0.18</v>
      </c>
      <c r="K2455" s="3">
        <f t="shared" si="155"/>
        <v>31527.239999999998</v>
      </c>
      <c r="L2455" s="5" t="s">
        <v>58</v>
      </c>
      <c r="M2455" s="7" t="s">
        <v>69</v>
      </c>
    </row>
    <row r="2456" spans="1:13" x14ac:dyDescent="0.25">
      <c r="A2456" s="1">
        <v>16657</v>
      </c>
      <c r="B2456" s="2">
        <f t="shared" ca="1" si="152"/>
        <v>42936</v>
      </c>
      <c r="C2456" s="3" t="s">
        <v>18</v>
      </c>
      <c r="D2456" s="4" t="s">
        <v>2487</v>
      </c>
      <c r="E2456" s="3" t="str">
        <f t="shared" si="153"/>
        <v>La Molina,Lima, Lima</v>
      </c>
      <c r="F2456" s="3" t="s">
        <v>15</v>
      </c>
      <c r="G2456" s="3">
        <v>97</v>
      </c>
      <c r="H2456" s="3">
        <f>tabla_ventas[[#This Row],[Precio Venta sin IGV]]-(tabla_ventas[[#This Row],[Precio Venta sin IGV]]*0.4)</f>
        <v>23343.599999999999</v>
      </c>
      <c r="I2456" s="3">
        <v>38906</v>
      </c>
      <c r="J2456" s="3">
        <f t="shared" si="154"/>
        <v>0.18</v>
      </c>
      <c r="K2456" s="3">
        <f t="shared" si="155"/>
        <v>45909.08</v>
      </c>
      <c r="L2456" s="5" t="s">
        <v>27</v>
      </c>
      <c r="M2456" s="3" t="s">
        <v>28</v>
      </c>
    </row>
    <row r="2457" spans="1:13" x14ac:dyDescent="0.25">
      <c r="A2457" s="6">
        <v>16658</v>
      </c>
      <c r="B2457" s="2">
        <f t="shared" ca="1" si="152"/>
        <v>43089</v>
      </c>
      <c r="C2457" s="7" t="s">
        <v>18</v>
      </c>
      <c r="D2457" s="8" t="s">
        <v>2488</v>
      </c>
      <c r="E2457" s="3" t="str">
        <f t="shared" si="153"/>
        <v>La Molina,Lima, Lima</v>
      </c>
      <c r="F2457" s="7" t="s">
        <v>15</v>
      </c>
      <c r="G2457" s="3">
        <v>96</v>
      </c>
      <c r="H2457" s="3">
        <f>tabla_ventas[[#This Row],[Precio Venta sin IGV]]-(tabla_ventas[[#This Row],[Precio Venta sin IGV]]*0.4)</f>
        <v>14931</v>
      </c>
      <c r="I2457" s="3">
        <v>24885</v>
      </c>
      <c r="J2457" s="3">
        <f t="shared" si="154"/>
        <v>0.18</v>
      </c>
      <c r="K2457" s="3">
        <f t="shared" si="155"/>
        <v>29364.3</v>
      </c>
      <c r="L2457" s="5" t="s">
        <v>27</v>
      </c>
      <c r="M2457" s="7" t="s">
        <v>28</v>
      </c>
    </row>
    <row r="2458" spans="1:13" x14ac:dyDescent="0.25">
      <c r="A2458" s="1">
        <v>16659</v>
      </c>
      <c r="B2458" s="2">
        <f t="shared" ca="1" si="152"/>
        <v>42939</v>
      </c>
      <c r="C2458" s="3" t="s">
        <v>18</v>
      </c>
      <c r="D2458" s="4" t="s">
        <v>2489</v>
      </c>
      <c r="E2458" s="3" t="str">
        <f t="shared" si="153"/>
        <v>La Molina,Lima, Lima</v>
      </c>
      <c r="F2458" s="3" t="s">
        <v>15</v>
      </c>
      <c r="G2458" s="3">
        <v>12</v>
      </c>
      <c r="H2458" s="3">
        <f>tabla_ventas[[#This Row],[Precio Venta sin IGV]]-(tabla_ventas[[#This Row],[Precio Venta sin IGV]]*0.4)</f>
        <v>11313.599999999999</v>
      </c>
      <c r="I2458" s="3">
        <v>18856</v>
      </c>
      <c r="J2458" s="3">
        <f t="shared" si="154"/>
        <v>0.18</v>
      </c>
      <c r="K2458" s="3">
        <f t="shared" si="155"/>
        <v>22250.080000000002</v>
      </c>
      <c r="L2458" s="5" t="s">
        <v>27</v>
      </c>
      <c r="M2458" s="3" t="s">
        <v>28</v>
      </c>
    </row>
    <row r="2459" spans="1:13" x14ac:dyDescent="0.25">
      <c r="A2459" s="1">
        <v>16660</v>
      </c>
      <c r="B2459" s="2">
        <f t="shared" ca="1" si="152"/>
        <v>42973</v>
      </c>
      <c r="C2459" s="7" t="s">
        <v>18</v>
      </c>
      <c r="D2459" s="8" t="s">
        <v>2490</v>
      </c>
      <c r="E2459" s="3" t="str">
        <f t="shared" si="153"/>
        <v>La Molina,Lima, Lima</v>
      </c>
      <c r="F2459" s="7" t="s">
        <v>15</v>
      </c>
      <c r="G2459" s="3">
        <v>66</v>
      </c>
      <c r="H2459" s="3">
        <f>tabla_ventas[[#This Row],[Precio Venta sin IGV]]-(tabla_ventas[[#This Row],[Precio Venta sin IGV]]*0.4)</f>
        <v>19489.199999999997</v>
      </c>
      <c r="I2459" s="3">
        <v>32482</v>
      </c>
      <c r="J2459" s="3">
        <f t="shared" si="154"/>
        <v>0.18</v>
      </c>
      <c r="K2459" s="3">
        <f t="shared" si="155"/>
        <v>38328.76</v>
      </c>
      <c r="L2459" s="5" t="s">
        <v>27</v>
      </c>
      <c r="M2459" s="7" t="s">
        <v>28</v>
      </c>
    </row>
    <row r="2460" spans="1:13" x14ac:dyDescent="0.25">
      <c r="A2460" s="6">
        <v>16661</v>
      </c>
      <c r="B2460" s="2">
        <f t="shared" ca="1" si="152"/>
        <v>43065</v>
      </c>
      <c r="C2460" s="3" t="s">
        <v>13</v>
      </c>
      <c r="D2460" s="4" t="s">
        <v>2491</v>
      </c>
      <c r="E2460" s="3" t="str">
        <f t="shared" si="153"/>
        <v>La Molina,Lima, Lima</v>
      </c>
      <c r="F2460" s="3" t="s">
        <v>15</v>
      </c>
      <c r="G2460" s="3">
        <v>27</v>
      </c>
      <c r="H2460" s="3">
        <f>tabla_ventas[[#This Row],[Precio Venta sin IGV]]-(tabla_ventas[[#This Row],[Precio Venta sin IGV]]*0.4)</f>
        <v>15374.4</v>
      </c>
      <c r="I2460" s="3">
        <v>25624</v>
      </c>
      <c r="J2460" s="3">
        <f t="shared" si="154"/>
        <v>0.18</v>
      </c>
      <c r="K2460" s="3">
        <f t="shared" si="155"/>
        <v>30236.32</v>
      </c>
      <c r="L2460" s="5" t="s">
        <v>27</v>
      </c>
      <c r="M2460" s="3" t="s">
        <v>28</v>
      </c>
    </row>
    <row r="2461" spans="1:13" x14ac:dyDescent="0.25">
      <c r="A2461" s="1">
        <v>16662</v>
      </c>
      <c r="B2461" s="2">
        <f t="shared" ca="1" si="152"/>
        <v>43094</v>
      </c>
      <c r="C2461" s="7" t="s">
        <v>13</v>
      </c>
      <c r="D2461" s="8" t="s">
        <v>2492</v>
      </c>
      <c r="E2461" s="3" t="str">
        <f t="shared" si="153"/>
        <v>La Molina,Lima, Lima</v>
      </c>
      <c r="F2461" s="7" t="s">
        <v>15</v>
      </c>
      <c r="G2461" s="3">
        <v>34</v>
      </c>
      <c r="H2461" s="3">
        <f>tabla_ventas[[#This Row],[Precio Venta sin IGV]]-(tabla_ventas[[#This Row],[Precio Venta sin IGV]]*0.4)</f>
        <v>16344</v>
      </c>
      <c r="I2461" s="3">
        <v>27240</v>
      </c>
      <c r="J2461" s="3">
        <f t="shared" si="154"/>
        <v>0.18</v>
      </c>
      <c r="K2461" s="3">
        <f t="shared" si="155"/>
        <v>32143.200000000001</v>
      </c>
      <c r="L2461" s="5" t="s">
        <v>27</v>
      </c>
      <c r="M2461" s="7" t="s">
        <v>28</v>
      </c>
    </row>
    <row r="2462" spans="1:13" x14ac:dyDescent="0.25">
      <c r="A2462" s="1">
        <v>16663</v>
      </c>
      <c r="B2462" s="2">
        <f t="shared" ca="1" si="152"/>
        <v>42944</v>
      </c>
      <c r="C2462" s="3" t="s">
        <v>13</v>
      </c>
      <c r="D2462" s="4" t="s">
        <v>2493</v>
      </c>
      <c r="E2462" s="3" t="str">
        <f t="shared" si="153"/>
        <v>La Molina,Lima, Lima</v>
      </c>
      <c r="F2462" s="3" t="s">
        <v>15</v>
      </c>
      <c r="G2462" s="3">
        <v>176</v>
      </c>
      <c r="H2462" s="3">
        <f>tabla_ventas[[#This Row],[Precio Venta sin IGV]]-(tabla_ventas[[#This Row],[Precio Venta sin IGV]]*0.4)</f>
        <v>23846.400000000001</v>
      </c>
      <c r="I2462" s="3">
        <v>39744</v>
      </c>
      <c r="J2462" s="3">
        <f t="shared" si="154"/>
        <v>0.18</v>
      </c>
      <c r="K2462" s="3">
        <f t="shared" si="155"/>
        <v>46897.919999999998</v>
      </c>
      <c r="L2462" s="5" t="s">
        <v>27</v>
      </c>
      <c r="M2462" s="3" t="s">
        <v>28</v>
      </c>
    </row>
    <row r="2463" spans="1:13" x14ac:dyDescent="0.25">
      <c r="A2463" s="6">
        <v>16664</v>
      </c>
      <c r="B2463" s="2">
        <f t="shared" ca="1" si="152"/>
        <v>42939</v>
      </c>
      <c r="C2463" s="7" t="s">
        <v>56</v>
      </c>
      <c r="D2463" s="8" t="s">
        <v>2494</v>
      </c>
      <c r="E2463" s="3" t="str">
        <f t="shared" si="153"/>
        <v>Surco,Lima,Lima</v>
      </c>
      <c r="F2463" s="7" t="s">
        <v>15</v>
      </c>
      <c r="G2463" s="3">
        <v>35</v>
      </c>
      <c r="H2463" s="3">
        <f>tabla_ventas[[#This Row],[Precio Venta sin IGV]]-(tabla_ventas[[#This Row],[Precio Venta sin IGV]]*0.4)</f>
        <v>21694.199999999997</v>
      </c>
      <c r="I2463" s="3">
        <v>36157</v>
      </c>
      <c r="J2463" s="3">
        <f t="shared" si="154"/>
        <v>0.18</v>
      </c>
      <c r="K2463" s="3">
        <f t="shared" si="155"/>
        <v>42665.26</v>
      </c>
      <c r="L2463" s="5" t="s">
        <v>58</v>
      </c>
      <c r="M2463" s="7" t="s">
        <v>86</v>
      </c>
    </row>
    <row r="2464" spans="1:13" x14ac:dyDescent="0.25">
      <c r="A2464" s="1">
        <v>16665</v>
      </c>
      <c r="B2464" s="2">
        <f t="shared" ca="1" si="152"/>
        <v>42942</v>
      </c>
      <c r="C2464" s="3" t="s">
        <v>56</v>
      </c>
      <c r="D2464" s="4" t="s">
        <v>2495</v>
      </c>
      <c r="E2464" s="3" t="str">
        <f t="shared" si="153"/>
        <v>Surco,Lima,Lima</v>
      </c>
      <c r="F2464" s="3" t="s">
        <v>15</v>
      </c>
      <c r="G2464" s="3">
        <v>37</v>
      </c>
      <c r="H2464" s="3">
        <f>tabla_ventas[[#This Row],[Precio Venta sin IGV]]-(tabla_ventas[[#This Row],[Precio Venta sin IGV]]*0.4)</f>
        <v>19315.199999999997</v>
      </c>
      <c r="I2464" s="3">
        <v>32192</v>
      </c>
      <c r="J2464" s="3">
        <f t="shared" si="154"/>
        <v>0.18</v>
      </c>
      <c r="K2464" s="3">
        <f t="shared" si="155"/>
        <v>37986.559999999998</v>
      </c>
      <c r="L2464" s="5" t="s">
        <v>58</v>
      </c>
      <c r="M2464" s="3" t="s">
        <v>86</v>
      </c>
    </row>
    <row r="2465" spans="1:13" x14ac:dyDescent="0.25">
      <c r="A2465" s="1">
        <v>16666</v>
      </c>
      <c r="B2465" s="2">
        <f t="shared" ca="1" si="152"/>
        <v>43067</v>
      </c>
      <c r="C2465" s="7" t="s">
        <v>56</v>
      </c>
      <c r="D2465" s="8" t="s">
        <v>2496</v>
      </c>
      <c r="E2465" s="3" t="str">
        <f t="shared" si="153"/>
        <v>Surco,Lima,Lima</v>
      </c>
      <c r="F2465" s="7" t="s">
        <v>15</v>
      </c>
      <c r="G2465" s="3">
        <v>179</v>
      </c>
      <c r="H2465" s="3">
        <f>tabla_ventas[[#This Row],[Precio Venta sin IGV]]-(tabla_ventas[[#This Row],[Precio Venta sin IGV]]*0.4)</f>
        <v>19668.599999999999</v>
      </c>
      <c r="I2465" s="3">
        <v>32781</v>
      </c>
      <c r="J2465" s="3">
        <f t="shared" si="154"/>
        <v>0.18</v>
      </c>
      <c r="K2465" s="3">
        <f t="shared" si="155"/>
        <v>38681.58</v>
      </c>
      <c r="L2465" s="5" t="s">
        <v>58</v>
      </c>
      <c r="M2465" s="7" t="s">
        <v>86</v>
      </c>
    </row>
    <row r="2466" spans="1:13" x14ac:dyDescent="0.25">
      <c r="A2466" s="6">
        <v>16667</v>
      </c>
      <c r="B2466" s="2">
        <f t="shared" ca="1" si="152"/>
        <v>43090</v>
      </c>
      <c r="C2466" s="3" t="s">
        <v>56</v>
      </c>
      <c r="D2466" s="4" t="s">
        <v>2497</v>
      </c>
      <c r="E2466" s="3" t="str">
        <f t="shared" si="153"/>
        <v>Surco,Lima,Lima</v>
      </c>
      <c r="F2466" s="3" t="s">
        <v>15</v>
      </c>
      <c r="G2466" s="3">
        <v>101</v>
      </c>
      <c r="H2466" s="3">
        <f>tabla_ventas[[#This Row],[Precio Venta sin IGV]]-(tabla_ventas[[#This Row],[Precio Venta sin IGV]]*0.4)</f>
        <v>18715.199999999997</v>
      </c>
      <c r="I2466" s="3">
        <v>31192</v>
      </c>
      <c r="J2466" s="3">
        <f t="shared" si="154"/>
        <v>0.18</v>
      </c>
      <c r="K2466" s="3">
        <f t="shared" si="155"/>
        <v>36806.559999999998</v>
      </c>
      <c r="L2466" s="5" t="s">
        <v>58</v>
      </c>
      <c r="M2466" s="3" t="s">
        <v>86</v>
      </c>
    </row>
    <row r="2467" spans="1:13" x14ac:dyDescent="0.25">
      <c r="A2467" s="1">
        <v>16668</v>
      </c>
      <c r="B2467" s="2">
        <f t="shared" ca="1" si="152"/>
        <v>43029</v>
      </c>
      <c r="C2467" s="7" t="s">
        <v>32</v>
      </c>
      <c r="D2467" s="8" t="s">
        <v>2498</v>
      </c>
      <c r="E2467" s="3" t="str">
        <f t="shared" si="153"/>
        <v>Ate,Lima,Lima</v>
      </c>
      <c r="F2467" s="7" t="s">
        <v>15</v>
      </c>
      <c r="G2467" s="3">
        <v>87</v>
      </c>
      <c r="H2467" s="3">
        <f>tabla_ventas[[#This Row],[Precio Venta sin IGV]]-(tabla_ventas[[#This Row],[Precio Venta sin IGV]]*0.4)</f>
        <v>21420</v>
      </c>
      <c r="I2467" s="3">
        <v>35700</v>
      </c>
      <c r="J2467" s="3">
        <f t="shared" si="154"/>
        <v>0.18</v>
      </c>
      <c r="K2467" s="3">
        <f t="shared" si="155"/>
        <v>42126</v>
      </c>
      <c r="L2467" s="5" t="s">
        <v>20</v>
      </c>
      <c r="M2467" s="7" t="s">
        <v>44</v>
      </c>
    </row>
    <row r="2468" spans="1:13" x14ac:dyDescent="0.25">
      <c r="A2468" s="1">
        <v>16669</v>
      </c>
      <c r="B2468" s="2">
        <f t="shared" ca="1" si="152"/>
        <v>43094</v>
      </c>
      <c r="C2468" s="3" t="s">
        <v>32</v>
      </c>
      <c r="D2468" s="4" t="s">
        <v>2499</v>
      </c>
      <c r="E2468" s="3" t="str">
        <f t="shared" si="153"/>
        <v>Ate,Lima,Lima</v>
      </c>
      <c r="F2468" s="3" t="s">
        <v>15</v>
      </c>
      <c r="G2468" s="3">
        <v>170</v>
      </c>
      <c r="H2468" s="3">
        <f>tabla_ventas[[#This Row],[Precio Venta sin IGV]]-(tabla_ventas[[#This Row],[Precio Venta sin IGV]]*0.4)</f>
        <v>11242.8</v>
      </c>
      <c r="I2468" s="3">
        <v>18738</v>
      </c>
      <c r="J2468" s="3">
        <f t="shared" si="154"/>
        <v>0.18</v>
      </c>
      <c r="K2468" s="3">
        <f t="shared" si="155"/>
        <v>22110.84</v>
      </c>
      <c r="L2468" s="5" t="s">
        <v>20</v>
      </c>
      <c r="M2468" s="3" t="s">
        <v>44</v>
      </c>
    </row>
    <row r="2469" spans="1:13" x14ac:dyDescent="0.25">
      <c r="A2469" s="6">
        <v>16670</v>
      </c>
      <c r="B2469" s="2">
        <f t="shared" ca="1" si="152"/>
        <v>43066</v>
      </c>
      <c r="C2469" s="7" t="s">
        <v>32</v>
      </c>
      <c r="D2469" s="8" t="s">
        <v>2500</v>
      </c>
      <c r="E2469" s="3" t="str">
        <f t="shared" si="153"/>
        <v>Ate,Lima,Lima</v>
      </c>
      <c r="F2469" s="7" t="s">
        <v>15</v>
      </c>
      <c r="G2469" s="3">
        <v>10</v>
      </c>
      <c r="H2469" s="3">
        <f>tabla_ventas[[#This Row],[Precio Venta sin IGV]]-(tabla_ventas[[#This Row],[Precio Venta sin IGV]]*0.4)</f>
        <v>11454</v>
      </c>
      <c r="I2469" s="3">
        <v>19090</v>
      </c>
      <c r="J2469" s="3">
        <f t="shared" si="154"/>
        <v>0.18</v>
      </c>
      <c r="K2469" s="3">
        <f t="shared" si="155"/>
        <v>22526.2</v>
      </c>
      <c r="L2469" s="5" t="s">
        <v>20</v>
      </c>
      <c r="M2469" s="7" t="s">
        <v>44</v>
      </c>
    </row>
    <row r="2470" spans="1:13" x14ac:dyDescent="0.25">
      <c r="A2470" s="1">
        <v>16671</v>
      </c>
      <c r="B2470" s="2">
        <f t="shared" ca="1" si="152"/>
        <v>42970</v>
      </c>
      <c r="C2470" s="3" t="s">
        <v>32</v>
      </c>
      <c r="D2470" s="4" t="s">
        <v>2501</v>
      </c>
      <c r="E2470" s="3" t="str">
        <f t="shared" si="153"/>
        <v>Ate,Lima,Lima</v>
      </c>
      <c r="F2470" s="3" t="s">
        <v>15</v>
      </c>
      <c r="G2470" s="3">
        <v>101</v>
      </c>
      <c r="H2470" s="3">
        <f>tabla_ventas[[#This Row],[Precio Venta sin IGV]]-(tabla_ventas[[#This Row],[Precio Venta sin IGV]]*0.4)</f>
        <v>16860.599999999999</v>
      </c>
      <c r="I2470" s="3">
        <v>28101</v>
      </c>
      <c r="J2470" s="3">
        <f t="shared" si="154"/>
        <v>0.18</v>
      </c>
      <c r="K2470" s="3">
        <f t="shared" si="155"/>
        <v>33159.18</v>
      </c>
      <c r="L2470" s="5" t="s">
        <v>20</v>
      </c>
      <c r="M2470" s="3" t="s">
        <v>44</v>
      </c>
    </row>
    <row r="2471" spans="1:13" x14ac:dyDescent="0.25">
      <c r="A2471" s="1">
        <v>16672</v>
      </c>
      <c r="B2471" s="2">
        <f t="shared" ca="1" si="152"/>
        <v>42968</v>
      </c>
      <c r="C2471" s="7" t="s">
        <v>32</v>
      </c>
      <c r="D2471" s="8" t="s">
        <v>2502</v>
      </c>
      <c r="E2471" s="3" t="str">
        <f t="shared" si="153"/>
        <v>Surco,Lima,Lima</v>
      </c>
      <c r="F2471" s="7" t="s">
        <v>15</v>
      </c>
      <c r="G2471" s="3">
        <v>114</v>
      </c>
      <c r="H2471" s="3">
        <f>tabla_ventas[[#This Row],[Precio Venta sin IGV]]-(tabla_ventas[[#This Row],[Precio Venta sin IGV]]*0.4)</f>
        <v>23546.400000000001</v>
      </c>
      <c r="I2471" s="3">
        <v>39244</v>
      </c>
      <c r="J2471" s="3">
        <f t="shared" si="154"/>
        <v>0.18</v>
      </c>
      <c r="K2471" s="3">
        <f t="shared" si="155"/>
        <v>46307.92</v>
      </c>
      <c r="L2471" s="5" t="s">
        <v>58</v>
      </c>
      <c r="M2471" s="7" t="s">
        <v>96</v>
      </c>
    </row>
    <row r="2472" spans="1:13" x14ac:dyDescent="0.25">
      <c r="A2472" s="6">
        <v>16673</v>
      </c>
      <c r="B2472" s="2">
        <f t="shared" ca="1" si="152"/>
        <v>43063</v>
      </c>
      <c r="C2472" s="3" t="s">
        <v>32</v>
      </c>
      <c r="D2472" s="4" t="s">
        <v>2503</v>
      </c>
      <c r="E2472" s="3" t="str">
        <f t="shared" si="153"/>
        <v>Surco,Lima,Lima</v>
      </c>
      <c r="F2472" s="3" t="s">
        <v>15</v>
      </c>
      <c r="G2472" s="3">
        <v>3</v>
      </c>
      <c r="H2472" s="3">
        <f>tabla_ventas[[#This Row],[Precio Venta sin IGV]]-(tabla_ventas[[#This Row],[Precio Venta sin IGV]]*0.4)</f>
        <v>12165</v>
      </c>
      <c r="I2472" s="3">
        <v>20275</v>
      </c>
      <c r="J2472" s="3">
        <f t="shared" si="154"/>
        <v>0.18</v>
      </c>
      <c r="K2472" s="3">
        <f t="shared" si="155"/>
        <v>23924.5</v>
      </c>
      <c r="L2472" s="5" t="s">
        <v>58</v>
      </c>
      <c r="M2472" s="3" t="s">
        <v>96</v>
      </c>
    </row>
    <row r="2473" spans="1:13" x14ac:dyDescent="0.25">
      <c r="A2473" s="1">
        <v>16674</v>
      </c>
      <c r="B2473" s="2">
        <f t="shared" ca="1" si="152"/>
        <v>42942</v>
      </c>
      <c r="C2473" s="7" t="s">
        <v>32</v>
      </c>
      <c r="D2473" s="8" t="s">
        <v>2504</v>
      </c>
      <c r="E2473" s="3" t="str">
        <f t="shared" si="153"/>
        <v>Surco,Lima,Lima</v>
      </c>
      <c r="F2473" s="7" t="s">
        <v>15</v>
      </c>
      <c r="G2473" s="3">
        <v>152</v>
      </c>
      <c r="H2473" s="3">
        <f>tabla_ventas[[#This Row],[Precio Venta sin IGV]]-(tabla_ventas[[#This Row],[Precio Venta sin IGV]]*0.4)</f>
        <v>18520.8</v>
      </c>
      <c r="I2473" s="3">
        <v>30868</v>
      </c>
      <c r="J2473" s="3">
        <f t="shared" si="154"/>
        <v>0.18</v>
      </c>
      <c r="K2473" s="3">
        <f t="shared" si="155"/>
        <v>36424.239999999998</v>
      </c>
      <c r="L2473" s="5" t="s">
        <v>58</v>
      </c>
      <c r="M2473" s="7" t="s">
        <v>96</v>
      </c>
    </row>
    <row r="2474" spans="1:13" x14ac:dyDescent="0.25">
      <c r="A2474" s="1">
        <v>16675</v>
      </c>
      <c r="B2474" s="2">
        <f t="shared" ca="1" si="152"/>
        <v>43089</v>
      </c>
      <c r="C2474" s="3" t="s">
        <v>32</v>
      </c>
      <c r="D2474" s="4" t="s">
        <v>2505</v>
      </c>
      <c r="E2474" s="3" t="str">
        <f t="shared" si="153"/>
        <v>Surco,Lima,Lima</v>
      </c>
      <c r="F2474" s="3" t="s">
        <v>15</v>
      </c>
      <c r="G2474" s="3">
        <v>57</v>
      </c>
      <c r="H2474" s="3">
        <f>tabla_ventas[[#This Row],[Precio Venta sin IGV]]-(tabla_ventas[[#This Row],[Precio Venta sin IGV]]*0.4)</f>
        <v>19821.599999999999</v>
      </c>
      <c r="I2474" s="3">
        <v>33036</v>
      </c>
      <c r="J2474" s="3">
        <f t="shared" si="154"/>
        <v>0.18</v>
      </c>
      <c r="K2474" s="3">
        <f t="shared" si="155"/>
        <v>38982.479999999996</v>
      </c>
      <c r="L2474" s="5" t="s">
        <v>58</v>
      </c>
      <c r="M2474" s="3" t="s">
        <v>96</v>
      </c>
    </row>
    <row r="2475" spans="1:13" x14ac:dyDescent="0.25">
      <c r="A2475" s="6">
        <v>16676</v>
      </c>
      <c r="B2475" s="2">
        <f t="shared" ca="1" si="152"/>
        <v>42999</v>
      </c>
      <c r="C2475" s="7" t="s">
        <v>32</v>
      </c>
      <c r="D2475" s="8" t="s">
        <v>2506</v>
      </c>
      <c r="E2475" s="3" t="str">
        <f t="shared" si="153"/>
        <v>San Miguel, Lima, Lima</v>
      </c>
      <c r="F2475" s="7" t="s">
        <v>15</v>
      </c>
      <c r="G2475" s="3">
        <v>19</v>
      </c>
      <c r="H2475" s="3">
        <f>tabla_ventas[[#This Row],[Precio Venta sin IGV]]-(tabla_ventas[[#This Row],[Precio Venta sin IGV]]*0.4)</f>
        <v>13914</v>
      </c>
      <c r="I2475" s="3">
        <v>23190</v>
      </c>
      <c r="J2475" s="3">
        <f t="shared" si="154"/>
        <v>0.18</v>
      </c>
      <c r="K2475" s="3">
        <f t="shared" si="155"/>
        <v>27364.2</v>
      </c>
      <c r="L2475" s="5" t="s">
        <v>16</v>
      </c>
      <c r="M2475" s="7" t="s">
        <v>39</v>
      </c>
    </row>
    <row r="2476" spans="1:13" x14ac:dyDescent="0.25">
      <c r="A2476" s="1">
        <v>16677</v>
      </c>
      <c r="B2476" s="2">
        <f t="shared" ca="1" si="152"/>
        <v>42970</v>
      </c>
      <c r="C2476" s="3" t="s">
        <v>32</v>
      </c>
      <c r="D2476" s="4" t="s">
        <v>2507</v>
      </c>
      <c r="E2476" s="3" t="str">
        <f t="shared" si="153"/>
        <v>San Miguel, Lima, Lima</v>
      </c>
      <c r="F2476" s="3" t="s">
        <v>15</v>
      </c>
      <c r="G2476" s="3">
        <v>147</v>
      </c>
      <c r="H2476" s="3">
        <f>tabla_ventas[[#This Row],[Precio Venta sin IGV]]-(tabla_ventas[[#This Row],[Precio Venta sin IGV]]*0.4)</f>
        <v>23550</v>
      </c>
      <c r="I2476" s="3">
        <v>39250</v>
      </c>
      <c r="J2476" s="3">
        <f t="shared" si="154"/>
        <v>0.18</v>
      </c>
      <c r="K2476" s="3">
        <f t="shared" si="155"/>
        <v>46315</v>
      </c>
      <c r="L2476" s="5" t="s">
        <v>16</v>
      </c>
      <c r="M2476" s="3" t="s">
        <v>39</v>
      </c>
    </row>
    <row r="2477" spans="1:13" x14ac:dyDescent="0.25">
      <c r="A2477" s="1">
        <v>16678</v>
      </c>
      <c r="B2477" s="2">
        <f t="shared" ca="1" si="152"/>
        <v>43002</v>
      </c>
      <c r="C2477" s="7" t="s">
        <v>32</v>
      </c>
      <c r="D2477" s="8" t="s">
        <v>2508</v>
      </c>
      <c r="E2477" s="3" t="str">
        <f t="shared" si="153"/>
        <v>San Miguel, Lima, Lima</v>
      </c>
      <c r="F2477" s="7" t="s">
        <v>15</v>
      </c>
      <c r="G2477" s="3">
        <v>87</v>
      </c>
      <c r="H2477" s="3">
        <f>tabla_ventas[[#This Row],[Precio Venta sin IGV]]-(tabla_ventas[[#This Row],[Precio Venta sin IGV]]*0.4)</f>
        <v>19060.199999999997</v>
      </c>
      <c r="I2477" s="3">
        <v>31767</v>
      </c>
      <c r="J2477" s="3">
        <f t="shared" si="154"/>
        <v>0.18</v>
      </c>
      <c r="K2477" s="3">
        <f t="shared" si="155"/>
        <v>37485.06</v>
      </c>
      <c r="L2477" s="5" t="s">
        <v>16</v>
      </c>
      <c r="M2477" s="7" t="s">
        <v>39</v>
      </c>
    </row>
    <row r="2478" spans="1:13" x14ac:dyDescent="0.25">
      <c r="A2478" s="6">
        <v>16679</v>
      </c>
      <c r="B2478" s="2">
        <f t="shared" ca="1" si="152"/>
        <v>43090</v>
      </c>
      <c r="C2478" s="3" t="s">
        <v>32</v>
      </c>
      <c r="D2478" s="4" t="s">
        <v>2509</v>
      </c>
      <c r="E2478" s="3" t="str">
        <f t="shared" si="153"/>
        <v>San Miguel, Lima, Lima</v>
      </c>
      <c r="F2478" s="3" t="s">
        <v>15</v>
      </c>
      <c r="G2478" s="3">
        <v>110</v>
      </c>
      <c r="H2478" s="3">
        <f>tabla_ventas[[#This Row],[Precio Venta sin IGV]]-(tabla_ventas[[#This Row],[Precio Venta sin IGV]]*0.4)</f>
        <v>11613.599999999999</v>
      </c>
      <c r="I2478" s="3">
        <v>19356</v>
      </c>
      <c r="J2478" s="3">
        <f t="shared" si="154"/>
        <v>0.18</v>
      </c>
      <c r="K2478" s="3">
        <f t="shared" si="155"/>
        <v>22840.080000000002</v>
      </c>
      <c r="L2478" s="5" t="s">
        <v>16</v>
      </c>
      <c r="M2478" s="3" t="s">
        <v>39</v>
      </c>
    </row>
    <row r="2479" spans="1:13" x14ac:dyDescent="0.25">
      <c r="A2479" s="1">
        <v>16680</v>
      </c>
      <c r="B2479" s="2">
        <f t="shared" ca="1" si="152"/>
        <v>43007</v>
      </c>
      <c r="C2479" s="7" t="s">
        <v>104</v>
      </c>
      <c r="D2479" s="8" t="s">
        <v>2510</v>
      </c>
      <c r="E2479" s="3" t="str">
        <f t="shared" si="153"/>
        <v>Ate,Lima,Lima</v>
      </c>
      <c r="F2479" s="7" t="s">
        <v>15</v>
      </c>
      <c r="G2479" s="3">
        <v>11</v>
      </c>
      <c r="H2479" s="3">
        <f>tabla_ventas[[#This Row],[Precio Venta sin IGV]]-(tabla_ventas[[#This Row],[Precio Venta sin IGV]]*0.4)</f>
        <v>19538.400000000001</v>
      </c>
      <c r="I2479" s="3">
        <v>32564</v>
      </c>
      <c r="J2479" s="3">
        <f t="shared" si="154"/>
        <v>0.18</v>
      </c>
      <c r="K2479" s="3">
        <f t="shared" si="155"/>
        <v>38425.519999999997</v>
      </c>
      <c r="L2479" s="5" t="s">
        <v>20</v>
      </c>
      <c r="M2479" s="7" t="s">
        <v>44</v>
      </c>
    </row>
    <row r="2480" spans="1:13" x14ac:dyDescent="0.25">
      <c r="A2480" s="1">
        <v>16681</v>
      </c>
      <c r="B2480" s="2">
        <f t="shared" ca="1" si="152"/>
        <v>43091</v>
      </c>
      <c r="C2480" s="3" t="s">
        <v>104</v>
      </c>
      <c r="D2480" s="4" t="s">
        <v>2511</v>
      </c>
      <c r="E2480" s="3" t="str">
        <f t="shared" si="153"/>
        <v>Ate,Lima,Lima</v>
      </c>
      <c r="F2480" s="3" t="s">
        <v>15</v>
      </c>
      <c r="G2480" s="3">
        <v>118</v>
      </c>
      <c r="H2480" s="3">
        <f>tabla_ventas[[#This Row],[Precio Venta sin IGV]]-(tabla_ventas[[#This Row],[Precio Venta sin IGV]]*0.4)</f>
        <v>11929.8</v>
      </c>
      <c r="I2480" s="3">
        <v>19883</v>
      </c>
      <c r="J2480" s="3">
        <f t="shared" si="154"/>
        <v>0.18</v>
      </c>
      <c r="K2480" s="3">
        <f t="shared" si="155"/>
        <v>23461.94</v>
      </c>
      <c r="L2480" s="5" t="s">
        <v>20</v>
      </c>
      <c r="M2480" s="3" t="s">
        <v>44</v>
      </c>
    </row>
    <row r="2481" spans="1:13" x14ac:dyDescent="0.25">
      <c r="A2481" s="6">
        <v>16682</v>
      </c>
      <c r="B2481" s="2">
        <f t="shared" ca="1" si="152"/>
        <v>43092</v>
      </c>
      <c r="C2481" s="7" t="s">
        <v>104</v>
      </c>
      <c r="D2481" s="8" t="s">
        <v>2512</v>
      </c>
      <c r="E2481" s="3" t="str">
        <f t="shared" si="153"/>
        <v>Ate,Lima,Lima</v>
      </c>
      <c r="F2481" s="7" t="s">
        <v>15</v>
      </c>
      <c r="G2481" s="3">
        <v>142</v>
      </c>
      <c r="H2481" s="3">
        <f>tabla_ventas[[#This Row],[Precio Venta sin IGV]]-(tabla_ventas[[#This Row],[Precio Venta sin IGV]]*0.4)</f>
        <v>16097.4</v>
      </c>
      <c r="I2481" s="3">
        <v>26829</v>
      </c>
      <c r="J2481" s="3">
        <f t="shared" si="154"/>
        <v>0.18</v>
      </c>
      <c r="K2481" s="3">
        <f t="shared" si="155"/>
        <v>31658.22</v>
      </c>
      <c r="L2481" s="5" t="s">
        <v>20</v>
      </c>
      <c r="M2481" s="7" t="s">
        <v>44</v>
      </c>
    </row>
    <row r="2482" spans="1:13" x14ac:dyDescent="0.25">
      <c r="A2482" s="1">
        <v>16683</v>
      </c>
      <c r="B2482" s="2">
        <f t="shared" ca="1" si="152"/>
        <v>43034</v>
      </c>
      <c r="C2482" s="3" t="s">
        <v>104</v>
      </c>
      <c r="D2482" s="4" t="s">
        <v>2513</v>
      </c>
      <c r="E2482" s="3" t="str">
        <f t="shared" si="153"/>
        <v>Ate,Lima,Lima</v>
      </c>
      <c r="F2482" s="3" t="s">
        <v>15</v>
      </c>
      <c r="G2482" s="3">
        <v>142</v>
      </c>
      <c r="H2482" s="3">
        <f>tabla_ventas[[#This Row],[Precio Venta sin IGV]]-(tabla_ventas[[#This Row],[Precio Venta sin IGV]]*0.4)</f>
        <v>11535</v>
      </c>
      <c r="I2482" s="3">
        <v>19225</v>
      </c>
      <c r="J2482" s="3">
        <f t="shared" si="154"/>
        <v>0.18</v>
      </c>
      <c r="K2482" s="3">
        <f t="shared" si="155"/>
        <v>22685.5</v>
      </c>
      <c r="L2482" s="5" t="s">
        <v>20</v>
      </c>
      <c r="M2482" s="3" t="s">
        <v>44</v>
      </c>
    </row>
    <row r="2483" spans="1:13" x14ac:dyDescent="0.25">
      <c r="A2483" s="1">
        <v>16684</v>
      </c>
      <c r="B2483" s="2">
        <f t="shared" ca="1" si="152"/>
        <v>43031</v>
      </c>
      <c r="C2483" s="7" t="s">
        <v>63</v>
      </c>
      <c r="D2483" s="8" t="s">
        <v>2514</v>
      </c>
      <c r="E2483" s="3" t="str">
        <f t="shared" si="153"/>
        <v>Ate,Lima,Lima</v>
      </c>
      <c r="F2483" s="7" t="s">
        <v>34</v>
      </c>
      <c r="G2483" s="3">
        <v>55</v>
      </c>
      <c r="H2483" s="3">
        <f>tabla_ventas[[#This Row],[Precio Venta sin IGV]]-(tabla_ventas[[#This Row],[Precio Venta sin IGV]]*0.4)</f>
        <v>11496.599999999999</v>
      </c>
      <c r="I2483" s="3">
        <v>19161</v>
      </c>
      <c r="J2483" s="3">
        <f t="shared" si="154"/>
        <v>0.18</v>
      </c>
      <c r="K2483" s="3">
        <f t="shared" si="155"/>
        <v>22609.98</v>
      </c>
      <c r="L2483" s="5" t="s">
        <v>20</v>
      </c>
      <c r="M2483" s="7" t="s">
        <v>44</v>
      </c>
    </row>
    <row r="2484" spans="1:13" x14ac:dyDescent="0.25">
      <c r="A2484" s="6">
        <v>16685</v>
      </c>
      <c r="B2484" s="2">
        <f t="shared" ca="1" si="152"/>
        <v>42999</v>
      </c>
      <c r="C2484" s="3" t="s">
        <v>63</v>
      </c>
      <c r="D2484" s="4" t="s">
        <v>2515</v>
      </c>
      <c r="E2484" s="3" t="str">
        <f t="shared" si="153"/>
        <v>Ate,Lima,Lima</v>
      </c>
      <c r="F2484" s="3" t="s">
        <v>34</v>
      </c>
      <c r="G2484" s="3">
        <v>134</v>
      </c>
      <c r="H2484" s="3">
        <f>tabla_ventas[[#This Row],[Precio Venta sin IGV]]-(tabla_ventas[[#This Row],[Precio Venta sin IGV]]*0.4)</f>
        <v>21808.199999999997</v>
      </c>
      <c r="I2484" s="3">
        <v>36347</v>
      </c>
      <c r="J2484" s="3">
        <f t="shared" si="154"/>
        <v>0.18</v>
      </c>
      <c r="K2484" s="3">
        <f t="shared" si="155"/>
        <v>42889.46</v>
      </c>
      <c r="L2484" s="5" t="s">
        <v>20</v>
      </c>
      <c r="M2484" s="3" t="s">
        <v>44</v>
      </c>
    </row>
    <row r="2485" spans="1:13" x14ac:dyDescent="0.25">
      <c r="A2485" s="1">
        <v>16686</v>
      </c>
      <c r="B2485" s="2">
        <f t="shared" ca="1" si="152"/>
        <v>43035</v>
      </c>
      <c r="C2485" s="7" t="s">
        <v>63</v>
      </c>
      <c r="D2485" s="8" t="s">
        <v>2516</v>
      </c>
      <c r="E2485" s="3" t="str">
        <f t="shared" si="153"/>
        <v>Ate,Lima,Lima</v>
      </c>
      <c r="F2485" s="7" t="s">
        <v>34</v>
      </c>
      <c r="G2485" s="3">
        <v>116</v>
      </c>
      <c r="H2485" s="3">
        <f>tabla_ventas[[#This Row],[Precio Venta sin IGV]]-(tabla_ventas[[#This Row],[Precio Venta sin IGV]]*0.4)</f>
        <v>14714.4</v>
      </c>
      <c r="I2485" s="3">
        <v>24524</v>
      </c>
      <c r="J2485" s="3">
        <f t="shared" si="154"/>
        <v>0.18</v>
      </c>
      <c r="K2485" s="3">
        <f t="shared" si="155"/>
        <v>28938.32</v>
      </c>
      <c r="L2485" s="5" t="s">
        <v>20</v>
      </c>
      <c r="M2485" s="7" t="s">
        <v>44</v>
      </c>
    </row>
    <row r="2486" spans="1:13" x14ac:dyDescent="0.25">
      <c r="A2486" s="1">
        <v>16687</v>
      </c>
      <c r="B2486" s="2">
        <f t="shared" ca="1" si="152"/>
        <v>43033</v>
      </c>
      <c r="C2486" s="3" t="s">
        <v>63</v>
      </c>
      <c r="D2486" s="4" t="s">
        <v>2517</v>
      </c>
      <c r="E2486" s="3" t="str">
        <f t="shared" si="153"/>
        <v>Ate,Lima,Lima</v>
      </c>
      <c r="F2486" s="3" t="s">
        <v>34</v>
      </c>
      <c r="G2486" s="3">
        <v>174</v>
      </c>
      <c r="H2486" s="3">
        <f>tabla_ventas[[#This Row],[Precio Venta sin IGV]]-(tabla_ventas[[#This Row],[Precio Venta sin IGV]]*0.4)</f>
        <v>23113.8</v>
      </c>
      <c r="I2486" s="3">
        <v>38523</v>
      </c>
      <c r="J2486" s="3">
        <f t="shared" si="154"/>
        <v>0.18</v>
      </c>
      <c r="K2486" s="3">
        <f t="shared" si="155"/>
        <v>45457.14</v>
      </c>
      <c r="L2486" s="5" t="s">
        <v>20</v>
      </c>
      <c r="M2486" s="3" t="s">
        <v>44</v>
      </c>
    </row>
    <row r="2487" spans="1:13" x14ac:dyDescent="0.25">
      <c r="A2487" s="6">
        <v>16688</v>
      </c>
      <c r="B2487" s="2">
        <f t="shared" ca="1" si="152"/>
        <v>43030</v>
      </c>
      <c r="C2487" s="7" t="s">
        <v>18</v>
      </c>
      <c r="D2487" s="8" t="s">
        <v>2518</v>
      </c>
      <c r="E2487" s="3" t="str">
        <f t="shared" si="153"/>
        <v>Surco,Lima,Lima</v>
      </c>
      <c r="F2487" s="7" t="s">
        <v>15</v>
      </c>
      <c r="G2487" s="3">
        <v>137</v>
      </c>
      <c r="H2487" s="3">
        <f>tabla_ventas[[#This Row],[Precio Venta sin IGV]]-(tabla_ventas[[#This Row],[Precio Venta sin IGV]]*0.4)</f>
        <v>20882.400000000001</v>
      </c>
      <c r="I2487" s="3">
        <v>34804</v>
      </c>
      <c r="J2487" s="3">
        <f t="shared" si="154"/>
        <v>0.18</v>
      </c>
      <c r="K2487" s="3">
        <f t="shared" si="155"/>
        <v>41068.720000000001</v>
      </c>
      <c r="L2487" s="5" t="s">
        <v>58</v>
      </c>
      <c r="M2487" s="7" t="s">
        <v>96</v>
      </c>
    </row>
    <row r="2488" spans="1:13" x14ac:dyDescent="0.25">
      <c r="A2488" s="1">
        <v>16689</v>
      </c>
      <c r="B2488" s="2">
        <f t="shared" ca="1" si="152"/>
        <v>43099</v>
      </c>
      <c r="C2488" s="3" t="s">
        <v>18</v>
      </c>
      <c r="D2488" s="4" t="s">
        <v>2519</v>
      </c>
      <c r="E2488" s="3" t="str">
        <f t="shared" si="153"/>
        <v>Surco,Lima,Lima</v>
      </c>
      <c r="F2488" s="3" t="s">
        <v>15</v>
      </c>
      <c r="G2488" s="3">
        <v>84</v>
      </c>
      <c r="H2488" s="3">
        <f>tabla_ventas[[#This Row],[Precio Venta sin IGV]]-(tabla_ventas[[#This Row],[Precio Venta sin IGV]]*0.4)</f>
        <v>21282.6</v>
      </c>
      <c r="I2488" s="3">
        <v>35471</v>
      </c>
      <c r="J2488" s="3">
        <f t="shared" si="154"/>
        <v>0.18</v>
      </c>
      <c r="K2488" s="3">
        <f t="shared" si="155"/>
        <v>41855.78</v>
      </c>
      <c r="L2488" s="5" t="s">
        <v>58</v>
      </c>
      <c r="M2488" s="3" t="s">
        <v>96</v>
      </c>
    </row>
    <row r="2489" spans="1:13" x14ac:dyDescent="0.25">
      <c r="A2489" s="1">
        <v>16690</v>
      </c>
      <c r="B2489" s="2">
        <f t="shared" ca="1" si="152"/>
        <v>43063</v>
      </c>
      <c r="C2489" s="7" t="s">
        <v>18</v>
      </c>
      <c r="D2489" s="8" t="s">
        <v>2520</v>
      </c>
      <c r="E2489" s="3" t="str">
        <f t="shared" si="153"/>
        <v>Surco,Lima,Lima</v>
      </c>
      <c r="F2489" s="7" t="s">
        <v>15</v>
      </c>
      <c r="G2489" s="3">
        <v>86</v>
      </c>
      <c r="H2489" s="3">
        <f>tabla_ventas[[#This Row],[Precio Venta sin IGV]]-(tabla_ventas[[#This Row],[Precio Venta sin IGV]]*0.4)</f>
        <v>12945.6</v>
      </c>
      <c r="I2489" s="3">
        <v>21576</v>
      </c>
      <c r="J2489" s="3">
        <f t="shared" si="154"/>
        <v>0.18</v>
      </c>
      <c r="K2489" s="3">
        <f t="shared" si="155"/>
        <v>25459.68</v>
      </c>
      <c r="L2489" s="5" t="s">
        <v>58</v>
      </c>
      <c r="M2489" s="7" t="s">
        <v>96</v>
      </c>
    </row>
    <row r="2490" spans="1:13" x14ac:dyDescent="0.25">
      <c r="A2490" s="6">
        <v>16691</v>
      </c>
      <c r="B2490" s="2">
        <f t="shared" ca="1" si="152"/>
        <v>42998</v>
      </c>
      <c r="C2490" s="3" t="s">
        <v>18</v>
      </c>
      <c r="D2490" s="4" t="s">
        <v>2521</v>
      </c>
      <c r="E2490" s="3" t="str">
        <f t="shared" si="153"/>
        <v>Surco,Lima,Lima</v>
      </c>
      <c r="F2490" s="3" t="s">
        <v>15</v>
      </c>
      <c r="G2490" s="3">
        <v>126</v>
      </c>
      <c r="H2490" s="3">
        <f>tabla_ventas[[#This Row],[Precio Venta sin IGV]]-(tabla_ventas[[#This Row],[Precio Venta sin IGV]]*0.4)</f>
        <v>19039.8</v>
      </c>
      <c r="I2490" s="3">
        <v>31733</v>
      </c>
      <c r="J2490" s="3">
        <f t="shared" si="154"/>
        <v>0.18</v>
      </c>
      <c r="K2490" s="3">
        <f t="shared" si="155"/>
        <v>37444.94</v>
      </c>
      <c r="L2490" s="5" t="s">
        <v>58</v>
      </c>
      <c r="M2490" s="3" t="s">
        <v>96</v>
      </c>
    </row>
    <row r="2491" spans="1:13" x14ac:dyDescent="0.25">
      <c r="A2491" s="1">
        <v>16692</v>
      </c>
      <c r="B2491" s="2">
        <f t="shared" ca="1" si="152"/>
        <v>42945</v>
      </c>
      <c r="C2491" s="7" t="s">
        <v>80</v>
      </c>
      <c r="D2491" s="8" t="s">
        <v>2522</v>
      </c>
      <c r="E2491" s="3" t="str">
        <f t="shared" si="153"/>
        <v>Ate,Lima,Lima</v>
      </c>
      <c r="F2491" s="7" t="s">
        <v>15</v>
      </c>
      <c r="G2491" s="3">
        <v>18</v>
      </c>
      <c r="H2491" s="3">
        <f>tabla_ventas[[#This Row],[Precio Venta sin IGV]]-(tabla_ventas[[#This Row],[Precio Venta sin IGV]]*0.4)</f>
        <v>13984.199999999999</v>
      </c>
      <c r="I2491" s="3">
        <v>23307</v>
      </c>
      <c r="J2491" s="3">
        <f t="shared" si="154"/>
        <v>0.18</v>
      </c>
      <c r="K2491" s="3">
        <f t="shared" si="155"/>
        <v>27502.260000000002</v>
      </c>
      <c r="L2491" s="5" t="s">
        <v>20</v>
      </c>
      <c r="M2491" s="7" t="s">
        <v>21</v>
      </c>
    </row>
    <row r="2492" spans="1:13" x14ac:dyDescent="0.25">
      <c r="A2492" s="1">
        <v>16693</v>
      </c>
      <c r="B2492" s="2">
        <f t="shared" ca="1" si="152"/>
        <v>43029</v>
      </c>
      <c r="C2492" s="3" t="s">
        <v>80</v>
      </c>
      <c r="D2492" s="4" t="s">
        <v>2523</v>
      </c>
      <c r="E2492" s="3" t="str">
        <f t="shared" si="153"/>
        <v>Ate,Lima,Lima</v>
      </c>
      <c r="F2492" s="3" t="s">
        <v>15</v>
      </c>
      <c r="G2492" s="3">
        <v>87</v>
      </c>
      <c r="H2492" s="3">
        <f>tabla_ventas[[#This Row],[Precio Venta sin IGV]]-(tabla_ventas[[#This Row],[Precio Venta sin IGV]]*0.4)</f>
        <v>19635.599999999999</v>
      </c>
      <c r="I2492" s="3">
        <v>32726</v>
      </c>
      <c r="J2492" s="3">
        <f t="shared" si="154"/>
        <v>0.18</v>
      </c>
      <c r="K2492" s="3">
        <f t="shared" si="155"/>
        <v>38616.68</v>
      </c>
      <c r="L2492" s="5" t="s">
        <v>20</v>
      </c>
      <c r="M2492" s="3" t="s">
        <v>21</v>
      </c>
    </row>
    <row r="2493" spans="1:13" x14ac:dyDescent="0.25">
      <c r="A2493" s="6">
        <v>16694</v>
      </c>
      <c r="B2493" s="2">
        <f t="shared" ca="1" si="152"/>
        <v>43060</v>
      </c>
      <c r="C2493" s="7" t="s">
        <v>80</v>
      </c>
      <c r="D2493" s="8" t="s">
        <v>2524</v>
      </c>
      <c r="E2493" s="3" t="str">
        <f t="shared" si="153"/>
        <v>Ate,Lima,Lima</v>
      </c>
      <c r="F2493" s="7" t="s">
        <v>15</v>
      </c>
      <c r="G2493" s="3">
        <v>23</v>
      </c>
      <c r="H2493" s="3">
        <f>tabla_ventas[[#This Row],[Precio Venta sin IGV]]-(tabla_ventas[[#This Row],[Precio Venta sin IGV]]*0.4)</f>
        <v>19692</v>
      </c>
      <c r="I2493" s="3">
        <v>32820</v>
      </c>
      <c r="J2493" s="3">
        <f t="shared" si="154"/>
        <v>0.18</v>
      </c>
      <c r="K2493" s="3">
        <f t="shared" si="155"/>
        <v>38727.599999999999</v>
      </c>
      <c r="L2493" s="5" t="s">
        <v>20</v>
      </c>
      <c r="M2493" s="7" t="s">
        <v>21</v>
      </c>
    </row>
    <row r="2494" spans="1:13" x14ac:dyDescent="0.25">
      <c r="A2494" s="1">
        <v>16695</v>
      </c>
      <c r="B2494" s="2">
        <f t="shared" ca="1" si="152"/>
        <v>42972</v>
      </c>
      <c r="C2494" s="3" t="s">
        <v>56</v>
      </c>
      <c r="D2494" s="4" t="s">
        <v>2525</v>
      </c>
      <c r="E2494" s="3" t="str">
        <f t="shared" si="153"/>
        <v>Surco,Lima,Lima</v>
      </c>
      <c r="F2494" s="3" t="s">
        <v>15</v>
      </c>
      <c r="G2494" s="3">
        <v>119</v>
      </c>
      <c r="H2494" s="3">
        <f>tabla_ventas[[#This Row],[Precio Venta sin IGV]]-(tabla_ventas[[#This Row],[Precio Venta sin IGV]]*0.4)</f>
        <v>23700</v>
      </c>
      <c r="I2494" s="3">
        <v>39500</v>
      </c>
      <c r="J2494" s="3">
        <f t="shared" si="154"/>
        <v>0.18</v>
      </c>
      <c r="K2494" s="3">
        <f t="shared" si="155"/>
        <v>46610</v>
      </c>
      <c r="L2494" s="5" t="s">
        <v>58</v>
      </c>
      <c r="M2494" s="3" t="s">
        <v>59</v>
      </c>
    </row>
    <row r="2495" spans="1:13" x14ac:dyDescent="0.25">
      <c r="A2495" s="1">
        <v>16696</v>
      </c>
      <c r="B2495" s="2">
        <f t="shared" ca="1" si="152"/>
        <v>43060</v>
      </c>
      <c r="C2495" s="7" t="s">
        <v>56</v>
      </c>
      <c r="D2495" s="8" t="s">
        <v>2526</v>
      </c>
      <c r="E2495" s="3" t="str">
        <f t="shared" si="153"/>
        <v>Surco,Lima,Lima</v>
      </c>
      <c r="F2495" s="7" t="s">
        <v>15</v>
      </c>
      <c r="G2495" s="3">
        <v>93</v>
      </c>
      <c r="H2495" s="3">
        <f>tabla_ventas[[#This Row],[Precio Venta sin IGV]]-(tabla_ventas[[#This Row],[Precio Venta sin IGV]]*0.4)</f>
        <v>12005.4</v>
      </c>
      <c r="I2495" s="3">
        <v>20009</v>
      </c>
      <c r="J2495" s="3">
        <f t="shared" si="154"/>
        <v>0.18</v>
      </c>
      <c r="K2495" s="3">
        <f t="shared" si="155"/>
        <v>23610.62</v>
      </c>
      <c r="L2495" s="5" t="s">
        <v>58</v>
      </c>
      <c r="M2495" s="7" t="s">
        <v>59</v>
      </c>
    </row>
    <row r="2496" spans="1:13" x14ac:dyDescent="0.25">
      <c r="A2496" s="6">
        <v>16697</v>
      </c>
      <c r="B2496" s="2">
        <f t="shared" ca="1" si="152"/>
        <v>43006</v>
      </c>
      <c r="C2496" s="3" t="s">
        <v>56</v>
      </c>
      <c r="D2496" s="4" t="s">
        <v>2527</v>
      </c>
      <c r="E2496" s="3" t="str">
        <f t="shared" si="153"/>
        <v>Surco,Lima,Lima</v>
      </c>
      <c r="F2496" s="3" t="s">
        <v>15</v>
      </c>
      <c r="G2496" s="3">
        <v>146</v>
      </c>
      <c r="H2496" s="3">
        <f>tabla_ventas[[#This Row],[Precio Venta sin IGV]]-(tabla_ventas[[#This Row],[Precio Venta sin IGV]]*0.4)</f>
        <v>23807.4</v>
      </c>
      <c r="I2496" s="3">
        <v>39679</v>
      </c>
      <c r="J2496" s="3">
        <f t="shared" si="154"/>
        <v>0.18</v>
      </c>
      <c r="K2496" s="3">
        <f t="shared" si="155"/>
        <v>46821.22</v>
      </c>
      <c r="L2496" s="5" t="s">
        <v>58</v>
      </c>
      <c r="M2496" s="3" t="s">
        <v>59</v>
      </c>
    </row>
    <row r="2497" spans="1:13" x14ac:dyDescent="0.25">
      <c r="A2497" s="1">
        <v>16698</v>
      </c>
      <c r="B2497" s="2">
        <f t="shared" ca="1" si="152"/>
        <v>42967</v>
      </c>
      <c r="C2497" s="7" t="s">
        <v>18</v>
      </c>
      <c r="D2497" s="8" t="s">
        <v>2528</v>
      </c>
      <c r="E2497" s="3" t="str">
        <f t="shared" si="153"/>
        <v>Surco,Lima,Lima</v>
      </c>
      <c r="F2497" s="7" t="s">
        <v>34</v>
      </c>
      <c r="G2497" s="3">
        <v>8</v>
      </c>
      <c r="H2497" s="3">
        <f>tabla_ventas[[#This Row],[Precio Venta sin IGV]]-(tabla_ventas[[#This Row],[Precio Venta sin IGV]]*0.4)</f>
        <v>16960.8</v>
      </c>
      <c r="I2497" s="3">
        <v>28268</v>
      </c>
      <c r="J2497" s="3">
        <f t="shared" si="154"/>
        <v>0.18</v>
      </c>
      <c r="K2497" s="3">
        <f t="shared" si="155"/>
        <v>33356.239999999998</v>
      </c>
      <c r="L2497" s="5" t="s">
        <v>58</v>
      </c>
      <c r="M2497" s="7" t="s">
        <v>91</v>
      </c>
    </row>
    <row r="2498" spans="1:13" x14ac:dyDescent="0.25">
      <c r="A2498" s="1">
        <v>16699</v>
      </c>
      <c r="B2498" s="2">
        <f t="shared" ref="B2498:B2561" ca="1" si="156">DATE(2017,RANDBETWEEN(7,12),RANDBETWEEN(20,30))</f>
        <v>43089</v>
      </c>
      <c r="C2498" s="3" t="s">
        <v>18</v>
      </c>
      <c r="D2498" s="4" t="s">
        <v>2529</v>
      </c>
      <c r="E2498" s="3" t="str">
        <f t="shared" ref="E2498:E2561" si="157">IF(L2498="San Miguel","San Miguel, Lima, Lima",IF(L2498="La Molina","La Molina,Lima, Lima",IF(L2498="Ate","Ate,Lima,Lima","Surco,Lima,Lima")))</f>
        <v>Surco,Lima,Lima</v>
      </c>
      <c r="F2498" s="3" t="s">
        <v>34</v>
      </c>
      <c r="G2498" s="3">
        <v>170</v>
      </c>
      <c r="H2498" s="3">
        <f>tabla_ventas[[#This Row],[Precio Venta sin IGV]]-(tabla_ventas[[#This Row],[Precio Venta sin IGV]]*0.4)</f>
        <v>14318.4</v>
      </c>
      <c r="I2498" s="3">
        <v>23864</v>
      </c>
      <c r="J2498" s="3">
        <f t="shared" ref="J2498:J2561" si="158">IF(I2498&gt;20000&lt;25000,18%,IF(I2498&gt;25001,18%,18%))</f>
        <v>0.18</v>
      </c>
      <c r="K2498" s="3">
        <f t="shared" ref="K2498:K2561" si="159">I2498+I2498*J2498</f>
        <v>28159.52</v>
      </c>
      <c r="L2498" s="5" t="s">
        <v>58</v>
      </c>
      <c r="M2498" s="3" t="s">
        <v>91</v>
      </c>
    </row>
    <row r="2499" spans="1:13" x14ac:dyDescent="0.25">
      <c r="A2499" s="6">
        <v>16700</v>
      </c>
      <c r="B2499" s="2">
        <f t="shared" ca="1" si="156"/>
        <v>43093</v>
      </c>
      <c r="C2499" s="7" t="s">
        <v>18</v>
      </c>
      <c r="D2499" s="8" t="s">
        <v>2530</v>
      </c>
      <c r="E2499" s="3" t="str">
        <f t="shared" si="157"/>
        <v>Surco,Lima,Lima</v>
      </c>
      <c r="F2499" s="7" t="s">
        <v>34</v>
      </c>
      <c r="G2499" s="3">
        <v>60</v>
      </c>
      <c r="H2499" s="3">
        <f>tabla_ventas[[#This Row],[Precio Venta sin IGV]]-(tabla_ventas[[#This Row],[Precio Venta sin IGV]]*0.4)</f>
        <v>12918</v>
      </c>
      <c r="I2499" s="3">
        <v>21530</v>
      </c>
      <c r="J2499" s="3">
        <f t="shared" si="158"/>
        <v>0.18</v>
      </c>
      <c r="K2499" s="3">
        <f t="shared" si="159"/>
        <v>25405.4</v>
      </c>
      <c r="L2499" s="5" t="s">
        <v>58</v>
      </c>
      <c r="M2499" s="7" t="s">
        <v>91</v>
      </c>
    </row>
    <row r="2500" spans="1:13" x14ac:dyDescent="0.25">
      <c r="A2500" s="1">
        <v>16701</v>
      </c>
      <c r="B2500" s="2">
        <f t="shared" ca="1" si="156"/>
        <v>43003</v>
      </c>
      <c r="C2500" s="3" t="s">
        <v>18</v>
      </c>
      <c r="D2500" s="4" t="s">
        <v>2531</v>
      </c>
      <c r="E2500" s="3" t="str">
        <f t="shared" si="157"/>
        <v>Surco,Lima,Lima</v>
      </c>
      <c r="F2500" s="3" t="s">
        <v>34</v>
      </c>
      <c r="G2500" s="3">
        <v>96</v>
      </c>
      <c r="H2500" s="3">
        <f>tabla_ventas[[#This Row],[Precio Venta sin IGV]]-(tabla_ventas[[#This Row],[Precio Venta sin IGV]]*0.4)</f>
        <v>12545.4</v>
      </c>
      <c r="I2500" s="3">
        <v>20909</v>
      </c>
      <c r="J2500" s="3">
        <f t="shared" si="158"/>
        <v>0.18</v>
      </c>
      <c r="K2500" s="3">
        <f t="shared" si="159"/>
        <v>24672.62</v>
      </c>
      <c r="L2500" s="5" t="s">
        <v>58</v>
      </c>
      <c r="M2500" s="3" t="s">
        <v>91</v>
      </c>
    </row>
    <row r="2501" spans="1:13" x14ac:dyDescent="0.25">
      <c r="A2501" s="1">
        <v>16702</v>
      </c>
      <c r="B2501" s="2">
        <f t="shared" ca="1" si="156"/>
        <v>43098</v>
      </c>
      <c r="C2501" s="7" t="s">
        <v>32</v>
      </c>
      <c r="D2501" s="8" t="s">
        <v>2532</v>
      </c>
      <c r="E2501" s="3" t="str">
        <f t="shared" si="157"/>
        <v>La Molina,Lima, Lima</v>
      </c>
      <c r="F2501" s="7" t="s">
        <v>34</v>
      </c>
      <c r="G2501" s="3">
        <v>132</v>
      </c>
      <c r="H2501" s="3">
        <f>tabla_ventas[[#This Row],[Precio Venta sin IGV]]-(tabla_ventas[[#This Row],[Precio Venta sin IGV]]*0.4)</f>
        <v>11307</v>
      </c>
      <c r="I2501" s="3">
        <v>18845</v>
      </c>
      <c r="J2501" s="3">
        <f t="shared" si="158"/>
        <v>0.18</v>
      </c>
      <c r="K2501" s="3">
        <f t="shared" si="159"/>
        <v>22237.1</v>
      </c>
      <c r="L2501" s="5" t="s">
        <v>27</v>
      </c>
      <c r="M2501" s="7" t="s">
        <v>28</v>
      </c>
    </row>
    <row r="2502" spans="1:13" x14ac:dyDescent="0.25">
      <c r="A2502" s="6">
        <v>16703</v>
      </c>
      <c r="B2502" s="2">
        <f t="shared" ca="1" si="156"/>
        <v>42946</v>
      </c>
      <c r="C2502" s="3" t="s">
        <v>32</v>
      </c>
      <c r="D2502" s="4" t="s">
        <v>2533</v>
      </c>
      <c r="E2502" s="3" t="str">
        <f t="shared" si="157"/>
        <v>La Molina,Lima, Lima</v>
      </c>
      <c r="F2502" s="3" t="s">
        <v>34</v>
      </c>
      <c r="G2502" s="3">
        <v>87</v>
      </c>
      <c r="H2502" s="3">
        <f>tabla_ventas[[#This Row],[Precio Venta sin IGV]]-(tabla_ventas[[#This Row],[Precio Venta sin IGV]]*0.4)</f>
        <v>15156</v>
      </c>
      <c r="I2502" s="3">
        <v>25260</v>
      </c>
      <c r="J2502" s="3">
        <f t="shared" si="158"/>
        <v>0.18</v>
      </c>
      <c r="K2502" s="3">
        <f t="shared" si="159"/>
        <v>29806.799999999999</v>
      </c>
      <c r="L2502" s="5" t="s">
        <v>27</v>
      </c>
      <c r="M2502" s="3" t="s">
        <v>28</v>
      </c>
    </row>
    <row r="2503" spans="1:13" x14ac:dyDescent="0.25">
      <c r="A2503" s="1">
        <v>16704</v>
      </c>
      <c r="B2503" s="2">
        <f t="shared" ca="1" si="156"/>
        <v>42975</v>
      </c>
      <c r="C2503" s="7" t="s">
        <v>32</v>
      </c>
      <c r="D2503" s="8" t="s">
        <v>2534</v>
      </c>
      <c r="E2503" s="3" t="str">
        <f t="shared" si="157"/>
        <v>La Molina,Lima, Lima</v>
      </c>
      <c r="F2503" s="7" t="s">
        <v>34</v>
      </c>
      <c r="G2503" s="3">
        <v>78</v>
      </c>
      <c r="H2503" s="3">
        <f>tabla_ventas[[#This Row],[Precio Venta sin IGV]]-(tabla_ventas[[#This Row],[Precio Venta sin IGV]]*0.4)</f>
        <v>16360.199999999999</v>
      </c>
      <c r="I2503" s="3">
        <v>27267</v>
      </c>
      <c r="J2503" s="3">
        <f t="shared" si="158"/>
        <v>0.18</v>
      </c>
      <c r="K2503" s="3">
        <f t="shared" si="159"/>
        <v>32175.059999999998</v>
      </c>
      <c r="L2503" s="5" t="s">
        <v>27</v>
      </c>
      <c r="M2503" s="7" t="s">
        <v>28</v>
      </c>
    </row>
    <row r="2504" spans="1:13" x14ac:dyDescent="0.25">
      <c r="A2504" s="1">
        <v>16705</v>
      </c>
      <c r="B2504" s="2">
        <f t="shared" ca="1" si="156"/>
        <v>42945</v>
      </c>
      <c r="C2504" s="3" t="s">
        <v>32</v>
      </c>
      <c r="D2504" s="4" t="s">
        <v>2535</v>
      </c>
      <c r="E2504" s="3" t="str">
        <f t="shared" si="157"/>
        <v>La Molina,Lima, Lima</v>
      </c>
      <c r="F2504" s="3" t="s">
        <v>34</v>
      </c>
      <c r="G2504" s="3">
        <v>152</v>
      </c>
      <c r="H2504" s="3">
        <f>tabla_ventas[[#This Row],[Precio Venta sin IGV]]-(tabla_ventas[[#This Row],[Precio Venta sin IGV]]*0.4)</f>
        <v>10900.2</v>
      </c>
      <c r="I2504" s="3">
        <v>18167</v>
      </c>
      <c r="J2504" s="3">
        <f t="shared" si="158"/>
        <v>0.18</v>
      </c>
      <c r="K2504" s="3">
        <f t="shared" si="159"/>
        <v>21437.06</v>
      </c>
      <c r="L2504" s="5" t="s">
        <v>27</v>
      </c>
      <c r="M2504" s="3" t="s">
        <v>28</v>
      </c>
    </row>
    <row r="2505" spans="1:13" x14ac:dyDescent="0.25">
      <c r="A2505" s="6">
        <v>16706</v>
      </c>
      <c r="B2505" s="2">
        <f t="shared" ca="1" si="156"/>
        <v>42975</v>
      </c>
      <c r="C2505" s="7" t="s">
        <v>104</v>
      </c>
      <c r="D2505" s="8" t="s">
        <v>2536</v>
      </c>
      <c r="E2505" s="3" t="str">
        <f t="shared" si="157"/>
        <v>Ate,Lima,Lima</v>
      </c>
      <c r="F2505" s="7" t="s">
        <v>15</v>
      </c>
      <c r="G2505" s="3">
        <v>176</v>
      </c>
      <c r="H2505" s="3">
        <f>tabla_ventas[[#This Row],[Precio Venta sin IGV]]-(tabla_ventas[[#This Row],[Precio Venta sin IGV]]*0.4)</f>
        <v>23487.599999999999</v>
      </c>
      <c r="I2505" s="3">
        <v>39146</v>
      </c>
      <c r="J2505" s="3">
        <f t="shared" si="158"/>
        <v>0.18</v>
      </c>
      <c r="K2505" s="3">
        <f t="shared" si="159"/>
        <v>46192.28</v>
      </c>
      <c r="L2505" s="5" t="s">
        <v>20</v>
      </c>
      <c r="M2505" s="7" t="s">
        <v>21</v>
      </c>
    </row>
    <row r="2506" spans="1:13" x14ac:dyDescent="0.25">
      <c r="A2506" s="1">
        <v>16707</v>
      </c>
      <c r="B2506" s="2">
        <f t="shared" ca="1" si="156"/>
        <v>42937</v>
      </c>
      <c r="C2506" s="3" t="s">
        <v>104</v>
      </c>
      <c r="D2506" s="4" t="s">
        <v>2537</v>
      </c>
      <c r="E2506" s="3" t="str">
        <f t="shared" si="157"/>
        <v>Ate,Lima,Lima</v>
      </c>
      <c r="F2506" s="3" t="s">
        <v>15</v>
      </c>
      <c r="G2506" s="3">
        <v>23</v>
      </c>
      <c r="H2506" s="3">
        <f>tabla_ventas[[#This Row],[Precio Venta sin IGV]]-(tabla_ventas[[#This Row],[Precio Venta sin IGV]]*0.4)</f>
        <v>12436.199999999999</v>
      </c>
      <c r="I2506" s="3">
        <v>20727</v>
      </c>
      <c r="J2506" s="3">
        <f t="shared" si="158"/>
        <v>0.18</v>
      </c>
      <c r="K2506" s="3">
        <f t="shared" si="159"/>
        <v>24457.86</v>
      </c>
      <c r="L2506" s="5" t="s">
        <v>20</v>
      </c>
      <c r="M2506" s="3" t="s">
        <v>21</v>
      </c>
    </row>
    <row r="2507" spans="1:13" x14ac:dyDescent="0.25">
      <c r="A2507" s="1">
        <v>16708</v>
      </c>
      <c r="B2507" s="2">
        <f t="shared" ca="1" si="156"/>
        <v>43098</v>
      </c>
      <c r="C2507" s="7" t="s">
        <v>104</v>
      </c>
      <c r="D2507" s="8" t="s">
        <v>2538</v>
      </c>
      <c r="E2507" s="3" t="str">
        <f t="shared" si="157"/>
        <v>Ate,Lima,Lima</v>
      </c>
      <c r="F2507" s="7" t="s">
        <v>15</v>
      </c>
      <c r="G2507" s="3">
        <v>63</v>
      </c>
      <c r="H2507" s="3">
        <f>tabla_ventas[[#This Row],[Precio Venta sin IGV]]-(tabla_ventas[[#This Row],[Precio Venta sin IGV]]*0.4)</f>
        <v>22900.199999999997</v>
      </c>
      <c r="I2507" s="3">
        <v>38167</v>
      </c>
      <c r="J2507" s="3">
        <f t="shared" si="158"/>
        <v>0.18</v>
      </c>
      <c r="K2507" s="3">
        <f t="shared" si="159"/>
        <v>45037.06</v>
      </c>
      <c r="L2507" s="5" t="s">
        <v>20</v>
      </c>
      <c r="M2507" s="7" t="s">
        <v>21</v>
      </c>
    </row>
    <row r="2508" spans="1:13" x14ac:dyDescent="0.25">
      <c r="A2508" s="6">
        <v>16709</v>
      </c>
      <c r="B2508" s="2">
        <f t="shared" ca="1" si="156"/>
        <v>43036</v>
      </c>
      <c r="C2508" s="3" t="s">
        <v>104</v>
      </c>
      <c r="D2508" s="4" t="s">
        <v>2539</v>
      </c>
      <c r="E2508" s="3" t="str">
        <f t="shared" si="157"/>
        <v>Ate,Lima,Lima</v>
      </c>
      <c r="F2508" s="3" t="s">
        <v>15</v>
      </c>
      <c r="G2508" s="3">
        <v>59</v>
      </c>
      <c r="H2508" s="3">
        <f>tabla_ventas[[#This Row],[Precio Venta sin IGV]]-(tabla_ventas[[#This Row],[Precio Venta sin IGV]]*0.4)</f>
        <v>21030.6</v>
      </c>
      <c r="I2508" s="3">
        <v>35051</v>
      </c>
      <c r="J2508" s="3">
        <f t="shared" si="158"/>
        <v>0.18</v>
      </c>
      <c r="K2508" s="3">
        <f t="shared" si="159"/>
        <v>41360.18</v>
      </c>
      <c r="L2508" s="5" t="s">
        <v>20</v>
      </c>
      <c r="M2508" s="3" t="s">
        <v>21</v>
      </c>
    </row>
    <row r="2509" spans="1:13" x14ac:dyDescent="0.25">
      <c r="A2509" s="1">
        <v>16710</v>
      </c>
      <c r="B2509" s="2">
        <f t="shared" ca="1" si="156"/>
        <v>42975</v>
      </c>
      <c r="C2509" s="7" t="s">
        <v>104</v>
      </c>
      <c r="D2509" s="8" t="s">
        <v>2540</v>
      </c>
      <c r="E2509" s="3" t="str">
        <f t="shared" si="157"/>
        <v>Ate,Lima,Lima</v>
      </c>
      <c r="F2509" s="7" t="s">
        <v>15</v>
      </c>
      <c r="G2509" s="3">
        <v>21</v>
      </c>
      <c r="H2509" s="3">
        <f>tabla_ventas[[#This Row],[Precio Venta sin IGV]]-(tabla_ventas[[#This Row],[Precio Venta sin IGV]]*0.4)</f>
        <v>12018.599999999999</v>
      </c>
      <c r="I2509" s="3">
        <v>20031</v>
      </c>
      <c r="J2509" s="3">
        <f t="shared" si="158"/>
        <v>0.18</v>
      </c>
      <c r="K2509" s="3">
        <f t="shared" si="159"/>
        <v>23636.58</v>
      </c>
      <c r="L2509" s="5" t="s">
        <v>20</v>
      </c>
      <c r="M2509" s="7" t="s">
        <v>21</v>
      </c>
    </row>
    <row r="2510" spans="1:13" x14ac:dyDescent="0.25">
      <c r="A2510" s="1">
        <v>16711</v>
      </c>
      <c r="B2510" s="2">
        <f t="shared" ca="1" si="156"/>
        <v>42945</v>
      </c>
      <c r="C2510" s="3" t="s">
        <v>104</v>
      </c>
      <c r="D2510" s="4" t="s">
        <v>2541</v>
      </c>
      <c r="E2510" s="3" t="str">
        <f t="shared" si="157"/>
        <v>Ate,Lima,Lima</v>
      </c>
      <c r="F2510" s="3" t="s">
        <v>15</v>
      </c>
      <c r="G2510" s="3">
        <v>75</v>
      </c>
      <c r="H2510" s="3">
        <f>tabla_ventas[[#This Row],[Precio Venta sin IGV]]-(tabla_ventas[[#This Row],[Precio Venta sin IGV]]*0.4)</f>
        <v>12600.6</v>
      </c>
      <c r="I2510" s="3">
        <v>21001</v>
      </c>
      <c r="J2510" s="3">
        <f t="shared" si="158"/>
        <v>0.18</v>
      </c>
      <c r="K2510" s="3">
        <f t="shared" si="159"/>
        <v>24781.18</v>
      </c>
      <c r="L2510" s="5" t="s">
        <v>20</v>
      </c>
      <c r="M2510" s="3" t="s">
        <v>21</v>
      </c>
    </row>
    <row r="2511" spans="1:13" x14ac:dyDescent="0.25">
      <c r="A2511" s="6">
        <v>16712</v>
      </c>
      <c r="B2511" s="2">
        <f t="shared" ca="1" si="156"/>
        <v>43096</v>
      </c>
      <c r="C2511" s="7" t="s">
        <v>52</v>
      </c>
      <c r="D2511" s="8" t="s">
        <v>2542</v>
      </c>
      <c r="E2511" s="3" t="str">
        <f t="shared" si="157"/>
        <v>Ate,Lima,Lima</v>
      </c>
      <c r="F2511" s="7" t="s">
        <v>15</v>
      </c>
      <c r="G2511" s="3">
        <v>72</v>
      </c>
      <c r="H2511" s="3">
        <f>tabla_ventas[[#This Row],[Precio Venta sin IGV]]-(tabla_ventas[[#This Row],[Precio Venta sin IGV]]*0.4)</f>
        <v>19874.400000000001</v>
      </c>
      <c r="I2511" s="3">
        <v>33124</v>
      </c>
      <c r="J2511" s="3">
        <f t="shared" si="158"/>
        <v>0.18</v>
      </c>
      <c r="K2511" s="3">
        <f t="shared" si="159"/>
        <v>39086.32</v>
      </c>
      <c r="L2511" s="5" t="s">
        <v>20</v>
      </c>
      <c r="M2511" s="7" t="s">
        <v>21</v>
      </c>
    </row>
    <row r="2512" spans="1:13" x14ac:dyDescent="0.25">
      <c r="A2512" s="1">
        <v>16713</v>
      </c>
      <c r="B2512" s="2">
        <f t="shared" ca="1" si="156"/>
        <v>43095</v>
      </c>
      <c r="C2512" s="3" t="s">
        <v>52</v>
      </c>
      <c r="D2512" s="4" t="s">
        <v>2543</v>
      </c>
      <c r="E2512" s="3" t="str">
        <f t="shared" si="157"/>
        <v>Ate,Lima,Lima</v>
      </c>
      <c r="F2512" s="3" t="s">
        <v>15</v>
      </c>
      <c r="G2512" s="3">
        <v>164</v>
      </c>
      <c r="H2512" s="3">
        <f>tabla_ventas[[#This Row],[Precio Venta sin IGV]]-(tabla_ventas[[#This Row],[Precio Venta sin IGV]]*0.4)</f>
        <v>13484.4</v>
      </c>
      <c r="I2512" s="3">
        <v>22474</v>
      </c>
      <c r="J2512" s="3">
        <f t="shared" si="158"/>
        <v>0.18</v>
      </c>
      <c r="K2512" s="3">
        <f t="shared" si="159"/>
        <v>26519.32</v>
      </c>
      <c r="L2512" s="5" t="s">
        <v>20</v>
      </c>
      <c r="M2512" s="3" t="s">
        <v>21</v>
      </c>
    </row>
    <row r="2513" spans="1:13" x14ac:dyDescent="0.25">
      <c r="A2513" s="1">
        <v>16714</v>
      </c>
      <c r="B2513" s="2">
        <f t="shared" ca="1" si="156"/>
        <v>42970</v>
      </c>
      <c r="C2513" s="7" t="s">
        <v>52</v>
      </c>
      <c r="D2513" s="8" t="s">
        <v>2544</v>
      </c>
      <c r="E2513" s="3" t="str">
        <f t="shared" si="157"/>
        <v>Ate,Lima,Lima</v>
      </c>
      <c r="F2513" s="7" t="s">
        <v>15</v>
      </c>
      <c r="G2513" s="3">
        <v>18</v>
      </c>
      <c r="H2513" s="3">
        <f>tabla_ventas[[#This Row],[Precio Venta sin IGV]]-(tabla_ventas[[#This Row],[Precio Venta sin IGV]]*0.4)</f>
        <v>12165</v>
      </c>
      <c r="I2513" s="3">
        <v>20275</v>
      </c>
      <c r="J2513" s="3">
        <f t="shared" si="158"/>
        <v>0.18</v>
      </c>
      <c r="K2513" s="3">
        <f t="shared" si="159"/>
        <v>23924.5</v>
      </c>
      <c r="L2513" s="5" t="s">
        <v>20</v>
      </c>
      <c r="M2513" s="7" t="s">
        <v>21</v>
      </c>
    </row>
    <row r="2514" spans="1:13" x14ac:dyDescent="0.25">
      <c r="A2514" s="6">
        <v>16715</v>
      </c>
      <c r="B2514" s="2">
        <f t="shared" ca="1" si="156"/>
        <v>43000</v>
      </c>
      <c r="C2514" s="3" t="s">
        <v>52</v>
      </c>
      <c r="D2514" s="4" t="s">
        <v>2545</v>
      </c>
      <c r="E2514" s="3" t="str">
        <f t="shared" si="157"/>
        <v>Ate,Lima,Lima</v>
      </c>
      <c r="F2514" s="3" t="s">
        <v>15</v>
      </c>
      <c r="G2514" s="3">
        <v>85</v>
      </c>
      <c r="H2514" s="3">
        <f>tabla_ventas[[#This Row],[Precio Venta sin IGV]]-(tabla_ventas[[#This Row],[Precio Venta sin IGV]]*0.4)</f>
        <v>15331.199999999999</v>
      </c>
      <c r="I2514" s="3">
        <v>25552</v>
      </c>
      <c r="J2514" s="3">
        <f t="shared" si="158"/>
        <v>0.18</v>
      </c>
      <c r="K2514" s="3">
        <f t="shared" si="159"/>
        <v>30151.360000000001</v>
      </c>
      <c r="L2514" s="5" t="s">
        <v>20</v>
      </c>
      <c r="M2514" s="3" t="s">
        <v>21</v>
      </c>
    </row>
    <row r="2515" spans="1:13" x14ac:dyDescent="0.25">
      <c r="A2515" s="1">
        <v>16716</v>
      </c>
      <c r="B2515" s="2">
        <f t="shared" ca="1" si="156"/>
        <v>43096</v>
      </c>
      <c r="C2515" s="7" t="s">
        <v>104</v>
      </c>
      <c r="D2515" s="8" t="s">
        <v>2546</v>
      </c>
      <c r="E2515" s="3" t="str">
        <f t="shared" si="157"/>
        <v>Surco,Lima,Lima</v>
      </c>
      <c r="F2515" s="7" t="s">
        <v>15</v>
      </c>
      <c r="G2515" s="3">
        <v>105</v>
      </c>
      <c r="H2515" s="3">
        <f>tabla_ventas[[#This Row],[Precio Venta sin IGV]]-(tabla_ventas[[#This Row],[Precio Venta sin IGV]]*0.4)</f>
        <v>21204</v>
      </c>
      <c r="I2515" s="3">
        <v>35340</v>
      </c>
      <c r="J2515" s="3">
        <f t="shared" si="158"/>
        <v>0.18</v>
      </c>
      <c r="K2515" s="3">
        <f t="shared" si="159"/>
        <v>41701.199999999997</v>
      </c>
      <c r="L2515" s="5" t="s">
        <v>58</v>
      </c>
      <c r="M2515" s="7" t="s">
        <v>69</v>
      </c>
    </row>
    <row r="2516" spans="1:13" x14ac:dyDescent="0.25">
      <c r="A2516" s="1">
        <v>16717</v>
      </c>
      <c r="B2516" s="2">
        <f t="shared" ca="1" si="156"/>
        <v>43029</v>
      </c>
      <c r="C2516" s="3" t="s">
        <v>104</v>
      </c>
      <c r="D2516" s="4" t="s">
        <v>2547</v>
      </c>
      <c r="E2516" s="3" t="str">
        <f t="shared" si="157"/>
        <v>Surco,Lima,Lima</v>
      </c>
      <c r="F2516" s="3" t="s">
        <v>15</v>
      </c>
      <c r="G2516" s="3">
        <v>48</v>
      </c>
      <c r="H2516" s="3">
        <f>tabla_ventas[[#This Row],[Precio Venta sin IGV]]-(tabla_ventas[[#This Row],[Precio Venta sin IGV]]*0.4)</f>
        <v>13046.4</v>
      </c>
      <c r="I2516" s="3">
        <v>21744</v>
      </c>
      <c r="J2516" s="3">
        <f t="shared" si="158"/>
        <v>0.18</v>
      </c>
      <c r="K2516" s="3">
        <f t="shared" si="159"/>
        <v>25657.919999999998</v>
      </c>
      <c r="L2516" s="5" t="s">
        <v>58</v>
      </c>
      <c r="M2516" s="3" t="s">
        <v>69</v>
      </c>
    </row>
    <row r="2517" spans="1:13" x14ac:dyDescent="0.25">
      <c r="A2517" s="6">
        <v>16718</v>
      </c>
      <c r="B2517" s="2">
        <f t="shared" ca="1" si="156"/>
        <v>42945</v>
      </c>
      <c r="C2517" s="7" t="s">
        <v>104</v>
      </c>
      <c r="D2517" s="8" t="s">
        <v>2548</v>
      </c>
      <c r="E2517" s="3" t="str">
        <f t="shared" si="157"/>
        <v>Surco,Lima,Lima</v>
      </c>
      <c r="F2517" s="7" t="s">
        <v>15</v>
      </c>
      <c r="G2517" s="3">
        <v>149</v>
      </c>
      <c r="H2517" s="3">
        <f>tabla_ventas[[#This Row],[Precio Venta sin IGV]]-(tabla_ventas[[#This Row],[Precio Venta sin IGV]]*0.4)</f>
        <v>21327</v>
      </c>
      <c r="I2517" s="3">
        <v>35545</v>
      </c>
      <c r="J2517" s="3">
        <f t="shared" si="158"/>
        <v>0.18</v>
      </c>
      <c r="K2517" s="3">
        <f t="shared" si="159"/>
        <v>41943.1</v>
      </c>
      <c r="L2517" s="5" t="s">
        <v>58</v>
      </c>
      <c r="M2517" s="7" t="s">
        <v>69</v>
      </c>
    </row>
    <row r="2518" spans="1:13" x14ac:dyDescent="0.25">
      <c r="A2518" s="1">
        <v>16719</v>
      </c>
      <c r="B2518" s="2">
        <f t="shared" ca="1" si="156"/>
        <v>43068</v>
      </c>
      <c r="C2518" s="3" t="s">
        <v>104</v>
      </c>
      <c r="D2518" s="4" t="s">
        <v>2549</v>
      </c>
      <c r="E2518" s="3" t="str">
        <f t="shared" si="157"/>
        <v>Surco,Lima,Lima</v>
      </c>
      <c r="F2518" s="3" t="s">
        <v>15</v>
      </c>
      <c r="G2518" s="3">
        <v>60</v>
      </c>
      <c r="H2518" s="3">
        <f>tabla_ventas[[#This Row],[Precio Venta sin IGV]]-(tabla_ventas[[#This Row],[Precio Venta sin IGV]]*0.4)</f>
        <v>15161.4</v>
      </c>
      <c r="I2518" s="3">
        <v>25269</v>
      </c>
      <c r="J2518" s="3">
        <f t="shared" si="158"/>
        <v>0.18</v>
      </c>
      <c r="K2518" s="3">
        <f t="shared" si="159"/>
        <v>29817.42</v>
      </c>
      <c r="L2518" s="5" t="s">
        <v>58</v>
      </c>
      <c r="M2518" s="3" t="s">
        <v>69</v>
      </c>
    </row>
    <row r="2519" spans="1:13" x14ac:dyDescent="0.25">
      <c r="A2519" s="1">
        <v>16720</v>
      </c>
      <c r="B2519" s="2">
        <f t="shared" ca="1" si="156"/>
        <v>43007</v>
      </c>
      <c r="C2519" s="7" t="s">
        <v>104</v>
      </c>
      <c r="D2519" s="8" t="s">
        <v>2550</v>
      </c>
      <c r="E2519" s="3" t="str">
        <f t="shared" si="157"/>
        <v>Surco,Lima,Lima</v>
      </c>
      <c r="F2519" s="7" t="s">
        <v>15</v>
      </c>
      <c r="G2519" s="3">
        <v>123</v>
      </c>
      <c r="H2519" s="3">
        <f>tabla_ventas[[#This Row],[Precio Venta sin IGV]]-(tabla_ventas[[#This Row],[Precio Venta sin IGV]]*0.4)</f>
        <v>16687.199999999997</v>
      </c>
      <c r="I2519" s="3">
        <v>27812</v>
      </c>
      <c r="J2519" s="3">
        <f t="shared" si="158"/>
        <v>0.18</v>
      </c>
      <c r="K2519" s="3">
        <f t="shared" si="159"/>
        <v>32818.160000000003</v>
      </c>
      <c r="L2519" s="5" t="s">
        <v>58</v>
      </c>
      <c r="M2519" s="7" t="s">
        <v>96</v>
      </c>
    </row>
    <row r="2520" spans="1:13" x14ac:dyDescent="0.25">
      <c r="A2520" s="6">
        <v>16721</v>
      </c>
      <c r="B2520" s="2">
        <f t="shared" ca="1" si="156"/>
        <v>42968</v>
      </c>
      <c r="C2520" s="3" t="s">
        <v>104</v>
      </c>
      <c r="D2520" s="4" t="s">
        <v>2551</v>
      </c>
      <c r="E2520" s="3" t="str">
        <f t="shared" si="157"/>
        <v>Surco,Lima,Lima</v>
      </c>
      <c r="F2520" s="3" t="s">
        <v>15</v>
      </c>
      <c r="G2520" s="3">
        <v>127</v>
      </c>
      <c r="H2520" s="3">
        <f>tabla_ventas[[#This Row],[Precio Venta sin IGV]]-(tabla_ventas[[#This Row],[Precio Venta sin IGV]]*0.4)</f>
        <v>17830.8</v>
      </c>
      <c r="I2520" s="3">
        <v>29718</v>
      </c>
      <c r="J2520" s="3">
        <f t="shared" si="158"/>
        <v>0.18</v>
      </c>
      <c r="K2520" s="3">
        <f t="shared" si="159"/>
        <v>35067.24</v>
      </c>
      <c r="L2520" s="5" t="s">
        <v>58</v>
      </c>
      <c r="M2520" s="3" t="s">
        <v>96</v>
      </c>
    </row>
    <row r="2521" spans="1:13" x14ac:dyDescent="0.25">
      <c r="A2521" s="1">
        <v>16722</v>
      </c>
      <c r="B2521" s="2">
        <f t="shared" ca="1" si="156"/>
        <v>43002</v>
      </c>
      <c r="C2521" s="7" t="s">
        <v>104</v>
      </c>
      <c r="D2521" s="8" t="s">
        <v>2552</v>
      </c>
      <c r="E2521" s="3" t="str">
        <f t="shared" si="157"/>
        <v>Surco,Lima,Lima</v>
      </c>
      <c r="F2521" s="7" t="s">
        <v>15</v>
      </c>
      <c r="G2521" s="3">
        <v>69</v>
      </c>
      <c r="H2521" s="3">
        <f>tabla_ventas[[#This Row],[Precio Venta sin IGV]]-(tabla_ventas[[#This Row],[Precio Venta sin IGV]]*0.4)</f>
        <v>13417.8</v>
      </c>
      <c r="I2521" s="3">
        <v>22363</v>
      </c>
      <c r="J2521" s="3">
        <f t="shared" si="158"/>
        <v>0.18</v>
      </c>
      <c r="K2521" s="3">
        <f t="shared" si="159"/>
        <v>26388.34</v>
      </c>
      <c r="L2521" s="5" t="s">
        <v>58</v>
      </c>
      <c r="M2521" s="7" t="s">
        <v>96</v>
      </c>
    </row>
    <row r="2522" spans="1:13" x14ac:dyDescent="0.25">
      <c r="A2522" s="1">
        <v>16723</v>
      </c>
      <c r="B2522" s="2">
        <f t="shared" ca="1" si="156"/>
        <v>43006</v>
      </c>
      <c r="C2522" s="3" t="s">
        <v>104</v>
      </c>
      <c r="D2522" s="4" t="s">
        <v>2553</v>
      </c>
      <c r="E2522" s="3" t="str">
        <f t="shared" si="157"/>
        <v>Surco,Lima,Lima</v>
      </c>
      <c r="F2522" s="3" t="s">
        <v>15</v>
      </c>
      <c r="G2522" s="3">
        <v>61</v>
      </c>
      <c r="H2522" s="3">
        <f>tabla_ventas[[#This Row],[Precio Venta sin IGV]]-(tabla_ventas[[#This Row],[Precio Venta sin IGV]]*0.4)</f>
        <v>21805.8</v>
      </c>
      <c r="I2522" s="3">
        <v>36343</v>
      </c>
      <c r="J2522" s="3">
        <f t="shared" si="158"/>
        <v>0.18</v>
      </c>
      <c r="K2522" s="3">
        <f t="shared" si="159"/>
        <v>42884.74</v>
      </c>
      <c r="L2522" s="5" t="s">
        <v>58</v>
      </c>
      <c r="M2522" s="3" t="s">
        <v>86</v>
      </c>
    </row>
    <row r="2523" spans="1:13" x14ac:dyDescent="0.25">
      <c r="A2523" s="6">
        <v>16724</v>
      </c>
      <c r="B2523" s="2">
        <f t="shared" ca="1" si="156"/>
        <v>43091</v>
      </c>
      <c r="C2523" s="7" t="s">
        <v>104</v>
      </c>
      <c r="D2523" s="8" t="s">
        <v>2554</v>
      </c>
      <c r="E2523" s="3" t="str">
        <f t="shared" si="157"/>
        <v>Surco,Lima,Lima</v>
      </c>
      <c r="F2523" s="7" t="s">
        <v>15</v>
      </c>
      <c r="G2523" s="3">
        <v>121</v>
      </c>
      <c r="H2523" s="3">
        <f>tabla_ventas[[#This Row],[Precio Venta sin IGV]]-(tabla_ventas[[#This Row],[Precio Venta sin IGV]]*0.4)</f>
        <v>22671.599999999999</v>
      </c>
      <c r="I2523" s="3">
        <v>37786</v>
      </c>
      <c r="J2523" s="3">
        <f t="shared" si="158"/>
        <v>0.18</v>
      </c>
      <c r="K2523" s="3">
        <f t="shared" si="159"/>
        <v>44587.479999999996</v>
      </c>
      <c r="L2523" s="5" t="s">
        <v>58</v>
      </c>
      <c r="M2523" s="7" t="s">
        <v>86</v>
      </c>
    </row>
    <row r="2524" spans="1:13" x14ac:dyDescent="0.25">
      <c r="A2524" s="1">
        <v>16725</v>
      </c>
      <c r="B2524" s="2">
        <f t="shared" ca="1" si="156"/>
        <v>42939</v>
      </c>
      <c r="C2524" s="3" t="s">
        <v>104</v>
      </c>
      <c r="D2524" s="4" t="s">
        <v>2555</v>
      </c>
      <c r="E2524" s="3" t="str">
        <f t="shared" si="157"/>
        <v>Surco,Lima,Lima</v>
      </c>
      <c r="F2524" s="3" t="s">
        <v>15</v>
      </c>
      <c r="G2524" s="3">
        <v>174</v>
      </c>
      <c r="H2524" s="3">
        <f>tabla_ventas[[#This Row],[Precio Venta sin IGV]]-(tabla_ventas[[#This Row],[Precio Venta sin IGV]]*0.4)</f>
        <v>22664.400000000001</v>
      </c>
      <c r="I2524" s="3">
        <v>37774</v>
      </c>
      <c r="J2524" s="3">
        <f t="shared" si="158"/>
        <v>0.18</v>
      </c>
      <c r="K2524" s="3">
        <f t="shared" si="159"/>
        <v>44573.32</v>
      </c>
      <c r="L2524" s="5" t="s">
        <v>58</v>
      </c>
      <c r="M2524" s="3" t="s">
        <v>86</v>
      </c>
    </row>
    <row r="2525" spans="1:13" x14ac:dyDescent="0.25">
      <c r="A2525" s="1">
        <v>16726</v>
      </c>
      <c r="B2525" s="2">
        <f t="shared" ca="1" si="156"/>
        <v>42968</v>
      </c>
      <c r="C2525" s="7" t="s">
        <v>104</v>
      </c>
      <c r="D2525" s="8" t="s">
        <v>2556</v>
      </c>
      <c r="E2525" s="3" t="str">
        <f t="shared" si="157"/>
        <v>Surco,Lima,Lima</v>
      </c>
      <c r="F2525" s="7" t="s">
        <v>15</v>
      </c>
      <c r="G2525" s="3">
        <v>65</v>
      </c>
      <c r="H2525" s="3">
        <f>tabla_ventas[[#This Row],[Precio Venta sin IGV]]-(tabla_ventas[[#This Row],[Precio Venta sin IGV]]*0.4)</f>
        <v>11857.8</v>
      </c>
      <c r="I2525" s="3">
        <v>19763</v>
      </c>
      <c r="J2525" s="3">
        <f t="shared" si="158"/>
        <v>0.18</v>
      </c>
      <c r="K2525" s="3">
        <f t="shared" si="159"/>
        <v>23320.34</v>
      </c>
      <c r="L2525" s="5" t="s">
        <v>58</v>
      </c>
      <c r="M2525" s="7" t="s">
        <v>86</v>
      </c>
    </row>
    <row r="2526" spans="1:13" x14ac:dyDescent="0.25">
      <c r="A2526" s="6">
        <v>16727</v>
      </c>
      <c r="B2526" s="2">
        <f t="shared" ca="1" si="156"/>
        <v>43001</v>
      </c>
      <c r="C2526" s="3" t="s">
        <v>25</v>
      </c>
      <c r="D2526" s="4" t="s">
        <v>2557</v>
      </c>
      <c r="E2526" s="3" t="str">
        <f t="shared" si="157"/>
        <v>Surco,Lima,Lima</v>
      </c>
      <c r="F2526" s="3" t="s">
        <v>15</v>
      </c>
      <c r="G2526" s="3">
        <v>85</v>
      </c>
      <c r="H2526" s="3">
        <f>tabla_ventas[[#This Row],[Precio Venta sin IGV]]-(tabla_ventas[[#This Row],[Precio Venta sin IGV]]*0.4)</f>
        <v>18741.599999999999</v>
      </c>
      <c r="I2526" s="3">
        <v>31236</v>
      </c>
      <c r="J2526" s="3">
        <f t="shared" si="158"/>
        <v>0.18</v>
      </c>
      <c r="K2526" s="3">
        <f t="shared" si="159"/>
        <v>36858.479999999996</v>
      </c>
      <c r="L2526" s="5" t="s">
        <v>58</v>
      </c>
      <c r="M2526" s="3" t="s">
        <v>91</v>
      </c>
    </row>
    <row r="2527" spans="1:13" x14ac:dyDescent="0.25">
      <c r="A2527" s="1">
        <v>16728</v>
      </c>
      <c r="B2527" s="2">
        <f t="shared" ca="1" si="156"/>
        <v>43004</v>
      </c>
      <c r="C2527" s="7" t="s">
        <v>25</v>
      </c>
      <c r="D2527" s="8" t="s">
        <v>2558</v>
      </c>
      <c r="E2527" s="3" t="str">
        <f t="shared" si="157"/>
        <v>Surco,Lima,Lima</v>
      </c>
      <c r="F2527" s="7" t="s">
        <v>15</v>
      </c>
      <c r="G2527" s="3">
        <v>77</v>
      </c>
      <c r="H2527" s="3">
        <f>tabla_ventas[[#This Row],[Precio Venta sin IGV]]-(tabla_ventas[[#This Row],[Precio Venta sin IGV]]*0.4)</f>
        <v>19486.8</v>
      </c>
      <c r="I2527" s="3">
        <v>32478</v>
      </c>
      <c r="J2527" s="3">
        <f t="shared" si="158"/>
        <v>0.18</v>
      </c>
      <c r="K2527" s="3">
        <f t="shared" si="159"/>
        <v>38324.04</v>
      </c>
      <c r="L2527" s="5" t="s">
        <v>58</v>
      </c>
      <c r="M2527" s="7" t="s">
        <v>91</v>
      </c>
    </row>
    <row r="2528" spans="1:13" x14ac:dyDescent="0.25">
      <c r="A2528" s="1">
        <v>16729</v>
      </c>
      <c r="B2528" s="2">
        <f t="shared" ca="1" si="156"/>
        <v>43000</v>
      </c>
      <c r="C2528" s="3" t="s">
        <v>25</v>
      </c>
      <c r="D2528" s="4" t="s">
        <v>2559</v>
      </c>
      <c r="E2528" s="3" t="str">
        <f t="shared" si="157"/>
        <v>Surco,Lima,Lima</v>
      </c>
      <c r="F2528" s="3" t="s">
        <v>15</v>
      </c>
      <c r="G2528" s="3">
        <v>151</v>
      </c>
      <c r="H2528" s="3">
        <f>tabla_ventas[[#This Row],[Precio Venta sin IGV]]-(tabla_ventas[[#This Row],[Precio Venta sin IGV]]*0.4)</f>
        <v>12525.6</v>
      </c>
      <c r="I2528" s="3">
        <v>20876</v>
      </c>
      <c r="J2528" s="3">
        <f t="shared" si="158"/>
        <v>0.18</v>
      </c>
      <c r="K2528" s="3">
        <f t="shared" si="159"/>
        <v>24633.68</v>
      </c>
      <c r="L2528" s="5" t="s">
        <v>58</v>
      </c>
      <c r="M2528" s="3" t="s">
        <v>91</v>
      </c>
    </row>
    <row r="2529" spans="1:13" x14ac:dyDescent="0.25">
      <c r="A2529" s="6">
        <v>16730</v>
      </c>
      <c r="B2529" s="2">
        <f t="shared" ca="1" si="156"/>
        <v>43095</v>
      </c>
      <c r="C2529" s="7" t="s">
        <v>25</v>
      </c>
      <c r="D2529" s="8" t="s">
        <v>2560</v>
      </c>
      <c r="E2529" s="3" t="str">
        <f t="shared" si="157"/>
        <v>Surco,Lima,Lima</v>
      </c>
      <c r="F2529" s="7" t="s">
        <v>15</v>
      </c>
      <c r="G2529" s="3">
        <v>140</v>
      </c>
      <c r="H2529" s="3">
        <f>tabla_ventas[[#This Row],[Precio Venta sin IGV]]-(tabla_ventas[[#This Row],[Precio Venta sin IGV]]*0.4)</f>
        <v>18297</v>
      </c>
      <c r="I2529" s="3">
        <v>30495</v>
      </c>
      <c r="J2529" s="3">
        <f t="shared" si="158"/>
        <v>0.18</v>
      </c>
      <c r="K2529" s="3">
        <f t="shared" si="159"/>
        <v>35984.1</v>
      </c>
      <c r="L2529" s="5" t="s">
        <v>58</v>
      </c>
      <c r="M2529" s="7" t="s">
        <v>91</v>
      </c>
    </row>
    <row r="2530" spans="1:13" x14ac:dyDescent="0.25">
      <c r="A2530" s="1">
        <v>16731</v>
      </c>
      <c r="B2530" s="2">
        <f t="shared" ca="1" si="156"/>
        <v>43004</v>
      </c>
      <c r="C2530" s="3" t="s">
        <v>25</v>
      </c>
      <c r="D2530" s="4" t="s">
        <v>2561</v>
      </c>
      <c r="E2530" s="3" t="str">
        <f t="shared" si="157"/>
        <v>Surco,Lima,Lima</v>
      </c>
      <c r="F2530" s="3" t="s">
        <v>34</v>
      </c>
      <c r="G2530" s="3">
        <v>75</v>
      </c>
      <c r="H2530" s="3">
        <f>tabla_ventas[[#This Row],[Precio Venta sin IGV]]-(tabla_ventas[[#This Row],[Precio Venta sin IGV]]*0.4)</f>
        <v>19220.400000000001</v>
      </c>
      <c r="I2530" s="3">
        <v>32034</v>
      </c>
      <c r="J2530" s="3">
        <f t="shared" si="158"/>
        <v>0.18</v>
      </c>
      <c r="K2530" s="3">
        <f t="shared" si="159"/>
        <v>37800.120000000003</v>
      </c>
      <c r="L2530" s="5" t="s">
        <v>58</v>
      </c>
      <c r="M2530" s="3" t="s">
        <v>106</v>
      </c>
    </row>
    <row r="2531" spans="1:13" x14ac:dyDescent="0.25">
      <c r="A2531" s="1">
        <v>16732</v>
      </c>
      <c r="B2531" s="2">
        <f t="shared" ca="1" si="156"/>
        <v>43059</v>
      </c>
      <c r="C2531" s="7" t="s">
        <v>25</v>
      </c>
      <c r="D2531" s="8" t="s">
        <v>2562</v>
      </c>
      <c r="E2531" s="3" t="str">
        <f t="shared" si="157"/>
        <v>Surco,Lima,Lima</v>
      </c>
      <c r="F2531" s="7" t="s">
        <v>34</v>
      </c>
      <c r="G2531" s="3">
        <v>118</v>
      </c>
      <c r="H2531" s="3">
        <f>tabla_ventas[[#This Row],[Precio Venta sin IGV]]-(tabla_ventas[[#This Row],[Precio Venta sin IGV]]*0.4)</f>
        <v>17098.8</v>
      </c>
      <c r="I2531" s="3">
        <v>28498</v>
      </c>
      <c r="J2531" s="3">
        <f t="shared" si="158"/>
        <v>0.18</v>
      </c>
      <c r="K2531" s="3">
        <f t="shared" si="159"/>
        <v>33627.64</v>
      </c>
      <c r="L2531" s="5" t="s">
        <v>58</v>
      </c>
      <c r="M2531" s="7" t="s">
        <v>106</v>
      </c>
    </row>
    <row r="2532" spans="1:13" x14ac:dyDescent="0.25">
      <c r="A2532" s="6">
        <v>16733</v>
      </c>
      <c r="B2532" s="2">
        <f t="shared" ca="1" si="156"/>
        <v>43095</v>
      </c>
      <c r="C2532" s="3" t="s">
        <v>25</v>
      </c>
      <c r="D2532" s="4" t="s">
        <v>2563</v>
      </c>
      <c r="E2532" s="3" t="str">
        <f t="shared" si="157"/>
        <v>Surco,Lima,Lima</v>
      </c>
      <c r="F2532" s="3" t="s">
        <v>34</v>
      </c>
      <c r="G2532" s="3">
        <v>78</v>
      </c>
      <c r="H2532" s="3">
        <f>tabla_ventas[[#This Row],[Precio Venta sin IGV]]-(tabla_ventas[[#This Row],[Precio Venta sin IGV]]*0.4)</f>
        <v>16816.8</v>
      </c>
      <c r="I2532" s="3">
        <v>28028</v>
      </c>
      <c r="J2532" s="3">
        <f t="shared" si="158"/>
        <v>0.18</v>
      </c>
      <c r="K2532" s="3">
        <f t="shared" si="159"/>
        <v>33073.040000000001</v>
      </c>
      <c r="L2532" s="5" t="s">
        <v>58</v>
      </c>
      <c r="M2532" s="3" t="s">
        <v>106</v>
      </c>
    </row>
    <row r="2533" spans="1:13" x14ac:dyDescent="0.25">
      <c r="A2533" s="1">
        <v>16734</v>
      </c>
      <c r="B2533" s="2">
        <f t="shared" ca="1" si="156"/>
        <v>43060</v>
      </c>
      <c r="C2533" s="7" t="s">
        <v>25</v>
      </c>
      <c r="D2533" s="8" t="s">
        <v>2564</v>
      </c>
      <c r="E2533" s="3" t="str">
        <f t="shared" si="157"/>
        <v>Surco,Lima,Lima</v>
      </c>
      <c r="F2533" s="7" t="s">
        <v>34</v>
      </c>
      <c r="G2533" s="3">
        <v>167</v>
      </c>
      <c r="H2533" s="3">
        <f>tabla_ventas[[#This Row],[Precio Venta sin IGV]]-(tabla_ventas[[#This Row],[Precio Venta sin IGV]]*0.4)</f>
        <v>19509.599999999999</v>
      </c>
      <c r="I2533" s="3">
        <v>32516</v>
      </c>
      <c r="J2533" s="3">
        <f t="shared" si="158"/>
        <v>0.18</v>
      </c>
      <c r="K2533" s="3">
        <f t="shared" si="159"/>
        <v>38368.879999999997</v>
      </c>
      <c r="L2533" s="5" t="s">
        <v>58</v>
      </c>
      <c r="M2533" s="7" t="s">
        <v>106</v>
      </c>
    </row>
    <row r="2534" spans="1:13" x14ac:dyDescent="0.25">
      <c r="A2534" s="1">
        <v>16735</v>
      </c>
      <c r="B2534" s="2">
        <f t="shared" ca="1" si="156"/>
        <v>43033</v>
      </c>
      <c r="C2534" s="3" t="s">
        <v>18</v>
      </c>
      <c r="D2534" s="4" t="s">
        <v>2565</v>
      </c>
      <c r="E2534" s="3" t="str">
        <f t="shared" si="157"/>
        <v>La Molina,Lima, Lima</v>
      </c>
      <c r="F2534" s="3" t="s">
        <v>15</v>
      </c>
      <c r="G2534" s="3">
        <v>103</v>
      </c>
      <c r="H2534" s="3">
        <f>tabla_ventas[[#This Row],[Precio Venta sin IGV]]-(tabla_ventas[[#This Row],[Precio Venta sin IGV]]*0.4)</f>
        <v>22456.799999999999</v>
      </c>
      <c r="I2534" s="3">
        <v>37428</v>
      </c>
      <c r="J2534" s="3">
        <f t="shared" si="158"/>
        <v>0.18</v>
      </c>
      <c r="K2534" s="3">
        <f t="shared" si="159"/>
        <v>44165.04</v>
      </c>
      <c r="L2534" s="5" t="s">
        <v>27</v>
      </c>
      <c r="M2534" s="3" t="s">
        <v>28</v>
      </c>
    </row>
    <row r="2535" spans="1:13" x14ac:dyDescent="0.25">
      <c r="A2535" s="6">
        <v>16736</v>
      </c>
      <c r="B2535" s="2">
        <f t="shared" ca="1" si="156"/>
        <v>43036</v>
      </c>
      <c r="C2535" s="7" t="s">
        <v>18</v>
      </c>
      <c r="D2535" s="8" t="s">
        <v>2566</v>
      </c>
      <c r="E2535" s="3" t="str">
        <f t="shared" si="157"/>
        <v>La Molina,Lima, Lima</v>
      </c>
      <c r="F2535" s="7" t="s">
        <v>15</v>
      </c>
      <c r="G2535" s="3">
        <v>83</v>
      </c>
      <c r="H2535" s="3">
        <f>tabla_ventas[[#This Row],[Precio Venta sin IGV]]-(tabla_ventas[[#This Row],[Precio Venta sin IGV]]*0.4)</f>
        <v>16375.199999999999</v>
      </c>
      <c r="I2535" s="3">
        <v>27292</v>
      </c>
      <c r="J2535" s="3">
        <f t="shared" si="158"/>
        <v>0.18</v>
      </c>
      <c r="K2535" s="3">
        <f t="shared" si="159"/>
        <v>32204.559999999998</v>
      </c>
      <c r="L2535" s="5" t="s">
        <v>27</v>
      </c>
      <c r="M2535" s="7" t="s">
        <v>28</v>
      </c>
    </row>
    <row r="2536" spans="1:13" x14ac:dyDescent="0.25">
      <c r="A2536" s="1">
        <v>16737</v>
      </c>
      <c r="B2536" s="2">
        <f t="shared" ca="1" si="156"/>
        <v>43029</v>
      </c>
      <c r="C2536" s="3" t="s">
        <v>18</v>
      </c>
      <c r="D2536" s="4" t="s">
        <v>2567</v>
      </c>
      <c r="E2536" s="3" t="str">
        <f t="shared" si="157"/>
        <v>La Molina,Lima, Lima</v>
      </c>
      <c r="F2536" s="3" t="s">
        <v>15</v>
      </c>
      <c r="G2536" s="3">
        <v>142</v>
      </c>
      <c r="H2536" s="3">
        <f>tabla_ventas[[#This Row],[Precio Venta sin IGV]]-(tabla_ventas[[#This Row],[Precio Venta sin IGV]]*0.4)</f>
        <v>20943</v>
      </c>
      <c r="I2536" s="3">
        <v>34905</v>
      </c>
      <c r="J2536" s="3">
        <f t="shared" si="158"/>
        <v>0.18</v>
      </c>
      <c r="K2536" s="3">
        <f t="shared" si="159"/>
        <v>41187.9</v>
      </c>
      <c r="L2536" s="5" t="s">
        <v>27</v>
      </c>
      <c r="M2536" s="3" t="s">
        <v>28</v>
      </c>
    </row>
    <row r="2537" spans="1:13" x14ac:dyDescent="0.25">
      <c r="A2537" s="1">
        <v>16738</v>
      </c>
      <c r="B2537" s="2">
        <f t="shared" ca="1" si="156"/>
        <v>43035</v>
      </c>
      <c r="C2537" s="7" t="s">
        <v>18</v>
      </c>
      <c r="D2537" s="8" t="s">
        <v>2568</v>
      </c>
      <c r="E2537" s="3" t="str">
        <f t="shared" si="157"/>
        <v>La Molina,Lima, Lima</v>
      </c>
      <c r="F2537" s="7" t="s">
        <v>15</v>
      </c>
      <c r="G2537" s="3">
        <v>141</v>
      </c>
      <c r="H2537" s="3">
        <f>tabla_ventas[[#This Row],[Precio Venta sin IGV]]-(tabla_ventas[[#This Row],[Precio Venta sin IGV]]*0.4)</f>
        <v>16783.8</v>
      </c>
      <c r="I2537" s="3">
        <v>27973</v>
      </c>
      <c r="J2537" s="3">
        <f t="shared" si="158"/>
        <v>0.18</v>
      </c>
      <c r="K2537" s="3">
        <f t="shared" si="159"/>
        <v>33008.14</v>
      </c>
      <c r="L2537" s="5" t="s">
        <v>27</v>
      </c>
      <c r="M2537" s="7" t="s">
        <v>28</v>
      </c>
    </row>
    <row r="2538" spans="1:13" x14ac:dyDescent="0.25">
      <c r="A2538" s="6">
        <v>16739</v>
      </c>
      <c r="B2538" s="2">
        <f t="shared" ca="1" si="156"/>
        <v>43066</v>
      </c>
      <c r="C2538" s="3" t="s">
        <v>80</v>
      </c>
      <c r="D2538" s="4" t="s">
        <v>2569</v>
      </c>
      <c r="E2538" s="3" t="str">
        <f t="shared" si="157"/>
        <v>Ate,Lima,Lima</v>
      </c>
      <c r="F2538" s="3" t="s">
        <v>15</v>
      </c>
      <c r="G2538" s="3">
        <v>11</v>
      </c>
      <c r="H2538" s="3">
        <f>tabla_ventas[[#This Row],[Precio Venta sin IGV]]-(tabla_ventas[[#This Row],[Precio Venta sin IGV]]*0.4)</f>
        <v>20210.400000000001</v>
      </c>
      <c r="I2538" s="3">
        <v>33684</v>
      </c>
      <c r="J2538" s="3">
        <f t="shared" si="158"/>
        <v>0.18</v>
      </c>
      <c r="K2538" s="3">
        <f t="shared" si="159"/>
        <v>39747.120000000003</v>
      </c>
      <c r="L2538" s="5" t="s">
        <v>20</v>
      </c>
      <c r="M2538" s="3" t="s">
        <v>21</v>
      </c>
    </row>
    <row r="2539" spans="1:13" x14ac:dyDescent="0.25">
      <c r="A2539" s="1">
        <v>16740</v>
      </c>
      <c r="B2539" s="2">
        <f t="shared" ca="1" si="156"/>
        <v>43030</v>
      </c>
      <c r="C2539" s="7" t="s">
        <v>80</v>
      </c>
      <c r="D2539" s="8" t="s">
        <v>2570</v>
      </c>
      <c r="E2539" s="3" t="str">
        <f t="shared" si="157"/>
        <v>Ate,Lima,Lima</v>
      </c>
      <c r="F2539" s="7" t="s">
        <v>15</v>
      </c>
      <c r="G2539" s="3">
        <v>50</v>
      </c>
      <c r="H2539" s="3">
        <f>tabla_ventas[[#This Row],[Precio Venta sin IGV]]-(tabla_ventas[[#This Row],[Precio Venta sin IGV]]*0.4)</f>
        <v>19822.199999999997</v>
      </c>
      <c r="I2539" s="3">
        <v>33037</v>
      </c>
      <c r="J2539" s="3">
        <f t="shared" si="158"/>
        <v>0.18</v>
      </c>
      <c r="K2539" s="3">
        <f t="shared" si="159"/>
        <v>38983.660000000003</v>
      </c>
      <c r="L2539" s="5" t="s">
        <v>20</v>
      </c>
      <c r="M2539" s="7" t="s">
        <v>21</v>
      </c>
    </row>
    <row r="2540" spans="1:13" x14ac:dyDescent="0.25">
      <c r="A2540" s="1">
        <v>16741</v>
      </c>
      <c r="B2540" s="2">
        <f t="shared" ca="1" si="156"/>
        <v>43034</v>
      </c>
      <c r="C2540" s="3" t="s">
        <v>80</v>
      </c>
      <c r="D2540" s="4" t="s">
        <v>2571</v>
      </c>
      <c r="E2540" s="3" t="str">
        <f t="shared" si="157"/>
        <v>Ate,Lima,Lima</v>
      </c>
      <c r="F2540" s="3" t="s">
        <v>15</v>
      </c>
      <c r="G2540" s="3">
        <v>69</v>
      </c>
      <c r="H2540" s="3">
        <f>tabla_ventas[[#This Row],[Precio Venta sin IGV]]-(tabla_ventas[[#This Row],[Precio Venta sin IGV]]*0.4)</f>
        <v>20641.199999999997</v>
      </c>
      <c r="I2540" s="3">
        <v>34402</v>
      </c>
      <c r="J2540" s="3">
        <f t="shared" si="158"/>
        <v>0.18</v>
      </c>
      <c r="K2540" s="3">
        <f t="shared" si="159"/>
        <v>40594.36</v>
      </c>
      <c r="L2540" s="5" t="s">
        <v>20</v>
      </c>
      <c r="M2540" s="3" t="s">
        <v>21</v>
      </c>
    </row>
    <row r="2541" spans="1:13" x14ac:dyDescent="0.25">
      <c r="A2541" s="6">
        <v>16742</v>
      </c>
      <c r="B2541" s="2">
        <f t="shared" ca="1" si="156"/>
        <v>42944</v>
      </c>
      <c r="C2541" s="7" t="s">
        <v>80</v>
      </c>
      <c r="D2541" s="8" t="s">
        <v>2572</v>
      </c>
      <c r="E2541" s="3" t="str">
        <f t="shared" si="157"/>
        <v>Ate,Lima,Lima</v>
      </c>
      <c r="F2541" s="7" t="s">
        <v>15</v>
      </c>
      <c r="G2541" s="3">
        <v>163</v>
      </c>
      <c r="H2541" s="3">
        <f>tabla_ventas[[#This Row],[Precio Venta sin IGV]]-(tabla_ventas[[#This Row],[Precio Venta sin IGV]]*0.4)</f>
        <v>22934.400000000001</v>
      </c>
      <c r="I2541" s="3">
        <v>38224</v>
      </c>
      <c r="J2541" s="3">
        <f t="shared" si="158"/>
        <v>0.18</v>
      </c>
      <c r="K2541" s="3">
        <f t="shared" si="159"/>
        <v>45104.32</v>
      </c>
      <c r="L2541" s="5" t="s">
        <v>20</v>
      </c>
      <c r="M2541" s="7" t="s">
        <v>21</v>
      </c>
    </row>
    <row r="2542" spans="1:13" x14ac:dyDescent="0.25">
      <c r="A2542" s="1">
        <v>16743</v>
      </c>
      <c r="B2542" s="2">
        <f t="shared" ca="1" si="156"/>
        <v>43090</v>
      </c>
      <c r="C2542" s="3" t="s">
        <v>80</v>
      </c>
      <c r="D2542" s="4" t="s">
        <v>2573</v>
      </c>
      <c r="E2542" s="3" t="str">
        <f t="shared" si="157"/>
        <v>Surco,Lima,Lima</v>
      </c>
      <c r="F2542" s="3" t="s">
        <v>15</v>
      </c>
      <c r="G2542" s="3">
        <v>74</v>
      </c>
      <c r="H2542" s="3">
        <f>tabla_ventas[[#This Row],[Precio Venta sin IGV]]-(tabla_ventas[[#This Row],[Precio Venta sin IGV]]*0.4)</f>
        <v>13611.6</v>
      </c>
      <c r="I2542" s="3">
        <v>22686</v>
      </c>
      <c r="J2542" s="3">
        <f t="shared" si="158"/>
        <v>0.18</v>
      </c>
      <c r="K2542" s="3">
        <f t="shared" si="159"/>
        <v>26769.48</v>
      </c>
      <c r="L2542" s="5" t="s">
        <v>58</v>
      </c>
      <c r="M2542" s="3" t="s">
        <v>96</v>
      </c>
    </row>
    <row r="2543" spans="1:13" x14ac:dyDescent="0.25">
      <c r="A2543" s="1">
        <v>16744</v>
      </c>
      <c r="B2543" s="2">
        <f t="shared" ca="1" si="156"/>
        <v>43028</v>
      </c>
      <c r="C2543" s="7" t="s">
        <v>80</v>
      </c>
      <c r="D2543" s="8" t="s">
        <v>2574</v>
      </c>
      <c r="E2543" s="3" t="str">
        <f t="shared" si="157"/>
        <v>Surco,Lima,Lima</v>
      </c>
      <c r="F2543" s="7" t="s">
        <v>15</v>
      </c>
      <c r="G2543" s="3">
        <v>179</v>
      </c>
      <c r="H2543" s="3">
        <f>tabla_ventas[[#This Row],[Precio Venta sin IGV]]-(tabla_ventas[[#This Row],[Precio Venta sin IGV]]*0.4)</f>
        <v>13254</v>
      </c>
      <c r="I2543" s="3">
        <v>22090</v>
      </c>
      <c r="J2543" s="3">
        <f t="shared" si="158"/>
        <v>0.18</v>
      </c>
      <c r="K2543" s="3">
        <f t="shared" si="159"/>
        <v>26066.2</v>
      </c>
      <c r="L2543" s="5" t="s">
        <v>58</v>
      </c>
      <c r="M2543" s="7" t="s">
        <v>96</v>
      </c>
    </row>
    <row r="2544" spans="1:13" x14ac:dyDescent="0.25">
      <c r="A2544" s="6">
        <v>16745</v>
      </c>
      <c r="B2544" s="2">
        <f t="shared" ca="1" si="156"/>
        <v>43099</v>
      </c>
      <c r="C2544" s="3" t="s">
        <v>80</v>
      </c>
      <c r="D2544" s="4" t="s">
        <v>2575</v>
      </c>
      <c r="E2544" s="3" t="str">
        <f t="shared" si="157"/>
        <v>Surco,Lima,Lima</v>
      </c>
      <c r="F2544" s="3" t="s">
        <v>15</v>
      </c>
      <c r="G2544" s="3">
        <v>172</v>
      </c>
      <c r="H2544" s="3">
        <f>tabla_ventas[[#This Row],[Precio Venta sin IGV]]-(tabla_ventas[[#This Row],[Precio Venta sin IGV]]*0.4)</f>
        <v>11097.599999999999</v>
      </c>
      <c r="I2544" s="3">
        <v>18496</v>
      </c>
      <c r="J2544" s="3">
        <f t="shared" si="158"/>
        <v>0.18</v>
      </c>
      <c r="K2544" s="3">
        <f t="shared" si="159"/>
        <v>21825.279999999999</v>
      </c>
      <c r="L2544" s="5" t="s">
        <v>58</v>
      </c>
      <c r="M2544" s="3" t="s">
        <v>96</v>
      </c>
    </row>
    <row r="2545" spans="1:13" x14ac:dyDescent="0.25">
      <c r="A2545" s="1">
        <v>16746</v>
      </c>
      <c r="B2545" s="2">
        <f t="shared" ca="1" si="156"/>
        <v>43059</v>
      </c>
      <c r="C2545" s="7" t="s">
        <v>80</v>
      </c>
      <c r="D2545" s="8" t="s">
        <v>2576</v>
      </c>
      <c r="E2545" s="3" t="str">
        <f t="shared" si="157"/>
        <v>Surco,Lima,Lima</v>
      </c>
      <c r="F2545" s="7" t="s">
        <v>15</v>
      </c>
      <c r="G2545" s="3">
        <v>102</v>
      </c>
      <c r="H2545" s="3">
        <f>tabla_ventas[[#This Row],[Precio Venta sin IGV]]-(tabla_ventas[[#This Row],[Precio Venta sin IGV]]*0.4)</f>
        <v>11542.2</v>
      </c>
      <c r="I2545" s="3">
        <v>19237</v>
      </c>
      <c r="J2545" s="3">
        <f t="shared" si="158"/>
        <v>0.18</v>
      </c>
      <c r="K2545" s="3">
        <f t="shared" si="159"/>
        <v>22699.66</v>
      </c>
      <c r="L2545" s="5" t="s">
        <v>58</v>
      </c>
      <c r="M2545" s="7" t="s">
        <v>96</v>
      </c>
    </row>
    <row r="2546" spans="1:13" x14ac:dyDescent="0.25">
      <c r="A2546" s="1">
        <v>16747</v>
      </c>
      <c r="B2546" s="2">
        <f t="shared" ca="1" si="156"/>
        <v>43028</v>
      </c>
      <c r="C2546" s="3" t="s">
        <v>56</v>
      </c>
      <c r="D2546" s="4" t="s">
        <v>2577</v>
      </c>
      <c r="E2546" s="3" t="str">
        <f t="shared" si="157"/>
        <v>Ate,Lima,Lima</v>
      </c>
      <c r="F2546" s="3" t="s">
        <v>15</v>
      </c>
      <c r="G2546" s="3">
        <v>155</v>
      </c>
      <c r="H2546" s="3">
        <f>tabla_ventas[[#This Row],[Precio Venta sin IGV]]-(tabla_ventas[[#This Row],[Precio Venta sin IGV]]*0.4)</f>
        <v>12115.2</v>
      </c>
      <c r="I2546" s="3">
        <v>20192</v>
      </c>
      <c r="J2546" s="3">
        <f t="shared" si="158"/>
        <v>0.18</v>
      </c>
      <c r="K2546" s="3">
        <f t="shared" si="159"/>
        <v>23826.560000000001</v>
      </c>
      <c r="L2546" s="5" t="s">
        <v>20</v>
      </c>
      <c r="M2546" s="3" t="s">
        <v>21</v>
      </c>
    </row>
    <row r="2547" spans="1:13" x14ac:dyDescent="0.25">
      <c r="A2547" s="6">
        <v>16748</v>
      </c>
      <c r="B2547" s="2">
        <f t="shared" ca="1" si="156"/>
        <v>43090</v>
      </c>
      <c r="C2547" s="7" t="s">
        <v>56</v>
      </c>
      <c r="D2547" s="8" t="s">
        <v>2578</v>
      </c>
      <c r="E2547" s="3" t="str">
        <f t="shared" si="157"/>
        <v>Ate,Lima,Lima</v>
      </c>
      <c r="F2547" s="7" t="s">
        <v>15</v>
      </c>
      <c r="G2547" s="3">
        <v>43</v>
      </c>
      <c r="H2547" s="3">
        <f>tabla_ventas[[#This Row],[Precio Venta sin IGV]]-(tabla_ventas[[#This Row],[Precio Venta sin IGV]]*0.4)</f>
        <v>18519</v>
      </c>
      <c r="I2547" s="3">
        <v>30865</v>
      </c>
      <c r="J2547" s="3">
        <f t="shared" si="158"/>
        <v>0.18</v>
      </c>
      <c r="K2547" s="3">
        <f t="shared" si="159"/>
        <v>36420.699999999997</v>
      </c>
      <c r="L2547" s="5" t="s">
        <v>20</v>
      </c>
      <c r="M2547" s="7" t="s">
        <v>21</v>
      </c>
    </row>
    <row r="2548" spans="1:13" x14ac:dyDescent="0.25">
      <c r="A2548" s="1">
        <v>16749</v>
      </c>
      <c r="B2548" s="2">
        <f t="shared" ca="1" si="156"/>
        <v>43060</v>
      </c>
      <c r="C2548" s="3" t="s">
        <v>56</v>
      </c>
      <c r="D2548" s="4" t="s">
        <v>2579</v>
      </c>
      <c r="E2548" s="3" t="str">
        <f t="shared" si="157"/>
        <v>Ate,Lima,Lima</v>
      </c>
      <c r="F2548" s="3" t="s">
        <v>15</v>
      </c>
      <c r="G2548" s="3">
        <v>66</v>
      </c>
      <c r="H2548" s="3">
        <f>tabla_ventas[[#This Row],[Precio Venta sin IGV]]-(tabla_ventas[[#This Row],[Precio Venta sin IGV]]*0.4)</f>
        <v>20368.8</v>
      </c>
      <c r="I2548" s="3">
        <v>33948</v>
      </c>
      <c r="J2548" s="3">
        <f t="shared" si="158"/>
        <v>0.18</v>
      </c>
      <c r="K2548" s="3">
        <f t="shared" si="159"/>
        <v>40058.639999999999</v>
      </c>
      <c r="L2548" s="5" t="s">
        <v>20</v>
      </c>
      <c r="M2548" s="3" t="s">
        <v>21</v>
      </c>
    </row>
    <row r="2549" spans="1:13" x14ac:dyDescent="0.25">
      <c r="A2549" s="1">
        <v>16750</v>
      </c>
      <c r="B2549" s="2">
        <f t="shared" ca="1" si="156"/>
        <v>43090</v>
      </c>
      <c r="C2549" s="7" t="s">
        <v>56</v>
      </c>
      <c r="D2549" s="8" t="s">
        <v>2580</v>
      </c>
      <c r="E2549" s="3" t="str">
        <f t="shared" si="157"/>
        <v>Ate,Lima,Lima</v>
      </c>
      <c r="F2549" s="7" t="s">
        <v>15</v>
      </c>
      <c r="G2549" s="3">
        <v>94</v>
      </c>
      <c r="H2549" s="3">
        <f>tabla_ventas[[#This Row],[Precio Venta sin IGV]]-(tabla_ventas[[#This Row],[Precio Venta sin IGV]]*0.4)</f>
        <v>19761.599999999999</v>
      </c>
      <c r="I2549" s="3">
        <v>32936</v>
      </c>
      <c r="J2549" s="3">
        <f t="shared" si="158"/>
        <v>0.18</v>
      </c>
      <c r="K2549" s="3">
        <f t="shared" si="159"/>
        <v>38864.479999999996</v>
      </c>
      <c r="L2549" s="5" t="s">
        <v>20</v>
      </c>
      <c r="M2549" s="7" t="s">
        <v>21</v>
      </c>
    </row>
    <row r="2550" spans="1:13" x14ac:dyDescent="0.25">
      <c r="A2550" s="6">
        <v>16751</v>
      </c>
      <c r="B2550" s="2">
        <f t="shared" ca="1" si="156"/>
        <v>43066</v>
      </c>
      <c r="C2550" s="3" t="s">
        <v>32</v>
      </c>
      <c r="D2550" s="4" t="s">
        <v>2581</v>
      </c>
      <c r="E2550" s="3" t="str">
        <f t="shared" si="157"/>
        <v>Surco,Lima,Lima</v>
      </c>
      <c r="F2550" s="3" t="s">
        <v>15</v>
      </c>
      <c r="G2550" s="3">
        <v>101</v>
      </c>
      <c r="H2550" s="3">
        <f>tabla_ventas[[#This Row],[Precio Venta sin IGV]]-(tabla_ventas[[#This Row],[Precio Venta sin IGV]]*0.4)</f>
        <v>16195.8</v>
      </c>
      <c r="I2550" s="3">
        <v>26993</v>
      </c>
      <c r="J2550" s="3">
        <f t="shared" si="158"/>
        <v>0.18</v>
      </c>
      <c r="K2550" s="3">
        <f t="shared" si="159"/>
        <v>31851.739999999998</v>
      </c>
      <c r="L2550" s="5" t="s">
        <v>58</v>
      </c>
      <c r="M2550" s="3" t="s">
        <v>69</v>
      </c>
    </row>
    <row r="2551" spans="1:13" x14ac:dyDescent="0.25">
      <c r="A2551" s="1">
        <v>16752</v>
      </c>
      <c r="B2551" s="2">
        <f t="shared" ca="1" si="156"/>
        <v>43092</v>
      </c>
      <c r="C2551" s="7" t="s">
        <v>32</v>
      </c>
      <c r="D2551" s="8" t="s">
        <v>2582</v>
      </c>
      <c r="E2551" s="3" t="str">
        <f t="shared" si="157"/>
        <v>Surco,Lima,Lima</v>
      </c>
      <c r="F2551" s="7" t="s">
        <v>15</v>
      </c>
      <c r="G2551" s="3">
        <v>153</v>
      </c>
      <c r="H2551" s="3">
        <f>tabla_ventas[[#This Row],[Precio Venta sin IGV]]-(tabla_ventas[[#This Row],[Precio Venta sin IGV]]*0.4)</f>
        <v>15187.8</v>
      </c>
      <c r="I2551" s="3">
        <v>25313</v>
      </c>
      <c r="J2551" s="3">
        <f t="shared" si="158"/>
        <v>0.18</v>
      </c>
      <c r="K2551" s="3">
        <f t="shared" si="159"/>
        <v>29869.34</v>
      </c>
      <c r="L2551" s="5" t="s">
        <v>58</v>
      </c>
      <c r="M2551" s="7" t="s">
        <v>69</v>
      </c>
    </row>
    <row r="2552" spans="1:13" x14ac:dyDescent="0.25">
      <c r="A2552" s="1">
        <v>16753</v>
      </c>
      <c r="B2552" s="2">
        <f t="shared" ca="1" si="156"/>
        <v>43098</v>
      </c>
      <c r="C2552" s="3" t="s">
        <v>32</v>
      </c>
      <c r="D2552" s="4" t="s">
        <v>2583</v>
      </c>
      <c r="E2552" s="3" t="str">
        <f t="shared" si="157"/>
        <v>Surco,Lima,Lima</v>
      </c>
      <c r="F2552" s="3" t="s">
        <v>15</v>
      </c>
      <c r="G2552" s="3">
        <v>79</v>
      </c>
      <c r="H2552" s="3">
        <f>tabla_ventas[[#This Row],[Precio Venta sin IGV]]-(tabla_ventas[[#This Row],[Precio Venta sin IGV]]*0.4)</f>
        <v>12501</v>
      </c>
      <c r="I2552" s="3">
        <v>20835</v>
      </c>
      <c r="J2552" s="3">
        <f t="shared" si="158"/>
        <v>0.18</v>
      </c>
      <c r="K2552" s="3">
        <f t="shared" si="159"/>
        <v>24585.3</v>
      </c>
      <c r="L2552" s="5" t="s">
        <v>58</v>
      </c>
      <c r="M2552" s="3" t="s">
        <v>69</v>
      </c>
    </row>
    <row r="2553" spans="1:13" x14ac:dyDescent="0.25">
      <c r="A2553" s="6">
        <v>16754</v>
      </c>
      <c r="B2553" s="2">
        <f t="shared" ca="1" si="156"/>
        <v>43093</v>
      </c>
      <c r="C2553" s="7" t="s">
        <v>32</v>
      </c>
      <c r="D2553" s="8" t="s">
        <v>2584</v>
      </c>
      <c r="E2553" s="3" t="str">
        <f t="shared" si="157"/>
        <v>Surco,Lima,Lima</v>
      </c>
      <c r="F2553" s="7" t="s">
        <v>15</v>
      </c>
      <c r="G2553" s="3">
        <v>150</v>
      </c>
      <c r="H2553" s="3">
        <f>tabla_ventas[[#This Row],[Precio Venta sin IGV]]-(tabla_ventas[[#This Row],[Precio Venta sin IGV]]*0.4)</f>
        <v>11937.599999999999</v>
      </c>
      <c r="I2553" s="3">
        <v>19896</v>
      </c>
      <c r="J2553" s="3">
        <f t="shared" si="158"/>
        <v>0.18</v>
      </c>
      <c r="K2553" s="3">
        <f t="shared" si="159"/>
        <v>23477.279999999999</v>
      </c>
      <c r="L2553" s="5" t="s">
        <v>58</v>
      </c>
      <c r="M2553" s="7" t="s">
        <v>69</v>
      </c>
    </row>
    <row r="2554" spans="1:13" x14ac:dyDescent="0.25">
      <c r="A2554" s="1">
        <v>16755</v>
      </c>
      <c r="B2554" s="2">
        <f t="shared" ca="1" si="156"/>
        <v>42936</v>
      </c>
      <c r="C2554" s="3" t="s">
        <v>52</v>
      </c>
      <c r="D2554" s="4" t="s">
        <v>2585</v>
      </c>
      <c r="E2554" s="3" t="str">
        <f t="shared" si="157"/>
        <v>Surco,Lima,Lima</v>
      </c>
      <c r="F2554" s="3" t="s">
        <v>34</v>
      </c>
      <c r="G2554" s="3">
        <v>55</v>
      </c>
      <c r="H2554" s="3">
        <f>tabla_ventas[[#This Row],[Precio Venta sin IGV]]-(tabla_ventas[[#This Row],[Precio Venta sin IGV]]*0.4)</f>
        <v>21751.199999999997</v>
      </c>
      <c r="I2554" s="3">
        <v>36252</v>
      </c>
      <c r="J2554" s="3">
        <f t="shared" si="158"/>
        <v>0.18</v>
      </c>
      <c r="K2554" s="3">
        <f t="shared" si="159"/>
        <v>42777.36</v>
      </c>
      <c r="L2554" s="5" t="s">
        <v>58</v>
      </c>
      <c r="M2554" s="3" t="s">
        <v>96</v>
      </c>
    </row>
    <row r="2555" spans="1:13" x14ac:dyDescent="0.25">
      <c r="A2555" s="1">
        <v>16756</v>
      </c>
      <c r="B2555" s="2">
        <f t="shared" ca="1" si="156"/>
        <v>43093</v>
      </c>
      <c r="C2555" s="7" t="s">
        <v>52</v>
      </c>
      <c r="D2555" s="8" t="s">
        <v>2586</v>
      </c>
      <c r="E2555" s="3" t="str">
        <f t="shared" si="157"/>
        <v>Surco,Lima,Lima</v>
      </c>
      <c r="F2555" s="7" t="s">
        <v>34</v>
      </c>
      <c r="G2555" s="3">
        <v>23</v>
      </c>
      <c r="H2555" s="3">
        <f>tabla_ventas[[#This Row],[Precio Venta sin IGV]]-(tabla_ventas[[#This Row],[Precio Venta sin IGV]]*0.4)</f>
        <v>23058</v>
      </c>
      <c r="I2555" s="3">
        <v>38430</v>
      </c>
      <c r="J2555" s="3">
        <f t="shared" si="158"/>
        <v>0.18</v>
      </c>
      <c r="K2555" s="3">
        <f t="shared" si="159"/>
        <v>45347.4</v>
      </c>
      <c r="L2555" s="5" t="s">
        <v>58</v>
      </c>
      <c r="M2555" s="7" t="s">
        <v>96</v>
      </c>
    </row>
    <row r="2556" spans="1:13" x14ac:dyDescent="0.25">
      <c r="A2556" s="6">
        <v>16757</v>
      </c>
      <c r="B2556" s="2">
        <f t="shared" ca="1" si="156"/>
        <v>42945</v>
      </c>
      <c r="C2556" s="3" t="s">
        <v>52</v>
      </c>
      <c r="D2556" s="4" t="s">
        <v>2587</v>
      </c>
      <c r="E2556" s="3" t="str">
        <f t="shared" si="157"/>
        <v>Surco,Lima,Lima</v>
      </c>
      <c r="F2556" s="3" t="s">
        <v>34</v>
      </c>
      <c r="G2556" s="3">
        <v>63</v>
      </c>
      <c r="H2556" s="3">
        <f>tabla_ventas[[#This Row],[Precio Venta sin IGV]]-(tabla_ventas[[#This Row],[Precio Venta sin IGV]]*0.4)</f>
        <v>19075.199999999997</v>
      </c>
      <c r="I2556" s="3">
        <v>31792</v>
      </c>
      <c r="J2556" s="3">
        <f t="shared" si="158"/>
        <v>0.18</v>
      </c>
      <c r="K2556" s="3">
        <f t="shared" si="159"/>
        <v>37514.559999999998</v>
      </c>
      <c r="L2556" s="5" t="s">
        <v>58</v>
      </c>
      <c r="M2556" s="3" t="s">
        <v>96</v>
      </c>
    </row>
    <row r="2557" spans="1:13" x14ac:dyDescent="0.25">
      <c r="A2557" s="1">
        <v>16758</v>
      </c>
      <c r="B2557" s="2">
        <f t="shared" ca="1" si="156"/>
        <v>43090</v>
      </c>
      <c r="C2557" s="7" t="s">
        <v>52</v>
      </c>
      <c r="D2557" s="8" t="s">
        <v>2588</v>
      </c>
      <c r="E2557" s="3" t="str">
        <f t="shared" si="157"/>
        <v>Surco,Lima,Lima</v>
      </c>
      <c r="F2557" s="7" t="s">
        <v>34</v>
      </c>
      <c r="G2557" s="3">
        <v>148</v>
      </c>
      <c r="H2557" s="3">
        <f>tabla_ventas[[#This Row],[Precio Venta sin IGV]]-(tabla_ventas[[#This Row],[Precio Venta sin IGV]]*0.4)</f>
        <v>18700.8</v>
      </c>
      <c r="I2557" s="3">
        <v>31168</v>
      </c>
      <c r="J2557" s="3">
        <f t="shared" si="158"/>
        <v>0.18</v>
      </c>
      <c r="K2557" s="3">
        <f t="shared" si="159"/>
        <v>36778.239999999998</v>
      </c>
      <c r="L2557" s="5" t="s">
        <v>58</v>
      </c>
      <c r="M2557" s="7" t="s">
        <v>96</v>
      </c>
    </row>
    <row r="2558" spans="1:13" x14ac:dyDescent="0.25">
      <c r="A2558" s="1">
        <v>16759</v>
      </c>
      <c r="B2558" s="2">
        <f t="shared" ca="1" si="156"/>
        <v>43066</v>
      </c>
      <c r="C2558" s="3" t="s">
        <v>18</v>
      </c>
      <c r="D2558" s="4" t="s">
        <v>2589</v>
      </c>
      <c r="E2558" s="3" t="str">
        <f t="shared" si="157"/>
        <v>Surco,Lima,Lima</v>
      </c>
      <c r="F2558" s="3" t="s">
        <v>15</v>
      </c>
      <c r="G2558" s="3">
        <v>119</v>
      </c>
      <c r="H2558" s="3">
        <f>tabla_ventas[[#This Row],[Precio Venta sin IGV]]-(tabla_ventas[[#This Row],[Precio Venta sin IGV]]*0.4)</f>
        <v>22857.599999999999</v>
      </c>
      <c r="I2558" s="3">
        <v>38096</v>
      </c>
      <c r="J2558" s="3">
        <f t="shared" si="158"/>
        <v>0.18</v>
      </c>
      <c r="K2558" s="3">
        <f t="shared" si="159"/>
        <v>44953.279999999999</v>
      </c>
      <c r="L2558" s="5" t="s">
        <v>58</v>
      </c>
      <c r="M2558" s="3" t="s">
        <v>69</v>
      </c>
    </row>
    <row r="2559" spans="1:13" x14ac:dyDescent="0.25">
      <c r="A2559" s="6">
        <v>16760</v>
      </c>
      <c r="B2559" s="2">
        <f t="shared" ca="1" si="156"/>
        <v>43061</v>
      </c>
      <c r="C2559" s="7" t="s">
        <v>18</v>
      </c>
      <c r="D2559" s="8" t="s">
        <v>2590</v>
      </c>
      <c r="E2559" s="3" t="str">
        <f t="shared" si="157"/>
        <v>Surco,Lima,Lima</v>
      </c>
      <c r="F2559" s="7" t="s">
        <v>15</v>
      </c>
      <c r="G2559" s="3">
        <v>105</v>
      </c>
      <c r="H2559" s="3">
        <f>tabla_ventas[[#This Row],[Precio Venta sin IGV]]-(tabla_ventas[[#This Row],[Precio Venta sin IGV]]*0.4)</f>
        <v>18152.400000000001</v>
      </c>
      <c r="I2559" s="3">
        <v>30254</v>
      </c>
      <c r="J2559" s="3">
        <f t="shared" si="158"/>
        <v>0.18</v>
      </c>
      <c r="K2559" s="3">
        <f t="shared" si="159"/>
        <v>35699.72</v>
      </c>
      <c r="L2559" s="5" t="s">
        <v>58</v>
      </c>
      <c r="M2559" s="7" t="s">
        <v>69</v>
      </c>
    </row>
    <row r="2560" spans="1:13" x14ac:dyDescent="0.25">
      <c r="A2560" s="1">
        <v>16761</v>
      </c>
      <c r="B2560" s="2">
        <f t="shared" ca="1" si="156"/>
        <v>42941</v>
      </c>
      <c r="C2560" s="3" t="s">
        <v>18</v>
      </c>
      <c r="D2560" s="4" t="s">
        <v>2591</v>
      </c>
      <c r="E2560" s="3" t="str">
        <f t="shared" si="157"/>
        <v>Surco,Lima,Lima</v>
      </c>
      <c r="F2560" s="3" t="s">
        <v>15</v>
      </c>
      <c r="G2560" s="3">
        <v>43</v>
      </c>
      <c r="H2560" s="3">
        <f>tabla_ventas[[#This Row],[Precio Venta sin IGV]]-(tabla_ventas[[#This Row],[Precio Venta sin IGV]]*0.4)</f>
        <v>18194.400000000001</v>
      </c>
      <c r="I2560" s="3">
        <v>30324</v>
      </c>
      <c r="J2560" s="3">
        <f t="shared" si="158"/>
        <v>0.18</v>
      </c>
      <c r="K2560" s="3">
        <f t="shared" si="159"/>
        <v>35782.32</v>
      </c>
      <c r="L2560" s="5" t="s">
        <v>58</v>
      </c>
      <c r="M2560" s="3" t="s">
        <v>69</v>
      </c>
    </row>
    <row r="2561" spans="1:13" x14ac:dyDescent="0.25">
      <c r="A2561" s="1">
        <v>16762</v>
      </c>
      <c r="B2561" s="2">
        <f t="shared" ca="1" si="156"/>
        <v>43068</v>
      </c>
      <c r="C2561" s="7" t="s">
        <v>18</v>
      </c>
      <c r="D2561" s="8" t="s">
        <v>2592</v>
      </c>
      <c r="E2561" s="3" t="str">
        <f t="shared" si="157"/>
        <v>Surco,Lima,Lima</v>
      </c>
      <c r="F2561" s="7" t="s">
        <v>15</v>
      </c>
      <c r="G2561" s="3">
        <v>159</v>
      </c>
      <c r="H2561" s="3">
        <f>tabla_ventas[[#This Row],[Precio Venta sin IGV]]-(tabla_ventas[[#This Row],[Precio Venta sin IGV]]*0.4)</f>
        <v>19168.8</v>
      </c>
      <c r="I2561" s="3">
        <v>31948</v>
      </c>
      <c r="J2561" s="3">
        <f t="shared" si="158"/>
        <v>0.18</v>
      </c>
      <c r="K2561" s="3">
        <f t="shared" si="159"/>
        <v>37698.639999999999</v>
      </c>
      <c r="L2561" s="5" t="s">
        <v>58</v>
      </c>
      <c r="M2561" s="7" t="s">
        <v>69</v>
      </c>
    </row>
    <row r="2562" spans="1:13" x14ac:dyDescent="0.25">
      <c r="A2562" s="6">
        <v>16763</v>
      </c>
      <c r="B2562" s="2">
        <f t="shared" ref="B2562:B2625" ca="1" si="160">DATE(2017,RANDBETWEEN(7,12),RANDBETWEEN(20,30))</f>
        <v>43036</v>
      </c>
      <c r="C2562" s="3" t="s">
        <v>13</v>
      </c>
      <c r="D2562" s="4" t="s">
        <v>2593</v>
      </c>
      <c r="E2562" s="3" t="str">
        <f t="shared" ref="E2562:E2625" si="161">IF(L2562="San Miguel","San Miguel, Lima, Lima",IF(L2562="La Molina","La Molina,Lima, Lima",IF(L2562="Ate","Ate,Lima,Lima","Surco,Lima,Lima")))</f>
        <v>La Molina,Lima, Lima</v>
      </c>
      <c r="F2562" s="3" t="s">
        <v>15</v>
      </c>
      <c r="G2562" s="3">
        <v>175</v>
      </c>
      <c r="H2562" s="3">
        <f>tabla_ventas[[#This Row],[Precio Venta sin IGV]]-(tabla_ventas[[#This Row],[Precio Venta sin IGV]]*0.4)</f>
        <v>12701.4</v>
      </c>
      <c r="I2562" s="3">
        <v>21169</v>
      </c>
      <c r="J2562" s="3">
        <f t="shared" ref="J2562:J2625" si="162">IF(I2562&gt;20000&lt;25000,18%,IF(I2562&gt;25001,18%,18%))</f>
        <v>0.18</v>
      </c>
      <c r="K2562" s="3">
        <f t="shared" ref="K2562:K2625" si="163">I2562+I2562*J2562</f>
        <v>24979.42</v>
      </c>
      <c r="L2562" s="5" t="s">
        <v>27</v>
      </c>
      <c r="M2562" s="3" t="s">
        <v>28</v>
      </c>
    </row>
    <row r="2563" spans="1:13" x14ac:dyDescent="0.25">
      <c r="A2563" s="1">
        <v>16764</v>
      </c>
      <c r="B2563" s="2">
        <f t="shared" ca="1" si="160"/>
        <v>43092</v>
      </c>
      <c r="C2563" s="7" t="s">
        <v>13</v>
      </c>
      <c r="D2563" s="8" t="s">
        <v>2594</v>
      </c>
      <c r="E2563" s="3" t="str">
        <f t="shared" si="161"/>
        <v>La Molina,Lima, Lima</v>
      </c>
      <c r="F2563" s="7" t="s">
        <v>15</v>
      </c>
      <c r="G2563" s="3">
        <v>168</v>
      </c>
      <c r="H2563" s="3">
        <f>tabla_ventas[[#This Row],[Precio Venta sin IGV]]-(tabla_ventas[[#This Row],[Precio Venta sin IGV]]*0.4)</f>
        <v>17733</v>
      </c>
      <c r="I2563" s="3">
        <v>29555</v>
      </c>
      <c r="J2563" s="3">
        <f t="shared" si="162"/>
        <v>0.18</v>
      </c>
      <c r="K2563" s="3">
        <f t="shared" si="163"/>
        <v>34874.9</v>
      </c>
      <c r="L2563" s="5" t="s">
        <v>27</v>
      </c>
      <c r="M2563" s="7" t="s">
        <v>28</v>
      </c>
    </row>
    <row r="2564" spans="1:13" x14ac:dyDescent="0.25">
      <c r="A2564" s="1">
        <v>16765</v>
      </c>
      <c r="B2564" s="2">
        <f t="shared" ca="1" si="160"/>
        <v>43090</v>
      </c>
      <c r="C2564" s="3" t="s">
        <v>13</v>
      </c>
      <c r="D2564" s="4" t="s">
        <v>2595</v>
      </c>
      <c r="E2564" s="3" t="str">
        <f t="shared" si="161"/>
        <v>La Molina,Lima, Lima</v>
      </c>
      <c r="F2564" s="3" t="s">
        <v>15</v>
      </c>
      <c r="G2564" s="3">
        <v>36</v>
      </c>
      <c r="H2564" s="3">
        <f>tabla_ventas[[#This Row],[Precio Venta sin IGV]]-(tabla_ventas[[#This Row],[Precio Venta sin IGV]]*0.4)</f>
        <v>12901.199999999999</v>
      </c>
      <c r="I2564" s="3">
        <v>21502</v>
      </c>
      <c r="J2564" s="3">
        <f t="shared" si="162"/>
        <v>0.18</v>
      </c>
      <c r="K2564" s="3">
        <f t="shared" si="163"/>
        <v>25372.36</v>
      </c>
      <c r="L2564" s="5" t="s">
        <v>27</v>
      </c>
      <c r="M2564" s="3" t="s">
        <v>28</v>
      </c>
    </row>
    <row r="2565" spans="1:13" x14ac:dyDescent="0.25">
      <c r="A2565" s="6">
        <v>16766</v>
      </c>
      <c r="B2565" s="2">
        <f t="shared" ca="1" si="160"/>
        <v>43035</v>
      </c>
      <c r="C2565" s="7" t="s">
        <v>13</v>
      </c>
      <c r="D2565" s="8" t="s">
        <v>2596</v>
      </c>
      <c r="E2565" s="3" t="str">
        <f t="shared" si="161"/>
        <v>La Molina,Lima, Lima</v>
      </c>
      <c r="F2565" s="7" t="s">
        <v>15</v>
      </c>
      <c r="G2565" s="3">
        <v>112</v>
      </c>
      <c r="H2565" s="3">
        <f>tabla_ventas[[#This Row],[Precio Venta sin IGV]]-(tabla_ventas[[#This Row],[Precio Venta sin IGV]]*0.4)</f>
        <v>16338.599999999999</v>
      </c>
      <c r="I2565" s="3">
        <v>27231</v>
      </c>
      <c r="J2565" s="3">
        <f t="shared" si="162"/>
        <v>0.18</v>
      </c>
      <c r="K2565" s="3">
        <f t="shared" si="163"/>
        <v>32132.58</v>
      </c>
      <c r="L2565" s="5" t="s">
        <v>27</v>
      </c>
      <c r="M2565" s="7" t="s">
        <v>28</v>
      </c>
    </row>
    <row r="2566" spans="1:13" x14ac:dyDescent="0.25">
      <c r="A2566" s="1">
        <v>16767</v>
      </c>
      <c r="B2566" s="2">
        <f t="shared" ca="1" si="160"/>
        <v>43098</v>
      </c>
      <c r="C2566" s="3" t="s">
        <v>63</v>
      </c>
      <c r="D2566" s="4" t="s">
        <v>2597</v>
      </c>
      <c r="E2566" s="3" t="str">
        <f t="shared" si="161"/>
        <v>Surco,Lima,Lima</v>
      </c>
      <c r="F2566" s="3" t="s">
        <v>34</v>
      </c>
      <c r="G2566" s="3">
        <v>40</v>
      </c>
      <c r="H2566" s="3">
        <f>tabla_ventas[[#This Row],[Precio Venta sin IGV]]-(tabla_ventas[[#This Row],[Precio Venta sin IGV]]*0.4)</f>
        <v>19081.199999999997</v>
      </c>
      <c r="I2566" s="3">
        <v>31802</v>
      </c>
      <c r="J2566" s="3">
        <f t="shared" si="162"/>
        <v>0.18</v>
      </c>
      <c r="K2566" s="3">
        <f t="shared" si="163"/>
        <v>37526.36</v>
      </c>
      <c r="L2566" s="5" t="s">
        <v>58</v>
      </c>
      <c r="M2566" s="3" t="s">
        <v>130</v>
      </c>
    </row>
    <row r="2567" spans="1:13" x14ac:dyDescent="0.25">
      <c r="A2567" s="1">
        <v>16768</v>
      </c>
      <c r="B2567" s="2">
        <f t="shared" ca="1" si="160"/>
        <v>42943</v>
      </c>
      <c r="C2567" s="7" t="s">
        <v>63</v>
      </c>
      <c r="D2567" s="8" t="s">
        <v>2598</v>
      </c>
      <c r="E2567" s="3" t="str">
        <f t="shared" si="161"/>
        <v>Surco,Lima,Lima</v>
      </c>
      <c r="F2567" s="7" t="s">
        <v>34</v>
      </c>
      <c r="G2567" s="3">
        <v>72</v>
      </c>
      <c r="H2567" s="3">
        <f>tabla_ventas[[#This Row],[Precio Venta sin IGV]]-(tabla_ventas[[#This Row],[Precio Venta sin IGV]]*0.4)</f>
        <v>21642</v>
      </c>
      <c r="I2567" s="3">
        <v>36070</v>
      </c>
      <c r="J2567" s="3">
        <f t="shared" si="162"/>
        <v>0.18</v>
      </c>
      <c r="K2567" s="3">
        <f t="shared" si="163"/>
        <v>42562.6</v>
      </c>
      <c r="L2567" s="5" t="s">
        <v>58</v>
      </c>
      <c r="M2567" s="7" t="s">
        <v>130</v>
      </c>
    </row>
    <row r="2568" spans="1:13" x14ac:dyDescent="0.25">
      <c r="A2568" s="6">
        <v>16769</v>
      </c>
      <c r="B2568" s="2">
        <f t="shared" ca="1" si="160"/>
        <v>43035</v>
      </c>
      <c r="C2568" s="3" t="s">
        <v>63</v>
      </c>
      <c r="D2568" s="4" t="s">
        <v>2599</v>
      </c>
      <c r="E2568" s="3" t="str">
        <f t="shared" si="161"/>
        <v>Surco,Lima,Lima</v>
      </c>
      <c r="F2568" s="3" t="s">
        <v>34</v>
      </c>
      <c r="G2568" s="3">
        <v>57</v>
      </c>
      <c r="H2568" s="3">
        <f>tabla_ventas[[#This Row],[Precio Venta sin IGV]]-(tabla_ventas[[#This Row],[Precio Venta sin IGV]]*0.4)</f>
        <v>13020.6</v>
      </c>
      <c r="I2568" s="3">
        <v>21701</v>
      </c>
      <c r="J2568" s="3">
        <f t="shared" si="162"/>
        <v>0.18</v>
      </c>
      <c r="K2568" s="3">
        <f t="shared" si="163"/>
        <v>25607.18</v>
      </c>
      <c r="L2568" s="5" t="s">
        <v>58</v>
      </c>
      <c r="M2568" s="3" t="s">
        <v>130</v>
      </c>
    </row>
    <row r="2569" spans="1:13" x14ac:dyDescent="0.25">
      <c r="A2569" s="1">
        <v>16770</v>
      </c>
      <c r="B2569" s="2">
        <f t="shared" ca="1" si="160"/>
        <v>43003</v>
      </c>
      <c r="C2569" s="7" t="s">
        <v>63</v>
      </c>
      <c r="D2569" s="8" t="s">
        <v>2600</v>
      </c>
      <c r="E2569" s="3" t="str">
        <f t="shared" si="161"/>
        <v>Surco,Lima,Lima</v>
      </c>
      <c r="F2569" s="7" t="s">
        <v>34</v>
      </c>
      <c r="G2569" s="3">
        <v>97</v>
      </c>
      <c r="H2569" s="3">
        <f>tabla_ventas[[#This Row],[Precio Venta sin IGV]]-(tabla_ventas[[#This Row],[Precio Venta sin IGV]]*0.4)</f>
        <v>22216.799999999999</v>
      </c>
      <c r="I2569" s="3">
        <v>37028</v>
      </c>
      <c r="J2569" s="3">
        <f t="shared" si="162"/>
        <v>0.18</v>
      </c>
      <c r="K2569" s="3">
        <f t="shared" si="163"/>
        <v>43693.04</v>
      </c>
      <c r="L2569" s="5" t="s">
        <v>58</v>
      </c>
      <c r="M2569" s="7" t="s">
        <v>130</v>
      </c>
    </row>
    <row r="2570" spans="1:13" x14ac:dyDescent="0.25">
      <c r="A2570" s="1">
        <v>16771</v>
      </c>
      <c r="B2570" s="2">
        <f t="shared" ca="1" si="160"/>
        <v>43008</v>
      </c>
      <c r="C2570" s="3" t="s">
        <v>32</v>
      </c>
      <c r="D2570" s="4" t="s">
        <v>2601</v>
      </c>
      <c r="E2570" s="3" t="str">
        <f t="shared" si="161"/>
        <v>Surco,Lima,Lima</v>
      </c>
      <c r="F2570" s="3" t="s">
        <v>15</v>
      </c>
      <c r="G2570" s="3">
        <v>14</v>
      </c>
      <c r="H2570" s="3">
        <f>tabla_ventas[[#This Row],[Precio Venta sin IGV]]-(tabla_ventas[[#This Row],[Precio Venta sin IGV]]*0.4)</f>
        <v>22051.8</v>
      </c>
      <c r="I2570" s="3">
        <v>36753</v>
      </c>
      <c r="J2570" s="3">
        <f t="shared" si="162"/>
        <v>0.18</v>
      </c>
      <c r="K2570" s="3">
        <f t="shared" si="163"/>
        <v>43368.54</v>
      </c>
      <c r="L2570" s="5" t="s">
        <v>58</v>
      </c>
      <c r="M2570" s="3" t="s">
        <v>106</v>
      </c>
    </row>
    <row r="2571" spans="1:13" x14ac:dyDescent="0.25">
      <c r="A2571" s="6">
        <v>16772</v>
      </c>
      <c r="B2571" s="2">
        <f t="shared" ca="1" si="160"/>
        <v>43000</v>
      </c>
      <c r="C2571" s="7" t="s">
        <v>32</v>
      </c>
      <c r="D2571" s="8" t="s">
        <v>2602</v>
      </c>
      <c r="E2571" s="3" t="str">
        <f t="shared" si="161"/>
        <v>Surco,Lima,Lima</v>
      </c>
      <c r="F2571" s="7" t="s">
        <v>15</v>
      </c>
      <c r="G2571" s="3">
        <v>11</v>
      </c>
      <c r="H2571" s="3">
        <f>tabla_ventas[[#This Row],[Precio Venta sin IGV]]-(tabla_ventas[[#This Row],[Precio Venta sin IGV]]*0.4)</f>
        <v>13384.199999999999</v>
      </c>
      <c r="I2571" s="3">
        <v>22307</v>
      </c>
      <c r="J2571" s="3">
        <f t="shared" si="162"/>
        <v>0.18</v>
      </c>
      <c r="K2571" s="3">
        <f t="shared" si="163"/>
        <v>26322.26</v>
      </c>
      <c r="L2571" s="5" t="s">
        <v>58</v>
      </c>
      <c r="M2571" s="7" t="s">
        <v>106</v>
      </c>
    </row>
    <row r="2572" spans="1:13" x14ac:dyDescent="0.25">
      <c r="A2572" s="1">
        <v>16773</v>
      </c>
      <c r="B2572" s="2">
        <f t="shared" ca="1" si="160"/>
        <v>43097</v>
      </c>
      <c r="C2572" s="3" t="s">
        <v>32</v>
      </c>
      <c r="D2572" s="4" t="s">
        <v>2603</v>
      </c>
      <c r="E2572" s="3" t="str">
        <f t="shared" si="161"/>
        <v>Surco,Lima,Lima</v>
      </c>
      <c r="F2572" s="3" t="s">
        <v>15</v>
      </c>
      <c r="G2572" s="3">
        <v>65</v>
      </c>
      <c r="H2572" s="3">
        <f>tabla_ventas[[#This Row],[Precio Venta sin IGV]]-(tabla_ventas[[#This Row],[Precio Venta sin IGV]]*0.4)</f>
        <v>11659.2</v>
      </c>
      <c r="I2572" s="3">
        <v>19432</v>
      </c>
      <c r="J2572" s="3">
        <f t="shared" si="162"/>
        <v>0.18</v>
      </c>
      <c r="K2572" s="3">
        <f t="shared" si="163"/>
        <v>22929.759999999998</v>
      </c>
      <c r="L2572" s="5" t="s">
        <v>58</v>
      </c>
      <c r="M2572" s="3" t="s">
        <v>106</v>
      </c>
    </row>
    <row r="2573" spans="1:13" x14ac:dyDescent="0.25">
      <c r="A2573" s="1">
        <v>16774</v>
      </c>
      <c r="B2573" s="2">
        <f t="shared" ca="1" si="160"/>
        <v>43091</v>
      </c>
      <c r="C2573" s="7" t="s">
        <v>32</v>
      </c>
      <c r="D2573" s="8" t="s">
        <v>2604</v>
      </c>
      <c r="E2573" s="3" t="str">
        <f t="shared" si="161"/>
        <v>Surco,Lima,Lima</v>
      </c>
      <c r="F2573" s="7" t="s">
        <v>15</v>
      </c>
      <c r="G2573" s="3">
        <v>121</v>
      </c>
      <c r="H2573" s="3">
        <f>tabla_ventas[[#This Row],[Precio Venta sin IGV]]-(tabla_ventas[[#This Row],[Precio Venta sin IGV]]*0.4)</f>
        <v>19540.8</v>
      </c>
      <c r="I2573" s="3">
        <v>32568</v>
      </c>
      <c r="J2573" s="3">
        <f t="shared" si="162"/>
        <v>0.18</v>
      </c>
      <c r="K2573" s="3">
        <f t="shared" si="163"/>
        <v>38430.239999999998</v>
      </c>
      <c r="L2573" s="5" t="s">
        <v>58</v>
      </c>
      <c r="M2573" s="7" t="s">
        <v>106</v>
      </c>
    </row>
    <row r="2574" spans="1:13" x14ac:dyDescent="0.25">
      <c r="A2574" s="6">
        <v>16775</v>
      </c>
      <c r="B2574" s="2">
        <f t="shared" ca="1" si="160"/>
        <v>43093</v>
      </c>
      <c r="C2574" s="3" t="s">
        <v>25</v>
      </c>
      <c r="D2574" s="4" t="s">
        <v>2605</v>
      </c>
      <c r="E2574" s="3" t="str">
        <f t="shared" si="161"/>
        <v>Surco,Lima,Lima</v>
      </c>
      <c r="F2574" s="3" t="s">
        <v>15</v>
      </c>
      <c r="G2574" s="3">
        <v>107</v>
      </c>
      <c r="H2574" s="3">
        <f>tabla_ventas[[#This Row],[Precio Venta sin IGV]]-(tabla_ventas[[#This Row],[Precio Venta sin IGV]]*0.4)</f>
        <v>10920</v>
      </c>
      <c r="I2574" s="3">
        <v>18200</v>
      </c>
      <c r="J2574" s="3">
        <f t="shared" si="162"/>
        <v>0.18</v>
      </c>
      <c r="K2574" s="3">
        <f t="shared" si="163"/>
        <v>21476</v>
      </c>
      <c r="L2574" s="5" t="s">
        <v>58</v>
      </c>
      <c r="M2574" s="3" t="s">
        <v>69</v>
      </c>
    </row>
    <row r="2575" spans="1:13" x14ac:dyDescent="0.25">
      <c r="A2575" s="1">
        <v>16776</v>
      </c>
      <c r="B2575" s="2">
        <f t="shared" ca="1" si="160"/>
        <v>42998</v>
      </c>
      <c r="C2575" s="7" t="s">
        <v>25</v>
      </c>
      <c r="D2575" s="8" t="s">
        <v>2606</v>
      </c>
      <c r="E2575" s="3" t="str">
        <f t="shared" si="161"/>
        <v>Surco,Lima,Lima</v>
      </c>
      <c r="F2575" s="7" t="s">
        <v>15</v>
      </c>
      <c r="G2575" s="3">
        <v>63</v>
      </c>
      <c r="H2575" s="3">
        <f>tabla_ventas[[#This Row],[Precio Venta sin IGV]]-(tabla_ventas[[#This Row],[Precio Venta sin IGV]]*0.4)</f>
        <v>17514</v>
      </c>
      <c r="I2575" s="3">
        <v>29190</v>
      </c>
      <c r="J2575" s="3">
        <f t="shared" si="162"/>
        <v>0.18</v>
      </c>
      <c r="K2575" s="3">
        <f t="shared" si="163"/>
        <v>34444.199999999997</v>
      </c>
      <c r="L2575" s="5" t="s">
        <v>58</v>
      </c>
      <c r="M2575" s="7" t="s">
        <v>69</v>
      </c>
    </row>
    <row r="2576" spans="1:13" x14ac:dyDescent="0.25">
      <c r="A2576" s="1">
        <v>16777</v>
      </c>
      <c r="B2576" s="2">
        <f t="shared" ca="1" si="160"/>
        <v>43066</v>
      </c>
      <c r="C2576" s="3" t="s">
        <v>25</v>
      </c>
      <c r="D2576" s="4" t="s">
        <v>2607</v>
      </c>
      <c r="E2576" s="3" t="str">
        <f t="shared" si="161"/>
        <v>Surco,Lima,Lima</v>
      </c>
      <c r="F2576" s="3" t="s">
        <v>15</v>
      </c>
      <c r="G2576" s="3">
        <v>35</v>
      </c>
      <c r="H2576" s="3">
        <f>tabla_ventas[[#This Row],[Precio Venta sin IGV]]-(tabla_ventas[[#This Row],[Precio Venta sin IGV]]*0.4)</f>
        <v>21244.799999999999</v>
      </c>
      <c r="I2576" s="3">
        <v>35408</v>
      </c>
      <c r="J2576" s="3">
        <f t="shared" si="162"/>
        <v>0.18</v>
      </c>
      <c r="K2576" s="3">
        <f t="shared" si="163"/>
        <v>41781.440000000002</v>
      </c>
      <c r="L2576" s="5" t="s">
        <v>58</v>
      </c>
      <c r="M2576" s="3" t="s">
        <v>69</v>
      </c>
    </row>
    <row r="2577" spans="1:13" x14ac:dyDescent="0.25">
      <c r="A2577" s="6">
        <v>16778</v>
      </c>
      <c r="B2577" s="2">
        <f t="shared" ca="1" si="160"/>
        <v>43097</v>
      </c>
      <c r="C2577" s="7" t="s">
        <v>25</v>
      </c>
      <c r="D2577" s="8" t="s">
        <v>2608</v>
      </c>
      <c r="E2577" s="3" t="str">
        <f t="shared" si="161"/>
        <v>Surco,Lima,Lima</v>
      </c>
      <c r="F2577" s="7" t="s">
        <v>15</v>
      </c>
      <c r="G2577" s="3">
        <v>60</v>
      </c>
      <c r="H2577" s="3">
        <f>tabla_ventas[[#This Row],[Precio Venta sin IGV]]-(tabla_ventas[[#This Row],[Precio Venta sin IGV]]*0.4)</f>
        <v>23566.799999999999</v>
      </c>
      <c r="I2577" s="3">
        <v>39278</v>
      </c>
      <c r="J2577" s="3">
        <f t="shared" si="162"/>
        <v>0.18</v>
      </c>
      <c r="K2577" s="3">
        <f t="shared" si="163"/>
        <v>46348.04</v>
      </c>
      <c r="L2577" s="5" t="s">
        <v>58</v>
      </c>
      <c r="M2577" s="7" t="s">
        <v>69</v>
      </c>
    </row>
    <row r="2578" spans="1:13" x14ac:dyDescent="0.25">
      <c r="A2578" s="1">
        <v>16779</v>
      </c>
      <c r="B2578" s="2">
        <f t="shared" ca="1" si="160"/>
        <v>42936</v>
      </c>
      <c r="C2578" s="3" t="s">
        <v>25</v>
      </c>
      <c r="D2578" s="4" t="s">
        <v>2609</v>
      </c>
      <c r="E2578" s="3" t="str">
        <f t="shared" si="161"/>
        <v>Surco,Lima,Lima</v>
      </c>
      <c r="F2578" s="3" t="s">
        <v>15</v>
      </c>
      <c r="G2578" s="3">
        <v>175</v>
      </c>
      <c r="H2578" s="3">
        <f>tabla_ventas[[#This Row],[Precio Venta sin IGV]]-(tabla_ventas[[#This Row],[Precio Venta sin IGV]]*0.4)</f>
        <v>18569.400000000001</v>
      </c>
      <c r="I2578" s="3">
        <v>30949</v>
      </c>
      <c r="J2578" s="3">
        <f t="shared" si="162"/>
        <v>0.18</v>
      </c>
      <c r="K2578" s="3">
        <f t="shared" si="163"/>
        <v>36519.82</v>
      </c>
      <c r="L2578" s="5" t="s">
        <v>58</v>
      </c>
      <c r="M2578" s="3" t="s">
        <v>86</v>
      </c>
    </row>
    <row r="2579" spans="1:13" x14ac:dyDescent="0.25">
      <c r="A2579" s="1">
        <v>16780</v>
      </c>
      <c r="B2579" s="2">
        <f t="shared" ca="1" si="160"/>
        <v>42971</v>
      </c>
      <c r="C2579" s="7" t="s">
        <v>25</v>
      </c>
      <c r="D2579" s="8" t="s">
        <v>2610</v>
      </c>
      <c r="E2579" s="3" t="str">
        <f t="shared" si="161"/>
        <v>Surco,Lima,Lima</v>
      </c>
      <c r="F2579" s="7" t="s">
        <v>15</v>
      </c>
      <c r="G2579" s="3">
        <v>102</v>
      </c>
      <c r="H2579" s="3">
        <f>tabla_ventas[[#This Row],[Precio Venta sin IGV]]-(tabla_ventas[[#This Row],[Precio Venta sin IGV]]*0.4)</f>
        <v>16831.8</v>
      </c>
      <c r="I2579" s="3">
        <v>28053</v>
      </c>
      <c r="J2579" s="3">
        <f t="shared" si="162"/>
        <v>0.18</v>
      </c>
      <c r="K2579" s="3">
        <f t="shared" si="163"/>
        <v>33102.54</v>
      </c>
      <c r="L2579" s="5" t="s">
        <v>58</v>
      </c>
      <c r="M2579" s="7" t="s">
        <v>86</v>
      </c>
    </row>
    <row r="2580" spans="1:13" x14ac:dyDescent="0.25">
      <c r="A2580" s="6">
        <v>16781</v>
      </c>
      <c r="B2580" s="2">
        <f t="shared" ca="1" si="160"/>
        <v>43092</v>
      </c>
      <c r="C2580" s="3" t="s">
        <v>25</v>
      </c>
      <c r="D2580" s="4" t="s">
        <v>2611</v>
      </c>
      <c r="E2580" s="3" t="str">
        <f t="shared" si="161"/>
        <v>Surco,Lima,Lima</v>
      </c>
      <c r="F2580" s="3" t="s">
        <v>15</v>
      </c>
      <c r="G2580" s="3">
        <v>36</v>
      </c>
      <c r="H2580" s="3">
        <f>tabla_ventas[[#This Row],[Precio Venta sin IGV]]-(tabla_ventas[[#This Row],[Precio Venta sin IGV]]*0.4)</f>
        <v>17411.400000000001</v>
      </c>
      <c r="I2580" s="3">
        <v>29019</v>
      </c>
      <c r="J2580" s="3">
        <f t="shared" si="162"/>
        <v>0.18</v>
      </c>
      <c r="K2580" s="3">
        <f t="shared" si="163"/>
        <v>34242.42</v>
      </c>
      <c r="L2580" s="5" t="s">
        <v>58</v>
      </c>
      <c r="M2580" s="3" t="s">
        <v>86</v>
      </c>
    </row>
    <row r="2581" spans="1:13" x14ac:dyDescent="0.25">
      <c r="A2581" s="1">
        <v>16782</v>
      </c>
      <c r="B2581" s="2">
        <f t="shared" ca="1" si="160"/>
        <v>43091</v>
      </c>
      <c r="C2581" s="7" t="s">
        <v>25</v>
      </c>
      <c r="D2581" s="8" t="s">
        <v>2612</v>
      </c>
      <c r="E2581" s="3" t="str">
        <f t="shared" si="161"/>
        <v>Surco,Lima,Lima</v>
      </c>
      <c r="F2581" s="7" t="s">
        <v>15</v>
      </c>
      <c r="G2581" s="3">
        <v>136</v>
      </c>
      <c r="H2581" s="3">
        <f>tabla_ventas[[#This Row],[Precio Venta sin IGV]]-(tabla_ventas[[#This Row],[Precio Venta sin IGV]]*0.4)</f>
        <v>11104.2</v>
      </c>
      <c r="I2581" s="3">
        <v>18507</v>
      </c>
      <c r="J2581" s="3">
        <f t="shared" si="162"/>
        <v>0.18</v>
      </c>
      <c r="K2581" s="3">
        <f t="shared" si="163"/>
        <v>21838.26</v>
      </c>
      <c r="L2581" s="5" t="s">
        <v>58</v>
      </c>
      <c r="M2581" s="7" t="s">
        <v>86</v>
      </c>
    </row>
    <row r="2582" spans="1:13" x14ac:dyDescent="0.25">
      <c r="A2582" s="1">
        <v>16783</v>
      </c>
      <c r="B2582" s="2">
        <f t="shared" ca="1" si="160"/>
        <v>42946</v>
      </c>
      <c r="C2582" s="3" t="s">
        <v>52</v>
      </c>
      <c r="D2582" s="4" t="s">
        <v>2613</v>
      </c>
      <c r="E2582" s="3" t="str">
        <f t="shared" si="161"/>
        <v>Surco,Lima,Lima</v>
      </c>
      <c r="F2582" s="3" t="s">
        <v>15</v>
      </c>
      <c r="G2582" s="3">
        <v>146</v>
      </c>
      <c r="H2582" s="3">
        <f>tabla_ventas[[#This Row],[Precio Venta sin IGV]]-(tabla_ventas[[#This Row],[Precio Venta sin IGV]]*0.4)</f>
        <v>23703.599999999999</v>
      </c>
      <c r="I2582" s="3">
        <v>39506</v>
      </c>
      <c r="J2582" s="3">
        <f t="shared" si="162"/>
        <v>0.18</v>
      </c>
      <c r="K2582" s="3">
        <f t="shared" si="163"/>
        <v>46617.08</v>
      </c>
      <c r="L2582" s="5" t="s">
        <v>58</v>
      </c>
      <c r="M2582" s="3" t="s">
        <v>86</v>
      </c>
    </row>
    <row r="2583" spans="1:13" x14ac:dyDescent="0.25">
      <c r="A2583" s="6">
        <v>16784</v>
      </c>
      <c r="B2583" s="2">
        <f t="shared" ca="1" si="160"/>
        <v>42998</v>
      </c>
      <c r="C2583" s="7" t="s">
        <v>52</v>
      </c>
      <c r="D2583" s="8" t="s">
        <v>2614</v>
      </c>
      <c r="E2583" s="3" t="str">
        <f t="shared" si="161"/>
        <v>Surco,Lima,Lima</v>
      </c>
      <c r="F2583" s="7" t="s">
        <v>15</v>
      </c>
      <c r="G2583" s="3">
        <v>146</v>
      </c>
      <c r="H2583" s="3">
        <f>tabla_ventas[[#This Row],[Precio Venta sin IGV]]-(tabla_ventas[[#This Row],[Precio Venta sin IGV]]*0.4)</f>
        <v>11455.2</v>
      </c>
      <c r="I2583" s="3">
        <v>19092</v>
      </c>
      <c r="J2583" s="3">
        <f t="shared" si="162"/>
        <v>0.18</v>
      </c>
      <c r="K2583" s="3">
        <f t="shared" si="163"/>
        <v>22528.560000000001</v>
      </c>
      <c r="L2583" s="5" t="s">
        <v>58</v>
      </c>
      <c r="M2583" s="7" t="s">
        <v>86</v>
      </c>
    </row>
    <row r="2584" spans="1:13" x14ac:dyDescent="0.25">
      <c r="A2584" s="1">
        <v>16785</v>
      </c>
      <c r="B2584" s="2">
        <f t="shared" ca="1" si="160"/>
        <v>42969</v>
      </c>
      <c r="C2584" s="3" t="s">
        <v>52</v>
      </c>
      <c r="D2584" s="4" t="s">
        <v>2615</v>
      </c>
      <c r="E2584" s="3" t="str">
        <f t="shared" si="161"/>
        <v>Surco,Lima,Lima</v>
      </c>
      <c r="F2584" s="3" t="s">
        <v>15</v>
      </c>
      <c r="G2584" s="3">
        <v>77</v>
      </c>
      <c r="H2584" s="3">
        <f>tabla_ventas[[#This Row],[Precio Venta sin IGV]]-(tabla_ventas[[#This Row],[Precio Venta sin IGV]]*0.4)</f>
        <v>15942</v>
      </c>
      <c r="I2584" s="3">
        <v>26570</v>
      </c>
      <c r="J2584" s="3">
        <f t="shared" si="162"/>
        <v>0.18</v>
      </c>
      <c r="K2584" s="3">
        <f t="shared" si="163"/>
        <v>31352.6</v>
      </c>
      <c r="L2584" s="5" t="s">
        <v>58</v>
      </c>
      <c r="M2584" s="3" t="s">
        <v>86</v>
      </c>
    </row>
    <row r="2585" spans="1:13" x14ac:dyDescent="0.25">
      <c r="A2585" s="1">
        <v>16786</v>
      </c>
      <c r="B2585" s="2">
        <f t="shared" ca="1" si="160"/>
        <v>43093</v>
      </c>
      <c r="C2585" s="7" t="s">
        <v>52</v>
      </c>
      <c r="D2585" s="8" t="s">
        <v>2616</v>
      </c>
      <c r="E2585" s="3" t="str">
        <f t="shared" si="161"/>
        <v>Surco,Lima,Lima</v>
      </c>
      <c r="F2585" s="7" t="s">
        <v>15</v>
      </c>
      <c r="G2585" s="3">
        <v>131</v>
      </c>
      <c r="H2585" s="3">
        <f>tabla_ventas[[#This Row],[Precio Venta sin IGV]]-(tabla_ventas[[#This Row],[Precio Venta sin IGV]]*0.4)</f>
        <v>12802.199999999999</v>
      </c>
      <c r="I2585" s="3">
        <v>21337</v>
      </c>
      <c r="J2585" s="3">
        <f t="shared" si="162"/>
        <v>0.18</v>
      </c>
      <c r="K2585" s="3">
        <f t="shared" si="163"/>
        <v>25177.66</v>
      </c>
      <c r="L2585" s="5" t="s">
        <v>58</v>
      </c>
      <c r="M2585" s="7" t="s">
        <v>86</v>
      </c>
    </row>
    <row r="2586" spans="1:13" x14ac:dyDescent="0.25">
      <c r="A2586" s="6">
        <v>16787</v>
      </c>
      <c r="B2586" s="2">
        <f t="shared" ca="1" si="160"/>
        <v>43003</v>
      </c>
      <c r="C2586" s="3" t="s">
        <v>52</v>
      </c>
      <c r="D2586" s="4" t="s">
        <v>2617</v>
      </c>
      <c r="E2586" s="3" t="str">
        <f t="shared" si="161"/>
        <v>Ate,Lima,Lima</v>
      </c>
      <c r="F2586" s="3" t="s">
        <v>34</v>
      </c>
      <c r="G2586" s="3">
        <v>127</v>
      </c>
      <c r="H2586" s="3">
        <f>tabla_ventas[[#This Row],[Precio Venta sin IGV]]-(tabla_ventas[[#This Row],[Precio Venta sin IGV]]*0.4)</f>
        <v>16997.400000000001</v>
      </c>
      <c r="I2586" s="3">
        <v>28329</v>
      </c>
      <c r="J2586" s="3">
        <f t="shared" si="162"/>
        <v>0.18</v>
      </c>
      <c r="K2586" s="3">
        <f t="shared" si="163"/>
        <v>33428.22</v>
      </c>
      <c r="L2586" s="5" t="s">
        <v>20</v>
      </c>
      <c r="M2586" s="3" t="s">
        <v>21</v>
      </c>
    </row>
    <row r="2587" spans="1:13" x14ac:dyDescent="0.25">
      <c r="A2587" s="1">
        <v>16788</v>
      </c>
      <c r="B2587" s="2">
        <f t="shared" ca="1" si="160"/>
        <v>42945</v>
      </c>
      <c r="C2587" s="7" t="s">
        <v>52</v>
      </c>
      <c r="D2587" s="8" t="s">
        <v>2618</v>
      </c>
      <c r="E2587" s="3" t="str">
        <f t="shared" si="161"/>
        <v>Ate,Lima,Lima</v>
      </c>
      <c r="F2587" s="7" t="s">
        <v>34</v>
      </c>
      <c r="G2587" s="3">
        <v>96</v>
      </c>
      <c r="H2587" s="3">
        <f>tabla_ventas[[#This Row],[Precio Venta sin IGV]]-(tabla_ventas[[#This Row],[Precio Venta sin IGV]]*0.4)</f>
        <v>23838.6</v>
      </c>
      <c r="I2587" s="3">
        <v>39731</v>
      </c>
      <c r="J2587" s="3">
        <f t="shared" si="162"/>
        <v>0.18</v>
      </c>
      <c r="K2587" s="3">
        <f t="shared" si="163"/>
        <v>46882.58</v>
      </c>
      <c r="L2587" s="5" t="s">
        <v>20</v>
      </c>
      <c r="M2587" s="7" t="s">
        <v>21</v>
      </c>
    </row>
    <row r="2588" spans="1:13" x14ac:dyDescent="0.25">
      <c r="A2588" s="1">
        <v>16789</v>
      </c>
      <c r="B2588" s="2">
        <f t="shared" ca="1" si="160"/>
        <v>43094</v>
      </c>
      <c r="C2588" s="3" t="s">
        <v>52</v>
      </c>
      <c r="D2588" s="4" t="s">
        <v>2619</v>
      </c>
      <c r="E2588" s="3" t="str">
        <f t="shared" si="161"/>
        <v>Ate,Lima,Lima</v>
      </c>
      <c r="F2588" s="3" t="s">
        <v>34</v>
      </c>
      <c r="G2588" s="3">
        <v>173</v>
      </c>
      <c r="H2588" s="3">
        <f>tabla_ventas[[#This Row],[Precio Venta sin IGV]]-(tabla_ventas[[#This Row],[Precio Venta sin IGV]]*0.4)</f>
        <v>23238.6</v>
      </c>
      <c r="I2588" s="3">
        <v>38731</v>
      </c>
      <c r="J2588" s="3">
        <f t="shared" si="162"/>
        <v>0.18</v>
      </c>
      <c r="K2588" s="3">
        <f t="shared" si="163"/>
        <v>45702.58</v>
      </c>
      <c r="L2588" s="5" t="s">
        <v>20</v>
      </c>
      <c r="M2588" s="3" t="s">
        <v>21</v>
      </c>
    </row>
    <row r="2589" spans="1:13" x14ac:dyDescent="0.25">
      <c r="A2589" s="6">
        <v>16790</v>
      </c>
      <c r="B2589" s="2">
        <f t="shared" ca="1" si="160"/>
        <v>42942</v>
      </c>
      <c r="C2589" s="7" t="s">
        <v>52</v>
      </c>
      <c r="D2589" s="8" t="s">
        <v>2620</v>
      </c>
      <c r="E2589" s="3" t="str">
        <f t="shared" si="161"/>
        <v>Ate,Lima,Lima</v>
      </c>
      <c r="F2589" s="7" t="s">
        <v>34</v>
      </c>
      <c r="G2589" s="3">
        <v>153</v>
      </c>
      <c r="H2589" s="3">
        <f>tabla_ventas[[#This Row],[Precio Venta sin IGV]]-(tabla_ventas[[#This Row],[Precio Venta sin IGV]]*0.4)</f>
        <v>17977.8</v>
      </c>
      <c r="I2589" s="3">
        <v>29963</v>
      </c>
      <c r="J2589" s="3">
        <f t="shared" si="162"/>
        <v>0.18</v>
      </c>
      <c r="K2589" s="3">
        <f t="shared" si="163"/>
        <v>35356.339999999997</v>
      </c>
      <c r="L2589" s="5" t="s">
        <v>20</v>
      </c>
      <c r="M2589" s="7" t="s">
        <v>21</v>
      </c>
    </row>
    <row r="2590" spans="1:13" x14ac:dyDescent="0.25">
      <c r="A2590" s="1">
        <v>16791</v>
      </c>
      <c r="B2590" s="2">
        <f t="shared" ca="1" si="160"/>
        <v>43062</v>
      </c>
      <c r="C2590" s="3" t="s">
        <v>13</v>
      </c>
      <c r="D2590" s="4" t="s">
        <v>2621</v>
      </c>
      <c r="E2590" s="3" t="str">
        <f t="shared" si="161"/>
        <v>Ate,Lima,Lima</v>
      </c>
      <c r="F2590" s="3" t="s">
        <v>15</v>
      </c>
      <c r="G2590" s="3">
        <v>67</v>
      </c>
      <c r="H2590" s="3">
        <f>tabla_ventas[[#This Row],[Precio Venta sin IGV]]-(tabla_ventas[[#This Row],[Precio Venta sin IGV]]*0.4)</f>
        <v>23437.8</v>
      </c>
      <c r="I2590" s="3">
        <v>39063</v>
      </c>
      <c r="J2590" s="3">
        <f t="shared" si="162"/>
        <v>0.18</v>
      </c>
      <c r="K2590" s="3">
        <f t="shared" si="163"/>
        <v>46094.34</v>
      </c>
      <c r="L2590" s="5" t="s">
        <v>20</v>
      </c>
      <c r="M2590" s="3" t="s">
        <v>44</v>
      </c>
    </row>
    <row r="2591" spans="1:13" x14ac:dyDescent="0.25">
      <c r="A2591" s="1">
        <v>16792</v>
      </c>
      <c r="B2591" s="2">
        <f t="shared" ca="1" si="160"/>
        <v>42998</v>
      </c>
      <c r="C2591" s="7" t="s">
        <v>13</v>
      </c>
      <c r="D2591" s="8" t="s">
        <v>2622</v>
      </c>
      <c r="E2591" s="3" t="str">
        <f t="shared" si="161"/>
        <v>Ate,Lima,Lima</v>
      </c>
      <c r="F2591" s="7" t="s">
        <v>15</v>
      </c>
      <c r="G2591" s="3">
        <v>158</v>
      </c>
      <c r="H2591" s="3">
        <f>tabla_ventas[[#This Row],[Precio Venta sin IGV]]-(tabla_ventas[[#This Row],[Precio Venta sin IGV]]*0.4)</f>
        <v>14749.8</v>
      </c>
      <c r="I2591" s="3">
        <v>24583</v>
      </c>
      <c r="J2591" s="3">
        <f t="shared" si="162"/>
        <v>0.18</v>
      </c>
      <c r="K2591" s="3">
        <f t="shared" si="163"/>
        <v>29007.94</v>
      </c>
      <c r="L2591" s="5" t="s">
        <v>20</v>
      </c>
      <c r="M2591" s="7" t="s">
        <v>44</v>
      </c>
    </row>
    <row r="2592" spans="1:13" x14ac:dyDescent="0.25">
      <c r="A2592" s="6">
        <v>16793</v>
      </c>
      <c r="B2592" s="2">
        <f t="shared" ca="1" si="160"/>
        <v>43092</v>
      </c>
      <c r="C2592" s="3" t="s">
        <v>13</v>
      </c>
      <c r="D2592" s="4" t="s">
        <v>2623</v>
      </c>
      <c r="E2592" s="3" t="str">
        <f t="shared" si="161"/>
        <v>Ate,Lima,Lima</v>
      </c>
      <c r="F2592" s="3" t="s">
        <v>15</v>
      </c>
      <c r="G2592" s="3">
        <v>138</v>
      </c>
      <c r="H2592" s="3">
        <f>tabla_ventas[[#This Row],[Precio Venta sin IGV]]-(tabla_ventas[[#This Row],[Precio Venta sin IGV]]*0.4)</f>
        <v>16407.599999999999</v>
      </c>
      <c r="I2592" s="3">
        <v>27346</v>
      </c>
      <c r="J2592" s="3">
        <f t="shared" si="162"/>
        <v>0.18</v>
      </c>
      <c r="K2592" s="3">
        <f t="shared" si="163"/>
        <v>32268.28</v>
      </c>
      <c r="L2592" s="5" t="s">
        <v>20</v>
      </c>
      <c r="M2592" s="3" t="s">
        <v>44</v>
      </c>
    </row>
    <row r="2593" spans="1:13" x14ac:dyDescent="0.25">
      <c r="A2593" s="1">
        <v>16794</v>
      </c>
      <c r="B2593" s="2">
        <f t="shared" ca="1" si="160"/>
        <v>42936</v>
      </c>
      <c r="C2593" s="7" t="s">
        <v>13</v>
      </c>
      <c r="D2593" s="8" t="s">
        <v>2624</v>
      </c>
      <c r="E2593" s="3" t="str">
        <f t="shared" si="161"/>
        <v>Ate,Lima,Lima</v>
      </c>
      <c r="F2593" s="7" t="s">
        <v>15</v>
      </c>
      <c r="G2593" s="3">
        <v>98</v>
      </c>
      <c r="H2593" s="3">
        <f>tabla_ventas[[#This Row],[Precio Venta sin IGV]]-(tabla_ventas[[#This Row],[Precio Venta sin IGV]]*0.4)</f>
        <v>20277</v>
      </c>
      <c r="I2593" s="3">
        <v>33795</v>
      </c>
      <c r="J2593" s="3">
        <f t="shared" si="162"/>
        <v>0.18</v>
      </c>
      <c r="K2593" s="3">
        <f t="shared" si="163"/>
        <v>39878.1</v>
      </c>
      <c r="L2593" s="5" t="s">
        <v>20</v>
      </c>
      <c r="M2593" s="7" t="s">
        <v>44</v>
      </c>
    </row>
    <row r="2594" spans="1:13" x14ac:dyDescent="0.25">
      <c r="A2594" s="1">
        <v>16795</v>
      </c>
      <c r="B2594" s="2">
        <f t="shared" ca="1" si="160"/>
        <v>42999</v>
      </c>
      <c r="C2594" s="3" t="s">
        <v>32</v>
      </c>
      <c r="D2594" s="4" t="s">
        <v>2625</v>
      </c>
      <c r="E2594" s="3" t="str">
        <f t="shared" si="161"/>
        <v>Surco,Lima,Lima</v>
      </c>
      <c r="F2594" s="3" t="s">
        <v>15</v>
      </c>
      <c r="G2594" s="3">
        <v>125</v>
      </c>
      <c r="H2594" s="3">
        <f>tabla_ventas[[#This Row],[Precio Venta sin IGV]]-(tabla_ventas[[#This Row],[Precio Venta sin IGV]]*0.4)</f>
        <v>17070.599999999999</v>
      </c>
      <c r="I2594" s="3">
        <v>28451</v>
      </c>
      <c r="J2594" s="3">
        <f t="shared" si="162"/>
        <v>0.18</v>
      </c>
      <c r="K2594" s="3">
        <f t="shared" si="163"/>
        <v>33572.18</v>
      </c>
      <c r="L2594" s="5" t="s">
        <v>58</v>
      </c>
      <c r="M2594" s="3" t="s">
        <v>91</v>
      </c>
    </row>
    <row r="2595" spans="1:13" x14ac:dyDescent="0.25">
      <c r="A2595" s="6">
        <v>16796</v>
      </c>
      <c r="B2595" s="2">
        <f t="shared" ca="1" si="160"/>
        <v>42975</v>
      </c>
      <c r="C2595" s="7" t="s">
        <v>32</v>
      </c>
      <c r="D2595" s="8" t="s">
        <v>2626</v>
      </c>
      <c r="E2595" s="3" t="str">
        <f t="shared" si="161"/>
        <v>Surco,Lima,Lima</v>
      </c>
      <c r="F2595" s="7" t="s">
        <v>15</v>
      </c>
      <c r="G2595" s="3">
        <v>171</v>
      </c>
      <c r="H2595" s="3">
        <f>tabla_ventas[[#This Row],[Precio Venta sin IGV]]-(tabla_ventas[[#This Row],[Precio Venta sin IGV]]*0.4)</f>
        <v>12245.4</v>
      </c>
      <c r="I2595" s="3">
        <v>20409</v>
      </c>
      <c r="J2595" s="3">
        <f t="shared" si="162"/>
        <v>0.18</v>
      </c>
      <c r="K2595" s="3">
        <f t="shared" si="163"/>
        <v>24082.62</v>
      </c>
      <c r="L2595" s="5" t="s">
        <v>58</v>
      </c>
      <c r="M2595" s="7" t="s">
        <v>91</v>
      </c>
    </row>
    <row r="2596" spans="1:13" x14ac:dyDescent="0.25">
      <c r="A2596" s="1">
        <v>16797</v>
      </c>
      <c r="B2596" s="2">
        <f t="shared" ca="1" si="160"/>
        <v>43063</v>
      </c>
      <c r="C2596" s="3" t="s">
        <v>32</v>
      </c>
      <c r="D2596" s="4" t="s">
        <v>2627</v>
      </c>
      <c r="E2596" s="3" t="str">
        <f t="shared" si="161"/>
        <v>Surco,Lima,Lima</v>
      </c>
      <c r="F2596" s="3" t="s">
        <v>15</v>
      </c>
      <c r="G2596" s="3">
        <v>143</v>
      </c>
      <c r="H2596" s="3">
        <f>tabla_ventas[[#This Row],[Precio Venta sin IGV]]-(tabla_ventas[[#This Row],[Precio Venta sin IGV]]*0.4)</f>
        <v>14891.4</v>
      </c>
      <c r="I2596" s="3">
        <v>24819</v>
      </c>
      <c r="J2596" s="3">
        <f t="shared" si="162"/>
        <v>0.18</v>
      </c>
      <c r="K2596" s="3">
        <f t="shared" si="163"/>
        <v>29286.42</v>
      </c>
      <c r="L2596" s="5" t="s">
        <v>58</v>
      </c>
      <c r="M2596" s="3" t="s">
        <v>91</v>
      </c>
    </row>
    <row r="2597" spans="1:13" x14ac:dyDescent="0.25">
      <c r="A2597" s="1">
        <v>16798</v>
      </c>
      <c r="B2597" s="2">
        <f t="shared" ca="1" si="160"/>
        <v>43034</v>
      </c>
      <c r="C2597" s="7" t="s">
        <v>104</v>
      </c>
      <c r="D2597" s="8" t="s">
        <v>2628</v>
      </c>
      <c r="E2597" s="3" t="str">
        <f t="shared" si="161"/>
        <v>San Miguel, Lima, Lima</v>
      </c>
      <c r="F2597" s="7" t="s">
        <v>15</v>
      </c>
      <c r="G2597" s="3">
        <v>131</v>
      </c>
      <c r="H2597" s="3">
        <f>tabla_ventas[[#This Row],[Precio Venta sin IGV]]-(tabla_ventas[[#This Row],[Precio Venta sin IGV]]*0.4)</f>
        <v>19830</v>
      </c>
      <c r="I2597" s="3">
        <v>33050</v>
      </c>
      <c r="J2597" s="3">
        <f t="shared" si="162"/>
        <v>0.18</v>
      </c>
      <c r="K2597" s="3">
        <f t="shared" si="163"/>
        <v>38999</v>
      </c>
      <c r="L2597" s="5" t="s">
        <v>16</v>
      </c>
      <c r="M2597" s="7" t="s">
        <v>17</v>
      </c>
    </row>
    <row r="2598" spans="1:13" x14ac:dyDescent="0.25">
      <c r="A2598" s="6">
        <v>16799</v>
      </c>
      <c r="B2598" s="2">
        <f t="shared" ca="1" si="160"/>
        <v>43030</v>
      </c>
      <c r="C2598" s="3" t="s">
        <v>104</v>
      </c>
      <c r="D2598" s="4" t="s">
        <v>2629</v>
      </c>
      <c r="E2598" s="3" t="str">
        <f t="shared" si="161"/>
        <v>San Miguel, Lima, Lima</v>
      </c>
      <c r="F2598" s="3" t="s">
        <v>15</v>
      </c>
      <c r="G2598" s="3">
        <v>121</v>
      </c>
      <c r="H2598" s="3">
        <f>tabla_ventas[[#This Row],[Precio Venta sin IGV]]-(tabla_ventas[[#This Row],[Precio Venta sin IGV]]*0.4)</f>
        <v>11373</v>
      </c>
      <c r="I2598" s="3">
        <v>18955</v>
      </c>
      <c r="J2598" s="3">
        <f t="shared" si="162"/>
        <v>0.18</v>
      </c>
      <c r="K2598" s="3">
        <f t="shared" si="163"/>
        <v>22366.9</v>
      </c>
      <c r="L2598" s="5" t="s">
        <v>16</v>
      </c>
      <c r="M2598" s="3" t="s">
        <v>17</v>
      </c>
    </row>
    <row r="2599" spans="1:13" x14ac:dyDescent="0.25">
      <c r="A2599" s="1">
        <v>16800</v>
      </c>
      <c r="B2599" s="2">
        <f t="shared" ca="1" si="160"/>
        <v>43006</v>
      </c>
      <c r="C2599" s="7" t="s">
        <v>104</v>
      </c>
      <c r="D2599" s="8" t="s">
        <v>2630</v>
      </c>
      <c r="E2599" s="3" t="str">
        <f t="shared" si="161"/>
        <v>San Miguel, Lima, Lima</v>
      </c>
      <c r="F2599" s="7" t="s">
        <v>15</v>
      </c>
      <c r="G2599" s="3">
        <v>38</v>
      </c>
      <c r="H2599" s="3">
        <f>tabla_ventas[[#This Row],[Precio Venta sin IGV]]-(tabla_ventas[[#This Row],[Precio Venta sin IGV]]*0.4)</f>
        <v>12790.8</v>
      </c>
      <c r="I2599" s="3">
        <v>21318</v>
      </c>
      <c r="J2599" s="3">
        <f t="shared" si="162"/>
        <v>0.18</v>
      </c>
      <c r="K2599" s="3">
        <f t="shared" si="163"/>
        <v>25155.239999999998</v>
      </c>
      <c r="L2599" s="5" t="s">
        <v>16</v>
      </c>
      <c r="M2599" s="7" t="s">
        <v>17</v>
      </c>
    </row>
    <row r="2600" spans="1:13" x14ac:dyDescent="0.25">
      <c r="A2600" s="1">
        <v>16801</v>
      </c>
      <c r="B2600" s="2">
        <f t="shared" ca="1" si="160"/>
        <v>43037</v>
      </c>
      <c r="C2600" s="3" t="s">
        <v>104</v>
      </c>
      <c r="D2600" s="4" t="s">
        <v>2631</v>
      </c>
      <c r="E2600" s="3" t="str">
        <f t="shared" si="161"/>
        <v>San Miguel, Lima, Lima</v>
      </c>
      <c r="F2600" s="3" t="s">
        <v>15</v>
      </c>
      <c r="G2600" s="3">
        <v>15</v>
      </c>
      <c r="H2600" s="3">
        <f>tabla_ventas[[#This Row],[Precio Venta sin IGV]]-(tabla_ventas[[#This Row],[Precio Venta sin IGV]]*0.4)</f>
        <v>15897</v>
      </c>
      <c r="I2600" s="3">
        <v>26495</v>
      </c>
      <c r="J2600" s="3">
        <f t="shared" si="162"/>
        <v>0.18</v>
      </c>
      <c r="K2600" s="3">
        <f t="shared" si="163"/>
        <v>31264.1</v>
      </c>
      <c r="L2600" s="5" t="s">
        <v>16</v>
      </c>
      <c r="M2600" s="3" t="s">
        <v>17</v>
      </c>
    </row>
    <row r="2601" spans="1:13" x14ac:dyDescent="0.25">
      <c r="A2601" s="6">
        <v>16802</v>
      </c>
      <c r="B2601" s="2">
        <f t="shared" ca="1" si="160"/>
        <v>42946</v>
      </c>
      <c r="C2601" s="7" t="s">
        <v>104</v>
      </c>
      <c r="D2601" s="8" t="s">
        <v>2632</v>
      </c>
      <c r="E2601" s="3" t="str">
        <f t="shared" si="161"/>
        <v>La Molina,Lima, Lima</v>
      </c>
      <c r="F2601" s="7" t="s">
        <v>15</v>
      </c>
      <c r="G2601" s="3">
        <v>113</v>
      </c>
      <c r="H2601" s="3">
        <f>tabla_ventas[[#This Row],[Precio Venta sin IGV]]-(tabla_ventas[[#This Row],[Precio Venta sin IGV]]*0.4)</f>
        <v>18768</v>
      </c>
      <c r="I2601" s="3">
        <v>31280</v>
      </c>
      <c r="J2601" s="3">
        <f t="shared" si="162"/>
        <v>0.18</v>
      </c>
      <c r="K2601" s="3">
        <f t="shared" si="163"/>
        <v>36910.400000000001</v>
      </c>
      <c r="L2601" s="5" t="s">
        <v>27</v>
      </c>
      <c r="M2601" s="7" t="s">
        <v>28</v>
      </c>
    </row>
    <row r="2602" spans="1:13" x14ac:dyDescent="0.25">
      <c r="A2602" s="1">
        <v>16803</v>
      </c>
      <c r="B2602" s="2">
        <f t="shared" ca="1" si="160"/>
        <v>43059</v>
      </c>
      <c r="C2602" s="3" t="s">
        <v>104</v>
      </c>
      <c r="D2602" s="4" t="s">
        <v>2633</v>
      </c>
      <c r="E2602" s="3" t="str">
        <f t="shared" si="161"/>
        <v>La Molina,Lima, Lima</v>
      </c>
      <c r="F2602" s="3" t="s">
        <v>15</v>
      </c>
      <c r="G2602" s="3">
        <v>58</v>
      </c>
      <c r="H2602" s="3">
        <f>tabla_ventas[[#This Row],[Precio Venta sin IGV]]-(tabla_ventas[[#This Row],[Precio Venta sin IGV]]*0.4)</f>
        <v>11551.8</v>
      </c>
      <c r="I2602" s="3">
        <v>19253</v>
      </c>
      <c r="J2602" s="3">
        <f t="shared" si="162"/>
        <v>0.18</v>
      </c>
      <c r="K2602" s="3">
        <f t="shared" si="163"/>
        <v>22718.54</v>
      </c>
      <c r="L2602" s="5" t="s">
        <v>27</v>
      </c>
      <c r="M2602" s="3" t="s">
        <v>28</v>
      </c>
    </row>
    <row r="2603" spans="1:13" x14ac:dyDescent="0.25">
      <c r="A2603" s="1">
        <v>16804</v>
      </c>
      <c r="B2603" s="2">
        <f t="shared" ca="1" si="160"/>
        <v>43007</v>
      </c>
      <c r="C2603" s="7" t="s">
        <v>104</v>
      </c>
      <c r="D2603" s="8" t="s">
        <v>2634</v>
      </c>
      <c r="E2603" s="3" t="str">
        <f t="shared" si="161"/>
        <v>La Molina,Lima, Lima</v>
      </c>
      <c r="F2603" s="7" t="s">
        <v>15</v>
      </c>
      <c r="G2603" s="3">
        <v>38</v>
      </c>
      <c r="H2603" s="3">
        <f>tabla_ventas[[#This Row],[Precio Venta sin IGV]]-(tabla_ventas[[#This Row],[Precio Venta sin IGV]]*0.4)</f>
        <v>18880.8</v>
      </c>
      <c r="I2603" s="3">
        <v>31468</v>
      </c>
      <c r="J2603" s="3">
        <f t="shared" si="162"/>
        <v>0.18</v>
      </c>
      <c r="K2603" s="3">
        <f t="shared" si="163"/>
        <v>37132.239999999998</v>
      </c>
      <c r="L2603" s="5" t="s">
        <v>27</v>
      </c>
      <c r="M2603" s="7" t="s">
        <v>28</v>
      </c>
    </row>
    <row r="2604" spans="1:13" x14ac:dyDescent="0.25">
      <c r="A2604" s="6">
        <v>16805</v>
      </c>
      <c r="B2604" s="2">
        <f t="shared" ca="1" si="160"/>
        <v>42944</v>
      </c>
      <c r="C2604" s="3" t="s">
        <v>104</v>
      </c>
      <c r="D2604" s="4" t="s">
        <v>2635</v>
      </c>
      <c r="E2604" s="3" t="str">
        <f t="shared" si="161"/>
        <v>La Molina,Lima, Lima</v>
      </c>
      <c r="F2604" s="3" t="s">
        <v>15</v>
      </c>
      <c r="G2604" s="3">
        <v>43</v>
      </c>
      <c r="H2604" s="3">
        <f>tabla_ventas[[#This Row],[Precio Venta sin IGV]]-(tabla_ventas[[#This Row],[Precio Venta sin IGV]]*0.4)</f>
        <v>17016.599999999999</v>
      </c>
      <c r="I2604" s="3">
        <v>28361</v>
      </c>
      <c r="J2604" s="3">
        <f t="shared" si="162"/>
        <v>0.18</v>
      </c>
      <c r="K2604" s="3">
        <f t="shared" si="163"/>
        <v>33465.979999999996</v>
      </c>
      <c r="L2604" s="5" t="s">
        <v>27</v>
      </c>
      <c r="M2604" s="3" t="s">
        <v>28</v>
      </c>
    </row>
    <row r="2605" spans="1:13" x14ac:dyDescent="0.25">
      <c r="A2605" s="1">
        <v>16806</v>
      </c>
      <c r="B2605" s="2">
        <f t="shared" ca="1" si="160"/>
        <v>42970</v>
      </c>
      <c r="C2605" s="7" t="s">
        <v>18</v>
      </c>
      <c r="D2605" s="8" t="s">
        <v>2636</v>
      </c>
      <c r="E2605" s="3" t="str">
        <f t="shared" si="161"/>
        <v>Surco,Lima,Lima</v>
      </c>
      <c r="F2605" s="7" t="s">
        <v>15</v>
      </c>
      <c r="G2605" s="3">
        <v>177</v>
      </c>
      <c r="H2605" s="3">
        <f>tabla_ventas[[#This Row],[Precio Venta sin IGV]]-(tabla_ventas[[#This Row],[Precio Venta sin IGV]]*0.4)</f>
        <v>22017</v>
      </c>
      <c r="I2605" s="3">
        <v>36695</v>
      </c>
      <c r="J2605" s="3">
        <f t="shared" si="162"/>
        <v>0.18</v>
      </c>
      <c r="K2605" s="3">
        <f t="shared" si="163"/>
        <v>43300.1</v>
      </c>
      <c r="L2605" s="5" t="s">
        <v>58</v>
      </c>
      <c r="M2605" s="7" t="s">
        <v>59</v>
      </c>
    </row>
    <row r="2606" spans="1:13" x14ac:dyDescent="0.25">
      <c r="A2606" s="1">
        <v>16807</v>
      </c>
      <c r="B2606" s="2">
        <f t="shared" ca="1" si="160"/>
        <v>42975</v>
      </c>
      <c r="C2606" s="3" t="s">
        <v>18</v>
      </c>
      <c r="D2606" s="4" t="s">
        <v>2637</v>
      </c>
      <c r="E2606" s="3" t="str">
        <f t="shared" si="161"/>
        <v>Surco,Lima,Lima</v>
      </c>
      <c r="F2606" s="3" t="s">
        <v>15</v>
      </c>
      <c r="G2606" s="3">
        <v>128</v>
      </c>
      <c r="H2606" s="3">
        <f>tabla_ventas[[#This Row],[Precio Venta sin IGV]]-(tabla_ventas[[#This Row],[Precio Venta sin IGV]]*0.4)</f>
        <v>23473.199999999997</v>
      </c>
      <c r="I2606" s="3">
        <v>39122</v>
      </c>
      <c r="J2606" s="3">
        <f t="shared" si="162"/>
        <v>0.18</v>
      </c>
      <c r="K2606" s="3">
        <f t="shared" si="163"/>
        <v>46163.96</v>
      </c>
      <c r="L2606" s="5" t="s">
        <v>58</v>
      </c>
      <c r="M2606" s="3" t="s">
        <v>59</v>
      </c>
    </row>
    <row r="2607" spans="1:13" x14ac:dyDescent="0.25">
      <c r="A2607" s="6">
        <v>16808</v>
      </c>
      <c r="B2607" s="2">
        <f t="shared" ca="1" si="160"/>
        <v>43065</v>
      </c>
      <c r="C2607" s="7" t="s">
        <v>18</v>
      </c>
      <c r="D2607" s="8" t="s">
        <v>2638</v>
      </c>
      <c r="E2607" s="3" t="str">
        <f t="shared" si="161"/>
        <v>Surco,Lima,Lima</v>
      </c>
      <c r="F2607" s="7" t="s">
        <v>15</v>
      </c>
      <c r="G2607" s="3">
        <v>119</v>
      </c>
      <c r="H2607" s="3">
        <f>tabla_ventas[[#This Row],[Precio Venta sin IGV]]-(tabla_ventas[[#This Row],[Precio Venta sin IGV]]*0.4)</f>
        <v>15167.4</v>
      </c>
      <c r="I2607" s="3">
        <v>25279</v>
      </c>
      <c r="J2607" s="3">
        <f t="shared" si="162"/>
        <v>0.18</v>
      </c>
      <c r="K2607" s="3">
        <f t="shared" si="163"/>
        <v>29829.22</v>
      </c>
      <c r="L2607" s="5" t="s">
        <v>58</v>
      </c>
      <c r="M2607" s="7" t="s">
        <v>59</v>
      </c>
    </row>
    <row r="2608" spans="1:13" x14ac:dyDescent="0.25">
      <c r="A2608" s="1">
        <v>16809</v>
      </c>
      <c r="B2608" s="2">
        <f t="shared" ca="1" si="160"/>
        <v>43068</v>
      </c>
      <c r="C2608" s="3" t="s">
        <v>18</v>
      </c>
      <c r="D2608" s="4" t="s">
        <v>2639</v>
      </c>
      <c r="E2608" s="3" t="str">
        <f t="shared" si="161"/>
        <v>Surco,Lima,Lima</v>
      </c>
      <c r="F2608" s="3" t="s">
        <v>15</v>
      </c>
      <c r="G2608" s="3">
        <v>178</v>
      </c>
      <c r="H2608" s="3">
        <f>tabla_ventas[[#This Row],[Precio Venta sin IGV]]-(tabla_ventas[[#This Row],[Precio Venta sin IGV]]*0.4)</f>
        <v>15476.4</v>
      </c>
      <c r="I2608" s="3">
        <v>25794</v>
      </c>
      <c r="J2608" s="3">
        <f t="shared" si="162"/>
        <v>0.18</v>
      </c>
      <c r="K2608" s="3">
        <f t="shared" si="163"/>
        <v>30436.92</v>
      </c>
      <c r="L2608" s="5" t="s">
        <v>58</v>
      </c>
      <c r="M2608" s="3" t="s">
        <v>59</v>
      </c>
    </row>
    <row r="2609" spans="1:13" x14ac:dyDescent="0.25">
      <c r="A2609" s="1">
        <v>16810</v>
      </c>
      <c r="B2609" s="2">
        <f t="shared" ca="1" si="160"/>
        <v>42946</v>
      </c>
      <c r="C2609" s="7" t="s">
        <v>32</v>
      </c>
      <c r="D2609" s="8" t="s">
        <v>2640</v>
      </c>
      <c r="E2609" s="3" t="str">
        <f t="shared" si="161"/>
        <v>San Miguel, Lima, Lima</v>
      </c>
      <c r="F2609" s="7" t="s">
        <v>15</v>
      </c>
      <c r="G2609" s="3">
        <v>91</v>
      </c>
      <c r="H2609" s="3">
        <f>tabla_ventas[[#This Row],[Precio Venta sin IGV]]-(tabla_ventas[[#This Row],[Precio Venta sin IGV]]*0.4)</f>
        <v>16381.199999999999</v>
      </c>
      <c r="I2609" s="3">
        <v>27302</v>
      </c>
      <c r="J2609" s="3">
        <f t="shared" si="162"/>
        <v>0.18</v>
      </c>
      <c r="K2609" s="3">
        <f t="shared" si="163"/>
        <v>32216.36</v>
      </c>
      <c r="L2609" s="5" t="s">
        <v>16</v>
      </c>
      <c r="M2609" s="7" t="s">
        <v>39</v>
      </c>
    </row>
    <row r="2610" spans="1:13" x14ac:dyDescent="0.25">
      <c r="A2610" s="6">
        <v>16811</v>
      </c>
      <c r="B2610" s="2">
        <f t="shared" ca="1" si="160"/>
        <v>43093</v>
      </c>
      <c r="C2610" s="3" t="s">
        <v>32</v>
      </c>
      <c r="D2610" s="4" t="s">
        <v>2641</v>
      </c>
      <c r="E2610" s="3" t="str">
        <f t="shared" si="161"/>
        <v>San Miguel, Lima, Lima</v>
      </c>
      <c r="F2610" s="3" t="s">
        <v>15</v>
      </c>
      <c r="G2610" s="3">
        <v>60</v>
      </c>
      <c r="H2610" s="3">
        <f>tabla_ventas[[#This Row],[Precio Venta sin IGV]]-(tabla_ventas[[#This Row],[Precio Venta sin IGV]]*0.4)</f>
        <v>18799.8</v>
      </c>
      <c r="I2610" s="3">
        <v>31333</v>
      </c>
      <c r="J2610" s="3">
        <f t="shared" si="162"/>
        <v>0.18</v>
      </c>
      <c r="K2610" s="3">
        <f t="shared" si="163"/>
        <v>36972.94</v>
      </c>
      <c r="L2610" s="5" t="s">
        <v>16</v>
      </c>
      <c r="M2610" s="3" t="s">
        <v>39</v>
      </c>
    </row>
    <row r="2611" spans="1:13" x14ac:dyDescent="0.25">
      <c r="A2611" s="1">
        <v>16812</v>
      </c>
      <c r="B2611" s="2">
        <f t="shared" ca="1" si="160"/>
        <v>43036</v>
      </c>
      <c r="C2611" s="7" t="s">
        <v>32</v>
      </c>
      <c r="D2611" s="8" t="s">
        <v>2642</v>
      </c>
      <c r="E2611" s="3" t="str">
        <f t="shared" si="161"/>
        <v>San Miguel, Lima, Lima</v>
      </c>
      <c r="F2611" s="7" t="s">
        <v>15</v>
      </c>
      <c r="G2611" s="3">
        <v>130</v>
      </c>
      <c r="H2611" s="3">
        <f>tabla_ventas[[#This Row],[Precio Venta sin IGV]]-(tabla_ventas[[#This Row],[Precio Venta sin IGV]]*0.4)</f>
        <v>14029.199999999999</v>
      </c>
      <c r="I2611" s="3">
        <v>23382</v>
      </c>
      <c r="J2611" s="3">
        <f t="shared" si="162"/>
        <v>0.18</v>
      </c>
      <c r="K2611" s="3">
        <f t="shared" si="163"/>
        <v>27590.760000000002</v>
      </c>
      <c r="L2611" s="5" t="s">
        <v>16</v>
      </c>
      <c r="M2611" s="7" t="s">
        <v>39</v>
      </c>
    </row>
    <row r="2612" spans="1:13" x14ac:dyDescent="0.25">
      <c r="A2612" s="1">
        <v>16813</v>
      </c>
      <c r="B2612" s="2">
        <f t="shared" ca="1" si="160"/>
        <v>42938</v>
      </c>
      <c r="C2612" s="3" t="s">
        <v>32</v>
      </c>
      <c r="D2612" s="4" t="s">
        <v>2643</v>
      </c>
      <c r="E2612" s="3" t="str">
        <f t="shared" si="161"/>
        <v>San Miguel, Lima, Lima</v>
      </c>
      <c r="F2612" s="3" t="s">
        <v>15</v>
      </c>
      <c r="G2612" s="3">
        <v>91</v>
      </c>
      <c r="H2612" s="3">
        <f>tabla_ventas[[#This Row],[Precio Venta sin IGV]]-(tabla_ventas[[#This Row],[Precio Venta sin IGV]]*0.4)</f>
        <v>12634.8</v>
      </c>
      <c r="I2612" s="3">
        <v>21058</v>
      </c>
      <c r="J2612" s="3">
        <f t="shared" si="162"/>
        <v>0.18</v>
      </c>
      <c r="K2612" s="3">
        <f t="shared" si="163"/>
        <v>24848.44</v>
      </c>
      <c r="L2612" s="5" t="s">
        <v>16</v>
      </c>
      <c r="M2612" s="3" t="s">
        <v>39</v>
      </c>
    </row>
    <row r="2613" spans="1:13" x14ac:dyDescent="0.25">
      <c r="A2613" s="6">
        <v>16814</v>
      </c>
      <c r="B2613" s="2">
        <f t="shared" ca="1" si="160"/>
        <v>43094</v>
      </c>
      <c r="C2613" s="7" t="s">
        <v>52</v>
      </c>
      <c r="D2613" s="8" t="s">
        <v>2644</v>
      </c>
      <c r="E2613" s="3" t="str">
        <f t="shared" si="161"/>
        <v>Ate,Lima,Lima</v>
      </c>
      <c r="F2613" s="7" t="s">
        <v>15</v>
      </c>
      <c r="G2613" s="3">
        <v>63</v>
      </c>
      <c r="H2613" s="3">
        <f>tabla_ventas[[#This Row],[Precio Venta sin IGV]]-(tabla_ventas[[#This Row],[Precio Venta sin IGV]]*0.4)</f>
        <v>13929</v>
      </c>
      <c r="I2613" s="3">
        <v>23215</v>
      </c>
      <c r="J2613" s="3">
        <f t="shared" si="162"/>
        <v>0.18</v>
      </c>
      <c r="K2613" s="3">
        <f t="shared" si="163"/>
        <v>27393.7</v>
      </c>
      <c r="L2613" s="5" t="s">
        <v>20</v>
      </c>
      <c r="M2613" s="7" t="s">
        <v>21</v>
      </c>
    </row>
    <row r="2614" spans="1:13" x14ac:dyDescent="0.25">
      <c r="A2614" s="1">
        <v>16815</v>
      </c>
      <c r="B2614" s="2">
        <f t="shared" ca="1" si="160"/>
        <v>43067</v>
      </c>
      <c r="C2614" s="3" t="s">
        <v>52</v>
      </c>
      <c r="D2614" s="4" t="s">
        <v>2645</v>
      </c>
      <c r="E2614" s="3" t="str">
        <f t="shared" si="161"/>
        <v>Ate,Lima,Lima</v>
      </c>
      <c r="F2614" s="3" t="s">
        <v>15</v>
      </c>
      <c r="G2614" s="3">
        <v>170</v>
      </c>
      <c r="H2614" s="3">
        <f>tabla_ventas[[#This Row],[Precio Venta sin IGV]]-(tabla_ventas[[#This Row],[Precio Venta sin IGV]]*0.4)</f>
        <v>17596.8</v>
      </c>
      <c r="I2614" s="3">
        <v>29328</v>
      </c>
      <c r="J2614" s="3">
        <f t="shared" si="162"/>
        <v>0.18</v>
      </c>
      <c r="K2614" s="3">
        <f t="shared" si="163"/>
        <v>34607.040000000001</v>
      </c>
      <c r="L2614" s="5" t="s">
        <v>20</v>
      </c>
      <c r="M2614" s="3" t="s">
        <v>21</v>
      </c>
    </row>
    <row r="2615" spans="1:13" x14ac:dyDescent="0.25">
      <c r="A2615" s="1">
        <v>16816</v>
      </c>
      <c r="B2615" s="2">
        <f t="shared" ca="1" si="160"/>
        <v>43060</v>
      </c>
      <c r="C2615" s="7" t="s">
        <v>52</v>
      </c>
      <c r="D2615" s="8" t="s">
        <v>2646</v>
      </c>
      <c r="E2615" s="3" t="str">
        <f t="shared" si="161"/>
        <v>Ate,Lima,Lima</v>
      </c>
      <c r="F2615" s="7" t="s">
        <v>15</v>
      </c>
      <c r="G2615" s="3">
        <v>174</v>
      </c>
      <c r="H2615" s="3">
        <f>tabla_ventas[[#This Row],[Precio Venta sin IGV]]-(tabla_ventas[[#This Row],[Precio Venta sin IGV]]*0.4)</f>
        <v>13417.199999999999</v>
      </c>
      <c r="I2615" s="3">
        <v>22362</v>
      </c>
      <c r="J2615" s="3">
        <f t="shared" si="162"/>
        <v>0.18</v>
      </c>
      <c r="K2615" s="3">
        <f t="shared" si="163"/>
        <v>26387.16</v>
      </c>
      <c r="L2615" s="5" t="s">
        <v>20</v>
      </c>
      <c r="M2615" s="7" t="s">
        <v>21</v>
      </c>
    </row>
    <row r="2616" spans="1:13" x14ac:dyDescent="0.25">
      <c r="A2616" s="6">
        <v>16817</v>
      </c>
      <c r="B2616" s="2">
        <f t="shared" ca="1" si="160"/>
        <v>43035</v>
      </c>
      <c r="C2616" s="3" t="s">
        <v>52</v>
      </c>
      <c r="D2616" s="4" t="s">
        <v>2647</v>
      </c>
      <c r="E2616" s="3" t="str">
        <f t="shared" si="161"/>
        <v>Ate,Lima,Lima</v>
      </c>
      <c r="F2616" s="3" t="s">
        <v>15</v>
      </c>
      <c r="G2616" s="3">
        <v>109</v>
      </c>
      <c r="H2616" s="3">
        <f>tabla_ventas[[#This Row],[Precio Venta sin IGV]]-(tabla_ventas[[#This Row],[Precio Venta sin IGV]]*0.4)</f>
        <v>18588.599999999999</v>
      </c>
      <c r="I2616" s="3">
        <v>30981</v>
      </c>
      <c r="J2616" s="3">
        <f t="shared" si="162"/>
        <v>0.18</v>
      </c>
      <c r="K2616" s="3">
        <f t="shared" si="163"/>
        <v>36557.58</v>
      </c>
      <c r="L2616" s="5" t="s">
        <v>20</v>
      </c>
      <c r="M2616" s="3" t="s">
        <v>21</v>
      </c>
    </row>
    <row r="2617" spans="1:13" x14ac:dyDescent="0.25">
      <c r="A2617" s="1">
        <v>16818</v>
      </c>
      <c r="B2617" s="2">
        <f t="shared" ca="1" si="160"/>
        <v>43029</v>
      </c>
      <c r="C2617" s="7" t="s">
        <v>80</v>
      </c>
      <c r="D2617" s="8" t="s">
        <v>2648</v>
      </c>
      <c r="E2617" s="3" t="str">
        <f t="shared" si="161"/>
        <v>Ate,Lima,Lima</v>
      </c>
      <c r="F2617" s="7" t="s">
        <v>15</v>
      </c>
      <c r="G2617" s="3">
        <v>85</v>
      </c>
      <c r="H2617" s="3">
        <f>tabla_ventas[[#This Row],[Precio Venta sin IGV]]-(tabla_ventas[[#This Row],[Precio Venta sin IGV]]*0.4)</f>
        <v>15186.599999999999</v>
      </c>
      <c r="I2617" s="3">
        <v>25311</v>
      </c>
      <c r="J2617" s="3">
        <f t="shared" si="162"/>
        <v>0.18</v>
      </c>
      <c r="K2617" s="3">
        <f t="shared" si="163"/>
        <v>29866.98</v>
      </c>
      <c r="L2617" s="5" t="s">
        <v>20</v>
      </c>
      <c r="M2617" s="7" t="s">
        <v>44</v>
      </c>
    </row>
    <row r="2618" spans="1:13" x14ac:dyDescent="0.25">
      <c r="A2618" s="1">
        <v>16819</v>
      </c>
      <c r="B2618" s="2">
        <f t="shared" ca="1" si="160"/>
        <v>42973</v>
      </c>
      <c r="C2618" s="3" t="s">
        <v>80</v>
      </c>
      <c r="D2618" s="4" t="s">
        <v>2649</v>
      </c>
      <c r="E2618" s="3" t="str">
        <f t="shared" si="161"/>
        <v>Ate,Lima,Lima</v>
      </c>
      <c r="F2618" s="3" t="s">
        <v>15</v>
      </c>
      <c r="G2618" s="3">
        <v>21</v>
      </c>
      <c r="H2618" s="3">
        <f>tabla_ventas[[#This Row],[Precio Venta sin IGV]]-(tabla_ventas[[#This Row],[Precio Venta sin IGV]]*0.4)</f>
        <v>22344</v>
      </c>
      <c r="I2618" s="3">
        <v>37240</v>
      </c>
      <c r="J2618" s="3">
        <f t="shared" si="162"/>
        <v>0.18</v>
      </c>
      <c r="K2618" s="3">
        <f t="shared" si="163"/>
        <v>43943.199999999997</v>
      </c>
      <c r="L2618" s="5" t="s">
        <v>20</v>
      </c>
      <c r="M2618" s="3" t="s">
        <v>44</v>
      </c>
    </row>
    <row r="2619" spans="1:13" x14ac:dyDescent="0.25">
      <c r="A2619" s="6">
        <v>16820</v>
      </c>
      <c r="B2619" s="2">
        <f t="shared" ca="1" si="160"/>
        <v>42938</v>
      </c>
      <c r="C2619" s="7" t="s">
        <v>80</v>
      </c>
      <c r="D2619" s="8" t="s">
        <v>2650</v>
      </c>
      <c r="E2619" s="3" t="str">
        <f t="shared" si="161"/>
        <v>Ate,Lima,Lima</v>
      </c>
      <c r="F2619" s="7" t="s">
        <v>15</v>
      </c>
      <c r="G2619" s="3">
        <v>11</v>
      </c>
      <c r="H2619" s="3">
        <f>tabla_ventas[[#This Row],[Precio Venta sin IGV]]-(tabla_ventas[[#This Row],[Precio Venta sin IGV]]*0.4)</f>
        <v>11715</v>
      </c>
      <c r="I2619" s="3">
        <v>19525</v>
      </c>
      <c r="J2619" s="3">
        <f t="shared" si="162"/>
        <v>0.18</v>
      </c>
      <c r="K2619" s="3">
        <f t="shared" si="163"/>
        <v>23039.5</v>
      </c>
      <c r="L2619" s="5" t="s">
        <v>20</v>
      </c>
      <c r="M2619" s="7" t="s">
        <v>44</v>
      </c>
    </row>
    <row r="2620" spans="1:13" x14ac:dyDescent="0.25">
      <c r="A2620" s="1">
        <v>16821</v>
      </c>
      <c r="B2620" s="2">
        <f t="shared" ca="1" si="160"/>
        <v>43091</v>
      </c>
      <c r="C2620" s="3" t="s">
        <v>80</v>
      </c>
      <c r="D2620" s="4" t="s">
        <v>2651</v>
      </c>
      <c r="E2620" s="3" t="str">
        <f t="shared" si="161"/>
        <v>Ate,Lima,Lima</v>
      </c>
      <c r="F2620" s="3" t="s">
        <v>15</v>
      </c>
      <c r="G2620" s="3">
        <v>113</v>
      </c>
      <c r="H2620" s="3">
        <f>tabla_ventas[[#This Row],[Precio Venta sin IGV]]-(tabla_ventas[[#This Row],[Precio Venta sin IGV]]*0.4)</f>
        <v>20046</v>
      </c>
      <c r="I2620" s="3">
        <v>33410</v>
      </c>
      <c r="J2620" s="3">
        <f t="shared" si="162"/>
        <v>0.18</v>
      </c>
      <c r="K2620" s="3">
        <f t="shared" si="163"/>
        <v>39423.800000000003</v>
      </c>
      <c r="L2620" s="5" t="s">
        <v>20</v>
      </c>
      <c r="M2620" s="3" t="s">
        <v>44</v>
      </c>
    </row>
    <row r="2621" spans="1:13" x14ac:dyDescent="0.25">
      <c r="A2621" s="1">
        <v>16822</v>
      </c>
      <c r="B2621" s="2">
        <f t="shared" ca="1" si="160"/>
        <v>42939</v>
      </c>
      <c r="C2621" s="7" t="s">
        <v>56</v>
      </c>
      <c r="D2621" s="8" t="s">
        <v>2652</v>
      </c>
      <c r="E2621" s="3" t="str">
        <f t="shared" si="161"/>
        <v>Surco,Lima,Lima</v>
      </c>
      <c r="F2621" s="7" t="s">
        <v>34</v>
      </c>
      <c r="G2621" s="3">
        <v>137</v>
      </c>
      <c r="H2621" s="3">
        <f>tabla_ventas[[#This Row],[Precio Venta sin IGV]]-(tabla_ventas[[#This Row],[Precio Venta sin IGV]]*0.4)</f>
        <v>23511</v>
      </c>
      <c r="I2621" s="3">
        <v>39185</v>
      </c>
      <c r="J2621" s="3">
        <f t="shared" si="162"/>
        <v>0.18</v>
      </c>
      <c r="K2621" s="3">
        <f t="shared" si="163"/>
        <v>46238.3</v>
      </c>
      <c r="L2621" s="5" t="s">
        <v>58</v>
      </c>
      <c r="M2621" s="7" t="s">
        <v>130</v>
      </c>
    </row>
    <row r="2622" spans="1:13" x14ac:dyDescent="0.25">
      <c r="A2622" s="6">
        <v>16823</v>
      </c>
      <c r="B2622" s="2">
        <f t="shared" ca="1" si="160"/>
        <v>42970</v>
      </c>
      <c r="C2622" s="3" t="s">
        <v>56</v>
      </c>
      <c r="D2622" s="4" t="s">
        <v>2653</v>
      </c>
      <c r="E2622" s="3" t="str">
        <f t="shared" si="161"/>
        <v>Surco,Lima,Lima</v>
      </c>
      <c r="F2622" s="3" t="s">
        <v>34</v>
      </c>
      <c r="G2622" s="3">
        <v>53</v>
      </c>
      <c r="H2622" s="3">
        <f>tabla_ventas[[#This Row],[Precio Venta sin IGV]]-(tabla_ventas[[#This Row],[Precio Venta sin IGV]]*0.4)</f>
        <v>11753.4</v>
      </c>
      <c r="I2622" s="3">
        <v>19589</v>
      </c>
      <c r="J2622" s="3">
        <f t="shared" si="162"/>
        <v>0.18</v>
      </c>
      <c r="K2622" s="3">
        <f t="shared" si="163"/>
        <v>23115.02</v>
      </c>
      <c r="L2622" s="5" t="s">
        <v>58</v>
      </c>
      <c r="M2622" s="3" t="s">
        <v>130</v>
      </c>
    </row>
    <row r="2623" spans="1:13" x14ac:dyDescent="0.25">
      <c r="A2623" s="1">
        <v>16824</v>
      </c>
      <c r="B2623" s="2">
        <f t="shared" ca="1" si="160"/>
        <v>43093</v>
      </c>
      <c r="C2623" s="7" t="s">
        <v>56</v>
      </c>
      <c r="D2623" s="8" t="s">
        <v>2654</v>
      </c>
      <c r="E2623" s="3" t="str">
        <f t="shared" si="161"/>
        <v>Surco,Lima,Lima</v>
      </c>
      <c r="F2623" s="7" t="s">
        <v>34</v>
      </c>
      <c r="G2623" s="3">
        <v>66</v>
      </c>
      <c r="H2623" s="3">
        <f>tabla_ventas[[#This Row],[Precio Venta sin IGV]]-(tabla_ventas[[#This Row],[Precio Venta sin IGV]]*0.4)</f>
        <v>23989.199999999997</v>
      </c>
      <c r="I2623" s="3">
        <v>39982</v>
      </c>
      <c r="J2623" s="3">
        <f t="shared" si="162"/>
        <v>0.18</v>
      </c>
      <c r="K2623" s="3">
        <f t="shared" si="163"/>
        <v>47178.76</v>
      </c>
      <c r="L2623" s="5" t="s">
        <v>58</v>
      </c>
      <c r="M2623" s="7" t="s">
        <v>130</v>
      </c>
    </row>
    <row r="2624" spans="1:13" x14ac:dyDescent="0.25">
      <c r="A2624" s="1">
        <v>16825</v>
      </c>
      <c r="B2624" s="2">
        <f t="shared" ca="1" si="160"/>
        <v>42943</v>
      </c>
      <c r="C2624" s="3" t="s">
        <v>56</v>
      </c>
      <c r="D2624" s="4" t="s">
        <v>2655</v>
      </c>
      <c r="E2624" s="3" t="str">
        <f t="shared" si="161"/>
        <v>Surco,Lima,Lima</v>
      </c>
      <c r="F2624" s="3" t="s">
        <v>34</v>
      </c>
      <c r="G2624" s="3">
        <v>49</v>
      </c>
      <c r="H2624" s="3">
        <f>tabla_ventas[[#This Row],[Precio Venta sin IGV]]-(tabla_ventas[[#This Row],[Precio Venta sin IGV]]*0.4)</f>
        <v>20166.599999999999</v>
      </c>
      <c r="I2624" s="3">
        <v>33611</v>
      </c>
      <c r="J2624" s="3">
        <f t="shared" si="162"/>
        <v>0.18</v>
      </c>
      <c r="K2624" s="3">
        <f t="shared" si="163"/>
        <v>39660.979999999996</v>
      </c>
      <c r="L2624" s="5" t="s">
        <v>58</v>
      </c>
      <c r="M2624" s="3" t="s">
        <v>130</v>
      </c>
    </row>
    <row r="2625" spans="1:13" x14ac:dyDescent="0.25">
      <c r="A2625" s="6">
        <v>16826</v>
      </c>
      <c r="B2625" s="2">
        <f t="shared" ca="1" si="160"/>
        <v>42941</v>
      </c>
      <c r="C2625" s="7" t="s">
        <v>32</v>
      </c>
      <c r="D2625" s="8" t="s">
        <v>2656</v>
      </c>
      <c r="E2625" s="3" t="str">
        <f t="shared" si="161"/>
        <v>San Miguel, Lima, Lima</v>
      </c>
      <c r="F2625" s="7" t="s">
        <v>15</v>
      </c>
      <c r="G2625" s="3">
        <v>96</v>
      </c>
      <c r="H2625" s="3">
        <f>tabla_ventas[[#This Row],[Precio Venta sin IGV]]-(tabla_ventas[[#This Row],[Precio Venta sin IGV]]*0.4)</f>
        <v>20024.400000000001</v>
      </c>
      <c r="I2625" s="3">
        <v>33374</v>
      </c>
      <c r="J2625" s="3">
        <f t="shared" si="162"/>
        <v>0.18</v>
      </c>
      <c r="K2625" s="3">
        <f t="shared" si="163"/>
        <v>39381.32</v>
      </c>
      <c r="L2625" s="5" t="s">
        <v>16</v>
      </c>
      <c r="M2625" s="7" t="s">
        <v>17</v>
      </c>
    </row>
    <row r="2626" spans="1:13" x14ac:dyDescent="0.25">
      <c r="A2626" s="1">
        <v>16827</v>
      </c>
      <c r="B2626" s="2">
        <f t="shared" ref="B2626:B2689" ca="1" si="164">DATE(2017,RANDBETWEEN(7,12),RANDBETWEEN(20,30))</f>
        <v>43034</v>
      </c>
      <c r="C2626" s="3" t="s">
        <v>32</v>
      </c>
      <c r="D2626" s="4" t="s">
        <v>2657</v>
      </c>
      <c r="E2626" s="3" t="str">
        <f t="shared" ref="E2626:E2689" si="165">IF(L2626="San Miguel","San Miguel, Lima, Lima",IF(L2626="La Molina","La Molina,Lima, Lima",IF(L2626="Ate","Ate,Lima,Lima","Surco,Lima,Lima")))</f>
        <v>San Miguel, Lima, Lima</v>
      </c>
      <c r="F2626" s="3" t="s">
        <v>15</v>
      </c>
      <c r="G2626" s="3">
        <v>25</v>
      </c>
      <c r="H2626" s="3">
        <f>tabla_ventas[[#This Row],[Precio Venta sin IGV]]-(tabla_ventas[[#This Row],[Precio Venta sin IGV]]*0.4)</f>
        <v>18843</v>
      </c>
      <c r="I2626" s="3">
        <v>31405</v>
      </c>
      <c r="J2626" s="3">
        <f t="shared" ref="J2626:J2689" si="166">IF(I2626&gt;20000&lt;25000,18%,IF(I2626&gt;25001,18%,18%))</f>
        <v>0.18</v>
      </c>
      <c r="K2626" s="3">
        <f t="shared" ref="K2626:K2689" si="167">I2626+I2626*J2626</f>
        <v>37057.9</v>
      </c>
      <c r="L2626" s="5" t="s">
        <v>16</v>
      </c>
      <c r="M2626" s="3" t="s">
        <v>17</v>
      </c>
    </row>
    <row r="2627" spans="1:13" x14ac:dyDescent="0.25">
      <c r="A2627" s="1">
        <v>16828</v>
      </c>
      <c r="B2627" s="2">
        <f t="shared" ca="1" si="164"/>
        <v>42971</v>
      </c>
      <c r="C2627" s="7" t="s">
        <v>32</v>
      </c>
      <c r="D2627" s="8" t="s">
        <v>2658</v>
      </c>
      <c r="E2627" s="3" t="str">
        <f t="shared" si="165"/>
        <v>San Miguel, Lima, Lima</v>
      </c>
      <c r="F2627" s="7" t="s">
        <v>15</v>
      </c>
      <c r="G2627" s="3">
        <v>81</v>
      </c>
      <c r="H2627" s="3">
        <f>tabla_ventas[[#This Row],[Precio Venta sin IGV]]-(tabla_ventas[[#This Row],[Precio Venta sin IGV]]*0.4)</f>
        <v>19164</v>
      </c>
      <c r="I2627" s="3">
        <v>31940</v>
      </c>
      <c r="J2627" s="3">
        <f t="shared" si="166"/>
        <v>0.18</v>
      </c>
      <c r="K2627" s="3">
        <f t="shared" si="167"/>
        <v>37689.199999999997</v>
      </c>
      <c r="L2627" s="5" t="s">
        <v>16</v>
      </c>
      <c r="M2627" s="7" t="s">
        <v>17</v>
      </c>
    </row>
    <row r="2628" spans="1:13" x14ac:dyDescent="0.25">
      <c r="A2628" s="6">
        <v>16829</v>
      </c>
      <c r="B2628" s="2">
        <f t="shared" ca="1" si="164"/>
        <v>43060</v>
      </c>
      <c r="C2628" s="3" t="s">
        <v>32</v>
      </c>
      <c r="D2628" s="4" t="s">
        <v>2659</v>
      </c>
      <c r="E2628" s="3" t="str">
        <f t="shared" si="165"/>
        <v>San Miguel, Lima, Lima</v>
      </c>
      <c r="F2628" s="3" t="s">
        <v>15</v>
      </c>
      <c r="G2628" s="3">
        <v>115</v>
      </c>
      <c r="H2628" s="3">
        <f>tabla_ventas[[#This Row],[Precio Venta sin IGV]]-(tabla_ventas[[#This Row],[Precio Venta sin IGV]]*0.4)</f>
        <v>14471.4</v>
      </c>
      <c r="I2628" s="3">
        <v>24119</v>
      </c>
      <c r="J2628" s="3">
        <f t="shared" si="166"/>
        <v>0.18</v>
      </c>
      <c r="K2628" s="3">
        <f t="shared" si="167"/>
        <v>28460.42</v>
      </c>
      <c r="L2628" s="5" t="s">
        <v>16</v>
      </c>
      <c r="M2628" s="3" t="s">
        <v>17</v>
      </c>
    </row>
    <row r="2629" spans="1:13" x14ac:dyDescent="0.25">
      <c r="A2629" s="1">
        <v>16830</v>
      </c>
      <c r="B2629" s="2">
        <f t="shared" ca="1" si="164"/>
        <v>42945</v>
      </c>
      <c r="C2629" s="7" t="s">
        <v>104</v>
      </c>
      <c r="D2629" s="8" t="s">
        <v>2660</v>
      </c>
      <c r="E2629" s="3" t="str">
        <f t="shared" si="165"/>
        <v>Surco,Lima,Lima</v>
      </c>
      <c r="F2629" s="7" t="s">
        <v>15</v>
      </c>
      <c r="G2629" s="3">
        <v>86</v>
      </c>
      <c r="H2629" s="3">
        <f>tabla_ventas[[#This Row],[Precio Venta sin IGV]]-(tabla_ventas[[#This Row],[Precio Venta sin IGV]]*0.4)</f>
        <v>18537</v>
      </c>
      <c r="I2629" s="3">
        <v>30895</v>
      </c>
      <c r="J2629" s="3">
        <f t="shared" si="166"/>
        <v>0.18</v>
      </c>
      <c r="K2629" s="3">
        <f t="shared" si="167"/>
        <v>36456.1</v>
      </c>
      <c r="L2629" s="5" t="s">
        <v>58</v>
      </c>
      <c r="M2629" s="7" t="s">
        <v>96</v>
      </c>
    </row>
    <row r="2630" spans="1:13" x14ac:dyDescent="0.25">
      <c r="A2630" s="1">
        <v>16831</v>
      </c>
      <c r="B2630" s="2">
        <f t="shared" ca="1" si="164"/>
        <v>43093</v>
      </c>
      <c r="C2630" s="3" t="s">
        <v>104</v>
      </c>
      <c r="D2630" s="4" t="s">
        <v>2661</v>
      </c>
      <c r="E2630" s="3" t="str">
        <f t="shared" si="165"/>
        <v>Surco,Lima,Lima</v>
      </c>
      <c r="F2630" s="3" t="s">
        <v>15</v>
      </c>
      <c r="G2630" s="3">
        <v>59</v>
      </c>
      <c r="H2630" s="3">
        <f>tabla_ventas[[#This Row],[Precio Venta sin IGV]]-(tabla_ventas[[#This Row],[Precio Venta sin IGV]]*0.4)</f>
        <v>19847.400000000001</v>
      </c>
      <c r="I2630" s="3">
        <v>33079</v>
      </c>
      <c r="J2630" s="3">
        <f t="shared" si="166"/>
        <v>0.18</v>
      </c>
      <c r="K2630" s="3">
        <f t="shared" si="167"/>
        <v>39033.22</v>
      </c>
      <c r="L2630" s="5" t="s">
        <v>58</v>
      </c>
      <c r="M2630" s="3" t="s">
        <v>96</v>
      </c>
    </row>
    <row r="2631" spans="1:13" x14ac:dyDescent="0.25">
      <c r="A2631" s="6">
        <v>16832</v>
      </c>
      <c r="B2631" s="2">
        <f t="shared" ca="1" si="164"/>
        <v>42938</v>
      </c>
      <c r="C2631" s="7" t="s">
        <v>104</v>
      </c>
      <c r="D2631" s="8" t="s">
        <v>2662</v>
      </c>
      <c r="E2631" s="3" t="str">
        <f t="shared" si="165"/>
        <v>Surco,Lima,Lima</v>
      </c>
      <c r="F2631" s="7" t="s">
        <v>15</v>
      </c>
      <c r="G2631" s="3">
        <v>89</v>
      </c>
      <c r="H2631" s="3">
        <f>tabla_ventas[[#This Row],[Precio Venta sin IGV]]-(tabla_ventas[[#This Row],[Precio Venta sin IGV]]*0.4)</f>
        <v>20425.8</v>
      </c>
      <c r="I2631" s="3">
        <v>34043</v>
      </c>
      <c r="J2631" s="3">
        <f t="shared" si="166"/>
        <v>0.18</v>
      </c>
      <c r="K2631" s="3">
        <f t="shared" si="167"/>
        <v>40170.74</v>
      </c>
      <c r="L2631" s="5" t="s">
        <v>58</v>
      </c>
      <c r="M2631" s="7" t="s">
        <v>96</v>
      </c>
    </row>
    <row r="2632" spans="1:13" x14ac:dyDescent="0.25">
      <c r="A2632" s="1">
        <v>16833</v>
      </c>
      <c r="B2632" s="2">
        <f t="shared" ca="1" si="164"/>
        <v>42944</v>
      </c>
      <c r="C2632" s="3" t="s">
        <v>104</v>
      </c>
      <c r="D2632" s="4" t="s">
        <v>2663</v>
      </c>
      <c r="E2632" s="3" t="str">
        <f t="shared" si="165"/>
        <v>Surco,Lima,Lima</v>
      </c>
      <c r="F2632" s="3" t="s">
        <v>15</v>
      </c>
      <c r="G2632" s="3">
        <v>141</v>
      </c>
      <c r="H2632" s="3">
        <f>tabla_ventas[[#This Row],[Precio Venta sin IGV]]-(tabla_ventas[[#This Row],[Precio Venta sin IGV]]*0.4)</f>
        <v>17891.400000000001</v>
      </c>
      <c r="I2632" s="3">
        <v>29819</v>
      </c>
      <c r="J2632" s="3">
        <f t="shared" si="166"/>
        <v>0.18</v>
      </c>
      <c r="K2632" s="3">
        <f t="shared" si="167"/>
        <v>35186.42</v>
      </c>
      <c r="L2632" s="5" t="s">
        <v>58</v>
      </c>
      <c r="M2632" s="3" t="s">
        <v>96</v>
      </c>
    </row>
    <row r="2633" spans="1:13" x14ac:dyDescent="0.25">
      <c r="A2633" s="1">
        <v>16834</v>
      </c>
      <c r="B2633" s="2">
        <f t="shared" ca="1" si="164"/>
        <v>43036</v>
      </c>
      <c r="C2633" s="7" t="s">
        <v>104</v>
      </c>
      <c r="D2633" s="8" t="s">
        <v>2664</v>
      </c>
      <c r="E2633" s="3" t="str">
        <f t="shared" si="165"/>
        <v>Ate,Lima,Lima</v>
      </c>
      <c r="F2633" s="7" t="s">
        <v>15</v>
      </c>
      <c r="G2633" s="3">
        <v>148</v>
      </c>
      <c r="H2633" s="3">
        <f>tabla_ventas[[#This Row],[Precio Venta sin IGV]]-(tabla_ventas[[#This Row],[Precio Venta sin IGV]]*0.4)</f>
        <v>14234.4</v>
      </c>
      <c r="I2633" s="3">
        <v>23724</v>
      </c>
      <c r="J2633" s="3">
        <f t="shared" si="166"/>
        <v>0.18</v>
      </c>
      <c r="K2633" s="3">
        <f t="shared" si="167"/>
        <v>27994.32</v>
      </c>
      <c r="L2633" s="5" t="s">
        <v>20</v>
      </c>
      <c r="M2633" s="7" t="s">
        <v>44</v>
      </c>
    </row>
    <row r="2634" spans="1:13" x14ac:dyDescent="0.25">
      <c r="A2634" s="6">
        <v>16835</v>
      </c>
      <c r="B2634" s="2">
        <f t="shared" ca="1" si="164"/>
        <v>42972</v>
      </c>
      <c r="C2634" s="3" t="s">
        <v>104</v>
      </c>
      <c r="D2634" s="4" t="s">
        <v>2665</v>
      </c>
      <c r="E2634" s="3" t="str">
        <f t="shared" si="165"/>
        <v>Ate,Lima,Lima</v>
      </c>
      <c r="F2634" s="3" t="s">
        <v>15</v>
      </c>
      <c r="G2634" s="3">
        <v>115</v>
      </c>
      <c r="H2634" s="3">
        <f>tabla_ventas[[#This Row],[Precio Venta sin IGV]]-(tabla_ventas[[#This Row],[Precio Venta sin IGV]]*0.4)</f>
        <v>23671.8</v>
      </c>
      <c r="I2634" s="3">
        <v>39453</v>
      </c>
      <c r="J2634" s="3">
        <f t="shared" si="166"/>
        <v>0.18</v>
      </c>
      <c r="K2634" s="3">
        <f t="shared" si="167"/>
        <v>46554.54</v>
      </c>
      <c r="L2634" s="5" t="s">
        <v>20</v>
      </c>
      <c r="M2634" s="3" t="s">
        <v>44</v>
      </c>
    </row>
    <row r="2635" spans="1:13" x14ac:dyDescent="0.25">
      <c r="A2635" s="1">
        <v>16836</v>
      </c>
      <c r="B2635" s="2">
        <f t="shared" ca="1" si="164"/>
        <v>43037</v>
      </c>
      <c r="C2635" s="7" t="s">
        <v>104</v>
      </c>
      <c r="D2635" s="8" t="s">
        <v>2666</v>
      </c>
      <c r="E2635" s="3" t="str">
        <f t="shared" si="165"/>
        <v>Ate,Lima,Lima</v>
      </c>
      <c r="F2635" s="7" t="s">
        <v>15</v>
      </c>
      <c r="G2635" s="3">
        <v>2</v>
      </c>
      <c r="H2635" s="3">
        <f>tabla_ventas[[#This Row],[Precio Venta sin IGV]]-(tabla_ventas[[#This Row],[Precio Venta sin IGV]]*0.4)</f>
        <v>19643.400000000001</v>
      </c>
      <c r="I2635" s="3">
        <v>32739</v>
      </c>
      <c r="J2635" s="3">
        <f t="shared" si="166"/>
        <v>0.18</v>
      </c>
      <c r="K2635" s="3">
        <f t="shared" si="167"/>
        <v>38632.019999999997</v>
      </c>
      <c r="L2635" s="5" t="s">
        <v>20</v>
      </c>
      <c r="M2635" s="7" t="s">
        <v>44</v>
      </c>
    </row>
    <row r="2636" spans="1:13" x14ac:dyDescent="0.25">
      <c r="A2636" s="1">
        <v>16837</v>
      </c>
      <c r="B2636" s="2">
        <f t="shared" ca="1" si="164"/>
        <v>43092</v>
      </c>
      <c r="C2636" s="3" t="s">
        <v>104</v>
      </c>
      <c r="D2636" s="4" t="s">
        <v>2667</v>
      </c>
      <c r="E2636" s="3" t="str">
        <f t="shared" si="165"/>
        <v>Ate,Lima,Lima</v>
      </c>
      <c r="F2636" s="3" t="s">
        <v>15</v>
      </c>
      <c r="G2636" s="3">
        <v>124</v>
      </c>
      <c r="H2636" s="3">
        <f>tabla_ventas[[#This Row],[Precio Venta sin IGV]]-(tabla_ventas[[#This Row],[Precio Venta sin IGV]]*0.4)</f>
        <v>22132.199999999997</v>
      </c>
      <c r="I2636" s="3">
        <v>36887</v>
      </c>
      <c r="J2636" s="3">
        <f t="shared" si="166"/>
        <v>0.18</v>
      </c>
      <c r="K2636" s="3">
        <f t="shared" si="167"/>
        <v>43526.66</v>
      </c>
      <c r="L2636" s="5" t="s">
        <v>20</v>
      </c>
      <c r="M2636" s="3" t="s">
        <v>44</v>
      </c>
    </row>
    <row r="2637" spans="1:13" x14ac:dyDescent="0.25">
      <c r="A2637" s="6">
        <v>16838</v>
      </c>
      <c r="B2637" s="2">
        <f t="shared" ca="1" si="164"/>
        <v>43093</v>
      </c>
      <c r="C2637" s="7" t="s">
        <v>52</v>
      </c>
      <c r="D2637" s="8" t="s">
        <v>2668</v>
      </c>
      <c r="E2637" s="3" t="str">
        <f t="shared" si="165"/>
        <v>Surco,Lima,Lima</v>
      </c>
      <c r="F2637" s="7" t="s">
        <v>15</v>
      </c>
      <c r="G2637" s="3">
        <v>14</v>
      </c>
      <c r="H2637" s="3">
        <f>tabla_ventas[[#This Row],[Precio Venta sin IGV]]-(tabla_ventas[[#This Row],[Precio Venta sin IGV]]*0.4)</f>
        <v>22972.199999999997</v>
      </c>
      <c r="I2637" s="3">
        <v>38287</v>
      </c>
      <c r="J2637" s="3">
        <f t="shared" si="166"/>
        <v>0.18</v>
      </c>
      <c r="K2637" s="3">
        <f t="shared" si="167"/>
        <v>45178.66</v>
      </c>
      <c r="L2637" s="5" t="s">
        <v>58</v>
      </c>
      <c r="M2637" s="7" t="s">
        <v>96</v>
      </c>
    </row>
    <row r="2638" spans="1:13" x14ac:dyDescent="0.25">
      <c r="A2638" s="1">
        <v>16839</v>
      </c>
      <c r="B2638" s="2">
        <f t="shared" ca="1" si="164"/>
        <v>43031</v>
      </c>
      <c r="C2638" s="3" t="s">
        <v>52</v>
      </c>
      <c r="D2638" s="4" t="s">
        <v>2669</v>
      </c>
      <c r="E2638" s="3" t="str">
        <f t="shared" si="165"/>
        <v>Surco,Lima,Lima</v>
      </c>
      <c r="F2638" s="3" t="s">
        <v>15</v>
      </c>
      <c r="G2638" s="3">
        <v>177</v>
      </c>
      <c r="H2638" s="3">
        <f>tabla_ventas[[#This Row],[Precio Venta sin IGV]]-(tabla_ventas[[#This Row],[Precio Venta sin IGV]]*0.4)</f>
        <v>21318.6</v>
      </c>
      <c r="I2638" s="3">
        <v>35531</v>
      </c>
      <c r="J2638" s="3">
        <f t="shared" si="166"/>
        <v>0.18</v>
      </c>
      <c r="K2638" s="3">
        <f t="shared" si="167"/>
        <v>41926.58</v>
      </c>
      <c r="L2638" s="5" t="s">
        <v>58</v>
      </c>
      <c r="M2638" s="3" t="s">
        <v>96</v>
      </c>
    </row>
    <row r="2639" spans="1:13" x14ac:dyDescent="0.25">
      <c r="A2639" s="1">
        <v>16840</v>
      </c>
      <c r="B2639" s="2">
        <f t="shared" ca="1" si="164"/>
        <v>42946</v>
      </c>
      <c r="C2639" s="7" t="s">
        <v>52</v>
      </c>
      <c r="D2639" s="8" t="s">
        <v>2670</v>
      </c>
      <c r="E2639" s="3" t="str">
        <f t="shared" si="165"/>
        <v>Surco,Lima,Lima</v>
      </c>
      <c r="F2639" s="7" t="s">
        <v>15</v>
      </c>
      <c r="G2639" s="3">
        <v>156</v>
      </c>
      <c r="H2639" s="3">
        <f>tabla_ventas[[#This Row],[Precio Venta sin IGV]]-(tabla_ventas[[#This Row],[Precio Venta sin IGV]]*0.4)</f>
        <v>11204.4</v>
      </c>
      <c r="I2639" s="3">
        <v>18674</v>
      </c>
      <c r="J2639" s="3">
        <f t="shared" si="166"/>
        <v>0.18</v>
      </c>
      <c r="K2639" s="3">
        <f t="shared" si="167"/>
        <v>22035.32</v>
      </c>
      <c r="L2639" s="5" t="s">
        <v>58</v>
      </c>
      <c r="M2639" s="7" t="s">
        <v>96</v>
      </c>
    </row>
    <row r="2640" spans="1:13" x14ac:dyDescent="0.25">
      <c r="A2640" s="6">
        <v>16841</v>
      </c>
      <c r="B2640" s="2">
        <f t="shared" ca="1" si="164"/>
        <v>42936</v>
      </c>
      <c r="C2640" s="3" t="s">
        <v>52</v>
      </c>
      <c r="D2640" s="4" t="s">
        <v>2671</v>
      </c>
      <c r="E2640" s="3" t="str">
        <f t="shared" si="165"/>
        <v>Surco,Lima,Lima</v>
      </c>
      <c r="F2640" s="3" t="s">
        <v>15</v>
      </c>
      <c r="G2640" s="3">
        <v>33</v>
      </c>
      <c r="H2640" s="3">
        <f>tabla_ventas[[#This Row],[Precio Venta sin IGV]]-(tabla_ventas[[#This Row],[Precio Venta sin IGV]]*0.4)</f>
        <v>12752.4</v>
      </c>
      <c r="I2640" s="3">
        <v>21254</v>
      </c>
      <c r="J2640" s="3">
        <f t="shared" si="166"/>
        <v>0.18</v>
      </c>
      <c r="K2640" s="3">
        <f t="shared" si="167"/>
        <v>25079.72</v>
      </c>
      <c r="L2640" s="5" t="s">
        <v>58</v>
      </c>
      <c r="M2640" s="3" t="s">
        <v>96</v>
      </c>
    </row>
    <row r="2641" spans="1:13" x14ac:dyDescent="0.25">
      <c r="A2641" s="1">
        <v>16842</v>
      </c>
      <c r="B2641" s="2">
        <f t="shared" ca="1" si="164"/>
        <v>42940</v>
      </c>
      <c r="C2641" s="7" t="s">
        <v>63</v>
      </c>
      <c r="D2641" s="8" t="s">
        <v>2672</v>
      </c>
      <c r="E2641" s="3" t="str">
        <f t="shared" si="165"/>
        <v>Surco,Lima,Lima</v>
      </c>
      <c r="F2641" s="7" t="s">
        <v>34</v>
      </c>
      <c r="G2641" s="3">
        <v>138</v>
      </c>
      <c r="H2641" s="3">
        <f>tabla_ventas[[#This Row],[Precio Venta sin IGV]]-(tabla_ventas[[#This Row],[Precio Venta sin IGV]]*0.4)</f>
        <v>19048.8</v>
      </c>
      <c r="I2641" s="3">
        <v>31748</v>
      </c>
      <c r="J2641" s="3">
        <f t="shared" si="166"/>
        <v>0.18</v>
      </c>
      <c r="K2641" s="3">
        <f t="shared" si="167"/>
        <v>37462.639999999999</v>
      </c>
      <c r="L2641" s="5" t="s">
        <v>58</v>
      </c>
      <c r="M2641" s="7" t="s">
        <v>86</v>
      </c>
    </row>
    <row r="2642" spans="1:13" x14ac:dyDescent="0.25">
      <c r="A2642" s="1">
        <v>16843</v>
      </c>
      <c r="B2642" s="2">
        <f t="shared" ca="1" si="164"/>
        <v>43060</v>
      </c>
      <c r="C2642" s="3" t="s">
        <v>63</v>
      </c>
      <c r="D2642" s="4" t="s">
        <v>2673</v>
      </c>
      <c r="E2642" s="3" t="str">
        <f t="shared" si="165"/>
        <v>Surco,Lima,Lima</v>
      </c>
      <c r="F2642" s="3" t="s">
        <v>34</v>
      </c>
      <c r="G2642" s="3">
        <v>84</v>
      </c>
      <c r="H2642" s="3">
        <f>tabla_ventas[[#This Row],[Precio Venta sin IGV]]-(tabla_ventas[[#This Row],[Precio Venta sin IGV]]*0.4)</f>
        <v>18864.599999999999</v>
      </c>
      <c r="I2642" s="3">
        <v>31441</v>
      </c>
      <c r="J2642" s="3">
        <f t="shared" si="166"/>
        <v>0.18</v>
      </c>
      <c r="K2642" s="3">
        <f t="shared" si="167"/>
        <v>37100.379999999997</v>
      </c>
      <c r="L2642" s="5" t="s">
        <v>58</v>
      </c>
      <c r="M2642" s="3" t="s">
        <v>86</v>
      </c>
    </row>
    <row r="2643" spans="1:13" x14ac:dyDescent="0.25">
      <c r="A2643" s="6">
        <v>16844</v>
      </c>
      <c r="B2643" s="2">
        <f t="shared" ca="1" si="164"/>
        <v>43066</v>
      </c>
      <c r="C2643" s="7" t="s">
        <v>63</v>
      </c>
      <c r="D2643" s="8" t="s">
        <v>2674</v>
      </c>
      <c r="E2643" s="3" t="str">
        <f t="shared" si="165"/>
        <v>Surco,Lima,Lima</v>
      </c>
      <c r="F2643" s="7" t="s">
        <v>34</v>
      </c>
      <c r="G2643" s="3">
        <v>159</v>
      </c>
      <c r="H2643" s="3">
        <f>tabla_ventas[[#This Row],[Precio Venta sin IGV]]-(tabla_ventas[[#This Row],[Precio Venta sin IGV]]*0.4)</f>
        <v>16831.199999999997</v>
      </c>
      <c r="I2643" s="3">
        <v>28052</v>
      </c>
      <c r="J2643" s="3">
        <f t="shared" si="166"/>
        <v>0.18</v>
      </c>
      <c r="K2643" s="3">
        <f t="shared" si="167"/>
        <v>33101.360000000001</v>
      </c>
      <c r="L2643" s="5" t="s">
        <v>58</v>
      </c>
      <c r="M2643" s="7" t="s">
        <v>86</v>
      </c>
    </row>
    <row r="2644" spans="1:13" x14ac:dyDescent="0.25">
      <c r="A2644" s="1">
        <v>16845</v>
      </c>
      <c r="B2644" s="2">
        <f t="shared" ca="1" si="164"/>
        <v>42976</v>
      </c>
      <c r="C2644" s="3" t="s">
        <v>63</v>
      </c>
      <c r="D2644" s="4" t="s">
        <v>2675</v>
      </c>
      <c r="E2644" s="3" t="str">
        <f t="shared" si="165"/>
        <v>Surco,Lima,Lima</v>
      </c>
      <c r="F2644" s="3" t="s">
        <v>34</v>
      </c>
      <c r="G2644" s="3">
        <v>74</v>
      </c>
      <c r="H2644" s="3">
        <f>tabla_ventas[[#This Row],[Precio Venta sin IGV]]-(tabla_ventas[[#This Row],[Precio Venta sin IGV]]*0.4)</f>
        <v>16249.199999999999</v>
      </c>
      <c r="I2644" s="3">
        <v>27082</v>
      </c>
      <c r="J2644" s="3">
        <f t="shared" si="166"/>
        <v>0.18</v>
      </c>
      <c r="K2644" s="3">
        <f t="shared" si="167"/>
        <v>31956.760000000002</v>
      </c>
      <c r="L2644" s="5" t="s">
        <v>58</v>
      </c>
      <c r="M2644" s="3" t="s">
        <v>86</v>
      </c>
    </row>
    <row r="2645" spans="1:13" x14ac:dyDescent="0.25">
      <c r="A2645" s="1">
        <v>16846</v>
      </c>
      <c r="B2645" s="2">
        <f t="shared" ca="1" si="164"/>
        <v>43062</v>
      </c>
      <c r="C2645" s="7" t="s">
        <v>63</v>
      </c>
      <c r="D2645" s="8" t="s">
        <v>2676</v>
      </c>
      <c r="E2645" s="3" t="str">
        <f t="shared" si="165"/>
        <v>Surco,Lima,Lima</v>
      </c>
      <c r="F2645" s="7" t="s">
        <v>15</v>
      </c>
      <c r="G2645" s="3">
        <v>115</v>
      </c>
      <c r="H2645" s="3">
        <f>tabla_ventas[[#This Row],[Precio Venta sin IGV]]-(tabla_ventas[[#This Row],[Precio Venta sin IGV]]*0.4)</f>
        <v>17316</v>
      </c>
      <c r="I2645" s="3">
        <v>28860</v>
      </c>
      <c r="J2645" s="3">
        <f t="shared" si="166"/>
        <v>0.18</v>
      </c>
      <c r="K2645" s="3">
        <f t="shared" si="167"/>
        <v>34054.800000000003</v>
      </c>
      <c r="L2645" s="5" t="s">
        <v>58</v>
      </c>
      <c r="M2645" s="7" t="s">
        <v>106</v>
      </c>
    </row>
    <row r="2646" spans="1:13" x14ac:dyDescent="0.25">
      <c r="A2646" s="6">
        <v>16847</v>
      </c>
      <c r="B2646" s="2">
        <f t="shared" ca="1" si="164"/>
        <v>42940</v>
      </c>
      <c r="C2646" s="3" t="s">
        <v>63</v>
      </c>
      <c r="D2646" s="4" t="s">
        <v>2677</v>
      </c>
      <c r="E2646" s="3" t="str">
        <f t="shared" si="165"/>
        <v>Surco,Lima,Lima</v>
      </c>
      <c r="F2646" s="3" t="s">
        <v>15</v>
      </c>
      <c r="G2646" s="3">
        <v>25</v>
      </c>
      <c r="H2646" s="3">
        <f>tabla_ventas[[#This Row],[Precio Venta sin IGV]]-(tabla_ventas[[#This Row],[Precio Venta sin IGV]]*0.4)</f>
        <v>12484.8</v>
      </c>
      <c r="I2646" s="3">
        <v>20808</v>
      </c>
      <c r="J2646" s="3">
        <f t="shared" si="166"/>
        <v>0.18</v>
      </c>
      <c r="K2646" s="3">
        <f t="shared" si="167"/>
        <v>24553.439999999999</v>
      </c>
      <c r="L2646" s="5" t="s">
        <v>58</v>
      </c>
      <c r="M2646" s="3" t="s">
        <v>106</v>
      </c>
    </row>
    <row r="2647" spans="1:13" x14ac:dyDescent="0.25">
      <c r="A2647" s="1">
        <v>16848</v>
      </c>
      <c r="B2647" s="2">
        <f t="shared" ca="1" si="164"/>
        <v>43061</v>
      </c>
      <c r="C2647" s="7" t="s">
        <v>63</v>
      </c>
      <c r="D2647" s="8" t="s">
        <v>2678</v>
      </c>
      <c r="E2647" s="3" t="str">
        <f t="shared" si="165"/>
        <v>Surco,Lima,Lima</v>
      </c>
      <c r="F2647" s="7" t="s">
        <v>15</v>
      </c>
      <c r="G2647" s="3">
        <v>6</v>
      </c>
      <c r="H2647" s="3">
        <f>tabla_ventas[[#This Row],[Precio Venta sin IGV]]-(tabla_ventas[[#This Row],[Precio Venta sin IGV]]*0.4)</f>
        <v>14845.8</v>
      </c>
      <c r="I2647" s="3">
        <v>24743</v>
      </c>
      <c r="J2647" s="3">
        <f t="shared" si="166"/>
        <v>0.18</v>
      </c>
      <c r="K2647" s="3">
        <f t="shared" si="167"/>
        <v>29196.739999999998</v>
      </c>
      <c r="L2647" s="5" t="s">
        <v>58</v>
      </c>
      <c r="M2647" s="7" t="s">
        <v>106</v>
      </c>
    </row>
    <row r="2648" spans="1:13" x14ac:dyDescent="0.25">
      <c r="A2648" s="1">
        <v>16849</v>
      </c>
      <c r="B2648" s="2">
        <f t="shared" ca="1" si="164"/>
        <v>43034</v>
      </c>
      <c r="C2648" s="3" t="s">
        <v>63</v>
      </c>
      <c r="D2648" s="4" t="s">
        <v>2679</v>
      </c>
      <c r="E2648" s="3" t="str">
        <f t="shared" si="165"/>
        <v>Surco,Lima,Lima</v>
      </c>
      <c r="F2648" s="3" t="s">
        <v>15</v>
      </c>
      <c r="G2648" s="3">
        <v>179</v>
      </c>
      <c r="H2648" s="3">
        <f>tabla_ventas[[#This Row],[Precio Venta sin IGV]]-(tabla_ventas[[#This Row],[Precio Venta sin IGV]]*0.4)</f>
        <v>14827.8</v>
      </c>
      <c r="I2648" s="3">
        <v>24713</v>
      </c>
      <c r="J2648" s="3">
        <f t="shared" si="166"/>
        <v>0.18</v>
      </c>
      <c r="K2648" s="3">
        <f t="shared" si="167"/>
        <v>29161.34</v>
      </c>
      <c r="L2648" s="5" t="s">
        <v>58</v>
      </c>
      <c r="M2648" s="3" t="s">
        <v>106</v>
      </c>
    </row>
    <row r="2649" spans="1:13" x14ac:dyDescent="0.25">
      <c r="A2649" s="6">
        <v>16850</v>
      </c>
      <c r="B2649" s="2">
        <f t="shared" ca="1" si="164"/>
        <v>42972</v>
      </c>
      <c r="C2649" s="7" t="s">
        <v>80</v>
      </c>
      <c r="D2649" s="8" t="s">
        <v>2680</v>
      </c>
      <c r="E2649" s="3" t="str">
        <f t="shared" si="165"/>
        <v>Surco,Lima,Lima</v>
      </c>
      <c r="F2649" s="7" t="s">
        <v>15</v>
      </c>
      <c r="G2649" s="3">
        <v>116</v>
      </c>
      <c r="H2649" s="3">
        <f>tabla_ventas[[#This Row],[Precio Venta sin IGV]]-(tabla_ventas[[#This Row],[Precio Venta sin IGV]]*0.4)</f>
        <v>18873</v>
      </c>
      <c r="I2649" s="3">
        <v>31455</v>
      </c>
      <c r="J2649" s="3">
        <f t="shared" si="166"/>
        <v>0.18</v>
      </c>
      <c r="K2649" s="3">
        <f t="shared" si="167"/>
        <v>37116.9</v>
      </c>
      <c r="L2649" s="5" t="s">
        <v>58</v>
      </c>
      <c r="M2649" s="7" t="s">
        <v>96</v>
      </c>
    </row>
    <row r="2650" spans="1:13" x14ac:dyDescent="0.25">
      <c r="A2650" s="1">
        <v>16851</v>
      </c>
      <c r="B2650" s="2">
        <f t="shared" ca="1" si="164"/>
        <v>42973</v>
      </c>
      <c r="C2650" s="3" t="s">
        <v>80</v>
      </c>
      <c r="D2650" s="4" t="s">
        <v>2681</v>
      </c>
      <c r="E2650" s="3" t="str">
        <f t="shared" si="165"/>
        <v>Surco,Lima,Lima</v>
      </c>
      <c r="F2650" s="3" t="s">
        <v>15</v>
      </c>
      <c r="G2650" s="3">
        <v>80</v>
      </c>
      <c r="H2650" s="3">
        <f>tabla_ventas[[#This Row],[Precio Venta sin IGV]]-(tabla_ventas[[#This Row],[Precio Venta sin IGV]]*0.4)</f>
        <v>18924.599999999999</v>
      </c>
      <c r="I2650" s="3">
        <v>31541</v>
      </c>
      <c r="J2650" s="3">
        <f t="shared" si="166"/>
        <v>0.18</v>
      </c>
      <c r="K2650" s="3">
        <f t="shared" si="167"/>
        <v>37218.379999999997</v>
      </c>
      <c r="L2650" s="5" t="s">
        <v>58</v>
      </c>
      <c r="M2650" s="3" t="s">
        <v>96</v>
      </c>
    </row>
    <row r="2651" spans="1:13" x14ac:dyDescent="0.25">
      <c r="A2651" s="1">
        <v>16852</v>
      </c>
      <c r="B2651" s="2">
        <f t="shared" ca="1" si="164"/>
        <v>43001</v>
      </c>
      <c r="C2651" s="7" t="s">
        <v>80</v>
      </c>
      <c r="D2651" s="8" t="s">
        <v>2682</v>
      </c>
      <c r="E2651" s="3" t="str">
        <f t="shared" si="165"/>
        <v>Surco,Lima,Lima</v>
      </c>
      <c r="F2651" s="7" t="s">
        <v>15</v>
      </c>
      <c r="G2651" s="3">
        <v>125</v>
      </c>
      <c r="H2651" s="3">
        <f>tabla_ventas[[#This Row],[Precio Venta sin IGV]]-(tabla_ventas[[#This Row],[Precio Venta sin IGV]]*0.4)</f>
        <v>14616.6</v>
      </c>
      <c r="I2651" s="3">
        <v>24361</v>
      </c>
      <c r="J2651" s="3">
        <f t="shared" si="166"/>
        <v>0.18</v>
      </c>
      <c r="K2651" s="3">
        <f t="shared" si="167"/>
        <v>28745.98</v>
      </c>
      <c r="L2651" s="5" t="s">
        <v>58</v>
      </c>
      <c r="M2651" s="7" t="s">
        <v>96</v>
      </c>
    </row>
    <row r="2652" spans="1:13" x14ac:dyDescent="0.25">
      <c r="A2652" s="6">
        <v>16853</v>
      </c>
      <c r="B2652" s="2">
        <f t="shared" ca="1" si="164"/>
        <v>43034</v>
      </c>
      <c r="C2652" s="3" t="s">
        <v>80</v>
      </c>
      <c r="D2652" s="4" t="s">
        <v>2683</v>
      </c>
      <c r="E2652" s="3" t="str">
        <f t="shared" si="165"/>
        <v>Surco,Lima,Lima</v>
      </c>
      <c r="F2652" s="3" t="s">
        <v>15</v>
      </c>
      <c r="G2652" s="3">
        <v>7</v>
      </c>
      <c r="H2652" s="3">
        <f>tabla_ventas[[#This Row],[Precio Venta sin IGV]]-(tabla_ventas[[#This Row],[Precio Venta sin IGV]]*0.4)</f>
        <v>16028.4</v>
      </c>
      <c r="I2652" s="3">
        <v>26714</v>
      </c>
      <c r="J2652" s="3">
        <f t="shared" si="166"/>
        <v>0.18</v>
      </c>
      <c r="K2652" s="3">
        <f t="shared" si="167"/>
        <v>31522.52</v>
      </c>
      <c r="L2652" s="5" t="s">
        <v>58</v>
      </c>
      <c r="M2652" s="3" t="s">
        <v>96</v>
      </c>
    </row>
    <row r="2653" spans="1:13" x14ac:dyDescent="0.25">
      <c r="A2653" s="1">
        <v>16854</v>
      </c>
      <c r="B2653" s="2">
        <f t="shared" ca="1" si="164"/>
        <v>42941</v>
      </c>
      <c r="C2653" s="7" t="s">
        <v>56</v>
      </c>
      <c r="D2653" s="8" t="s">
        <v>2684</v>
      </c>
      <c r="E2653" s="3" t="str">
        <f t="shared" si="165"/>
        <v>Surco,Lima,Lima</v>
      </c>
      <c r="F2653" s="7" t="s">
        <v>15</v>
      </c>
      <c r="G2653" s="3">
        <v>26</v>
      </c>
      <c r="H2653" s="3">
        <f>tabla_ventas[[#This Row],[Precio Venta sin IGV]]-(tabla_ventas[[#This Row],[Precio Venta sin IGV]]*0.4)</f>
        <v>19490.400000000001</v>
      </c>
      <c r="I2653" s="3">
        <v>32484</v>
      </c>
      <c r="J2653" s="3">
        <f t="shared" si="166"/>
        <v>0.18</v>
      </c>
      <c r="K2653" s="3">
        <f t="shared" si="167"/>
        <v>38331.120000000003</v>
      </c>
      <c r="L2653" s="5" t="s">
        <v>58</v>
      </c>
      <c r="M2653" s="7" t="s">
        <v>91</v>
      </c>
    </row>
    <row r="2654" spans="1:13" x14ac:dyDescent="0.25">
      <c r="A2654" s="1">
        <v>16855</v>
      </c>
      <c r="B2654" s="2">
        <f t="shared" ca="1" si="164"/>
        <v>43028</v>
      </c>
      <c r="C2654" s="3" t="s">
        <v>56</v>
      </c>
      <c r="D2654" s="4" t="s">
        <v>2685</v>
      </c>
      <c r="E2654" s="3" t="str">
        <f t="shared" si="165"/>
        <v>Surco,Lima,Lima</v>
      </c>
      <c r="F2654" s="3" t="s">
        <v>15</v>
      </c>
      <c r="G2654" s="3">
        <v>73</v>
      </c>
      <c r="H2654" s="3">
        <f>tabla_ventas[[#This Row],[Precio Venta sin IGV]]-(tabla_ventas[[#This Row],[Precio Venta sin IGV]]*0.4)</f>
        <v>22837.199999999997</v>
      </c>
      <c r="I2654" s="3">
        <v>38062</v>
      </c>
      <c r="J2654" s="3">
        <f t="shared" si="166"/>
        <v>0.18</v>
      </c>
      <c r="K2654" s="3">
        <f t="shared" si="167"/>
        <v>44913.16</v>
      </c>
      <c r="L2654" s="5" t="s">
        <v>58</v>
      </c>
      <c r="M2654" s="3" t="s">
        <v>91</v>
      </c>
    </row>
    <row r="2655" spans="1:13" x14ac:dyDescent="0.25">
      <c r="A2655" s="6">
        <v>16856</v>
      </c>
      <c r="B2655" s="2">
        <f t="shared" ca="1" si="164"/>
        <v>43033</v>
      </c>
      <c r="C2655" s="7" t="s">
        <v>56</v>
      </c>
      <c r="D2655" s="8" t="s">
        <v>2686</v>
      </c>
      <c r="E2655" s="3" t="str">
        <f t="shared" si="165"/>
        <v>Surco,Lima,Lima</v>
      </c>
      <c r="F2655" s="7" t="s">
        <v>15</v>
      </c>
      <c r="G2655" s="3">
        <v>134</v>
      </c>
      <c r="H2655" s="3">
        <f>tabla_ventas[[#This Row],[Precio Venta sin IGV]]-(tabla_ventas[[#This Row],[Precio Venta sin IGV]]*0.4)</f>
        <v>15387.599999999999</v>
      </c>
      <c r="I2655" s="3">
        <v>25646</v>
      </c>
      <c r="J2655" s="3">
        <f t="shared" si="166"/>
        <v>0.18</v>
      </c>
      <c r="K2655" s="3">
        <f t="shared" si="167"/>
        <v>30262.28</v>
      </c>
      <c r="L2655" s="5" t="s">
        <v>58</v>
      </c>
      <c r="M2655" s="7" t="s">
        <v>91</v>
      </c>
    </row>
    <row r="2656" spans="1:13" x14ac:dyDescent="0.25">
      <c r="A2656" s="1">
        <v>16857</v>
      </c>
      <c r="B2656" s="2">
        <f t="shared" ca="1" si="164"/>
        <v>43059</v>
      </c>
      <c r="C2656" s="3" t="s">
        <v>56</v>
      </c>
      <c r="D2656" s="4" t="s">
        <v>2687</v>
      </c>
      <c r="E2656" s="3" t="str">
        <f t="shared" si="165"/>
        <v>Surco,Lima,Lima</v>
      </c>
      <c r="F2656" s="3" t="s">
        <v>15</v>
      </c>
      <c r="G2656" s="3">
        <v>20</v>
      </c>
      <c r="H2656" s="3">
        <f>tabla_ventas[[#This Row],[Precio Venta sin IGV]]-(tabla_ventas[[#This Row],[Precio Venta sin IGV]]*0.4)</f>
        <v>21462</v>
      </c>
      <c r="I2656" s="3">
        <v>35770</v>
      </c>
      <c r="J2656" s="3">
        <f t="shared" si="166"/>
        <v>0.18</v>
      </c>
      <c r="K2656" s="3">
        <f t="shared" si="167"/>
        <v>42208.6</v>
      </c>
      <c r="L2656" s="5" t="s">
        <v>58</v>
      </c>
      <c r="M2656" s="3" t="s">
        <v>91</v>
      </c>
    </row>
    <row r="2657" spans="1:13" x14ac:dyDescent="0.25">
      <c r="A2657" s="1">
        <v>16858</v>
      </c>
      <c r="B2657" s="2">
        <f t="shared" ca="1" si="164"/>
        <v>42998</v>
      </c>
      <c r="C2657" s="7" t="s">
        <v>104</v>
      </c>
      <c r="D2657" s="8" t="s">
        <v>2688</v>
      </c>
      <c r="E2657" s="3" t="str">
        <f t="shared" si="165"/>
        <v>Surco,Lima,Lima</v>
      </c>
      <c r="F2657" s="7" t="s">
        <v>15</v>
      </c>
      <c r="G2657" s="3">
        <v>62</v>
      </c>
      <c r="H2657" s="3">
        <f>tabla_ventas[[#This Row],[Precio Venta sin IGV]]-(tabla_ventas[[#This Row],[Precio Venta sin IGV]]*0.4)</f>
        <v>11403</v>
      </c>
      <c r="I2657" s="3">
        <v>19005</v>
      </c>
      <c r="J2657" s="3">
        <f t="shared" si="166"/>
        <v>0.18</v>
      </c>
      <c r="K2657" s="3">
        <f t="shared" si="167"/>
        <v>22425.9</v>
      </c>
      <c r="L2657" s="5" t="s">
        <v>58</v>
      </c>
      <c r="M2657" s="7" t="s">
        <v>96</v>
      </c>
    </row>
    <row r="2658" spans="1:13" x14ac:dyDescent="0.25">
      <c r="A2658" s="6">
        <v>16859</v>
      </c>
      <c r="B2658" s="2">
        <f t="shared" ca="1" si="164"/>
        <v>42937</v>
      </c>
      <c r="C2658" s="3" t="s">
        <v>104</v>
      </c>
      <c r="D2658" s="4" t="s">
        <v>2689</v>
      </c>
      <c r="E2658" s="3" t="str">
        <f t="shared" si="165"/>
        <v>Surco,Lima,Lima</v>
      </c>
      <c r="F2658" s="3" t="s">
        <v>15</v>
      </c>
      <c r="G2658" s="3">
        <v>48</v>
      </c>
      <c r="H2658" s="3">
        <f>tabla_ventas[[#This Row],[Precio Venta sin IGV]]-(tabla_ventas[[#This Row],[Precio Venta sin IGV]]*0.4)</f>
        <v>15884.4</v>
      </c>
      <c r="I2658" s="3">
        <v>26474</v>
      </c>
      <c r="J2658" s="3">
        <f t="shared" si="166"/>
        <v>0.18</v>
      </c>
      <c r="K2658" s="3">
        <f t="shared" si="167"/>
        <v>31239.32</v>
      </c>
      <c r="L2658" s="5" t="s">
        <v>58</v>
      </c>
      <c r="M2658" s="3" t="s">
        <v>96</v>
      </c>
    </row>
    <row r="2659" spans="1:13" x14ac:dyDescent="0.25">
      <c r="A2659" s="1">
        <v>16860</v>
      </c>
      <c r="B2659" s="2">
        <f t="shared" ca="1" si="164"/>
        <v>43091</v>
      </c>
      <c r="C2659" s="7" t="s">
        <v>104</v>
      </c>
      <c r="D2659" s="8" t="s">
        <v>2690</v>
      </c>
      <c r="E2659" s="3" t="str">
        <f t="shared" si="165"/>
        <v>Surco,Lima,Lima</v>
      </c>
      <c r="F2659" s="7" t="s">
        <v>15</v>
      </c>
      <c r="G2659" s="3">
        <v>173</v>
      </c>
      <c r="H2659" s="3">
        <f>tabla_ventas[[#This Row],[Precio Venta sin IGV]]-(tabla_ventas[[#This Row],[Precio Venta sin IGV]]*0.4)</f>
        <v>13118.4</v>
      </c>
      <c r="I2659" s="3">
        <v>21864</v>
      </c>
      <c r="J2659" s="3">
        <f t="shared" si="166"/>
        <v>0.18</v>
      </c>
      <c r="K2659" s="3">
        <f t="shared" si="167"/>
        <v>25799.52</v>
      </c>
      <c r="L2659" s="5" t="s">
        <v>58</v>
      </c>
      <c r="M2659" s="7" t="s">
        <v>96</v>
      </c>
    </row>
    <row r="2660" spans="1:13" x14ac:dyDescent="0.25">
      <c r="A2660" s="1">
        <v>16861</v>
      </c>
      <c r="B2660" s="2">
        <f t="shared" ca="1" si="164"/>
        <v>43065</v>
      </c>
      <c r="C2660" s="3" t="s">
        <v>104</v>
      </c>
      <c r="D2660" s="4" t="s">
        <v>2691</v>
      </c>
      <c r="E2660" s="3" t="str">
        <f t="shared" si="165"/>
        <v>Surco,Lima,Lima</v>
      </c>
      <c r="F2660" s="3" t="s">
        <v>15</v>
      </c>
      <c r="G2660" s="3">
        <v>147</v>
      </c>
      <c r="H2660" s="3">
        <f>tabla_ventas[[#This Row],[Precio Venta sin IGV]]-(tabla_ventas[[#This Row],[Precio Venta sin IGV]]*0.4)</f>
        <v>19247.400000000001</v>
      </c>
      <c r="I2660" s="3">
        <v>32079</v>
      </c>
      <c r="J2660" s="3">
        <f t="shared" si="166"/>
        <v>0.18</v>
      </c>
      <c r="K2660" s="3">
        <f t="shared" si="167"/>
        <v>37853.22</v>
      </c>
      <c r="L2660" s="5" t="s">
        <v>58</v>
      </c>
      <c r="M2660" s="3" t="s">
        <v>96</v>
      </c>
    </row>
    <row r="2661" spans="1:13" x14ac:dyDescent="0.25">
      <c r="A2661" s="6">
        <v>16862</v>
      </c>
      <c r="B2661" s="2">
        <f t="shared" ca="1" si="164"/>
        <v>43062</v>
      </c>
      <c r="C2661" s="7" t="s">
        <v>104</v>
      </c>
      <c r="D2661" s="8" t="s">
        <v>2692</v>
      </c>
      <c r="E2661" s="3" t="str">
        <f t="shared" si="165"/>
        <v>San Miguel, Lima, Lima</v>
      </c>
      <c r="F2661" s="7" t="s">
        <v>15</v>
      </c>
      <c r="G2661" s="3">
        <v>160</v>
      </c>
      <c r="H2661" s="3">
        <f>tabla_ventas[[#This Row],[Precio Venta sin IGV]]-(tabla_ventas[[#This Row],[Precio Venta sin IGV]]*0.4)</f>
        <v>13869</v>
      </c>
      <c r="I2661" s="3">
        <v>23115</v>
      </c>
      <c r="J2661" s="3">
        <f t="shared" si="166"/>
        <v>0.18</v>
      </c>
      <c r="K2661" s="3">
        <f t="shared" si="167"/>
        <v>27275.7</v>
      </c>
      <c r="L2661" s="5" t="s">
        <v>16</v>
      </c>
      <c r="M2661" s="7" t="s">
        <v>39</v>
      </c>
    </row>
    <row r="2662" spans="1:13" x14ac:dyDescent="0.25">
      <c r="A2662" s="1">
        <v>16863</v>
      </c>
      <c r="B2662" s="2">
        <f t="shared" ca="1" si="164"/>
        <v>43008</v>
      </c>
      <c r="C2662" s="3" t="s">
        <v>104</v>
      </c>
      <c r="D2662" s="4" t="s">
        <v>2693</v>
      </c>
      <c r="E2662" s="3" t="str">
        <f t="shared" si="165"/>
        <v>San Miguel, Lima, Lima</v>
      </c>
      <c r="F2662" s="3" t="s">
        <v>15</v>
      </c>
      <c r="G2662" s="3">
        <v>85</v>
      </c>
      <c r="H2662" s="3">
        <f>tabla_ventas[[#This Row],[Precio Venta sin IGV]]-(tabla_ventas[[#This Row],[Precio Venta sin IGV]]*0.4)</f>
        <v>21131.4</v>
      </c>
      <c r="I2662" s="3">
        <v>35219</v>
      </c>
      <c r="J2662" s="3">
        <f t="shared" si="166"/>
        <v>0.18</v>
      </c>
      <c r="K2662" s="3">
        <f t="shared" si="167"/>
        <v>41558.42</v>
      </c>
      <c r="L2662" s="5" t="s">
        <v>16</v>
      </c>
      <c r="M2662" s="3" t="s">
        <v>39</v>
      </c>
    </row>
    <row r="2663" spans="1:13" x14ac:dyDescent="0.25">
      <c r="A2663" s="1">
        <v>16864</v>
      </c>
      <c r="B2663" s="2">
        <f t="shared" ca="1" si="164"/>
        <v>43067</v>
      </c>
      <c r="C2663" s="7" t="s">
        <v>104</v>
      </c>
      <c r="D2663" s="8" t="s">
        <v>2693</v>
      </c>
      <c r="E2663" s="3" t="str">
        <f t="shared" si="165"/>
        <v>San Miguel, Lima, Lima</v>
      </c>
      <c r="F2663" s="7" t="s">
        <v>15</v>
      </c>
      <c r="G2663" s="3">
        <v>73</v>
      </c>
      <c r="H2663" s="3">
        <f>tabla_ventas[[#This Row],[Precio Venta sin IGV]]-(tabla_ventas[[#This Row],[Precio Venta sin IGV]]*0.4)</f>
        <v>11267.4</v>
      </c>
      <c r="I2663" s="3">
        <v>18779</v>
      </c>
      <c r="J2663" s="3">
        <f t="shared" si="166"/>
        <v>0.18</v>
      </c>
      <c r="K2663" s="3">
        <f t="shared" si="167"/>
        <v>22159.22</v>
      </c>
      <c r="L2663" s="5" t="s">
        <v>16</v>
      </c>
      <c r="M2663" s="7" t="s">
        <v>39</v>
      </c>
    </row>
    <row r="2664" spans="1:13" x14ac:dyDescent="0.25">
      <c r="A2664" s="6">
        <v>16865</v>
      </c>
      <c r="B2664" s="2">
        <f t="shared" ca="1" si="164"/>
        <v>43036</v>
      </c>
      <c r="C2664" s="3" t="s">
        <v>104</v>
      </c>
      <c r="D2664" s="4" t="s">
        <v>2694</v>
      </c>
      <c r="E2664" s="3" t="str">
        <f t="shared" si="165"/>
        <v>San Miguel, Lima, Lima</v>
      </c>
      <c r="F2664" s="3" t="s">
        <v>15</v>
      </c>
      <c r="G2664" s="3">
        <v>93</v>
      </c>
      <c r="H2664" s="3">
        <f>tabla_ventas[[#This Row],[Precio Venta sin IGV]]-(tabla_ventas[[#This Row],[Precio Venta sin IGV]]*0.4)</f>
        <v>14053.8</v>
      </c>
      <c r="I2664" s="3">
        <v>23423</v>
      </c>
      <c r="J2664" s="3">
        <f t="shared" si="166"/>
        <v>0.18</v>
      </c>
      <c r="K2664" s="3">
        <f t="shared" si="167"/>
        <v>27639.14</v>
      </c>
      <c r="L2664" s="5" t="s">
        <v>16</v>
      </c>
      <c r="M2664" s="3" t="s">
        <v>39</v>
      </c>
    </row>
    <row r="2665" spans="1:13" x14ac:dyDescent="0.25">
      <c r="A2665" s="1">
        <v>16866</v>
      </c>
      <c r="B2665" s="2">
        <f t="shared" ca="1" si="164"/>
        <v>42974</v>
      </c>
      <c r="C2665" s="7" t="s">
        <v>25</v>
      </c>
      <c r="D2665" s="8" t="s">
        <v>2695</v>
      </c>
      <c r="E2665" s="3" t="str">
        <f t="shared" si="165"/>
        <v>Surco,Lima,Lima</v>
      </c>
      <c r="F2665" s="7" t="s">
        <v>15</v>
      </c>
      <c r="G2665" s="3">
        <v>166</v>
      </c>
      <c r="H2665" s="3">
        <f>tabla_ventas[[#This Row],[Precio Venta sin IGV]]-(tabla_ventas[[#This Row],[Precio Venta sin IGV]]*0.4)</f>
        <v>14443.199999999999</v>
      </c>
      <c r="I2665" s="3">
        <v>24072</v>
      </c>
      <c r="J2665" s="3">
        <f t="shared" si="166"/>
        <v>0.18</v>
      </c>
      <c r="K2665" s="3">
        <f t="shared" si="167"/>
        <v>28404.959999999999</v>
      </c>
      <c r="L2665" s="5" t="s">
        <v>58</v>
      </c>
      <c r="M2665" s="7" t="s">
        <v>59</v>
      </c>
    </row>
    <row r="2666" spans="1:13" x14ac:dyDescent="0.25">
      <c r="A2666" s="1">
        <v>16867</v>
      </c>
      <c r="B2666" s="2">
        <f t="shared" ca="1" si="164"/>
        <v>43062</v>
      </c>
      <c r="C2666" s="3" t="s">
        <v>25</v>
      </c>
      <c r="D2666" s="4" t="s">
        <v>2696</v>
      </c>
      <c r="E2666" s="3" t="str">
        <f t="shared" si="165"/>
        <v>Surco,Lima,Lima</v>
      </c>
      <c r="F2666" s="3" t="s">
        <v>15</v>
      </c>
      <c r="G2666" s="3">
        <v>160</v>
      </c>
      <c r="H2666" s="3">
        <f>tabla_ventas[[#This Row],[Precio Venta sin IGV]]-(tabla_ventas[[#This Row],[Precio Venta sin IGV]]*0.4)</f>
        <v>11637</v>
      </c>
      <c r="I2666" s="3">
        <v>19395</v>
      </c>
      <c r="J2666" s="3">
        <f t="shared" si="166"/>
        <v>0.18</v>
      </c>
      <c r="K2666" s="3">
        <f t="shared" si="167"/>
        <v>22886.1</v>
      </c>
      <c r="L2666" s="5" t="s">
        <v>58</v>
      </c>
      <c r="M2666" s="3" t="s">
        <v>59</v>
      </c>
    </row>
    <row r="2667" spans="1:13" x14ac:dyDescent="0.25">
      <c r="A2667" s="6">
        <v>16868</v>
      </c>
      <c r="B2667" s="2">
        <f t="shared" ca="1" si="164"/>
        <v>42946</v>
      </c>
      <c r="C2667" s="7" t="s">
        <v>25</v>
      </c>
      <c r="D2667" s="8" t="s">
        <v>2697</v>
      </c>
      <c r="E2667" s="3" t="str">
        <f t="shared" si="165"/>
        <v>Surco,Lima,Lima</v>
      </c>
      <c r="F2667" s="7" t="s">
        <v>15</v>
      </c>
      <c r="G2667" s="3">
        <v>173</v>
      </c>
      <c r="H2667" s="3">
        <f>tabla_ventas[[#This Row],[Precio Venta sin IGV]]-(tabla_ventas[[#This Row],[Precio Venta sin IGV]]*0.4)</f>
        <v>18924.599999999999</v>
      </c>
      <c r="I2667" s="3">
        <v>31541</v>
      </c>
      <c r="J2667" s="3">
        <f t="shared" si="166"/>
        <v>0.18</v>
      </c>
      <c r="K2667" s="3">
        <f t="shared" si="167"/>
        <v>37218.379999999997</v>
      </c>
      <c r="L2667" s="5" t="s">
        <v>58</v>
      </c>
      <c r="M2667" s="7" t="s">
        <v>59</v>
      </c>
    </row>
    <row r="2668" spans="1:13" x14ac:dyDescent="0.25">
      <c r="A2668" s="1">
        <v>16869</v>
      </c>
      <c r="B2668" s="2">
        <f t="shared" ca="1" si="164"/>
        <v>43098</v>
      </c>
      <c r="C2668" s="3" t="s">
        <v>25</v>
      </c>
      <c r="D2668" s="4" t="s">
        <v>2698</v>
      </c>
      <c r="E2668" s="3" t="str">
        <f t="shared" si="165"/>
        <v>Surco,Lima,Lima</v>
      </c>
      <c r="F2668" s="3" t="s">
        <v>15</v>
      </c>
      <c r="G2668" s="3">
        <v>155</v>
      </c>
      <c r="H2668" s="3">
        <f>tabla_ventas[[#This Row],[Precio Venta sin IGV]]-(tabla_ventas[[#This Row],[Precio Venta sin IGV]]*0.4)</f>
        <v>14157</v>
      </c>
      <c r="I2668" s="3">
        <v>23595</v>
      </c>
      <c r="J2668" s="3">
        <f t="shared" si="166"/>
        <v>0.18</v>
      </c>
      <c r="K2668" s="3">
        <f t="shared" si="167"/>
        <v>27842.1</v>
      </c>
      <c r="L2668" s="5" t="s">
        <v>58</v>
      </c>
      <c r="M2668" s="3" t="s">
        <v>59</v>
      </c>
    </row>
    <row r="2669" spans="1:13" x14ac:dyDescent="0.25">
      <c r="A2669" s="1">
        <v>16870</v>
      </c>
      <c r="B2669" s="2">
        <f t="shared" ca="1" si="164"/>
        <v>43097</v>
      </c>
      <c r="C2669" s="7" t="s">
        <v>13</v>
      </c>
      <c r="D2669" s="8" t="s">
        <v>2699</v>
      </c>
      <c r="E2669" s="3" t="str">
        <f t="shared" si="165"/>
        <v>Ate,Lima,Lima</v>
      </c>
      <c r="F2669" s="7" t="s">
        <v>15</v>
      </c>
      <c r="G2669" s="3">
        <v>49</v>
      </c>
      <c r="H2669" s="3">
        <f>tabla_ventas[[#This Row],[Precio Venta sin IGV]]-(tabla_ventas[[#This Row],[Precio Venta sin IGV]]*0.4)</f>
        <v>21136.199999999997</v>
      </c>
      <c r="I2669" s="3">
        <v>35227</v>
      </c>
      <c r="J2669" s="3">
        <f t="shared" si="166"/>
        <v>0.18</v>
      </c>
      <c r="K2669" s="3">
        <f t="shared" si="167"/>
        <v>41567.86</v>
      </c>
      <c r="L2669" s="5" t="s">
        <v>20</v>
      </c>
      <c r="M2669" s="7" t="s">
        <v>21</v>
      </c>
    </row>
    <row r="2670" spans="1:13" x14ac:dyDescent="0.25">
      <c r="A2670" s="6">
        <v>16871</v>
      </c>
      <c r="B2670" s="2">
        <f t="shared" ca="1" si="164"/>
        <v>43066</v>
      </c>
      <c r="C2670" s="3" t="s">
        <v>13</v>
      </c>
      <c r="D2670" s="4" t="s">
        <v>2700</v>
      </c>
      <c r="E2670" s="3" t="str">
        <f t="shared" si="165"/>
        <v>Ate,Lima,Lima</v>
      </c>
      <c r="F2670" s="3" t="s">
        <v>15</v>
      </c>
      <c r="G2670" s="3">
        <v>140</v>
      </c>
      <c r="H2670" s="3">
        <f>tabla_ventas[[#This Row],[Precio Venta sin IGV]]-(tabla_ventas[[#This Row],[Precio Venta sin IGV]]*0.4)</f>
        <v>12192.599999999999</v>
      </c>
      <c r="I2670" s="3">
        <v>20321</v>
      </c>
      <c r="J2670" s="3">
        <f t="shared" si="166"/>
        <v>0.18</v>
      </c>
      <c r="K2670" s="3">
        <f t="shared" si="167"/>
        <v>23978.78</v>
      </c>
      <c r="L2670" s="5" t="s">
        <v>20</v>
      </c>
      <c r="M2670" s="3" t="s">
        <v>21</v>
      </c>
    </row>
    <row r="2671" spans="1:13" x14ac:dyDescent="0.25">
      <c r="A2671" s="1">
        <v>16872</v>
      </c>
      <c r="B2671" s="2">
        <f t="shared" ca="1" si="164"/>
        <v>43062</v>
      </c>
      <c r="C2671" s="7" t="s">
        <v>13</v>
      </c>
      <c r="D2671" s="8" t="s">
        <v>2701</v>
      </c>
      <c r="E2671" s="3" t="str">
        <f t="shared" si="165"/>
        <v>Ate,Lima,Lima</v>
      </c>
      <c r="F2671" s="7" t="s">
        <v>15</v>
      </c>
      <c r="G2671" s="3">
        <v>60</v>
      </c>
      <c r="H2671" s="3">
        <f>tabla_ventas[[#This Row],[Precio Venta sin IGV]]-(tabla_ventas[[#This Row],[Precio Venta sin IGV]]*0.4)</f>
        <v>18013.8</v>
      </c>
      <c r="I2671" s="3">
        <v>30023</v>
      </c>
      <c r="J2671" s="3">
        <f t="shared" si="166"/>
        <v>0.18</v>
      </c>
      <c r="K2671" s="3">
        <f t="shared" si="167"/>
        <v>35427.14</v>
      </c>
      <c r="L2671" s="5" t="s">
        <v>20</v>
      </c>
      <c r="M2671" s="7" t="s">
        <v>21</v>
      </c>
    </row>
    <row r="2672" spans="1:13" x14ac:dyDescent="0.25">
      <c r="A2672" s="1">
        <v>16873</v>
      </c>
      <c r="B2672" s="2">
        <f t="shared" ca="1" si="164"/>
        <v>42945</v>
      </c>
      <c r="C2672" s="3" t="s">
        <v>13</v>
      </c>
      <c r="D2672" s="4" t="s">
        <v>2702</v>
      </c>
      <c r="E2672" s="3" t="str">
        <f t="shared" si="165"/>
        <v>Ate,Lima,Lima</v>
      </c>
      <c r="F2672" s="3" t="s">
        <v>15</v>
      </c>
      <c r="G2672" s="3">
        <v>111</v>
      </c>
      <c r="H2672" s="3">
        <f>tabla_ventas[[#This Row],[Precio Venta sin IGV]]-(tabla_ventas[[#This Row],[Precio Venta sin IGV]]*0.4)</f>
        <v>17620.199999999997</v>
      </c>
      <c r="I2672" s="3">
        <v>29367</v>
      </c>
      <c r="J2672" s="3">
        <f t="shared" si="166"/>
        <v>0.18</v>
      </c>
      <c r="K2672" s="3">
        <f t="shared" si="167"/>
        <v>34653.06</v>
      </c>
      <c r="L2672" s="5" t="s">
        <v>20</v>
      </c>
      <c r="M2672" s="3" t="s">
        <v>21</v>
      </c>
    </row>
    <row r="2673" spans="1:13" x14ac:dyDescent="0.25">
      <c r="A2673" s="6">
        <v>16874</v>
      </c>
      <c r="B2673" s="2">
        <f t="shared" ca="1" si="164"/>
        <v>42939</v>
      </c>
      <c r="C2673" s="7" t="s">
        <v>63</v>
      </c>
      <c r="D2673" s="8" t="s">
        <v>2703</v>
      </c>
      <c r="E2673" s="3" t="str">
        <f t="shared" si="165"/>
        <v>Ate,Lima,Lima</v>
      </c>
      <c r="F2673" s="7" t="s">
        <v>15</v>
      </c>
      <c r="G2673" s="3">
        <v>131</v>
      </c>
      <c r="H2673" s="3">
        <f>tabla_ventas[[#This Row],[Precio Venta sin IGV]]-(tabla_ventas[[#This Row],[Precio Venta sin IGV]]*0.4)</f>
        <v>23573.4</v>
      </c>
      <c r="I2673" s="3">
        <v>39289</v>
      </c>
      <c r="J2673" s="3">
        <f t="shared" si="166"/>
        <v>0.18</v>
      </c>
      <c r="K2673" s="3">
        <f t="shared" si="167"/>
        <v>46361.02</v>
      </c>
      <c r="L2673" s="5" t="s">
        <v>20</v>
      </c>
      <c r="M2673" s="7" t="s">
        <v>44</v>
      </c>
    </row>
    <row r="2674" spans="1:13" x14ac:dyDescent="0.25">
      <c r="A2674" s="1">
        <v>16875</v>
      </c>
      <c r="B2674" s="2">
        <f t="shared" ca="1" si="164"/>
        <v>42943</v>
      </c>
      <c r="C2674" s="3" t="s">
        <v>63</v>
      </c>
      <c r="D2674" s="4" t="s">
        <v>2704</v>
      </c>
      <c r="E2674" s="3" t="str">
        <f t="shared" si="165"/>
        <v>Ate,Lima,Lima</v>
      </c>
      <c r="F2674" s="3" t="s">
        <v>15</v>
      </c>
      <c r="G2674" s="3">
        <v>61</v>
      </c>
      <c r="H2674" s="3">
        <f>tabla_ventas[[#This Row],[Precio Venta sin IGV]]-(tabla_ventas[[#This Row],[Precio Venta sin IGV]]*0.4)</f>
        <v>13100.4</v>
      </c>
      <c r="I2674" s="3">
        <v>21834</v>
      </c>
      <c r="J2674" s="3">
        <f t="shared" si="166"/>
        <v>0.18</v>
      </c>
      <c r="K2674" s="3">
        <f t="shared" si="167"/>
        <v>25764.12</v>
      </c>
      <c r="L2674" s="5" t="s">
        <v>20</v>
      </c>
      <c r="M2674" s="3" t="s">
        <v>44</v>
      </c>
    </row>
    <row r="2675" spans="1:13" x14ac:dyDescent="0.25">
      <c r="A2675" s="1">
        <v>16876</v>
      </c>
      <c r="B2675" s="2">
        <f t="shared" ca="1" si="164"/>
        <v>43093</v>
      </c>
      <c r="C2675" s="7" t="s">
        <v>63</v>
      </c>
      <c r="D2675" s="8" t="s">
        <v>2705</v>
      </c>
      <c r="E2675" s="3" t="str">
        <f t="shared" si="165"/>
        <v>Ate,Lima,Lima</v>
      </c>
      <c r="F2675" s="7" t="s">
        <v>15</v>
      </c>
      <c r="G2675" s="3">
        <v>94</v>
      </c>
      <c r="H2675" s="3">
        <f>tabla_ventas[[#This Row],[Precio Venta sin IGV]]-(tabla_ventas[[#This Row],[Precio Venta sin IGV]]*0.4)</f>
        <v>11010.599999999999</v>
      </c>
      <c r="I2675" s="3">
        <v>18351</v>
      </c>
      <c r="J2675" s="3">
        <f t="shared" si="166"/>
        <v>0.18</v>
      </c>
      <c r="K2675" s="3">
        <f t="shared" si="167"/>
        <v>21654.18</v>
      </c>
      <c r="L2675" s="5" t="s">
        <v>20</v>
      </c>
      <c r="M2675" s="7" t="s">
        <v>44</v>
      </c>
    </row>
    <row r="2676" spans="1:13" x14ac:dyDescent="0.25">
      <c r="A2676" s="6">
        <v>16877</v>
      </c>
      <c r="B2676" s="2">
        <f t="shared" ca="1" si="164"/>
        <v>42938</v>
      </c>
      <c r="C2676" s="3" t="s">
        <v>63</v>
      </c>
      <c r="D2676" s="4" t="s">
        <v>2706</v>
      </c>
      <c r="E2676" s="3" t="str">
        <f t="shared" si="165"/>
        <v>Ate,Lima,Lima</v>
      </c>
      <c r="F2676" s="3" t="s">
        <v>15</v>
      </c>
      <c r="G2676" s="3">
        <v>14</v>
      </c>
      <c r="H2676" s="3">
        <f>tabla_ventas[[#This Row],[Precio Venta sin IGV]]-(tabla_ventas[[#This Row],[Precio Venta sin IGV]]*0.4)</f>
        <v>18558</v>
      </c>
      <c r="I2676" s="3">
        <v>30930</v>
      </c>
      <c r="J2676" s="3">
        <f t="shared" si="166"/>
        <v>0.18</v>
      </c>
      <c r="K2676" s="3">
        <f t="shared" si="167"/>
        <v>36497.4</v>
      </c>
      <c r="L2676" s="5" t="s">
        <v>20</v>
      </c>
      <c r="M2676" s="3" t="s">
        <v>44</v>
      </c>
    </row>
    <row r="2677" spans="1:13" x14ac:dyDescent="0.25">
      <c r="A2677" s="1">
        <v>16878</v>
      </c>
      <c r="B2677" s="2">
        <f t="shared" ca="1" si="164"/>
        <v>43094</v>
      </c>
      <c r="C2677" s="7" t="s">
        <v>63</v>
      </c>
      <c r="D2677" s="8" t="s">
        <v>2707</v>
      </c>
      <c r="E2677" s="3" t="str">
        <f t="shared" si="165"/>
        <v>Surco,Lima,Lima</v>
      </c>
      <c r="F2677" s="7" t="s">
        <v>15</v>
      </c>
      <c r="G2677" s="3">
        <v>178</v>
      </c>
      <c r="H2677" s="3">
        <f>tabla_ventas[[#This Row],[Precio Venta sin IGV]]-(tabla_ventas[[#This Row],[Precio Venta sin IGV]]*0.4)</f>
        <v>14378.4</v>
      </c>
      <c r="I2677" s="3">
        <v>23964</v>
      </c>
      <c r="J2677" s="3">
        <f t="shared" si="166"/>
        <v>0.18</v>
      </c>
      <c r="K2677" s="3">
        <f t="shared" si="167"/>
        <v>28277.52</v>
      </c>
      <c r="L2677" s="5" t="s">
        <v>58</v>
      </c>
      <c r="M2677" s="7" t="s">
        <v>106</v>
      </c>
    </row>
    <row r="2678" spans="1:13" x14ac:dyDescent="0.25">
      <c r="A2678" s="1">
        <v>16879</v>
      </c>
      <c r="B2678" s="2">
        <f t="shared" ca="1" si="164"/>
        <v>42968</v>
      </c>
      <c r="C2678" s="3" t="s">
        <v>63</v>
      </c>
      <c r="D2678" s="4" t="s">
        <v>2708</v>
      </c>
      <c r="E2678" s="3" t="str">
        <f t="shared" si="165"/>
        <v>Surco,Lima,Lima</v>
      </c>
      <c r="F2678" s="3" t="s">
        <v>15</v>
      </c>
      <c r="G2678" s="3">
        <v>41</v>
      </c>
      <c r="H2678" s="3">
        <f>tabla_ventas[[#This Row],[Precio Venta sin IGV]]-(tabla_ventas[[#This Row],[Precio Venta sin IGV]]*0.4)</f>
        <v>14949</v>
      </c>
      <c r="I2678" s="3">
        <v>24915</v>
      </c>
      <c r="J2678" s="3">
        <f t="shared" si="166"/>
        <v>0.18</v>
      </c>
      <c r="K2678" s="3">
        <f t="shared" si="167"/>
        <v>29399.7</v>
      </c>
      <c r="L2678" s="5" t="s">
        <v>58</v>
      </c>
      <c r="M2678" s="3" t="s">
        <v>106</v>
      </c>
    </row>
    <row r="2679" spans="1:13" x14ac:dyDescent="0.25">
      <c r="A2679" s="6">
        <v>16880</v>
      </c>
      <c r="B2679" s="2">
        <f t="shared" ca="1" si="164"/>
        <v>43032</v>
      </c>
      <c r="C2679" s="7" t="s">
        <v>63</v>
      </c>
      <c r="D2679" s="8" t="s">
        <v>2709</v>
      </c>
      <c r="E2679" s="3" t="str">
        <f t="shared" si="165"/>
        <v>Surco,Lima,Lima</v>
      </c>
      <c r="F2679" s="7" t="s">
        <v>15</v>
      </c>
      <c r="G2679" s="3">
        <v>4</v>
      </c>
      <c r="H2679" s="3">
        <f>tabla_ventas[[#This Row],[Precio Venta sin IGV]]-(tabla_ventas[[#This Row],[Precio Venta sin IGV]]*0.4)</f>
        <v>17908.199999999997</v>
      </c>
      <c r="I2679" s="3">
        <v>29847</v>
      </c>
      <c r="J2679" s="3">
        <f t="shared" si="166"/>
        <v>0.18</v>
      </c>
      <c r="K2679" s="3">
        <f t="shared" si="167"/>
        <v>35219.46</v>
      </c>
      <c r="L2679" s="5" t="s">
        <v>58</v>
      </c>
      <c r="M2679" s="7" t="s">
        <v>106</v>
      </c>
    </row>
    <row r="2680" spans="1:13" x14ac:dyDescent="0.25">
      <c r="A2680" s="1">
        <v>16881</v>
      </c>
      <c r="B2680" s="2">
        <f t="shared" ca="1" si="164"/>
        <v>43096</v>
      </c>
      <c r="C2680" s="3" t="s">
        <v>63</v>
      </c>
      <c r="D2680" s="4" t="s">
        <v>2710</v>
      </c>
      <c r="E2680" s="3" t="str">
        <f t="shared" si="165"/>
        <v>Surco,Lima,Lima</v>
      </c>
      <c r="F2680" s="3" t="s">
        <v>15</v>
      </c>
      <c r="G2680" s="3">
        <v>84</v>
      </c>
      <c r="H2680" s="3">
        <f>tabla_ventas[[#This Row],[Precio Venta sin IGV]]-(tabla_ventas[[#This Row],[Precio Venta sin IGV]]*0.4)</f>
        <v>20292.599999999999</v>
      </c>
      <c r="I2680" s="3">
        <v>33821</v>
      </c>
      <c r="J2680" s="3">
        <f t="shared" si="166"/>
        <v>0.18</v>
      </c>
      <c r="K2680" s="3">
        <f t="shared" si="167"/>
        <v>39908.78</v>
      </c>
      <c r="L2680" s="5" t="s">
        <v>58</v>
      </c>
      <c r="M2680" s="3" t="s">
        <v>106</v>
      </c>
    </row>
    <row r="2681" spans="1:13" x14ac:dyDescent="0.25">
      <c r="A2681" s="1">
        <v>16882</v>
      </c>
      <c r="B2681" s="2">
        <f t="shared" ca="1" si="164"/>
        <v>43037</v>
      </c>
      <c r="C2681" s="7" t="s">
        <v>63</v>
      </c>
      <c r="D2681" s="8" t="s">
        <v>2711</v>
      </c>
      <c r="E2681" s="3" t="str">
        <f t="shared" si="165"/>
        <v>Surco,Lima,Lima</v>
      </c>
      <c r="F2681" s="7" t="s">
        <v>15</v>
      </c>
      <c r="G2681" s="3">
        <v>141</v>
      </c>
      <c r="H2681" s="3">
        <f>tabla_ventas[[#This Row],[Precio Venta sin IGV]]-(tabla_ventas[[#This Row],[Precio Venta sin IGV]]*0.4)</f>
        <v>23789.4</v>
      </c>
      <c r="I2681" s="3">
        <v>39649</v>
      </c>
      <c r="J2681" s="3">
        <f t="shared" si="166"/>
        <v>0.18</v>
      </c>
      <c r="K2681" s="3">
        <f t="shared" si="167"/>
        <v>46785.82</v>
      </c>
      <c r="L2681" s="5" t="s">
        <v>58</v>
      </c>
      <c r="M2681" s="7" t="s">
        <v>106</v>
      </c>
    </row>
    <row r="2682" spans="1:13" x14ac:dyDescent="0.25">
      <c r="A2682" s="6">
        <v>16883</v>
      </c>
      <c r="B2682" s="2">
        <f t="shared" ca="1" si="164"/>
        <v>42977</v>
      </c>
      <c r="C2682" s="3" t="s">
        <v>63</v>
      </c>
      <c r="D2682" s="4" t="s">
        <v>2712</v>
      </c>
      <c r="E2682" s="3" t="str">
        <f t="shared" si="165"/>
        <v>Surco,Lima,Lima</v>
      </c>
      <c r="F2682" s="3" t="s">
        <v>15</v>
      </c>
      <c r="G2682" s="3">
        <v>72</v>
      </c>
      <c r="H2682" s="3">
        <f>tabla_ventas[[#This Row],[Precio Venta sin IGV]]-(tabla_ventas[[#This Row],[Precio Venta sin IGV]]*0.4)</f>
        <v>17361</v>
      </c>
      <c r="I2682" s="3">
        <v>28935</v>
      </c>
      <c r="J2682" s="3">
        <f t="shared" si="166"/>
        <v>0.18</v>
      </c>
      <c r="K2682" s="3">
        <f t="shared" si="167"/>
        <v>34143.300000000003</v>
      </c>
      <c r="L2682" s="5" t="s">
        <v>58</v>
      </c>
      <c r="M2682" s="3" t="s">
        <v>106</v>
      </c>
    </row>
    <row r="2683" spans="1:13" x14ac:dyDescent="0.25">
      <c r="A2683" s="1">
        <v>16884</v>
      </c>
      <c r="B2683" s="2">
        <f t="shared" ca="1" si="164"/>
        <v>42967</v>
      </c>
      <c r="C2683" s="7" t="s">
        <v>63</v>
      </c>
      <c r="D2683" s="8" t="s">
        <v>2713</v>
      </c>
      <c r="E2683" s="3" t="str">
        <f t="shared" si="165"/>
        <v>Surco,Lima,Lima</v>
      </c>
      <c r="F2683" s="7" t="s">
        <v>15</v>
      </c>
      <c r="G2683" s="3">
        <v>9</v>
      </c>
      <c r="H2683" s="3">
        <f>tabla_ventas[[#This Row],[Precio Venta sin IGV]]-(tabla_ventas[[#This Row],[Precio Venta sin IGV]]*0.4)</f>
        <v>15216</v>
      </c>
      <c r="I2683" s="3">
        <v>25360</v>
      </c>
      <c r="J2683" s="3">
        <f t="shared" si="166"/>
        <v>0.18</v>
      </c>
      <c r="K2683" s="3">
        <f t="shared" si="167"/>
        <v>29924.799999999999</v>
      </c>
      <c r="L2683" s="5" t="s">
        <v>58</v>
      </c>
      <c r="M2683" s="7" t="s">
        <v>106</v>
      </c>
    </row>
    <row r="2684" spans="1:13" x14ac:dyDescent="0.25">
      <c r="A2684" s="1">
        <v>16885</v>
      </c>
      <c r="B2684" s="2">
        <f t="shared" ca="1" si="164"/>
        <v>43069</v>
      </c>
      <c r="C2684" s="3" t="s">
        <v>63</v>
      </c>
      <c r="D2684" s="4" t="s">
        <v>2714</v>
      </c>
      <c r="E2684" s="3" t="str">
        <f t="shared" si="165"/>
        <v>Surco,Lima,Lima</v>
      </c>
      <c r="F2684" s="3" t="s">
        <v>15</v>
      </c>
      <c r="G2684" s="3">
        <v>21</v>
      </c>
      <c r="H2684" s="3">
        <f>tabla_ventas[[#This Row],[Precio Venta sin IGV]]-(tabla_ventas[[#This Row],[Precio Venta sin IGV]]*0.4)</f>
        <v>19157.400000000001</v>
      </c>
      <c r="I2684" s="3">
        <v>31929</v>
      </c>
      <c r="J2684" s="3">
        <f t="shared" si="166"/>
        <v>0.18</v>
      </c>
      <c r="K2684" s="3">
        <f t="shared" si="167"/>
        <v>37676.22</v>
      </c>
      <c r="L2684" s="5" t="s">
        <v>58</v>
      </c>
      <c r="M2684" s="3" t="s">
        <v>106</v>
      </c>
    </row>
    <row r="2685" spans="1:13" x14ac:dyDescent="0.25">
      <c r="A2685" s="6">
        <v>16886</v>
      </c>
      <c r="B2685" s="2">
        <f t="shared" ca="1" si="164"/>
        <v>43069</v>
      </c>
      <c r="C2685" s="7" t="s">
        <v>104</v>
      </c>
      <c r="D2685" s="8" t="s">
        <v>2715</v>
      </c>
      <c r="E2685" s="3" t="str">
        <f t="shared" si="165"/>
        <v>Surco,Lima,Lima</v>
      </c>
      <c r="F2685" s="7" t="s">
        <v>15</v>
      </c>
      <c r="G2685" s="3">
        <v>76</v>
      </c>
      <c r="H2685" s="3">
        <f>tabla_ventas[[#This Row],[Precio Venta sin IGV]]-(tabla_ventas[[#This Row],[Precio Venta sin IGV]]*0.4)</f>
        <v>13819.8</v>
      </c>
      <c r="I2685" s="3">
        <v>23033</v>
      </c>
      <c r="J2685" s="3">
        <f t="shared" si="166"/>
        <v>0.18</v>
      </c>
      <c r="K2685" s="3">
        <f t="shared" si="167"/>
        <v>27178.94</v>
      </c>
      <c r="L2685" s="5" t="s">
        <v>58</v>
      </c>
      <c r="M2685" s="7" t="s">
        <v>69</v>
      </c>
    </row>
    <row r="2686" spans="1:13" x14ac:dyDescent="0.25">
      <c r="A2686" s="1">
        <v>16887</v>
      </c>
      <c r="B2686" s="2">
        <f t="shared" ca="1" si="164"/>
        <v>42941</v>
      </c>
      <c r="C2686" s="3" t="s">
        <v>104</v>
      </c>
      <c r="D2686" s="4" t="s">
        <v>2716</v>
      </c>
      <c r="E2686" s="3" t="str">
        <f t="shared" si="165"/>
        <v>Surco,Lima,Lima</v>
      </c>
      <c r="F2686" s="3" t="s">
        <v>15</v>
      </c>
      <c r="G2686" s="3">
        <v>41</v>
      </c>
      <c r="H2686" s="3">
        <f>tabla_ventas[[#This Row],[Precio Venta sin IGV]]-(tabla_ventas[[#This Row],[Precio Venta sin IGV]]*0.4)</f>
        <v>20788.8</v>
      </c>
      <c r="I2686" s="3">
        <v>34648</v>
      </c>
      <c r="J2686" s="3">
        <f t="shared" si="166"/>
        <v>0.18</v>
      </c>
      <c r="K2686" s="3">
        <f t="shared" si="167"/>
        <v>40884.639999999999</v>
      </c>
      <c r="L2686" s="5" t="s">
        <v>58</v>
      </c>
      <c r="M2686" s="3" t="s">
        <v>69</v>
      </c>
    </row>
    <row r="2687" spans="1:13" x14ac:dyDescent="0.25">
      <c r="A2687" s="1">
        <v>16888</v>
      </c>
      <c r="B2687" s="2">
        <f t="shared" ca="1" si="164"/>
        <v>43066</v>
      </c>
      <c r="C2687" s="7" t="s">
        <v>104</v>
      </c>
      <c r="D2687" s="8" t="s">
        <v>2717</v>
      </c>
      <c r="E2687" s="3" t="str">
        <f t="shared" si="165"/>
        <v>Surco,Lima,Lima</v>
      </c>
      <c r="F2687" s="7" t="s">
        <v>15</v>
      </c>
      <c r="G2687" s="3">
        <v>141</v>
      </c>
      <c r="H2687" s="3">
        <f>tabla_ventas[[#This Row],[Precio Venta sin IGV]]-(tabla_ventas[[#This Row],[Precio Venta sin IGV]]*0.4)</f>
        <v>21465.599999999999</v>
      </c>
      <c r="I2687" s="3">
        <v>35776</v>
      </c>
      <c r="J2687" s="3">
        <f t="shared" si="166"/>
        <v>0.18</v>
      </c>
      <c r="K2687" s="3">
        <f t="shared" si="167"/>
        <v>42215.68</v>
      </c>
      <c r="L2687" s="5" t="s">
        <v>58</v>
      </c>
      <c r="M2687" s="7" t="s">
        <v>69</v>
      </c>
    </row>
    <row r="2688" spans="1:13" x14ac:dyDescent="0.25">
      <c r="A2688" s="6">
        <v>16889</v>
      </c>
      <c r="B2688" s="2">
        <f t="shared" ca="1" si="164"/>
        <v>42940</v>
      </c>
      <c r="C2688" s="3" t="s">
        <v>104</v>
      </c>
      <c r="D2688" s="4" t="s">
        <v>2718</v>
      </c>
      <c r="E2688" s="3" t="str">
        <f t="shared" si="165"/>
        <v>Surco,Lima,Lima</v>
      </c>
      <c r="F2688" s="3" t="s">
        <v>15</v>
      </c>
      <c r="G2688" s="3">
        <v>33</v>
      </c>
      <c r="H2688" s="3">
        <f>tabla_ventas[[#This Row],[Precio Venta sin IGV]]-(tabla_ventas[[#This Row],[Precio Venta sin IGV]]*0.4)</f>
        <v>21999</v>
      </c>
      <c r="I2688" s="3">
        <v>36665</v>
      </c>
      <c r="J2688" s="3">
        <f t="shared" si="166"/>
        <v>0.18</v>
      </c>
      <c r="K2688" s="3">
        <f t="shared" si="167"/>
        <v>43264.7</v>
      </c>
      <c r="L2688" s="5" t="s">
        <v>58</v>
      </c>
      <c r="M2688" s="3" t="s">
        <v>69</v>
      </c>
    </row>
    <row r="2689" spans="1:13" x14ac:dyDescent="0.25">
      <c r="A2689" s="1">
        <v>16890</v>
      </c>
      <c r="B2689" s="2">
        <f t="shared" ca="1" si="164"/>
        <v>43065</v>
      </c>
      <c r="C2689" s="7" t="s">
        <v>56</v>
      </c>
      <c r="D2689" s="8" t="s">
        <v>2719</v>
      </c>
      <c r="E2689" s="3" t="str">
        <f t="shared" si="165"/>
        <v>Surco,Lima,Lima</v>
      </c>
      <c r="F2689" s="7" t="s">
        <v>15</v>
      </c>
      <c r="G2689" s="3">
        <v>54</v>
      </c>
      <c r="H2689" s="3">
        <f>tabla_ventas[[#This Row],[Precio Venta sin IGV]]-(tabla_ventas[[#This Row],[Precio Venta sin IGV]]*0.4)</f>
        <v>15513.599999999999</v>
      </c>
      <c r="I2689" s="3">
        <v>25856</v>
      </c>
      <c r="J2689" s="3">
        <f t="shared" si="166"/>
        <v>0.18</v>
      </c>
      <c r="K2689" s="3">
        <f t="shared" si="167"/>
        <v>30510.080000000002</v>
      </c>
      <c r="L2689" s="5" t="s">
        <v>58</v>
      </c>
      <c r="M2689" s="7" t="s">
        <v>86</v>
      </c>
    </row>
    <row r="2690" spans="1:13" x14ac:dyDescent="0.25">
      <c r="A2690" s="1">
        <v>16891</v>
      </c>
      <c r="B2690" s="2">
        <f t="shared" ref="B2690:B2753" ca="1" si="168">DATE(2017,RANDBETWEEN(7,12),RANDBETWEEN(20,30))</f>
        <v>43068</v>
      </c>
      <c r="C2690" s="3" t="s">
        <v>56</v>
      </c>
      <c r="D2690" s="4" t="s">
        <v>2720</v>
      </c>
      <c r="E2690" s="3" t="str">
        <f t="shared" ref="E2690:E2753" si="169">IF(L2690="San Miguel","San Miguel, Lima, Lima",IF(L2690="La Molina","La Molina,Lima, Lima",IF(L2690="Ate","Ate,Lima,Lima","Surco,Lima,Lima")))</f>
        <v>Surco,Lima,Lima</v>
      </c>
      <c r="F2690" s="3" t="s">
        <v>15</v>
      </c>
      <c r="G2690" s="3">
        <v>11</v>
      </c>
      <c r="H2690" s="3">
        <f>tabla_ventas[[#This Row],[Precio Venta sin IGV]]-(tabla_ventas[[#This Row],[Precio Venta sin IGV]]*0.4)</f>
        <v>21924.6</v>
      </c>
      <c r="I2690" s="3">
        <v>36541</v>
      </c>
      <c r="J2690" s="3">
        <f t="shared" ref="J2690:J2753" si="170">IF(I2690&gt;20000&lt;25000,18%,IF(I2690&gt;25001,18%,18%))</f>
        <v>0.18</v>
      </c>
      <c r="K2690" s="3">
        <f t="shared" ref="K2690:K2753" si="171">I2690+I2690*J2690</f>
        <v>43118.38</v>
      </c>
      <c r="L2690" s="5" t="s">
        <v>58</v>
      </c>
      <c r="M2690" s="3" t="s">
        <v>86</v>
      </c>
    </row>
    <row r="2691" spans="1:13" x14ac:dyDescent="0.25">
      <c r="A2691" s="6">
        <v>16892</v>
      </c>
      <c r="B2691" s="2">
        <f t="shared" ca="1" si="168"/>
        <v>43000</v>
      </c>
      <c r="C2691" s="7" t="s">
        <v>56</v>
      </c>
      <c r="D2691" s="8" t="s">
        <v>2721</v>
      </c>
      <c r="E2691" s="3" t="str">
        <f t="shared" si="169"/>
        <v>Surco,Lima,Lima</v>
      </c>
      <c r="F2691" s="7" t="s">
        <v>15</v>
      </c>
      <c r="G2691" s="3">
        <v>45</v>
      </c>
      <c r="H2691" s="3">
        <f>tabla_ventas[[#This Row],[Precio Venta sin IGV]]-(tabla_ventas[[#This Row],[Precio Venta sin IGV]]*0.4)</f>
        <v>23542.799999999999</v>
      </c>
      <c r="I2691" s="3">
        <v>39238</v>
      </c>
      <c r="J2691" s="3">
        <f t="shared" si="170"/>
        <v>0.18</v>
      </c>
      <c r="K2691" s="3">
        <f t="shared" si="171"/>
        <v>46300.84</v>
      </c>
      <c r="L2691" s="5" t="s">
        <v>58</v>
      </c>
      <c r="M2691" s="7" t="s">
        <v>86</v>
      </c>
    </row>
    <row r="2692" spans="1:13" x14ac:dyDescent="0.25">
      <c r="A2692" s="1">
        <v>16893</v>
      </c>
      <c r="B2692" s="2">
        <f t="shared" ca="1" si="168"/>
        <v>43067</v>
      </c>
      <c r="C2692" s="3" t="s">
        <v>56</v>
      </c>
      <c r="D2692" s="4" t="s">
        <v>2722</v>
      </c>
      <c r="E2692" s="3" t="str">
        <f t="shared" si="169"/>
        <v>Surco,Lima,Lima</v>
      </c>
      <c r="F2692" s="3" t="s">
        <v>15</v>
      </c>
      <c r="G2692" s="3">
        <v>158</v>
      </c>
      <c r="H2692" s="3">
        <f>tabla_ventas[[#This Row],[Precio Venta sin IGV]]-(tabla_ventas[[#This Row],[Precio Venta sin IGV]]*0.4)</f>
        <v>23933.4</v>
      </c>
      <c r="I2692" s="3">
        <v>39889</v>
      </c>
      <c r="J2692" s="3">
        <f t="shared" si="170"/>
        <v>0.18</v>
      </c>
      <c r="K2692" s="3">
        <f t="shared" si="171"/>
        <v>47069.02</v>
      </c>
      <c r="L2692" s="5" t="s">
        <v>58</v>
      </c>
      <c r="M2692" s="3" t="s">
        <v>86</v>
      </c>
    </row>
    <row r="2693" spans="1:13" x14ac:dyDescent="0.25">
      <c r="A2693" s="1">
        <v>16894</v>
      </c>
      <c r="B2693" s="2">
        <f t="shared" ca="1" si="168"/>
        <v>42943</v>
      </c>
      <c r="C2693" s="7" t="s">
        <v>32</v>
      </c>
      <c r="D2693" s="8" t="s">
        <v>2723</v>
      </c>
      <c r="E2693" s="3" t="str">
        <f t="shared" si="169"/>
        <v>Ate,Lima,Lima</v>
      </c>
      <c r="F2693" s="7" t="s">
        <v>15</v>
      </c>
      <c r="G2693" s="3">
        <v>29</v>
      </c>
      <c r="H2693" s="3">
        <f>tabla_ventas[[#This Row],[Precio Venta sin IGV]]-(tabla_ventas[[#This Row],[Precio Venta sin IGV]]*0.4)</f>
        <v>10921.8</v>
      </c>
      <c r="I2693" s="3">
        <v>18203</v>
      </c>
      <c r="J2693" s="3">
        <f t="shared" si="170"/>
        <v>0.18</v>
      </c>
      <c r="K2693" s="3">
        <f t="shared" si="171"/>
        <v>21479.54</v>
      </c>
      <c r="L2693" s="5" t="s">
        <v>20</v>
      </c>
      <c r="M2693" s="7" t="s">
        <v>44</v>
      </c>
    </row>
    <row r="2694" spans="1:13" x14ac:dyDescent="0.25">
      <c r="A2694" s="6">
        <v>16895</v>
      </c>
      <c r="B2694" s="2">
        <f t="shared" ca="1" si="168"/>
        <v>43098</v>
      </c>
      <c r="C2694" s="3" t="s">
        <v>32</v>
      </c>
      <c r="D2694" s="4" t="s">
        <v>2724</v>
      </c>
      <c r="E2694" s="3" t="str">
        <f t="shared" si="169"/>
        <v>Ate,Lima,Lima</v>
      </c>
      <c r="F2694" s="3" t="s">
        <v>15</v>
      </c>
      <c r="G2694" s="3">
        <v>75</v>
      </c>
      <c r="H2694" s="3">
        <f>tabla_ventas[[#This Row],[Precio Venta sin IGV]]-(tabla_ventas[[#This Row],[Precio Venta sin IGV]]*0.4)</f>
        <v>23235</v>
      </c>
      <c r="I2694" s="3">
        <v>38725</v>
      </c>
      <c r="J2694" s="3">
        <f t="shared" si="170"/>
        <v>0.18</v>
      </c>
      <c r="K2694" s="3">
        <f t="shared" si="171"/>
        <v>45695.5</v>
      </c>
      <c r="L2694" s="5" t="s">
        <v>20</v>
      </c>
      <c r="M2694" s="3" t="s">
        <v>44</v>
      </c>
    </row>
    <row r="2695" spans="1:13" x14ac:dyDescent="0.25">
      <c r="A2695" s="1">
        <v>16896</v>
      </c>
      <c r="B2695" s="2">
        <f t="shared" ca="1" si="168"/>
        <v>43066</v>
      </c>
      <c r="C2695" s="7" t="s">
        <v>32</v>
      </c>
      <c r="D2695" s="8" t="s">
        <v>2725</v>
      </c>
      <c r="E2695" s="3" t="str">
        <f t="shared" si="169"/>
        <v>Ate,Lima,Lima</v>
      </c>
      <c r="F2695" s="7" t="s">
        <v>15</v>
      </c>
      <c r="G2695" s="3">
        <v>138</v>
      </c>
      <c r="H2695" s="3">
        <f>tabla_ventas[[#This Row],[Precio Venta sin IGV]]-(tabla_ventas[[#This Row],[Precio Venta sin IGV]]*0.4)</f>
        <v>19259.400000000001</v>
      </c>
      <c r="I2695" s="3">
        <v>32099</v>
      </c>
      <c r="J2695" s="3">
        <f t="shared" si="170"/>
        <v>0.18</v>
      </c>
      <c r="K2695" s="3">
        <f t="shared" si="171"/>
        <v>37876.82</v>
      </c>
      <c r="L2695" s="5" t="s">
        <v>20</v>
      </c>
      <c r="M2695" s="7" t="s">
        <v>44</v>
      </c>
    </row>
    <row r="2696" spans="1:13" x14ac:dyDescent="0.25">
      <c r="A2696" s="1">
        <v>16897</v>
      </c>
      <c r="B2696" s="2">
        <f t="shared" ca="1" si="168"/>
        <v>43069</v>
      </c>
      <c r="C2696" s="3" t="s">
        <v>32</v>
      </c>
      <c r="D2696" s="4" t="s">
        <v>2726</v>
      </c>
      <c r="E2696" s="3" t="str">
        <f t="shared" si="169"/>
        <v>Ate,Lima,Lima</v>
      </c>
      <c r="F2696" s="3" t="s">
        <v>15</v>
      </c>
      <c r="G2696" s="3">
        <v>152</v>
      </c>
      <c r="H2696" s="3">
        <f>tabla_ventas[[#This Row],[Precio Venta sin IGV]]-(tabla_ventas[[#This Row],[Precio Venta sin IGV]]*0.4)</f>
        <v>11785.8</v>
      </c>
      <c r="I2696" s="3">
        <v>19643</v>
      </c>
      <c r="J2696" s="3">
        <f t="shared" si="170"/>
        <v>0.18</v>
      </c>
      <c r="K2696" s="3">
        <f t="shared" si="171"/>
        <v>23178.739999999998</v>
      </c>
      <c r="L2696" s="5" t="s">
        <v>20</v>
      </c>
      <c r="M2696" s="3" t="s">
        <v>44</v>
      </c>
    </row>
    <row r="2697" spans="1:13" x14ac:dyDescent="0.25">
      <c r="A2697" s="6">
        <v>16898</v>
      </c>
      <c r="B2697" s="2">
        <f t="shared" ca="1" si="168"/>
        <v>43030</v>
      </c>
      <c r="C2697" s="7" t="s">
        <v>104</v>
      </c>
      <c r="D2697" s="8" t="s">
        <v>2727</v>
      </c>
      <c r="E2697" s="3" t="str">
        <f t="shared" si="169"/>
        <v>Surco,Lima,Lima</v>
      </c>
      <c r="F2697" s="7" t="s">
        <v>34</v>
      </c>
      <c r="G2697" s="3">
        <v>80</v>
      </c>
      <c r="H2697" s="3">
        <f>tabla_ventas[[#This Row],[Precio Venta sin IGV]]-(tabla_ventas[[#This Row],[Precio Venta sin IGV]]*0.4)</f>
        <v>21811.8</v>
      </c>
      <c r="I2697" s="3">
        <v>36353</v>
      </c>
      <c r="J2697" s="3">
        <f t="shared" si="170"/>
        <v>0.18</v>
      </c>
      <c r="K2697" s="3">
        <f t="shared" si="171"/>
        <v>42896.54</v>
      </c>
      <c r="L2697" s="5" t="s">
        <v>58</v>
      </c>
      <c r="M2697" s="7" t="s">
        <v>106</v>
      </c>
    </row>
    <row r="2698" spans="1:13" x14ac:dyDescent="0.25">
      <c r="A2698" s="1">
        <v>16899</v>
      </c>
      <c r="B2698" s="2">
        <f t="shared" ca="1" si="168"/>
        <v>43067</v>
      </c>
      <c r="C2698" s="3" t="s">
        <v>104</v>
      </c>
      <c r="D2698" s="4" t="s">
        <v>2728</v>
      </c>
      <c r="E2698" s="3" t="str">
        <f t="shared" si="169"/>
        <v>Surco,Lima,Lima</v>
      </c>
      <c r="F2698" s="3" t="s">
        <v>34</v>
      </c>
      <c r="G2698" s="3">
        <v>67</v>
      </c>
      <c r="H2698" s="3">
        <f>tabla_ventas[[#This Row],[Precio Venta sin IGV]]-(tabla_ventas[[#This Row],[Precio Venta sin IGV]]*0.4)</f>
        <v>17915.400000000001</v>
      </c>
      <c r="I2698" s="3">
        <v>29859</v>
      </c>
      <c r="J2698" s="3">
        <f t="shared" si="170"/>
        <v>0.18</v>
      </c>
      <c r="K2698" s="3">
        <f t="shared" si="171"/>
        <v>35233.620000000003</v>
      </c>
      <c r="L2698" s="5" t="s">
        <v>58</v>
      </c>
      <c r="M2698" s="3" t="s">
        <v>106</v>
      </c>
    </row>
    <row r="2699" spans="1:13" x14ac:dyDescent="0.25">
      <c r="A2699" s="1">
        <v>16900</v>
      </c>
      <c r="B2699" s="2">
        <f t="shared" ca="1" si="168"/>
        <v>42972</v>
      </c>
      <c r="C2699" s="7" t="s">
        <v>104</v>
      </c>
      <c r="D2699" s="8" t="s">
        <v>2729</v>
      </c>
      <c r="E2699" s="3" t="str">
        <f t="shared" si="169"/>
        <v>Surco,Lima,Lima</v>
      </c>
      <c r="F2699" s="7" t="s">
        <v>34</v>
      </c>
      <c r="G2699" s="3">
        <v>26</v>
      </c>
      <c r="H2699" s="3">
        <f>tabla_ventas[[#This Row],[Precio Venta sin IGV]]-(tabla_ventas[[#This Row],[Precio Venta sin IGV]]*0.4)</f>
        <v>19194.599999999999</v>
      </c>
      <c r="I2699" s="3">
        <v>31991</v>
      </c>
      <c r="J2699" s="3">
        <f t="shared" si="170"/>
        <v>0.18</v>
      </c>
      <c r="K2699" s="3">
        <f t="shared" si="171"/>
        <v>37749.379999999997</v>
      </c>
      <c r="L2699" s="5" t="s">
        <v>58</v>
      </c>
      <c r="M2699" s="7" t="s">
        <v>106</v>
      </c>
    </row>
    <row r="2700" spans="1:13" x14ac:dyDescent="0.25">
      <c r="A2700" s="6">
        <v>16901</v>
      </c>
      <c r="B2700" s="2">
        <f t="shared" ca="1" si="168"/>
        <v>43007</v>
      </c>
      <c r="C2700" s="3" t="s">
        <v>104</v>
      </c>
      <c r="D2700" s="4" t="s">
        <v>2730</v>
      </c>
      <c r="E2700" s="3" t="str">
        <f t="shared" si="169"/>
        <v>Surco,Lima,Lima</v>
      </c>
      <c r="F2700" s="3" t="s">
        <v>34</v>
      </c>
      <c r="G2700" s="3">
        <v>25</v>
      </c>
      <c r="H2700" s="3">
        <f>tabla_ventas[[#This Row],[Precio Venta sin IGV]]-(tabla_ventas[[#This Row],[Precio Venta sin IGV]]*0.4)</f>
        <v>16976.400000000001</v>
      </c>
      <c r="I2700" s="3">
        <v>28294</v>
      </c>
      <c r="J2700" s="3">
        <f t="shared" si="170"/>
        <v>0.18</v>
      </c>
      <c r="K2700" s="3">
        <f t="shared" si="171"/>
        <v>33386.92</v>
      </c>
      <c r="L2700" s="5" t="s">
        <v>58</v>
      </c>
      <c r="M2700" s="3" t="s">
        <v>106</v>
      </c>
    </row>
    <row r="2701" spans="1:13" x14ac:dyDescent="0.25">
      <c r="A2701" s="1">
        <v>16902</v>
      </c>
      <c r="B2701" s="2">
        <f t="shared" ca="1" si="168"/>
        <v>42967</v>
      </c>
      <c r="C2701" s="7" t="s">
        <v>52</v>
      </c>
      <c r="D2701" s="8" t="s">
        <v>2731</v>
      </c>
      <c r="E2701" s="3" t="str">
        <f t="shared" si="169"/>
        <v>Surco,Lima,Lima</v>
      </c>
      <c r="F2701" s="7" t="s">
        <v>15</v>
      </c>
      <c r="G2701" s="3">
        <v>14</v>
      </c>
      <c r="H2701" s="3">
        <f>tabla_ventas[[#This Row],[Precio Venta sin IGV]]-(tabla_ventas[[#This Row],[Precio Venta sin IGV]]*0.4)</f>
        <v>13050</v>
      </c>
      <c r="I2701" s="3">
        <v>21750</v>
      </c>
      <c r="J2701" s="3">
        <f t="shared" si="170"/>
        <v>0.18</v>
      </c>
      <c r="K2701" s="3">
        <f t="shared" si="171"/>
        <v>25665</v>
      </c>
      <c r="L2701" s="5" t="s">
        <v>58</v>
      </c>
      <c r="M2701" s="7" t="s">
        <v>106</v>
      </c>
    </row>
    <row r="2702" spans="1:13" x14ac:dyDescent="0.25">
      <c r="A2702" s="1">
        <v>16903</v>
      </c>
      <c r="B2702" s="2">
        <f t="shared" ca="1" si="168"/>
        <v>43030</v>
      </c>
      <c r="C2702" s="3" t="s">
        <v>52</v>
      </c>
      <c r="D2702" s="4" t="s">
        <v>2732</v>
      </c>
      <c r="E2702" s="3" t="str">
        <f t="shared" si="169"/>
        <v>Surco,Lima,Lima</v>
      </c>
      <c r="F2702" s="3" t="s">
        <v>15</v>
      </c>
      <c r="G2702" s="3">
        <v>32</v>
      </c>
      <c r="H2702" s="3">
        <f>tabla_ventas[[#This Row],[Precio Venta sin IGV]]-(tabla_ventas[[#This Row],[Precio Venta sin IGV]]*0.4)</f>
        <v>14744.4</v>
      </c>
      <c r="I2702" s="3">
        <v>24574</v>
      </c>
      <c r="J2702" s="3">
        <f t="shared" si="170"/>
        <v>0.18</v>
      </c>
      <c r="K2702" s="3">
        <f t="shared" si="171"/>
        <v>28997.32</v>
      </c>
      <c r="L2702" s="5" t="s">
        <v>58</v>
      </c>
      <c r="M2702" s="3" t="s">
        <v>106</v>
      </c>
    </row>
    <row r="2703" spans="1:13" x14ac:dyDescent="0.25">
      <c r="A2703" s="6">
        <v>16904</v>
      </c>
      <c r="B2703" s="2">
        <f t="shared" ca="1" si="168"/>
        <v>43094</v>
      </c>
      <c r="C2703" s="7" t="s">
        <v>52</v>
      </c>
      <c r="D2703" s="8" t="s">
        <v>2733</v>
      </c>
      <c r="E2703" s="3" t="str">
        <f t="shared" si="169"/>
        <v>Surco,Lima,Lima</v>
      </c>
      <c r="F2703" s="7" t="s">
        <v>15</v>
      </c>
      <c r="G2703" s="3">
        <v>106</v>
      </c>
      <c r="H2703" s="3">
        <f>tabla_ventas[[#This Row],[Precio Venta sin IGV]]-(tabla_ventas[[#This Row],[Precio Venta sin IGV]]*0.4)</f>
        <v>21403.199999999997</v>
      </c>
      <c r="I2703" s="3">
        <v>35672</v>
      </c>
      <c r="J2703" s="3">
        <f t="shared" si="170"/>
        <v>0.18</v>
      </c>
      <c r="K2703" s="3">
        <f t="shared" si="171"/>
        <v>42092.959999999999</v>
      </c>
      <c r="L2703" s="5" t="s">
        <v>58</v>
      </c>
      <c r="M2703" s="7" t="s">
        <v>106</v>
      </c>
    </row>
    <row r="2704" spans="1:13" x14ac:dyDescent="0.25">
      <c r="A2704" s="1">
        <v>16905</v>
      </c>
      <c r="B2704" s="2">
        <f t="shared" ca="1" si="168"/>
        <v>43090</v>
      </c>
      <c r="C2704" s="3" t="s">
        <v>52</v>
      </c>
      <c r="D2704" s="4" t="s">
        <v>2734</v>
      </c>
      <c r="E2704" s="3" t="str">
        <f t="shared" si="169"/>
        <v>Surco,Lima,Lima</v>
      </c>
      <c r="F2704" s="3" t="s">
        <v>15</v>
      </c>
      <c r="G2704" s="3">
        <v>90</v>
      </c>
      <c r="H2704" s="3">
        <f>tabla_ventas[[#This Row],[Precio Venta sin IGV]]-(tabla_ventas[[#This Row],[Precio Venta sin IGV]]*0.4)</f>
        <v>15469.8</v>
      </c>
      <c r="I2704" s="3">
        <v>25783</v>
      </c>
      <c r="J2704" s="3">
        <f t="shared" si="170"/>
        <v>0.18</v>
      </c>
      <c r="K2704" s="3">
        <f t="shared" si="171"/>
        <v>30423.94</v>
      </c>
      <c r="L2704" s="5" t="s">
        <v>58</v>
      </c>
      <c r="M2704" s="3" t="s">
        <v>106</v>
      </c>
    </row>
    <row r="2705" spans="1:13" x14ac:dyDescent="0.25">
      <c r="A2705" s="1">
        <v>16906</v>
      </c>
      <c r="B2705" s="2">
        <f t="shared" ca="1" si="168"/>
        <v>42973</v>
      </c>
      <c r="C2705" s="7" t="s">
        <v>52</v>
      </c>
      <c r="D2705" s="8" t="s">
        <v>2735</v>
      </c>
      <c r="E2705" s="3" t="str">
        <f t="shared" si="169"/>
        <v>Surco,Lima,Lima</v>
      </c>
      <c r="F2705" s="7" t="s">
        <v>15</v>
      </c>
      <c r="G2705" s="3">
        <v>34</v>
      </c>
      <c r="H2705" s="3">
        <f>tabla_ventas[[#This Row],[Precio Venta sin IGV]]-(tabla_ventas[[#This Row],[Precio Venta sin IGV]]*0.4)</f>
        <v>18139.199999999997</v>
      </c>
      <c r="I2705" s="3">
        <v>30232</v>
      </c>
      <c r="J2705" s="3">
        <f t="shared" si="170"/>
        <v>0.18</v>
      </c>
      <c r="K2705" s="3">
        <f t="shared" si="171"/>
        <v>35673.760000000002</v>
      </c>
      <c r="L2705" s="5" t="s">
        <v>58</v>
      </c>
      <c r="M2705" s="7" t="s">
        <v>106</v>
      </c>
    </row>
    <row r="2706" spans="1:13" x14ac:dyDescent="0.25">
      <c r="A2706" s="6">
        <v>16907</v>
      </c>
      <c r="B2706" s="2">
        <f t="shared" ca="1" si="168"/>
        <v>43095</v>
      </c>
      <c r="C2706" s="3" t="s">
        <v>52</v>
      </c>
      <c r="D2706" s="4" t="s">
        <v>2736</v>
      </c>
      <c r="E2706" s="3" t="str">
        <f t="shared" si="169"/>
        <v>Surco,Lima,Lima</v>
      </c>
      <c r="F2706" s="3" t="s">
        <v>15</v>
      </c>
      <c r="G2706" s="3">
        <v>53</v>
      </c>
      <c r="H2706" s="3">
        <f>tabla_ventas[[#This Row],[Precio Venta sin IGV]]-(tabla_ventas[[#This Row],[Precio Venta sin IGV]]*0.4)</f>
        <v>11882.4</v>
      </c>
      <c r="I2706" s="3">
        <v>19804</v>
      </c>
      <c r="J2706" s="3">
        <f t="shared" si="170"/>
        <v>0.18</v>
      </c>
      <c r="K2706" s="3">
        <f t="shared" si="171"/>
        <v>23368.720000000001</v>
      </c>
      <c r="L2706" s="5" t="s">
        <v>58</v>
      </c>
      <c r="M2706" s="3" t="s">
        <v>106</v>
      </c>
    </row>
    <row r="2707" spans="1:13" x14ac:dyDescent="0.25">
      <c r="A2707" s="1">
        <v>16908</v>
      </c>
      <c r="B2707" s="2">
        <f t="shared" ca="1" si="168"/>
        <v>42942</v>
      </c>
      <c r="C2707" s="7" t="s">
        <v>52</v>
      </c>
      <c r="D2707" s="8" t="s">
        <v>2737</v>
      </c>
      <c r="E2707" s="3" t="str">
        <f t="shared" si="169"/>
        <v>Surco,Lima,Lima</v>
      </c>
      <c r="F2707" s="7" t="s">
        <v>15</v>
      </c>
      <c r="G2707" s="3">
        <v>3</v>
      </c>
      <c r="H2707" s="3">
        <f>tabla_ventas[[#This Row],[Precio Venta sin IGV]]-(tabla_ventas[[#This Row],[Precio Venta sin IGV]]*0.4)</f>
        <v>21187.8</v>
      </c>
      <c r="I2707" s="3">
        <v>35313</v>
      </c>
      <c r="J2707" s="3">
        <f t="shared" si="170"/>
        <v>0.18</v>
      </c>
      <c r="K2707" s="3">
        <f t="shared" si="171"/>
        <v>41669.339999999997</v>
      </c>
      <c r="L2707" s="5" t="s">
        <v>58</v>
      </c>
      <c r="M2707" s="7" t="s">
        <v>106</v>
      </c>
    </row>
    <row r="2708" spans="1:13" x14ac:dyDescent="0.25">
      <c r="A2708" s="1">
        <v>16909</v>
      </c>
      <c r="B2708" s="2">
        <f t="shared" ca="1" si="168"/>
        <v>43038</v>
      </c>
      <c r="C2708" s="3" t="s">
        <v>52</v>
      </c>
      <c r="D2708" s="4" t="s">
        <v>2738</v>
      </c>
      <c r="E2708" s="3" t="str">
        <f t="shared" si="169"/>
        <v>Surco,Lima,Lima</v>
      </c>
      <c r="F2708" s="3" t="s">
        <v>15</v>
      </c>
      <c r="G2708" s="3">
        <v>107</v>
      </c>
      <c r="H2708" s="3">
        <f>tabla_ventas[[#This Row],[Precio Venta sin IGV]]-(tabla_ventas[[#This Row],[Precio Venta sin IGV]]*0.4)</f>
        <v>19464</v>
      </c>
      <c r="I2708" s="3">
        <v>32440</v>
      </c>
      <c r="J2708" s="3">
        <f t="shared" si="170"/>
        <v>0.18</v>
      </c>
      <c r="K2708" s="3">
        <f t="shared" si="171"/>
        <v>38279.199999999997</v>
      </c>
      <c r="L2708" s="5" t="s">
        <v>58</v>
      </c>
      <c r="M2708" s="3" t="s">
        <v>106</v>
      </c>
    </row>
    <row r="2709" spans="1:13" x14ac:dyDescent="0.25">
      <c r="A2709" s="6">
        <v>16910</v>
      </c>
      <c r="B2709" s="2">
        <f t="shared" ca="1" si="168"/>
        <v>42940</v>
      </c>
      <c r="C2709" s="7" t="s">
        <v>13</v>
      </c>
      <c r="D2709" s="8" t="s">
        <v>2739</v>
      </c>
      <c r="E2709" s="3" t="str">
        <f t="shared" si="169"/>
        <v>Surco,Lima,Lima</v>
      </c>
      <c r="F2709" s="7" t="s">
        <v>15</v>
      </c>
      <c r="G2709" s="3">
        <v>89</v>
      </c>
      <c r="H2709" s="3">
        <f>tabla_ventas[[#This Row],[Precio Venta sin IGV]]-(tabla_ventas[[#This Row],[Precio Venta sin IGV]]*0.4)</f>
        <v>23131.199999999997</v>
      </c>
      <c r="I2709" s="3">
        <v>38552</v>
      </c>
      <c r="J2709" s="3">
        <f t="shared" si="170"/>
        <v>0.18</v>
      </c>
      <c r="K2709" s="3">
        <f t="shared" si="171"/>
        <v>45491.360000000001</v>
      </c>
      <c r="L2709" s="5" t="s">
        <v>58</v>
      </c>
      <c r="M2709" s="7" t="s">
        <v>69</v>
      </c>
    </row>
    <row r="2710" spans="1:13" x14ac:dyDescent="0.25">
      <c r="A2710" s="1">
        <v>16911</v>
      </c>
      <c r="B2710" s="2">
        <f t="shared" ca="1" si="168"/>
        <v>42939</v>
      </c>
      <c r="C2710" s="3" t="s">
        <v>13</v>
      </c>
      <c r="D2710" s="4" t="s">
        <v>2740</v>
      </c>
      <c r="E2710" s="3" t="str">
        <f t="shared" si="169"/>
        <v>Surco,Lima,Lima</v>
      </c>
      <c r="F2710" s="3" t="s">
        <v>15</v>
      </c>
      <c r="G2710" s="3">
        <v>157</v>
      </c>
      <c r="H2710" s="3">
        <f>tabla_ventas[[#This Row],[Precio Venta sin IGV]]-(tabla_ventas[[#This Row],[Precio Venta sin IGV]]*0.4)</f>
        <v>23838.6</v>
      </c>
      <c r="I2710" s="3">
        <v>39731</v>
      </c>
      <c r="J2710" s="3">
        <f t="shared" si="170"/>
        <v>0.18</v>
      </c>
      <c r="K2710" s="3">
        <f t="shared" si="171"/>
        <v>46882.58</v>
      </c>
      <c r="L2710" s="5" t="s">
        <v>58</v>
      </c>
      <c r="M2710" s="3" t="s">
        <v>69</v>
      </c>
    </row>
    <row r="2711" spans="1:13" x14ac:dyDescent="0.25">
      <c r="A2711" s="1">
        <v>16912</v>
      </c>
      <c r="B2711" s="2">
        <f t="shared" ca="1" si="168"/>
        <v>43036</v>
      </c>
      <c r="C2711" s="7" t="s">
        <v>13</v>
      </c>
      <c r="D2711" s="8" t="s">
        <v>2741</v>
      </c>
      <c r="E2711" s="3" t="str">
        <f t="shared" si="169"/>
        <v>Surco,Lima,Lima</v>
      </c>
      <c r="F2711" s="7" t="s">
        <v>15</v>
      </c>
      <c r="G2711" s="3">
        <v>154</v>
      </c>
      <c r="H2711" s="3">
        <f>tabla_ventas[[#This Row],[Precio Venta sin IGV]]-(tabla_ventas[[#This Row],[Precio Venta sin IGV]]*0.4)</f>
        <v>11099.4</v>
      </c>
      <c r="I2711" s="3">
        <v>18499</v>
      </c>
      <c r="J2711" s="3">
        <f t="shared" si="170"/>
        <v>0.18</v>
      </c>
      <c r="K2711" s="3">
        <f t="shared" si="171"/>
        <v>21828.82</v>
      </c>
      <c r="L2711" s="5" t="s">
        <v>58</v>
      </c>
      <c r="M2711" s="7" t="s">
        <v>69</v>
      </c>
    </row>
    <row r="2712" spans="1:13" x14ac:dyDescent="0.25">
      <c r="A2712" s="6">
        <v>16913</v>
      </c>
      <c r="B2712" s="2">
        <f t="shared" ca="1" si="168"/>
        <v>43090</v>
      </c>
      <c r="C2712" s="3" t="s">
        <v>56</v>
      </c>
      <c r="D2712" s="4" t="s">
        <v>2742</v>
      </c>
      <c r="E2712" s="3" t="str">
        <f t="shared" si="169"/>
        <v>Ate,Lima,Lima</v>
      </c>
      <c r="F2712" s="3" t="s">
        <v>15</v>
      </c>
      <c r="G2712" s="3">
        <v>173</v>
      </c>
      <c r="H2712" s="3">
        <f>tabla_ventas[[#This Row],[Precio Venta sin IGV]]-(tabla_ventas[[#This Row],[Precio Venta sin IGV]]*0.4)</f>
        <v>23558.400000000001</v>
      </c>
      <c r="I2712" s="3">
        <v>39264</v>
      </c>
      <c r="J2712" s="3">
        <f t="shared" si="170"/>
        <v>0.18</v>
      </c>
      <c r="K2712" s="3">
        <f t="shared" si="171"/>
        <v>46331.519999999997</v>
      </c>
      <c r="L2712" s="5" t="s">
        <v>20</v>
      </c>
      <c r="M2712" s="3" t="s">
        <v>44</v>
      </c>
    </row>
    <row r="2713" spans="1:13" x14ac:dyDescent="0.25">
      <c r="A2713" s="1">
        <v>16914</v>
      </c>
      <c r="B2713" s="2">
        <f t="shared" ca="1" si="168"/>
        <v>43008</v>
      </c>
      <c r="C2713" s="7" t="s">
        <v>56</v>
      </c>
      <c r="D2713" s="8" t="s">
        <v>2743</v>
      </c>
      <c r="E2713" s="3" t="str">
        <f t="shared" si="169"/>
        <v>Ate,Lima,Lima</v>
      </c>
      <c r="F2713" s="7" t="s">
        <v>15</v>
      </c>
      <c r="G2713" s="3">
        <v>86</v>
      </c>
      <c r="H2713" s="3">
        <f>tabla_ventas[[#This Row],[Precio Venta sin IGV]]-(tabla_ventas[[#This Row],[Precio Venta sin IGV]]*0.4)</f>
        <v>19497</v>
      </c>
      <c r="I2713" s="3">
        <v>32495</v>
      </c>
      <c r="J2713" s="3">
        <f t="shared" si="170"/>
        <v>0.18</v>
      </c>
      <c r="K2713" s="3">
        <f t="shared" si="171"/>
        <v>38344.1</v>
      </c>
      <c r="L2713" s="5" t="s">
        <v>20</v>
      </c>
      <c r="M2713" s="7" t="s">
        <v>44</v>
      </c>
    </row>
    <row r="2714" spans="1:13" x14ac:dyDescent="0.25">
      <c r="A2714" s="1">
        <v>16915</v>
      </c>
      <c r="B2714" s="2">
        <f t="shared" ca="1" si="168"/>
        <v>42936</v>
      </c>
      <c r="C2714" s="3" t="s">
        <v>56</v>
      </c>
      <c r="D2714" s="4" t="s">
        <v>2744</v>
      </c>
      <c r="E2714" s="3" t="str">
        <f t="shared" si="169"/>
        <v>Ate,Lima,Lima</v>
      </c>
      <c r="F2714" s="3" t="s">
        <v>15</v>
      </c>
      <c r="G2714" s="3">
        <v>162</v>
      </c>
      <c r="H2714" s="3">
        <f>tabla_ventas[[#This Row],[Precio Venta sin IGV]]-(tabla_ventas[[#This Row],[Precio Venta sin IGV]]*0.4)</f>
        <v>22624.199999999997</v>
      </c>
      <c r="I2714" s="3">
        <v>37707</v>
      </c>
      <c r="J2714" s="3">
        <f t="shared" si="170"/>
        <v>0.18</v>
      </c>
      <c r="K2714" s="3">
        <f t="shared" si="171"/>
        <v>44494.26</v>
      </c>
      <c r="L2714" s="5" t="s">
        <v>20</v>
      </c>
      <c r="M2714" s="3" t="s">
        <v>44</v>
      </c>
    </row>
    <row r="2715" spans="1:13" x14ac:dyDescent="0.25">
      <c r="A2715" s="6">
        <v>16916</v>
      </c>
      <c r="B2715" s="2">
        <f t="shared" ca="1" si="168"/>
        <v>42972</v>
      </c>
      <c r="C2715" s="7" t="s">
        <v>56</v>
      </c>
      <c r="D2715" s="8" t="s">
        <v>2745</v>
      </c>
      <c r="E2715" s="3" t="str">
        <f t="shared" si="169"/>
        <v>Ate,Lima,Lima</v>
      </c>
      <c r="F2715" s="7" t="s">
        <v>15</v>
      </c>
      <c r="G2715" s="3">
        <v>34</v>
      </c>
      <c r="H2715" s="3">
        <f>tabla_ventas[[#This Row],[Precio Venta sin IGV]]-(tabla_ventas[[#This Row],[Precio Venta sin IGV]]*0.4)</f>
        <v>15090.599999999999</v>
      </c>
      <c r="I2715" s="3">
        <v>25151</v>
      </c>
      <c r="J2715" s="3">
        <f t="shared" si="170"/>
        <v>0.18</v>
      </c>
      <c r="K2715" s="3">
        <f t="shared" si="171"/>
        <v>29678.18</v>
      </c>
      <c r="L2715" s="5" t="s">
        <v>20</v>
      </c>
      <c r="M2715" s="7" t="s">
        <v>44</v>
      </c>
    </row>
    <row r="2716" spans="1:13" x14ac:dyDescent="0.25">
      <c r="A2716" s="1">
        <v>16917</v>
      </c>
      <c r="B2716" s="2">
        <f t="shared" ca="1" si="168"/>
        <v>43063</v>
      </c>
      <c r="C2716" s="3" t="s">
        <v>32</v>
      </c>
      <c r="D2716" s="4" t="s">
        <v>2746</v>
      </c>
      <c r="E2716" s="3" t="str">
        <f t="shared" si="169"/>
        <v>La Molina,Lima, Lima</v>
      </c>
      <c r="F2716" s="3" t="s">
        <v>15</v>
      </c>
      <c r="G2716" s="3">
        <v>27</v>
      </c>
      <c r="H2716" s="3">
        <f>tabla_ventas[[#This Row],[Precio Venta sin IGV]]-(tabla_ventas[[#This Row],[Precio Venta sin IGV]]*0.4)</f>
        <v>11691.599999999999</v>
      </c>
      <c r="I2716" s="3">
        <v>19486</v>
      </c>
      <c r="J2716" s="3">
        <f t="shared" si="170"/>
        <v>0.18</v>
      </c>
      <c r="K2716" s="3">
        <f t="shared" si="171"/>
        <v>22993.48</v>
      </c>
      <c r="L2716" s="5" t="s">
        <v>27</v>
      </c>
      <c r="M2716" s="3" t="s">
        <v>28</v>
      </c>
    </row>
    <row r="2717" spans="1:13" x14ac:dyDescent="0.25">
      <c r="A2717" s="1">
        <v>16918</v>
      </c>
      <c r="B2717" s="2">
        <f t="shared" ca="1" si="168"/>
        <v>43063</v>
      </c>
      <c r="C2717" s="7" t="s">
        <v>32</v>
      </c>
      <c r="D2717" s="8" t="s">
        <v>2747</v>
      </c>
      <c r="E2717" s="3" t="str">
        <f t="shared" si="169"/>
        <v>La Molina,Lima, Lima</v>
      </c>
      <c r="F2717" s="7" t="s">
        <v>15</v>
      </c>
      <c r="G2717" s="3">
        <v>28</v>
      </c>
      <c r="H2717" s="3">
        <f>tabla_ventas[[#This Row],[Precio Venta sin IGV]]-(tabla_ventas[[#This Row],[Precio Venta sin IGV]]*0.4)</f>
        <v>23663.4</v>
      </c>
      <c r="I2717" s="3">
        <v>39439</v>
      </c>
      <c r="J2717" s="3">
        <f t="shared" si="170"/>
        <v>0.18</v>
      </c>
      <c r="K2717" s="3">
        <f t="shared" si="171"/>
        <v>46538.02</v>
      </c>
      <c r="L2717" s="5" t="s">
        <v>27</v>
      </c>
      <c r="M2717" s="7" t="s">
        <v>28</v>
      </c>
    </row>
    <row r="2718" spans="1:13" x14ac:dyDescent="0.25">
      <c r="A2718" s="6">
        <v>16919</v>
      </c>
      <c r="B2718" s="2">
        <f t="shared" ca="1" si="168"/>
        <v>42938</v>
      </c>
      <c r="C2718" s="3" t="s">
        <v>32</v>
      </c>
      <c r="D2718" s="4" t="s">
        <v>2748</v>
      </c>
      <c r="E2718" s="3" t="str">
        <f t="shared" si="169"/>
        <v>La Molina,Lima, Lima</v>
      </c>
      <c r="F2718" s="3" t="s">
        <v>15</v>
      </c>
      <c r="G2718" s="3">
        <v>71</v>
      </c>
      <c r="H2718" s="3">
        <f>tabla_ventas[[#This Row],[Precio Venta sin IGV]]-(tabla_ventas[[#This Row],[Precio Venta sin IGV]]*0.4)</f>
        <v>20395.199999999997</v>
      </c>
      <c r="I2718" s="3">
        <v>33992</v>
      </c>
      <c r="J2718" s="3">
        <f t="shared" si="170"/>
        <v>0.18</v>
      </c>
      <c r="K2718" s="3">
        <f t="shared" si="171"/>
        <v>40110.559999999998</v>
      </c>
      <c r="L2718" s="5" t="s">
        <v>27</v>
      </c>
      <c r="M2718" s="3" t="s">
        <v>28</v>
      </c>
    </row>
    <row r="2719" spans="1:13" x14ac:dyDescent="0.25">
      <c r="A2719" s="1">
        <v>16920</v>
      </c>
      <c r="B2719" s="2">
        <f t="shared" ca="1" si="168"/>
        <v>42938</v>
      </c>
      <c r="C2719" s="7" t="s">
        <v>32</v>
      </c>
      <c r="D2719" s="8" t="s">
        <v>2749</v>
      </c>
      <c r="E2719" s="3" t="str">
        <f t="shared" si="169"/>
        <v>La Molina,Lima, Lima</v>
      </c>
      <c r="F2719" s="7" t="s">
        <v>15</v>
      </c>
      <c r="G2719" s="3">
        <v>143</v>
      </c>
      <c r="H2719" s="3">
        <f>tabla_ventas[[#This Row],[Precio Venta sin IGV]]-(tabla_ventas[[#This Row],[Precio Venta sin IGV]]*0.4)</f>
        <v>15157.199999999999</v>
      </c>
      <c r="I2719" s="3">
        <v>25262</v>
      </c>
      <c r="J2719" s="3">
        <f t="shared" si="170"/>
        <v>0.18</v>
      </c>
      <c r="K2719" s="3">
        <f t="shared" si="171"/>
        <v>29809.16</v>
      </c>
      <c r="L2719" s="5" t="s">
        <v>27</v>
      </c>
      <c r="M2719" s="7" t="s">
        <v>28</v>
      </c>
    </row>
    <row r="2720" spans="1:13" x14ac:dyDescent="0.25">
      <c r="A2720" s="1">
        <v>16921</v>
      </c>
      <c r="B2720" s="2">
        <f t="shared" ca="1" si="168"/>
        <v>43061</v>
      </c>
      <c r="C2720" s="3" t="s">
        <v>25</v>
      </c>
      <c r="D2720" s="4" t="s">
        <v>2749</v>
      </c>
      <c r="E2720" s="3" t="str">
        <f t="shared" si="169"/>
        <v>San Miguel, Lima, Lima</v>
      </c>
      <c r="F2720" s="3" t="s">
        <v>15</v>
      </c>
      <c r="G2720" s="3">
        <v>106</v>
      </c>
      <c r="H2720" s="3">
        <f>tabla_ventas[[#This Row],[Precio Venta sin IGV]]-(tabla_ventas[[#This Row],[Precio Venta sin IGV]]*0.4)</f>
        <v>12550.8</v>
      </c>
      <c r="I2720" s="3">
        <v>20918</v>
      </c>
      <c r="J2720" s="3">
        <f t="shared" si="170"/>
        <v>0.18</v>
      </c>
      <c r="K2720" s="3">
        <f t="shared" si="171"/>
        <v>24683.239999999998</v>
      </c>
      <c r="L2720" s="5" t="s">
        <v>16</v>
      </c>
      <c r="M2720" s="3" t="s">
        <v>39</v>
      </c>
    </row>
    <row r="2721" spans="1:13" x14ac:dyDescent="0.25">
      <c r="A2721" s="6">
        <v>16922</v>
      </c>
      <c r="B2721" s="2">
        <f t="shared" ca="1" si="168"/>
        <v>43089</v>
      </c>
      <c r="C2721" s="7" t="s">
        <v>25</v>
      </c>
      <c r="D2721" s="8" t="s">
        <v>2750</v>
      </c>
      <c r="E2721" s="3" t="str">
        <f t="shared" si="169"/>
        <v>San Miguel, Lima, Lima</v>
      </c>
      <c r="F2721" s="7" t="s">
        <v>15</v>
      </c>
      <c r="G2721" s="3">
        <v>130</v>
      </c>
      <c r="H2721" s="3">
        <f>tabla_ventas[[#This Row],[Precio Venta sin IGV]]-(tabla_ventas[[#This Row],[Precio Venta sin IGV]]*0.4)</f>
        <v>16711.199999999997</v>
      </c>
      <c r="I2721" s="3">
        <v>27852</v>
      </c>
      <c r="J2721" s="3">
        <f t="shared" si="170"/>
        <v>0.18</v>
      </c>
      <c r="K2721" s="3">
        <f t="shared" si="171"/>
        <v>32865.360000000001</v>
      </c>
      <c r="L2721" s="5" t="s">
        <v>16</v>
      </c>
      <c r="M2721" s="7" t="s">
        <v>39</v>
      </c>
    </row>
    <row r="2722" spans="1:13" x14ac:dyDescent="0.25">
      <c r="A2722" s="1">
        <v>16923</v>
      </c>
      <c r="B2722" s="2">
        <f t="shared" ca="1" si="168"/>
        <v>43033</v>
      </c>
      <c r="C2722" s="3" t="s">
        <v>25</v>
      </c>
      <c r="D2722" s="4" t="s">
        <v>2751</v>
      </c>
      <c r="E2722" s="3" t="str">
        <f t="shared" si="169"/>
        <v>San Miguel, Lima, Lima</v>
      </c>
      <c r="F2722" s="3" t="s">
        <v>15</v>
      </c>
      <c r="G2722" s="3">
        <v>88</v>
      </c>
      <c r="H2722" s="3">
        <f>tabla_ventas[[#This Row],[Precio Venta sin IGV]]-(tabla_ventas[[#This Row],[Precio Venta sin IGV]]*0.4)</f>
        <v>15792</v>
      </c>
      <c r="I2722" s="3">
        <v>26320</v>
      </c>
      <c r="J2722" s="3">
        <f t="shared" si="170"/>
        <v>0.18</v>
      </c>
      <c r="K2722" s="3">
        <f t="shared" si="171"/>
        <v>31057.599999999999</v>
      </c>
      <c r="L2722" s="5" t="s">
        <v>16</v>
      </c>
      <c r="M2722" s="3" t="s">
        <v>39</v>
      </c>
    </row>
    <row r="2723" spans="1:13" x14ac:dyDescent="0.25">
      <c r="A2723" s="1">
        <v>16924</v>
      </c>
      <c r="B2723" s="2">
        <f t="shared" ca="1" si="168"/>
        <v>43003</v>
      </c>
      <c r="C2723" s="7" t="s">
        <v>25</v>
      </c>
      <c r="D2723" s="8" t="s">
        <v>2752</v>
      </c>
      <c r="E2723" s="3" t="str">
        <f t="shared" si="169"/>
        <v>San Miguel, Lima, Lima</v>
      </c>
      <c r="F2723" s="7" t="s">
        <v>15</v>
      </c>
      <c r="G2723" s="3">
        <v>69</v>
      </c>
      <c r="H2723" s="3">
        <f>tabla_ventas[[#This Row],[Precio Venta sin IGV]]-(tabla_ventas[[#This Row],[Precio Venta sin IGV]]*0.4)</f>
        <v>20097</v>
      </c>
      <c r="I2723" s="3">
        <v>33495</v>
      </c>
      <c r="J2723" s="3">
        <f t="shared" si="170"/>
        <v>0.18</v>
      </c>
      <c r="K2723" s="3">
        <f t="shared" si="171"/>
        <v>39524.1</v>
      </c>
      <c r="L2723" s="5" t="s">
        <v>16</v>
      </c>
      <c r="M2723" s="7" t="s">
        <v>39</v>
      </c>
    </row>
    <row r="2724" spans="1:13" x14ac:dyDescent="0.25">
      <c r="A2724" s="6">
        <v>16925</v>
      </c>
      <c r="B2724" s="2">
        <f t="shared" ca="1" si="168"/>
        <v>42940</v>
      </c>
      <c r="C2724" s="3" t="s">
        <v>52</v>
      </c>
      <c r="D2724" s="4" t="s">
        <v>2753</v>
      </c>
      <c r="E2724" s="3" t="str">
        <f t="shared" si="169"/>
        <v>La Molina,Lima, Lima</v>
      </c>
      <c r="F2724" s="3" t="s">
        <v>15</v>
      </c>
      <c r="G2724" s="3">
        <v>135</v>
      </c>
      <c r="H2724" s="3">
        <f>tabla_ventas[[#This Row],[Precio Venta sin IGV]]-(tabla_ventas[[#This Row],[Precio Venta sin IGV]]*0.4)</f>
        <v>19546.199999999997</v>
      </c>
      <c r="I2724" s="3">
        <v>32577</v>
      </c>
      <c r="J2724" s="3">
        <f t="shared" si="170"/>
        <v>0.18</v>
      </c>
      <c r="K2724" s="3">
        <f t="shared" si="171"/>
        <v>38440.86</v>
      </c>
      <c r="L2724" s="5" t="s">
        <v>27</v>
      </c>
      <c r="M2724" s="3" t="s">
        <v>28</v>
      </c>
    </row>
    <row r="2725" spans="1:13" x14ac:dyDescent="0.25">
      <c r="A2725" s="1">
        <v>16926</v>
      </c>
      <c r="B2725" s="2">
        <f t="shared" ca="1" si="168"/>
        <v>42944</v>
      </c>
      <c r="C2725" s="7" t="s">
        <v>52</v>
      </c>
      <c r="D2725" s="8" t="s">
        <v>2754</v>
      </c>
      <c r="E2725" s="3" t="str">
        <f t="shared" si="169"/>
        <v>La Molina,Lima, Lima</v>
      </c>
      <c r="F2725" s="7" t="s">
        <v>15</v>
      </c>
      <c r="G2725" s="3">
        <v>133</v>
      </c>
      <c r="H2725" s="3">
        <f>tabla_ventas[[#This Row],[Precio Venta sin IGV]]-(tabla_ventas[[#This Row],[Precio Venta sin IGV]]*0.4)</f>
        <v>23490.6</v>
      </c>
      <c r="I2725" s="3">
        <v>39151</v>
      </c>
      <c r="J2725" s="3">
        <f t="shared" si="170"/>
        <v>0.18</v>
      </c>
      <c r="K2725" s="3">
        <f t="shared" si="171"/>
        <v>46198.18</v>
      </c>
      <c r="L2725" s="5" t="s">
        <v>27</v>
      </c>
      <c r="M2725" s="7" t="s">
        <v>28</v>
      </c>
    </row>
    <row r="2726" spans="1:13" x14ac:dyDescent="0.25">
      <c r="A2726" s="1">
        <v>16927</v>
      </c>
      <c r="B2726" s="2">
        <f t="shared" ca="1" si="168"/>
        <v>42974</v>
      </c>
      <c r="C2726" s="3" t="s">
        <v>52</v>
      </c>
      <c r="D2726" s="4" t="s">
        <v>2755</v>
      </c>
      <c r="E2726" s="3" t="str">
        <f t="shared" si="169"/>
        <v>La Molina,Lima, Lima</v>
      </c>
      <c r="F2726" s="3" t="s">
        <v>15</v>
      </c>
      <c r="G2726" s="3">
        <v>163</v>
      </c>
      <c r="H2726" s="3">
        <f>tabla_ventas[[#This Row],[Precio Venta sin IGV]]-(tabla_ventas[[#This Row],[Precio Venta sin IGV]]*0.4)</f>
        <v>16840.199999999997</v>
      </c>
      <c r="I2726" s="3">
        <v>28067</v>
      </c>
      <c r="J2726" s="3">
        <f t="shared" si="170"/>
        <v>0.18</v>
      </c>
      <c r="K2726" s="3">
        <f t="shared" si="171"/>
        <v>33119.06</v>
      </c>
      <c r="L2726" s="5" t="s">
        <v>27</v>
      </c>
      <c r="M2726" s="3" t="s">
        <v>28</v>
      </c>
    </row>
    <row r="2727" spans="1:13" x14ac:dyDescent="0.25">
      <c r="A2727" s="6">
        <v>16928</v>
      </c>
      <c r="B2727" s="2">
        <f t="shared" ca="1" si="168"/>
        <v>43033</v>
      </c>
      <c r="C2727" s="7" t="s">
        <v>52</v>
      </c>
      <c r="D2727" s="8" t="s">
        <v>2756</v>
      </c>
      <c r="E2727" s="3" t="str">
        <f t="shared" si="169"/>
        <v>La Molina,Lima, Lima</v>
      </c>
      <c r="F2727" s="7" t="s">
        <v>15</v>
      </c>
      <c r="G2727" s="3">
        <v>20</v>
      </c>
      <c r="H2727" s="3">
        <f>tabla_ventas[[#This Row],[Precio Venta sin IGV]]-(tabla_ventas[[#This Row],[Precio Venta sin IGV]]*0.4)</f>
        <v>18336.599999999999</v>
      </c>
      <c r="I2727" s="3">
        <v>30561</v>
      </c>
      <c r="J2727" s="3">
        <f t="shared" si="170"/>
        <v>0.18</v>
      </c>
      <c r="K2727" s="3">
        <f t="shared" si="171"/>
        <v>36061.979999999996</v>
      </c>
      <c r="L2727" s="5" t="s">
        <v>27</v>
      </c>
      <c r="M2727" s="7" t="s">
        <v>28</v>
      </c>
    </row>
    <row r="2728" spans="1:13" x14ac:dyDescent="0.25">
      <c r="A2728" s="1">
        <v>16929</v>
      </c>
      <c r="B2728" s="2">
        <f t="shared" ca="1" si="168"/>
        <v>42936</v>
      </c>
      <c r="C2728" s="3" t="s">
        <v>52</v>
      </c>
      <c r="D2728" s="4" t="s">
        <v>2757</v>
      </c>
      <c r="E2728" s="3" t="str">
        <f t="shared" si="169"/>
        <v>Ate,Lima,Lima</v>
      </c>
      <c r="F2728" s="3" t="s">
        <v>15</v>
      </c>
      <c r="G2728" s="3">
        <v>101</v>
      </c>
      <c r="H2728" s="3">
        <f>tabla_ventas[[#This Row],[Precio Venta sin IGV]]-(tabla_ventas[[#This Row],[Precio Venta sin IGV]]*0.4)</f>
        <v>21927.599999999999</v>
      </c>
      <c r="I2728" s="3">
        <v>36546</v>
      </c>
      <c r="J2728" s="3">
        <f t="shared" si="170"/>
        <v>0.18</v>
      </c>
      <c r="K2728" s="3">
        <f t="shared" si="171"/>
        <v>43124.28</v>
      </c>
      <c r="L2728" s="5" t="s">
        <v>20</v>
      </c>
      <c r="M2728" s="3" t="s">
        <v>44</v>
      </c>
    </row>
    <row r="2729" spans="1:13" x14ac:dyDescent="0.25">
      <c r="A2729" s="1">
        <v>16930</v>
      </c>
      <c r="B2729" s="2">
        <f t="shared" ca="1" si="168"/>
        <v>42970</v>
      </c>
      <c r="C2729" s="7" t="s">
        <v>52</v>
      </c>
      <c r="D2729" s="8" t="s">
        <v>2758</v>
      </c>
      <c r="E2729" s="3" t="str">
        <f t="shared" si="169"/>
        <v>Ate,Lima,Lima</v>
      </c>
      <c r="F2729" s="7" t="s">
        <v>15</v>
      </c>
      <c r="G2729" s="3">
        <v>128</v>
      </c>
      <c r="H2729" s="3">
        <f>tabla_ventas[[#This Row],[Precio Venta sin IGV]]-(tabla_ventas[[#This Row],[Precio Venta sin IGV]]*0.4)</f>
        <v>19546.8</v>
      </c>
      <c r="I2729" s="3">
        <v>32578</v>
      </c>
      <c r="J2729" s="3">
        <f t="shared" si="170"/>
        <v>0.18</v>
      </c>
      <c r="K2729" s="3">
        <f t="shared" si="171"/>
        <v>38442.04</v>
      </c>
      <c r="L2729" s="5" t="s">
        <v>20</v>
      </c>
      <c r="M2729" s="7" t="s">
        <v>44</v>
      </c>
    </row>
    <row r="2730" spans="1:13" x14ac:dyDescent="0.25">
      <c r="A2730" s="6">
        <v>16931</v>
      </c>
      <c r="B2730" s="2">
        <f t="shared" ca="1" si="168"/>
        <v>42969</v>
      </c>
      <c r="C2730" s="3" t="s">
        <v>52</v>
      </c>
      <c r="D2730" s="4" t="s">
        <v>2759</v>
      </c>
      <c r="E2730" s="3" t="str">
        <f t="shared" si="169"/>
        <v>Ate,Lima,Lima</v>
      </c>
      <c r="F2730" s="3" t="s">
        <v>15</v>
      </c>
      <c r="G2730" s="3">
        <v>109</v>
      </c>
      <c r="H2730" s="3">
        <f>tabla_ventas[[#This Row],[Precio Venta sin IGV]]-(tabla_ventas[[#This Row],[Precio Venta sin IGV]]*0.4)</f>
        <v>21444.6</v>
      </c>
      <c r="I2730" s="3">
        <v>35741</v>
      </c>
      <c r="J2730" s="3">
        <f t="shared" si="170"/>
        <v>0.18</v>
      </c>
      <c r="K2730" s="3">
        <f t="shared" si="171"/>
        <v>42174.38</v>
      </c>
      <c r="L2730" s="5" t="s">
        <v>20</v>
      </c>
      <c r="M2730" s="3" t="s">
        <v>44</v>
      </c>
    </row>
    <row r="2731" spans="1:13" x14ac:dyDescent="0.25">
      <c r="A2731" s="1">
        <v>16932</v>
      </c>
      <c r="B2731" s="2">
        <f t="shared" ca="1" si="168"/>
        <v>43091</v>
      </c>
      <c r="C2731" s="7" t="s">
        <v>52</v>
      </c>
      <c r="D2731" s="8" t="s">
        <v>2760</v>
      </c>
      <c r="E2731" s="3" t="str">
        <f t="shared" si="169"/>
        <v>Ate,Lima,Lima</v>
      </c>
      <c r="F2731" s="7" t="s">
        <v>15</v>
      </c>
      <c r="G2731" s="3">
        <v>147</v>
      </c>
      <c r="H2731" s="3">
        <f>tabla_ventas[[#This Row],[Precio Venta sin IGV]]-(tabla_ventas[[#This Row],[Precio Venta sin IGV]]*0.4)</f>
        <v>23716.199999999997</v>
      </c>
      <c r="I2731" s="3">
        <v>39527</v>
      </c>
      <c r="J2731" s="3">
        <f t="shared" si="170"/>
        <v>0.18</v>
      </c>
      <c r="K2731" s="3">
        <f t="shared" si="171"/>
        <v>46641.86</v>
      </c>
      <c r="L2731" s="5" t="s">
        <v>20</v>
      </c>
      <c r="M2731" s="7" t="s">
        <v>44</v>
      </c>
    </row>
    <row r="2732" spans="1:13" x14ac:dyDescent="0.25">
      <c r="A2732" s="1">
        <v>16933</v>
      </c>
      <c r="B2732" s="2">
        <f t="shared" ca="1" si="168"/>
        <v>43093</v>
      </c>
      <c r="C2732" s="3" t="s">
        <v>13</v>
      </c>
      <c r="D2732" s="4" t="s">
        <v>2761</v>
      </c>
      <c r="E2732" s="3" t="str">
        <f t="shared" si="169"/>
        <v>Surco,Lima,Lima</v>
      </c>
      <c r="F2732" s="3" t="s">
        <v>15</v>
      </c>
      <c r="G2732" s="3">
        <v>131</v>
      </c>
      <c r="H2732" s="3">
        <f>tabla_ventas[[#This Row],[Precio Venta sin IGV]]-(tabla_ventas[[#This Row],[Precio Venta sin IGV]]*0.4)</f>
        <v>12544.8</v>
      </c>
      <c r="I2732" s="3">
        <v>20908</v>
      </c>
      <c r="J2732" s="3">
        <f t="shared" si="170"/>
        <v>0.18</v>
      </c>
      <c r="K2732" s="3">
        <f t="shared" si="171"/>
        <v>24671.439999999999</v>
      </c>
      <c r="L2732" s="5" t="s">
        <v>58</v>
      </c>
      <c r="M2732" s="3" t="s">
        <v>130</v>
      </c>
    </row>
    <row r="2733" spans="1:13" x14ac:dyDescent="0.25">
      <c r="A2733" s="6">
        <v>16934</v>
      </c>
      <c r="B2733" s="2">
        <f t="shared" ca="1" si="168"/>
        <v>43005</v>
      </c>
      <c r="C2733" s="7" t="s">
        <v>13</v>
      </c>
      <c r="D2733" s="8" t="s">
        <v>2762</v>
      </c>
      <c r="E2733" s="3" t="str">
        <f t="shared" si="169"/>
        <v>Surco,Lima,Lima</v>
      </c>
      <c r="F2733" s="7" t="s">
        <v>15</v>
      </c>
      <c r="G2733" s="3">
        <v>134</v>
      </c>
      <c r="H2733" s="3">
        <f>tabla_ventas[[#This Row],[Precio Venta sin IGV]]-(tabla_ventas[[#This Row],[Precio Venta sin IGV]]*0.4)</f>
        <v>16488.599999999999</v>
      </c>
      <c r="I2733" s="3">
        <v>27481</v>
      </c>
      <c r="J2733" s="3">
        <f t="shared" si="170"/>
        <v>0.18</v>
      </c>
      <c r="K2733" s="3">
        <f t="shared" si="171"/>
        <v>32427.58</v>
      </c>
      <c r="L2733" s="5" t="s">
        <v>58</v>
      </c>
      <c r="M2733" s="7" t="s">
        <v>130</v>
      </c>
    </row>
    <row r="2734" spans="1:13" x14ac:dyDescent="0.25">
      <c r="A2734" s="1">
        <v>16935</v>
      </c>
      <c r="B2734" s="2">
        <f t="shared" ca="1" si="168"/>
        <v>43091</v>
      </c>
      <c r="C2734" s="3" t="s">
        <v>13</v>
      </c>
      <c r="D2734" s="4" t="s">
        <v>2763</v>
      </c>
      <c r="E2734" s="3" t="str">
        <f t="shared" si="169"/>
        <v>Surco,Lima,Lima</v>
      </c>
      <c r="F2734" s="3" t="s">
        <v>15</v>
      </c>
      <c r="G2734" s="3">
        <v>152</v>
      </c>
      <c r="H2734" s="3">
        <f>tabla_ventas[[#This Row],[Precio Venta sin IGV]]-(tabla_ventas[[#This Row],[Precio Venta sin IGV]]*0.4)</f>
        <v>23332.199999999997</v>
      </c>
      <c r="I2734" s="3">
        <v>38887</v>
      </c>
      <c r="J2734" s="3">
        <f t="shared" si="170"/>
        <v>0.18</v>
      </c>
      <c r="K2734" s="3">
        <f t="shared" si="171"/>
        <v>45886.66</v>
      </c>
      <c r="L2734" s="5" t="s">
        <v>58</v>
      </c>
      <c r="M2734" s="3" t="s">
        <v>130</v>
      </c>
    </row>
    <row r="2735" spans="1:13" x14ac:dyDescent="0.25">
      <c r="A2735" s="1">
        <v>16936</v>
      </c>
      <c r="B2735" s="2">
        <f t="shared" ca="1" si="168"/>
        <v>43069</v>
      </c>
      <c r="C2735" s="7" t="s">
        <v>13</v>
      </c>
      <c r="D2735" s="8" t="s">
        <v>2764</v>
      </c>
      <c r="E2735" s="3" t="str">
        <f t="shared" si="169"/>
        <v>Surco,Lima,Lima</v>
      </c>
      <c r="F2735" s="7" t="s">
        <v>15</v>
      </c>
      <c r="G2735" s="3">
        <v>12</v>
      </c>
      <c r="H2735" s="3">
        <f>tabla_ventas[[#This Row],[Precio Venta sin IGV]]-(tabla_ventas[[#This Row],[Precio Venta sin IGV]]*0.4)</f>
        <v>13486.8</v>
      </c>
      <c r="I2735" s="3">
        <v>22478</v>
      </c>
      <c r="J2735" s="3">
        <f t="shared" si="170"/>
        <v>0.18</v>
      </c>
      <c r="K2735" s="3">
        <f t="shared" si="171"/>
        <v>26524.04</v>
      </c>
      <c r="L2735" s="5" t="s">
        <v>58</v>
      </c>
      <c r="M2735" s="7" t="s">
        <v>130</v>
      </c>
    </row>
    <row r="2736" spans="1:13" x14ac:dyDescent="0.25">
      <c r="A2736" s="6">
        <v>16937</v>
      </c>
      <c r="B2736" s="2">
        <f t="shared" ca="1" si="168"/>
        <v>43001</v>
      </c>
      <c r="C2736" s="3" t="s">
        <v>13</v>
      </c>
      <c r="D2736" s="4" t="s">
        <v>2765</v>
      </c>
      <c r="E2736" s="3" t="str">
        <f t="shared" si="169"/>
        <v>Surco,Lima,Lima</v>
      </c>
      <c r="F2736" s="3" t="s">
        <v>15</v>
      </c>
      <c r="G2736" s="3">
        <v>64</v>
      </c>
      <c r="H2736" s="3">
        <f>tabla_ventas[[#This Row],[Precio Venta sin IGV]]-(tabla_ventas[[#This Row],[Precio Venta sin IGV]]*0.4)</f>
        <v>15369</v>
      </c>
      <c r="I2736" s="3">
        <v>25615</v>
      </c>
      <c r="J2736" s="3">
        <f t="shared" si="170"/>
        <v>0.18</v>
      </c>
      <c r="K2736" s="3">
        <f t="shared" si="171"/>
        <v>30225.7</v>
      </c>
      <c r="L2736" s="5" t="s">
        <v>58</v>
      </c>
      <c r="M2736" s="3" t="s">
        <v>106</v>
      </c>
    </row>
    <row r="2737" spans="1:13" x14ac:dyDescent="0.25">
      <c r="A2737" s="1">
        <v>16938</v>
      </c>
      <c r="B2737" s="2">
        <f t="shared" ca="1" si="168"/>
        <v>42974</v>
      </c>
      <c r="C2737" s="7" t="s">
        <v>13</v>
      </c>
      <c r="D2737" s="8" t="s">
        <v>2766</v>
      </c>
      <c r="E2737" s="3" t="str">
        <f t="shared" si="169"/>
        <v>Surco,Lima,Lima</v>
      </c>
      <c r="F2737" s="7" t="s">
        <v>15</v>
      </c>
      <c r="G2737" s="3">
        <v>169</v>
      </c>
      <c r="H2737" s="3">
        <f>tabla_ventas[[#This Row],[Precio Venta sin IGV]]-(tabla_ventas[[#This Row],[Precio Venta sin IGV]]*0.4)</f>
        <v>12247.2</v>
      </c>
      <c r="I2737" s="3">
        <v>20412</v>
      </c>
      <c r="J2737" s="3">
        <f t="shared" si="170"/>
        <v>0.18</v>
      </c>
      <c r="K2737" s="3">
        <f t="shared" si="171"/>
        <v>24086.16</v>
      </c>
      <c r="L2737" s="5" t="s">
        <v>58</v>
      </c>
      <c r="M2737" s="7" t="s">
        <v>106</v>
      </c>
    </row>
    <row r="2738" spans="1:13" x14ac:dyDescent="0.25">
      <c r="A2738" s="1">
        <v>16939</v>
      </c>
      <c r="B2738" s="2">
        <f t="shared" ca="1" si="168"/>
        <v>42937</v>
      </c>
      <c r="C2738" s="3" t="s">
        <v>13</v>
      </c>
      <c r="D2738" s="4" t="s">
        <v>2767</v>
      </c>
      <c r="E2738" s="3" t="str">
        <f t="shared" si="169"/>
        <v>Surco,Lima,Lima</v>
      </c>
      <c r="F2738" s="3" t="s">
        <v>15</v>
      </c>
      <c r="G2738" s="3">
        <v>99</v>
      </c>
      <c r="H2738" s="3">
        <f>tabla_ventas[[#This Row],[Precio Venta sin IGV]]-(tabla_ventas[[#This Row],[Precio Venta sin IGV]]*0.4)</f>
        <v>14761.8</v>
      </c>
      <c r="I2738" s="3">
        <v>24603</v>
      </c>
      <c r="J2738" s="3">
        <f t="shared" si="170"/>
        <v>0.18</v>
      </c>
      <c r="K2738" s="3">
        <f t="shared" si="171"/>
        <v>29031.54</v>
      </c>
      <c r="L2738" s="5" t="s">
        <v>58</v>
      </c>
      <c r="M2738" s="3" t="s">
        <v>106</v>
      </c>
    </row>
    <row r="2739" spans="1:13" x14ac:dyDescent="0.25">
      <c r="A2739" s="6">
        <v>16940</v>
      </c>
      <c r="B2739" s="2">
        <f t="shared" ca="1" si="168"/>
        <v>43008</v>
      </c>
      <c r="C2739" s="7" t="s">
        <v>13</v>
      </c>
      <c r="D2739" s="8" t="s">
        <v>2768</v>
      </c>
      <c r="E2739" s="3" t="str">
        <f t="shared" si="169"/>
        <v>Surco,Lima,Lima</v>
      </c>
      <c r="F2739" s="7" t="s">
        <v>15</v>
      </c>
      <c r="G2739" s="3">
        <v>64</v>
      </c>
      <c r="H2739" s="3">
        <f>tabla_ventas[[#This Row],[Precio Venta sin IGV]]-(tabla_ventas[[#This Row],[Precio Venta sin IGV]]*0.4)</f>
        <v>20641.199999999997</v>
      </c>
      <c r="I2739" s="3">
        <v>34402</v>
      </c>
      <c r="J2739" s="3">
        <f t="shared" si="170"/>
        <v>0.18</v>
      </c>
      <c r="K2739" s="3">
        <f t="shared" si="171"/>
        <v>40594.36</v>
      </c>
      <c r="L2739" s="5" t="s">
        <v>58</v>
      </c>
      <c r="M2739" s="7" t="s">
        <v>106</v>
      </c>
    </row>
    <row r="2740" spans="1:13" x14ac:dyDescent="0.25">
      <c r="A2740" s="1">
        <v>16941</v>
      </c>
      <c r="B2740" s="2">
        <f t="shared" ca="1" si="168"/>
        <v>43033</v>
      </c>
      <c r="C2740" s="3" t="s">
        <v>63</v>
      </c>
      <c r="D2740" s="4" t="s">
        <v>2769</v>
      </c>
      <c r="E2740" s="3" t="str">
        <f t="shared" si="169"/>
        <v>La Molina,Lima, Lima</v>
      </c>
      <c r="F2740" s="3" t="s">
        <v>15</v>
      </c>
      <c r="G2740" s="3">
        <v>162</v>
      </c>
      <c r="H2740" s="3">
        <f>tabla_ventas[[#This Row],[Precio Venta sin IGV]]-(tabla_ventas[[#This Row],[Precio Venta sin IGV]]*0.4)</f>
        <v>12081.599999999999</v>
      </c>
      <c r="I2740" s="3">
        <v>20136</v>
      </c>
      <c r="J2740" s="3">
        <f t="shared" si="170"/>
        <v>0.18</v>
      </c>
      <c r="K2740" s="3">
        <f t="shared" si="171"/>
        <v>23760.48</v>
      </c>
      <c r="L2740" s="5" t="s">
        <v>27</v>
      </c>
      <c r="M2740" s="3" t="s">
        <v>28</v>
      </c>
    </row>
    <row r="2741" spans="1:13" x14ac:dyDescent="0.25">
      <c r="A2741" s="1">
        <v>16942</v>
      </c>
      <c r="B2741" s="2">
        <f t="shared" ca="1" si="168"/>
        <v>43037</v>
      </c>
      <c r="C2741" s="7" t="s">
        <v>63</v>
      </c>
      <c r="D2741" s="8" t="s">
        <v>2770</v>
      </c>
      <c r="E2741" s="3" t="str">
        <f t="shared" si="169"/>
        <v>La Molina,Lima, Lima</v>
      </c>
      <c r="F2741" s="7" t="s">
        <v>15</v>
      </c>
      <c r="G2741" s="3">
        <v>120</v>
      </c>
      <c r="H2741" s="3">
        <f>tabla_ventas[[#This Row],[Precio Venta sin IGV]]-(tabla_ventas[[#This Row],[Precio Venta sin IGV]]*0.4)</f>
        <v>15763.199999999999</v>
      </c>
      <c r="I2741" s="3">
        <v>26272</v>
      </c>
      <c r="J2741" s="3">
        <f t="shared" si="170"/>
        <v>0.18</v>
      </c>
      <c r="K2741" s="3">
        <f t="shared" si="171"/>
        <v>31000.959999999999</v>
      </c>
      <c r="L2741" s="5" t="s">
        <v>27</v>
      </c>
      <c r="M2741" s="7" t="s">
        <v>28</v>
      </c>
    </row>
    <row r="2742" spans="1:13" x14ac:dyDescent="0.25">
      <c r="A2742" s="6">
        <v>16943</v>
      </c>
      <c r="B2742" s="2">
        <f t="shared" ca="1" si="168"/>
        <v>42973</v>
      </c>
      <c r="C2742" s="3" t="s">
        <v>63</v>
      </c>
      <c r="D2742" s="4" t="s">
        <v>2771</v>
      </c>
      <c r="E2742" s="3" t="str">
        <f t="shared" si="169"/>
        <v>La Molina,Lima, Lima</v>
      </c>
      <c r="F2742" s="3" t="s">
        <v>15</v>
      </c>
      <c r="G2742" s="3">
        <v>2</v>
      </c>
      <c r="H2742" s="3">
        <f>tabla_ventas[[#This Row],[Precio Venta sin IGV]]-(tabla_ventas[[#This Row],[Precio Venta sin IGV]]*0.4)</f>
        <v>14346.6</v>
      </c>
      <c r="I2742" s="3">
        <v>23911</v>
      </c>
      <c r="J2742" s="3">
        <f t="shared" si="170"/>
        <v>0.18</v>
      </c>
      <c r="K2742" s="3">
        <f t="shared" si="171"/>
        <v>28214.98</v>
      </c>
      <c r="L2742" s="5" t="s">
        <v>27</v>
      </c>
      <c r="M2742" s="3" t="s">
        <v>28</v>
      </c>
    </row>
    <row r="2743" spans="1:13" x14ac:dyDescent="0.25">
      <c r="A2743" s="1">
        <v>16944</v>
      </c>
      <c r="B2743" s="2">
        <f t="shared" ca="1" si="168"/>
        <v>43004</v>
      </c>
      <c r="C2743" s="7" t="s">
        <v>63</v>
      </c>
      <c r="D2743" s="8" t="s">
        <v>2772</v>
      </c>
      <c r="E2743" s="3" t="str">
        <f t="shared" si="169"/>
        <v>La Molina,Lima, Lima</v>
      </c>
      <c r="F2743" s="7" t="s">
        <v>15</v>
      </c>
      <c r="G2743" s="3">
        <v>46</v>
      </c>
      <c r="H2743" s="3">
        <f>tabla_ventas[[#This Row],[Precio Venta sin IGV]]-(tabla_ventas[[#This Row],[Precio Venta sin IGV]]*0.4)</f>
        <v>11517.599999999999</v>
      </c>
      <c r="I2743" s="3">
        <v>19196</v>
      </c>
      <c r="J2743" s="3">
        <f t="shared" si="170"/>
        <v>0.18</v>
      </c>
      <c r="K2743" s="3">
        <f t="shared" si="171"/>
        <v>22651.279999999999</v>
      </c>
      <c r="L2743" s="5" t="s">
        <v>27</v>
      </c>
      <c r="M2743" s="7" t="s">
        <v>28</v>
      </c>
    </row>
    <row r="2744" spans="1:13" x14ac:dyDescent="0.25">
      <c r="A2744" s="1">
        <v>16945</v>
      </c>
      <c r="B2744" s="2">
        <f t="shared" ca="1" si="168"/>
        <v>43099</v>
      </c>
      <c r="C2744" s="3" t="s">
        <v>52</v>
      </c>
      <c r="D2744" s="4" t="s">
        <v>2773</v>
      </c>
      <c r="E2744" s="3" t="str">
        <f t="shared" si="169"/>
        <v>Surco,Lima,Lima</v>
      </c>
      <c r="F2744" s="3" t="s">
        <v>15</v>
      </c>
      <c r="G2744" s="3">
        <v>81</v>
      </c>
      <c r="H2744" s="3">
        <f>tabla_ventas[[#This Row],[Precio Venta sin IGV]]-(tabla_ventas[[#This Row],[Precio Venta sin IGV]]*0.4)</f>
        <v>12489.6</v>
      </c>
      <c r="I2744" s="3">
        <v>20816</v>
      </c>
      <c r="J2744" s="3">
        <f t="shared" si="170"/>
        <v>0.18</v>
      </c>
      <c r="K2744" s="3">
        <f t="shared" si="171"/>
        <v>24562.880000000001</v>
      </c>
      <c r="L2744" s="5" t="s">
        <v>58</v>
      </c>
      <c r="M2744" s="3" t="s">
        <v>69</v>
      </c>
    </row>
    <row r="2745" spans="1:13" x14ac:dyDescent="0.25">
      <c r="A2745" s="6">
        <v>16946</v>
      </c>
      <c r="B2745" s="2">
        <f t="shared" ca="1" si="168"/>
        <v>42974</v>
      </c>
      <c r="C2745" s="7" t="s">
        <v>52</v>
      </c>
      <c r="D2745" s="8" t="s">
        <v>2774</v>
      </c>
      <c r="E2745" s="3" t="str">
        <f t="shared" si="169"/>
        <v>Surco,Lima,Lima</v>
      </c>
      <c r="F2745" s="7" t="s">
        <v>15</v>
      </c>
      <c r="G2745" s="3">
        <v>82</v>
      </c>
      <c r="H2745" s="3">
        <f>tabla_ventas[[#This Row],[Precio Venta sin IGV]]-(tabla_ventas[[#This Row],[Precio Venta sin IGV]]*0.4)</f>
        <v>19146.599999999999</v>
      </c>
      <c r="I2745" s="3">
        <v>31911</v>
      </c>
      <c r="J2745" s="3">
        <f t="shared" si="170"/>
        <v>0.18</v>
      </c>
      <c r="K2745" s="3">
        <f t="shared" si="171"/>
        <v>37654.979999999996</v>
      </c>
      <c r="L2745" s="5" t="s">
        <v>58</v>
      </c>
      <c r="M2745" s="7" t="s">
        <v>69</v>
      </c>
    </row>
    <row r="2746" spans="1:13" x14ac:dyDescent="0.25">
      <c r="A2746" s="1">
        <v>16947</v>
      </c>
      <c r="B2746" s="2">
        <f t="shared" ca="1" si="168"/>
        <v>43032</v>
      </c>
      <c r="C2746" s="3" t="s">
        <v>52</v>
      </c>
      <c r="D2746" s="4" t="s">
        <v>2775</v>
      </c>
      <c r="E2746" s="3" t="str">
        <f t="shared" si="169"/>
        <v>Surco,Lima,Lima</v>
      </c>
      <c r="F2746" s="3" t="s">
        <v>15</v>
      </c>
      <c r="G2746" s="3">
        <v>124</v>
      </c>
      <c r="H2746" s="3">
        <f>tabla_ventas[[#This Row],[Precio Venta sin IGV]]-(tabla_ventas[[#This Row],[Precio Venta sin IGV]]*0.4)</f>
        <v>23679.599999999999</v>
      </c>
      <c r="I2746" s="3">
        <v>39466</v>
      </c>
      <c r="J2746" s="3">
        <f t="shared" si="170"/>
        <v>0.18</v>
      </c>
      <c r="K2746" s="3">
        <f t="shared" si="171"/>
        <v>46569.88</v>
      </c>
      <c r="L2746" s="5" t="s">
        <v>58</v>
      </c>
      <c r="M2746" s="3" t="s">
        <v>69</v>
      </c>
    </row>
    <row r="2747" spans="1:13" x14ac:dyDescent="0.25">
      <c r="A2747" s="1">
        <v>16948</v>
      </c>
      <c r="B2747" s="2">
        <f t="shared" ca="1" si="168"/>
        <v>43068</v>
      </c>
      <c r="C2747" s="7" t="s">
        <v>52</v>
      </c>
      <c r="D2747" s="8" t="s">
        <v>2776</v>
      </c>
      <c r="E2747" s="3" t="str">
        <f t="shared" si="169"/>
        <v>Surco,Lima,Lima</v>
      </c>
      <c r="F2747" s="7" t="s">
        <v>15</v>
      </c>
      <c r="G2747" s="3">
        <v>154</v>
      </c>
      <c r="H2747" s="3">
        <f>tabla_ventas[[#This Row],[Precio Venta sin IGV]]-(tabla_ventas[[#This Row],[Precio Venta sin IGV]]*0.4)</f>
        <v>14242.8</v>
      </c>
      <c r="I2747" s="3">
        <v>23738</v>
      </c>
      <c r="J2747" s="3">
        <f t="shared" si="170"/>
        <v>0.18</v>
      </c>
      <c r="K2747" s="3">
        <f t="shared" si="171"/>
        <v>28010.84</v>
      </c>
      <c r="L2747" s="5" t="s">
        <v>58</v>
      </c>
      <c r="M2747" s="7" t="s">
        <v>69</v>
      </c>
    </row>
    <row r="2748" spans="1:13" x14ac:dyDescent="0.25">
      <c r="A2748" s="6">
        <v>16949</v>
      </c>
      <c r="B2748" s="2">
        <f t="shared" ca="1" si="168"/>
        <v>43094</v>
      </c>
      <c r="C2748" s="3" t="s">
        <v>52</v>
      </c>
      <c r="D2748" s="4" t="s">
        <v>2777</v>
      </c>
      <c r="E2748" s="3" t="str">
        <f t="shared" si="169"/>
        <v>San Miguel, Lima, Lima</v>
      </c>
      <c r="F2748" s="3" t="s">
        <v>15</v>
      </c>
      <c r="G2748" s="3">
        <v>118</v>
      </c>
      <c r="H2748" s="3">
        <f>tabla_ventas[[#This Row],[Precio Venta sin IGV]]-(tabla_ventas[[#This Row],[Precio Venta sin IGV]]*0.4)</f>
        <v>21583.199999999997</v>
      </c>
      <c r="I2748" s="3">
        <v>35972</v>
      </c>
      <c r="J2748" s="3">
        <f t="shared" si="170"/>
        <v>0.18</v>
      </c>
      <c r="K2748" s="3">
        <f t="shared" si="171"/>
        <v>42446.96</v>
      </c>
      <c r="L2748" s="5" t="s">
        <v>16</v>
      </c>
      <c r="M2748" s="3" t="s">
        <v>39</v>
      </c>
    </row>
    <row r="2749" spans="1:13" x14ac:dyDescent="0.25">
      <c r="A2749" s="1">
        <v>16950</v>
      </c>
      <c r="B2749" s="2">
        <f t="shared" ca="1" si="168"/>
        <v>43091</v>
      </c>
      <c r="C2749" s="7" t="s">
        <v>52</v>
      </c>
      <c r="D2749" s="8" t="s">
        <v>2778</v>
      </c>
      <c r="E2749" s="3" t="str">
        <f t="shared" si="169"/>
        <v>San Miguel, Lima, Lima</v>
      </c>
      <c r="F2749" s="7" t="s">
        <v>15</v>
      </c>
      <c r="G2749" s="3">
        <v>52</v>
      </c>
      <c r="H2749" s="3">
        <f>tabla_ventas[[#This Row],[Precio Venta sin IGV]]-(tabla_ventas[[#This Row],[Precio Venta sin IGV]]*0.4)</f>
        <v>18007.199999999997</v>
      </c>
      <c r="I2749" s="3">
        <v>30012</v>
      </c>
      <c r="J2749" s="3">
        <f t="shared" si="170"/>
        <v>0.18</v>
      </c>
      <c r="K2749" s="3">
        <f t="shared" si="171"/>
        <v>35414.160000000003</v>
      </c>
      <c r="L2749" s="5" t="s">
        <v>16</v>
      </c>
      <c r="M2749" s="7" t="s">
        <v>39</v>
      </c>
    </row>
    <row r="2750" spans="1:13" x14ac:dyDescent="0.25">
      <c r="A2750" s="1">
        <v>16951</v>
      </c>
      <c r="B2750" s="2">
        <f t="shared" ca="1" si="168"/>
        <v>43035</v>
      </c>
      <c r="C2750" s="3" t="s">
        <v>52</v>
      </c>
      <c r="D2750" s="4" t="s">
        <v>2779</v>
      </c>
      <c r="E2750" s="3" t="str">
        <f t="shared" si="169"/>
        <v>San Miguel, Lima, Lima</v>
      </c>
      <c r="F2750" s="3" t="s">
        <v>15</v>
      </c>
      <c r="G2750" s="3">
        <v>165</v>
      </c>
      <c r="H2750" s="3">
        <f>tabla_ventas[[#This Row],[Precio Venta sin IGV]]-(tabla_ventas[[#This Row],[Precio Venta sin IGV]]*0.4)</f>
        <v>21698.400000000001</v>
      </c>
      <c r="I2750" s="3">
        <v>36164</v>
      </c>
      <c r="J2750" s="3">
        <f t="shared" si="170"/>
        <v>0.18</v>
      </c>
      <c r="K2750" s="3">
        <f t="shared" si="171"/>
        <v>42673.52</v>
      </c>
      <c r="L2750" s="5" t="s">
        <v>16</v>
      </c>
      <c r="M2750" s="3" t="s">
        <v>39</v>
      </c>
    </row>
    <row r="2751" spans="1:13" x14ac:dyDescent="0.25">
      <c r="A2751" s="6">
        <v>16952</v>
      </c>
      <c r="B2751" s="2">
        <f t="shared" ca="1" si="168"/>
        <v>43001</v>
      </c>
      <c r="C2751" s="7" t="s">
        <v>52</v>
      </c>
      <c r="D2751" s="8" t="s">
        <v>2780</v>
      </c>
      <c r="E2751" s="3" t="str">
        <f t="shared" si="169"/>
        <v>San Miguel, Lima, Lima</v>
      </c>
      <c r="F2751" s="7" t="s">
        <v>15</v>
      </c>
      <c r="G2751" s="3">
        <v>51</v>
      </c>
      <c r="H2751" s="3">
        <f>tabla_ventas[[#This Row],[Precio Venta sin IGV]]-(tabla_ventas[[#This Row],[Precio Venta sin IGV]]*0.4)</f>
        <v>12909.6</v>
      </c>
      <c r="I2751" s="3">
        <v>21516</v>
      </c>
      <c r="J2751" s="3">
        <f t="shared" si="170"/>
        <v>0.18</v>
      </c>
      <c r="K2751" s="3">
        <f t="shared" si="171"/>
        <v>25388.880000000001</v>
      </c>
      <c r="L2751" s="5" t="s">
        <v>16</v>
      </c>
      <c r="M2751" s="7" t="s">
        <v>39</v>
      </c>
    </row>
    <row r="2752" spans="1:13" x14ac:dyDescent="0.25">
      <c r="A2752" s="1">
        <v>16953</v>
      </c>
      <c r="B2752" s="2">
        <f t="shared" ca="1" si="168"/>
        <v>43099</v>
      </c>
      <c r="C2752" s="3" t="s">
        <v>18</v>
      </c>
      <c r="D2752" s="4" t="s">
        <v>2781</v>
      </c>
      <c r="E2752" s="3" t="str">
        <f t="shared" si="169"/>
        <v>Surco,Lima,Lima</v>
      </c>
      <c r="F2752" s="3" t="s">
        <v>34</v>
      </c>
      <c r="G2752" s="3">
        <v>105</v>
      </c>
      <c r="H2752" s="3">
        <f>tabla_ventas[[#This Row],[Precio Venta sin IGV]]-(tabla_ventas[[#This Row],[Precio Venta sin IGV]]*0.4)</f>
        <v>12812.4</v>
      </c>
      <c r="I2752" s="3">
        <v>21354</v>
      </c>
      <c r="J2752" s="3">
        <f t="shared" si="170"/>
        <v>0.18</v>
      </c>
      <c r="K2752" s="3">
        <f t="shared" si="171"/>
        <v>25197.72</v>
      </c>
      <c r="L2752" s="5" t="s">
        <v>58</v>
      </c>
      <c r="M2752" s="3" t="s">
        <v>130</v>
      </c>
    </row>
    <row r="2753" spans="1:13" x14ac:dyDescent="0.25">
      <c r="A2753" s="1">
        <v>16954</v>
      </c>
      <c r="B2753" s="2">
        <f t="shared" ca="1" si="168"/>
        <v>42999</v>
      </c>
      <c r="C2753" s="7" t="s">
        <v>18</v>
      </c>
      <c r="D2753" s="8" t="s">
        <v>2782</v>
      </c>
      <c r="E2753" s="3" t="str">
        <f t="shared" si="169"/>
        <v>Surco,Lima,Lima</v>
      </c>
      <c r="F2753" s="7" t="s">
        <v>34</v>
      </c>
      <c r="G2753" s="3">
        <v>14</v>
      </c>
      <c r="H2753" s="3">
        <f>tabla_ventas[[#This Row],[Precio Venta sin IGV]]-(tabla_ventas[[#This Row],[Precio Venta sin IGV]]*0.4)</f>
        <v>10947</v>
      </c>
      <c r="I2753" s="3">
        <v>18245</v>
      </c>
      <c r="J2753" s="3">
        <f t="shared" si="170"/>
        <v>0.18</v>
      </c>
      <c r="K2753" s="3">
        <f t="shared" si="171"/>
        <v>21529.1</v>
      </c>
      <c r="L2753" s="5" t="s">
        <v>58</v>
      </c>
      <c r="M2753" s="7" t="s">
        <v>130</v>
      </c>
    </row>
    <row r="2754" spans="1:13" x14ac:dyDescent="0.25">
      <c r="A2754" s="6">
        <v>16955</v>
      </c>
      <c r="B2754" s="2">
        <f t="shared" ref="B2754:B2817" ca="1" si="172">DATE(2017,RANDBETWEEN(7,12),RANDBETWEEN(20,30))</f>
        <v>43001</v>
      </c>
      <c r="C2754" s="3" t="s">
        <v>18</v>
      </c>
      <c r="D2754" s="4" t="s">
        <v>2783</v>
      </c>
      <c r="E2754" s="3" t="str">
        <f t="shared" ref="E2754:E2817" si="173">IF(L2754="San Miguel","San Miguel, Lima, Lima",IF(L2754="La Molina","La Molina,Lima, Lima",IF(L2754="Ate","Ate,Lima,Lima","Surco,Lima,Lima")))</f>
        <v>Surco,Lima,Lima</v>
      </c>
      <c r="F2754" s="3" t="s">
        <v>34</v>
      </c>
      <c r="G2754" s="3">
        <v>78</v>
      </c>
      <c r="H2754" s="3">
        <f>tabla_ventas[[#This Row],[Precio Venta sin IGV]]-(tabla_ventas[[#This Row],[Precio Venta sin IGV]]*0.4)</f>
        <v>20611.8</v>
      </c>
      <c r="I2754" s="3">
        <v>34353</v>
      </c>
      <c r="J2754" s="3">
        <f t="shared" ref="J2754:J2817" si="174">IF(I2754&gt;20000&lt;25000,18%,IF(I2754&gt;25001,18%,18%))</f>
        <v>0.18</v>
      </c>
      <c r="K2754" s="3">
        <f t="shared" ref="K2754:K2817" si="175">I2754+I2754*J2754</f>
        <v>40536.54</v>
      </c>
      <c r="L2754" s="5" t="s">
        <v>58</v>
      </c>
      <c r="M2754" s="3" t="s">
        <v>130</v>
      </c>
    </row>
    <row r="2755" spans="1:13" x14ac:dyDescent="0.25">
      <c r="A2755" s="1">
        <v>16956</v>
      </c>
      <c r="B2755" s="2">
        <f t="shared" ca="1" si="172"/>
        <v>42967</v>
      </c>
      <c r="C2755" s="7" t="s">
        <v>18</v>
      </c>
      <c r="D2755" s="8" t="s">
        <v>2784</v>
      </c>
      <c r="E2755" s="3" t="str">
        <f t="shared" si="173"/>
        <v>Surco,Lima,Lima</v>
      </c>
      <c r="F2755" s="7" t="s">
        <v>34</v>
      </c>
      <c r="G2755" s="3">
        <v>50</v>
      </c>
      <c r="H2755" s="3">
        <f>tabla_ventas[[#This Row],[Precio Venta sin IGV]]-(tabla_ventas[[#This Row],[Precio Venta sin IGV]]*0.4)</f>
        <v>23799</v>
      </c>
      <c r="I2755" s="3">
        <v>39665</v>
      </c>
      <c r="J2755" s="3">
        <f t="shared" si="174"/>
        <v>0.18</v>
      </c>
      <c r="K2755" s="3">
        <f t="shared" si="175"/>
        <v>46804.7</v>
      </c>
      <c r="L2755" s="5" t="s">
        <v>58</v>
      </c>
      <c r="M2755" s="7" t="s">
        <v>130</v>
      </c>
    </row>
    <row r="2756" spans="1:13" x14ac:dyDescent="0.25">
      <c r="A2756" s="1">
        <v>16957</v>
      </c>
      <c r="B2756" s="2">
        <f t="shared" ca="1" si="172"/>
        <v>43028</v>
      </c>
      <c r="C2756" s="3" t="s">
        <v>80</v>
      </c>
      <c r="D2756" s="4" t="s">
        <v>2785</v>
      </c>
      <c r="E2756" s="3" t="str">
        <f t="shared" si="173"/>
        <v>Surco,Lima,Lima</v>
      </c>
      <c r="F2756" s="3" t="s">
        <v>15</v>
      </c>
      <c r="G2756" s="3">
        <v>177</v>
      </c>
      <c r="H2756" s="3">
        <f>tabla_ventas[[#This Row],[Precio Venta sin IGV]]-(tabla_ventas[[#This Row],[Precio Venta sin IGV]]*0.4)</f>
        <v>11191.8</v>
      </c>
      <c r="I2756" s="3">
        <v>18653</v>
      </c>
      <c r="J2756" s="3">
        <f t="shared" si="174"/>
        <v>0.18</v>
      </c>
      <c r="K2756" s="3">
        <f t="shared" si="175"/>
        <v>22010.54</v>
      </c>
      <c r="L2756" s="5" t="s">
        <v>58</v>
      </c>
      <c r="M2756" s="3" t="s">
        <v>130</v>
      </c>
    </row>
    <row r="2757" spans="1:13" x14ac:dyDescent="0.25">
      <c r="A2757" s="6">
        <v>16958</v>
      </c>
      <c r="B2757" s="2">
        <f t="shared" ca="1" si="172"/>
        <v>43035</v>
      </c>
      <c r="C2757" s="7" t="s">
        <v>80</v>
      </c>
      <c r="D2757" s="8" t="s">
        <v>2786</v>
      </c>
      <c r="E2757" s="3" t="str">
        <f t="shared" si="173"/>
        <v>Surco,Lima,Lima</v>
      </c>
      <c r="F2757" s="7" t="s">
        <v>15</v>
      </c>
      <c r="G2757" s="3">
        <v>178</v>
      </c>
      <c r="H2757" s="3">
        <f>tabla_ventas[[#This Row],[Precio Venta sin IGV]]-(tabla_ventas[[#This Row],[Precio Venta sin IGV]]*0.4)</f>
        <v>11676.599999999999</v>
      </c>
      <c r="I2757" s="3">
        <v>19461</v>
      </c>
      <c r="J2757" s="3">
        <f t="shared" si="174"/>
        <v>0.18</v>
      </c>
      <c r="K2757" s="3">
        <f t="shared" si="175"/>
        <v>22963.98</v>
      </c>
      <c r="L2757" s="5" t="s">
        <v>58</v>
      </c>
      <c r="M2757" s="7" t="s">
        <v>130</v>
      </c>
    </row>
    <row r="2758" spans="1:13" x14ac:dyDescent="0.25">
      <c r="A2758" s="1">
        <v>16959</v>
      </c>
      <c r="B2758" s="2">
        <f t="shared" ca="1" si="172"/>
        <v>43031</v>
      </c>
      <c r="C2758" s="3" t="s">
        <v>80</v>
      </c>
      <c r="D2758" s="4" t="s">
        <v>2787</v>
      </c>
      <c r="E2758" s="3" t="str">
        <f t="shared" si="173"/>
        <v>Surco,Lima,Lima</v>
      </c>
      <c r="F2758" s="3" t="s">
        <v>15</v>
      </c>
      <c r="G2758" s="3">
        <v>132</v>
      </c>
      <c r="H2758" s="3">
        <f>tabla_ventas[[#This Row],[Precio Venta sin IGV]]-(tabla_ventas[[#This Row],[Precio Venta sin IGV]]*0.4)</f>
        <v>21552</v>
      </c>
      <c r="I2758" s="3">
        <v>35920</v>
      </c>
      <c r="J2758" s="3">
        <f t="shared" si="174"/>
        <v>0.18</v>
      </c>
      <c r="K2758" s="3">
        <f t="shared" si="175"/>
        <v>42385.599999999999</v>
      </c>
      <c r="L2758" s="5" t="s">
        <v>58</v>
      </c>
      <c r="M2758" s="3" t="s">
        <v>130</v>
      </c>
    </row>
    <row r="2759" spans="1:13" x14ac:dyDescent="0.25">
      <c r="A2759" s="1">
        <v>16960</v>
      </c>
      <c r="B2759" s="2">
        <f t="shared" ca="1" si="172"/>
        <v>43036</v>
      </c>
      <c r="C2759" s="7" t="s">
        <v>80</v>
      </c>
      <c r="D2759" s="8" t="s">
        <v>2788</v>
      </c>
      <c r="E2759" s="3" t="str">
        <f t="shared" si="173"/>
        <v>Surco,Lima,Lima</v>
      </c>
      <c r="F2759" s="7" t="s">
        <v>15</v>
      </c>
      <c r="G2759" s="3">
        <v>33</v>
      </c>
      <c r="H2759" s="3">
        <f>tabla_ventas[[#This Row],[Precio Venta sin IGV]]-(tabla_ventas[[#This Row],[Precio Venta sin IGV]]*0.4)</f>
        <v>18115.8</v>
      </c>
      <c r="I2759" s="3">
        <v>30193</v>
      </c>
      <c r="J2759" s="3">
        <f t="shared" si="174"/>
        <v>0.18</v>
      </c>
      <c r="K2759" s="3">
        <f t="shared" si="175"/>
        <v>35627.74</v>
      </c>
      <c r="L2759" s="5" t="s">
        <v>58</v>
      </c>
      <c r="M2759" s="7" t="s">
        <v>130</v>
      </c>
    </row>
    <row r="2760" spans="1:13" x14ac:dyDescent="0.25">
      <c r="A2760" s="6">
        <v>16961</v>
      </c>
      <c r="B2760" s="2">
        <f t="shared" ca="1" si="172"/>
        <v>42974</v>
      </c>
      <c r="C2760" s="3" t="s">
        <v>80</v>
      </c>
      <c r="D2760" s="4" t="s">
        <v>2789</v>
      </c>
      <c r="E2760" s="3" t="str">
        <f t="shared" si="173"/>
        <v>Surco,Lima,Lima</v>
      </c>
      <c r="F2760" s="3" t="s">
        <v>15</v>
      </c>
      <c r="G2760" s="3">
        <v>98</v>
      </c>
      <c r="H2760" s="3">
        <f>tabla_ventas[[#This Row],[Precio Venta sin IGV]]-(tabla_ventas[[#This Row],[Precio Venta sin IGV]]*0.4)</f>
        <v>12939</v>
      </c>
      <c r="I2760" s="3">
        <v>21565</v>
      </c>
      <c r="J2760" s="3">
        <f t="shared" si="174"/>
        <v>0.18</v>
      </c>
      <c r="K2760" s="3">
        <f t="shared" si="175"/>
        <v>25446.7</v>
      </c>
      <c r="L2760" s="5" t="s">
        <v>58</v>
      </c>
      <c r="M2760" s="3" t="s">
        <v>59</v>
      </c>
    </row>
    <row r="2761" spans="1:13" x14ac:dyDescent="0.25">
      <c r="A2761" s="1">
        <v>16962</v>
      </c>
      <c r="B2761" s="2">
        <f t="shared" ca="1" si="172"/>
        <v>43059</v>
      </c>
      <c r="C2761" s="7" t="s">
        <v>80</v>
      </c>
      <c r="D2761" s="8" t="s">
        <v>2790</v>
      </c>
      <c r="E2761" s="3" t="str">
        <f t="shared" si="173"/>
        <v>Surco,Lima,Lima</v>
      </c>
      <c r="F2761" s="7" t="s">
        <v>15</v>
      </c>
      <c r="G2761" s="3">
        <v>172</v>
      </c>
      <c r="H2761" s="3">
        <f>tabla_ventas[[#This Row],[Precio Venta sin IGV]]-(tabla_ventas[[#This Row],[Precio Venta sin IGV]]*0.4)</f>
        <v>10860</v>
      </c>
      <c r="I2761" s="3">
        <v>18100</v>
      </c>
      <c r="J2761" s="3">
        <f t="shared" si="174"/>
        <v>0.18</v>
      </c>
      <c r="K2761" s="3">
        <f t="shared" si="175"/>
        <v>21358</v>
      </c>
      <c r="L2761" s="5" t="s">
        <v>58</v>
      </c>
      <c r="M2761" s="7" t="s">
        <v>59</v>
      </c>
    </row>
    <row r="2762" spans="1:13" x14ac:dyDescent="0.25">
      <c r="A2762" s="1">
        <v>16963</v>
      </c>
      <c r="B2762" s="2">
        <f t="shared" ca="1" si="172"/>
        <v>43099</v>
      </c>
      <c r="C2762" s="3" t="s">
        <v>80</v>
      </c>
      <c r="D2762" s="4" t="s">
        <v>2791</v>
      </c>
      <c r="E2762" s="3" t="str">
        <f t="shared" si="173"/>
        <v>Surco,Lima,Lima</v>
      </c>
      <c r="F2762" s="3" t="s">
        <v>15</v>
      </c>
      <c r="G2762" s="3">
        <v>129</v>
      </c>
      <c r="H2762" s="3">
        <f>tabla_ventas[[#This Row],[Precio Venta sin IGV]]-(tabla_ventas[[#This Row],[Precio Venta sin IGV]]*0.4)</f>
        <v>18978.599999999999</v>
      </c>
      <c r="I2762" s="3">
        <v>31631</v>
      </c>
      <c r="J2762" s="3">
        <f t="shared" si="174"/>
        <v>0.18</v>
      </c>
      <c r="K2762" s="3">
        <f t="shared" si="175"/>
        <v>37324.58</v>
      </c>
      <c r="L2762" s="5" t="s">
        <v>58</v>
      </c>
      <c r="M2762" s="3" t="s">
        <v>59</v>
      </c>
    </row>
    <row r="2763" spans="1:13" x14ac:dyDescent="0.25">
      <c r="A2763" s="6">
        <v>16964</v>
      </c>
      <c r="B2763" s="2">
        <f t="shared" ca="1" si="172"/>
        <v>42999</v>
      </c>
      <c r="C2763" s="7" t="s">
        <v>80</v>
      </c>
      <c r="D2763" s="8" t="s">
        <v>2792</v>
      </c>
      <c r="E2763" s="3" t="str">
        <f t="shared" si="173"/>
        <v>Surco,Lima,Lima</v>
      </c>
      <c r="F2763" s="7" t="s">
        <v>15</v>
      </c>
      <c r="G2763" s="3">
        <v>60</v>
      </c>
      <c r="H2763" s="3">
        <f>tabla_ventas[[#This Row],[Precio Venta sin IGV]]-(tabla_ventas[[#This Row],[Precio Venta sin IGV]]*0.4)</f>
        <v>19093.199999999997</v>
      </c>
      <c r="I2763" s="3">
        <v>31822</v>
      </c>
      <c r="J2763" s="3">
        <f t="shared" si="174"/>
        <v>0.18</v>
      </c>
      <c r="K2763" s="3">
        <f t="shared" si="175"/>
        <v>37549.96</v>
      </c>
      <c r="L2763" s="5" t="s">
        <v>58</v>
      </c>
      <c r="M2763" s="7" t="s">
        <v>59</v>
      </c>
    </row>
    <row r="2764" spans="1:13" x14ac:dyDescent="0.25">
      <c r="A2764" s="1">
        <v>16965</v>
      </c>
      <c r="B2764" s="2">
        <f t="shared" ca="1" si="172"/>
        <v>42943</v>
      </c>
      <c r="C2764" s="3" t="s">
        <v>32</v>
      </c>
      <c r="D2764" s="4" t="s">
        <v>2793</v>
      </c>
      <c r="E2764" s="3" t="str">
        <f t="shared" si="173"/>
        <v>Ate,Lima,Lima</v>
      </c>
      <c r="F2764" s="3" t="s">
        <v>15</v>
      </c>
      <c r="G2764" s="3">
        <v>65</v>
      </c>
      <c r="H2764" s="3">
        <f>tabla_ventas[[#This Row],[Precio Venta sin IGV]]-(tabla_ventas[[#This Row],[Precio Venta sin IGV]]*0.4)</f>
        <v>16161.599999999999</v>
      </c>
      <c r="I2764" s="3">
        <v>26936</v>
      </c>
      <c r="J2764" s="3">
        <f t="shared" si="174"/>
        <v>0.18</v>
      </c>
      <c r="K2764" s="3">
        <f t="shared" si="175"/>
        <v>31784.48</v>
      </c>
      <c r="L2764" s="5" t="s">
        <v>20</v>
      </c>
      <c r="M2764" s="3" t="s">
        <v>44</v>
      </c>
    </row>
    <row r="2765" spans="1:13" x14ac:dyDescent="0.25">
      <c r="A2765" s="1">
        <v>16966</v>
      </c>
      <c r="B2765" s="2">
        <f t="shared" ca="1" si="172"/>
        <v>43038</v>
      </c>
      <c r="C2765" s="7" t="s">
        <v>32</v>
      </c>
      <c r="D2765" s="8" t="s">
        <v>2794</v>
      </c>
      <c r="E2765" s="3" t="str">
        <f t="shared" si="173"/>
        <v>Ate,Lima,Lima</v>
      </c>
      <c r="F2765" s="7" t="s">
        <v>15</v>
      </c>
      <c r="G2765" s="3">
        <v>18</v>
      </c>
      <c r="H2765" s="3">
        <f>tabla_ventas[[#This Row],[Precio Venta sin IGV]]-(tabla_ventas[[#This Row],[Precio Venta sin IGV]]*0.4)</f>
        <v>11805.599999999999</v>
      </c>
      <c r="I2765" s="3">
        <v>19676</v>
      </c>
      <c r="J2765" s="3">
        <f t="shared" si="174"/>
        <v>0.18</v>
      </c>
      <c r="K2765" s="3">
        <f t="shared" si="175"/>
        <v>23217.68</v>
      </c>
      <c r="L2765" s="5" t="s">
        <v>20</v>
      </c>
      <c r="M2765" s="7" t="s">
        <v>44</v>
      </c>
    </row>
    <row r="2766" spans="1:13" x14ac:dyDescent="0.25">
      <c r="A2766" s="6">
        <v>16967</v>
      </c>
      <c r="B2766" s="2">
        <f t="shared" ca="1" si="172"/>
        <v>42940</v>
      </c>
      <c r="C2766" s="3" t="s">
        <v>32</v>
      </c>
      <c r="D2766" s="4" t="s">
        <v>2795</v>
      </c>
      <c r="E2766" s="3" t="str">
        <f t="shared" si="173"/>
        <v>Ate,Lima,Lima</v>
      </c>
      <c r="F2766" s="3" t="s">
        <v>15</v>
      </c>
      <c r="G2766" s="3">
        <v>88</v>
      </c>
      <c r="H2766" s="3">
        <f>tabla_ventas[[#This Row],[Precio Venta sin IGV]]-(tabla_ventas[[#This Row],[Precio Venta sin IGV]]*0.4)</f>
        <v>18213</v>
      </c>
      <c r="I2766" s="3">
        <v>30355</v>
      </c>
      <c r="J2766" s="3">
        <f t="shared" si="174"/>
        <v>0.18</v>
      </c>
      <c r="K2766" s="3">
        <f t="shared" si="175"/>
        <v>35818.9</v>
      </c>
      <c r="L2766" s="5" t="s">
        <v>20</v>
      </c>
      <c r="M2766" s="3" t="s">
        <v>44</v>
      </c>
    </row>
    <row r="2767" spans="1:13" x14ac:dyDescent="0.25">
      <c r="A2767" s="1">
        <v>16968</v>
      </c>
      <c r="B2767" s="2">
        <f t="shared" ca="1" si="172"/>
        <v>43062</v>
      </c>
      <c r="C2767" s="7" t="s">
        <v>32</v>
      </c>
      <c r="D2767" s="8" t="s">
        <v>2796</v>
      </c>
      <c r="E2767" s="3" t="str">
        <f t="shared" si="173"/>
        <v>Ate,Lima,Lima</v>
      </c>
      <c r="F2767" s="7" t="s">
        <v>15</v>
      </c>
      <c r="G2767" s="3">
        <v>67</v>
      </c>
      <c r="H2767" s="3">
        <f>tabla_ventas[[#This Row],[Precio Venta sin IGV]]-(tabla_ventas[[#This Row],[Precio Venta sin IGV]]*0.4)</f>
        <v>16723.8</v>
      </c>
      <c r="I2767" s="3">
        <v>27873</v>
      </c>
      <c r="J2767" s="3">
        <f t="shared" si="174"/>
        <v>0.18</v>
      </c>
      <c r="K2767" s="3">
        <f t="shared" si="175"/>
        <v>32890.14</v>
      </c>
      <c r="L2767" s="5" t="s">
        <v>20</v>
      </c>
      <c r="M2767" s="7" t="s">
        <v>44</v>
      </c>
    </row>
    <row r="2768" spans="1:13" x14ac:dyDescent="0.25">
      <c r="A2768" s="1">
        <v>16969</v>
      </c>
      <c r="B2768" s="2">
        <f t="shared" ca="1" si="172"/>
        <v>43093</v>
      </c>
      <c r="C2768" s="3" t="s">
        <v>32</v>
      </c>
      <c r="D2768" s="4" t="s">
        <v>2797</v>
      </c>
      <c r="E2768" s="3" t="str">
        <f t="shared" si="173"/>
        <v>Ate,Lima,Lima</v>
      </c>
      <c r="F2768" s="3" t="s">
        <v>15</v>
      </c>
      <c r="G2768" s="3">
        <v>114</v>
      </c>
      <c r="H2768" s="3">
        <f>tabla_ventas[[#This Row],[Precio Venta sin IGV]]-(tabla_ventas[[#This Row],[Precio Venta sin IGV]]*0.4)</f>
        <v>22632</v>
      </c>
      <c r="I2768" s="3">
        <v>37720</v>
      </c>
      <c r="J2768" s="3">
        <f t="shared" si="174"/>
        <v>0.18</v>
      </c>
      <c r="K2768" s="3">
        <f t="shared" si="175"/>
        <v>44509.599999999999</v>
      </c>
      <c r="L2768" s="5" t="s">
        <v>20</v>
      </c>
      <c r="M2768" s="3" t="s">
        <v>21</v>
      </c>
    </row>
    <row r="2769" spans="1:13" x14ac:dyDescent="0.25">
      <c r="A2769" s="6">
        <v>16970</v>
      </c>
      <c r="B2769" s="2">
        <f t="shared" ca="1" si="172"/>
        <v>43007</v>
      </c>
      <c r="C2769" s="7" t="s">
        <v>32</v>
      </c>
      <c r="D2769" s="8" t="s">
        <v>2798</v>
      </c>
      <c r="E2769" s="3" t="str">
        <f t="shared" si="173"/>
        <v>Ate,Lima,Lima</v>
      </c>
      <c r="F2769" s="7" t="s">
        <v>15</v>
      </c>
      <c r="G2769" s="3">
        <v>17</v>
      </c>
      <c r="H2769" s="3">
        <f>tabla_ventas[[#This Row],[Precio Venta sin IGV]]-(tabla_ventas[[#This Row],[Precio Venta sin IGV]]*0.4)</f>
        <v>14556</v>
      </c>
      <c r="I2769" s="3">
        <v>24260</v>
      </c>
      <c r="J2769" s="3">
        <f t="shared" si="174"/>
        <v>0.18</v>
      </c>
      <c r="K2769" s="3">
        <f t="shared" si="175"/>
        <v>28626.799999999999</v>
      </c>
      <c r="L2769" s="5" t="s">
        <v>20</v>
      </c>
      <c r="M2769" s="7" t="s">
        <v>21</v>
      </c>
    </row>
    <row r="2770" spans="1:13" x14ac:dyDescent="0.25">
      <c r="A2770" s="1">
        <v>16971</v>
      </c>
      <c r="B2770" s="2">
        <f t="shared" ca="1" si="172"/>
        <v>43065</v>
      </c>
      <c r="C2770" s="3" t="s">
        <v>32</v>
      </c>
      <c r="D2770" s="4" t="s">
        <v>2799</v>
      </c>
      <c r="E2770" s="3" t="str">
        <f t="shared" si="173"/>
        <v>Ate,Lima,Lima</v>
      </c>
      <c r="F2770" s="3" t="s">
        <v>15</v>
      </c>
      <c r="G2770" s="3">
        <v>160</v>
      </c>
      <c r="H2770" s="3">
        <f>tabla_ventas[[#This Row],[Precio Venta sin IGV]]-(tabla_ventas[[#This Row],[Precio Venta sin IGV]]*0.4)</f>
        <v>15026.4</v>
      </c>
      <c r="I2770" s="3">
        <v>25044</v>
      </c>
      <c r="J2770" s="3">
        <f t="shared" si="174"/>
        <v>0.18</v>
      </c>
      <c r="K2770" s="3">
        <f t="shared" si="175"/>
        <v>29551.919999999998</v>
      </c>
      <c r="L2770" s="5" t="s">
        <v>20</v>
      </c>
      <c r="M2770" s="3" t="s">
        <v>21</v>
      </c>
    </row>
    <row r="2771" spans="1:13" x14ac:dyDescent="0.25">
      <c r="A2771" s="1">
        <v>16972</v>
      </c>
      <c r="B2771" s="2">
        <f t="shared" ca="1" si="172"/>
        <v>43092</v>
      </c>
      <c r="C2771" s="7" t="s">
        <v>32</v>
      </c>
      <c r="D2771" s="8" t="s">
        <v>2800</v>
      </c>
      <c r="E2771" s="3" t="str">
        <f t="shared" si="173"/>
        <v>Ate,Lima,Lima</v>
      </c>
      <c r="F2771" s="7" t="s">
        <v>15</v>
      </c>
      <c r="G2771" s="3">
        <v>33</v>
      </c>
      <c r="H2771" s="3">
        <f>tabla_ventas[[#This Row],[Precio Venta sin IGV]]-(tabla_ventas[[#This Row],[Precio Venta sin IGV]]*0.4)</f>
        <v>19931.400000000001</v>
      </c>
      <c r="I2771" s="3">
        <v>33219</v>
      </c>
      <c r="J2771" s="3">
        <f t="shared" si="174"/>
        <v>0.18</v>
      </c>
      <c r="K2771" s="3">
        <f t="shared" si="175"/>
        <v>39198.42</v>
      </c>
      <c r="L2771" s="5" t="s">
        <v>20</v>
      </c>
      <c r="M2771" s="7" t="s">
        <v>21</v>
      </c>
    </row>
    <row r="2772" spans="1:13" x14ac:dyDescent="0.25">
      <c r="A2772" s="6">
        <v>16973</v>
      </c>
      <c r="B2772" s="2">
        <f t="shared" ca="1" si="172"/>
        <v>43000</v>
      </c>
      <c r="C2772" s="3" t="s">
        <v>32</v>
      </c>
      <c r="D2772" s="4" t="s">
        <v>2801</v>
      </c>
      <c r="E2772" s="3" t="str">
        <f t="shared" si="173"/>
        <v>Ate,Lima,Lima</v>
      </c>
      <c r="F2772" s="3" t="s">
        <v>34</v>
      </c>
      <c r="G2772" s="3">
        <v>176</v>
      </c>
      <c r="H2772" s="3">
        <f>tabla_ventas[[#This Row],[Precio Venta sin IGV]]-(tabla_ventas[[#This Row],[Precio Venta sin IGV]]*0.4)</f>
        <v>23877</v>
      </c>
      <c r="I2772" s="3">
        <v>39795</v>
      </c>
      <c r="J2772" s="3">
        <f t="shared" si="174"/>
        <v>0.18</v>
      </c>
      <c r="K2772" s="3">
        <f t="shared" si="175"/>
        <v>46958.1</v>
      </c>
      <c r="L2772" s="5" t="s">
        <v>20</v>
      </c>
      <c r="M2772" s="3" t="s">
        <v>44</v>
      </c>
    </row>
    <row r="2773" spans="1:13" x14ac:dyDescent="0.25">
      <c r="A2773" s="1">
        <v>16974</v>
      </c>
      <c r="B2773" s="2">
        <f t="shared" ca="1" si="172"/>
        <v>42971</v>
      </c>
      <c r="C2773" s="7" t="s">
        <v>32</v>
      </c>
      <c r="D2773" s="8" t="s">
        <v>2802</v>
      </c>
      <c r="E2773" s="3" t="str">
        <f t="shared" si="173"/>
        <v>Ate,Lima,Lima</v>
      </c>
      <c r="F2773" s="7" t="s">
        <v>34</v>
      </c>
      <c r="G2773" s="3">
        <v>124</v>
      </c>
      <c r="H2773" s="3">
        <f>tabla_ventas[[#This Row],[Precio Venta sin IGV]]-(tabla_ventas[[#This Row],[Precio Venta sin IGV]]*0.4)</f>
        <v>15819</v>
      </c>
      <c r="I2773" s="3">
        <v>26365</v>
      </c>
      <c r="J2773" s="3">
        <f t="shared" si="174"/>
        <v>0.18</v>
      </c>
      <c r="K2773" s="3">
        <f t="shared" si="175"/>
        <v>31110.7</v>
      </c>
      <c r="L2773" s="5" t="s">
        <v>20</v>
      </c>
      <c r="M2773" s="7" t="s">
        <v>44</v>
      </c>
    </row>
    <row r="2774" spans="1:13" x14ac:dyDescent="0.25">
      <c r="A2774" s="1">
        <v>16975</v>
      </c>
      <c r="B2774" s="2">
        <f t="shared" ca="1" si="172"/>
        <v>43036</v>
      </c>
      <c r="C2774" s="3" t="s">
        <v>32</v>
      </c>
      <c r="D2774" s="4" t="s">
        <v>2803</v>
      </c>
      <c r="E2774" s="3" t="str">
        <f t="shared" si="173"/>
        <v>Ate,Lima,Lima</v>
      </c>
      <c r="F2774" s="3" t="s">
        <v>34</v>
      </c>
      <c r="G2774" s="3">
        <v>119</v>
      </c>
      <c r="H2774" s="3">
        <f>tabla_ventas[[#This Row],[Precio Venta sin IGV]]-(tabla_ventas[[#This Row],[Precio Venta sin IGV]]*0.4)</f>
        <v>11664</v>
      </c>
      <c r="I2774" s="3">
        <v>19440</v>
      </c>
      <c r="J2774" s="3">
        <f t="shared" si="174"/>
        <v>0.18</v>
      </c>
      <c r="K2774" s="3">
        <f t="shared" si="175"/>
        <v>22939.200000000001</v>
      </c>
      <c r="L2774" s="5" t="s">
        <v>20</v>
      </c>
      <c r="M2774" s="3" t="s">
        <v>44</v>
      </c>
    </row>
    <row r="2775" spans="1:13" x14ac:dyDescent="0.25">
      <c r="A2775" s="6">
        <v>16976</v>
      </c>
      <c r="B2775" s="2">
        <f t="shared" ca="1" si="172"/>
        <v>43063</v>
      </c>
      <c r="C2775" s="7" t="s">
        <v>32</v>
      </c>
      <c r="D2775" s="8" t="s">
        <v>2804</v>
      </c>
      <c r="E2775" s="3" t="str">
        <f t="shared" si="173"/>
        <v>Ate,Lima,Lima</v>
      </c>
      <c r="F2775" s="7" t="s">
        <v>34</v>
      </c>
      <c r="G2775" s="3">
        <v>101</v>
      </c>
      <c r="H2775" s="3">
        <f>tabla_ventas[[#This Row],[Precio Venta sin IGV]]-(tabla_ventas[[#This Row],[Precio Venta sin IGV]]*0.4)</f>
        <v>16483.199999999997</v>
      </c>
      <c r="I2775" s="3">
        <v>27472</v>
      </c>
      <c r="J2775" s="3">
        <f t="shared" si="174"/>
        <v>0.18</v>
      </c>
      <c r="K2775" s="3">
        <f t="shared" si="175"/>
        <v>32416.959999999999</v>
      </c>
      <c r="L2775" s="5" t="s">
        <v>20</v>
      </c>
      <c r="M2775" s="7" t="s">
        <v>44</v>
      </c>
    </row>
    <row r="2776" spans="1:13" x14ac:dyDescent="0.25">
      <c r="A2776" s="1">
        <v>16977</v>
      </c>
      <c r="B2776" s="2">
        <f t="shared" ca="1" si="172"/>
        <v>43063</v>
      </c>
      <c r="C2776" s="3" t="s">
        <v>25</v>
      </c>
      <c r="D2776" s="4" t="s">
        <v>2805</v>
      </c>
      <c r="E2776" s="3" t="str">
        <f t="shared" si="173"/>
        <v>Surco,Lima,Lima</v>
      </c>
      <c r="F2776" s="3" t="s">
        <v>15</v>
      </c>
      <c r="G2776" s="3">
        <v>14</v>
      </c>
      <c r="H2776" s="3">
        <f>tabla_ventas[[#This Row],[Precio Venta sin IGV]]-(tabla_ventas[[#This Row],[Precio Venta sin IGV]]*0.4)</f>
        <v>13077</v>
      </c>
      <c r="I2776" s="3">
        <v>21795</v>
      </c>
      <c r="J2776" s="3">
        <f t="shared" si="174"/>
        <v>0.18</v>
      </c>
      <c r="K2776" s="3">
        <f t="shared" si="175"/>
        <v>25718.1</v>
      </c>
      <c r="L2776" s="5" t="s">
        <v>58</v>
      </c>
      <c r="M2776" s="3" t="s">
        <v>86</v>
      </c>
    </row>
    <row r="2777" spans="1:13" x14ac:dyDescent="0.25">
      <c r="A2777" s="1">
        <v>16978</v>
      </c>
      <c r="B2777" s="2">
        <f t="shared" ca="1" si="172"/>
        <v>43095</v>
      </c>
      <c r="C2777" s="7" t="s">
        <v>25</v>
      </c>
      <c r="D2777" s="8" t="s">
        <v>2806</v>
      </c>
      <c r="E2777" s="3" t="str">
        <f t="shared" si="173"/>
        <v>Surco,Lima,Lima</v>
      </c>
      <c r="F2777" s="7" t="s">
        <v>15</v>
      </c>
      <c r="G2777" s="3">
        <v>124</v>
      </c>
      <c r="H2777" s="3">
        <f>tabla_ventas[[#This Row],[Precio Venta sin IGV]]-(tabla_ventas[[#This Row],[Precio Venta sin IGV]]*0.4)</f>
        <v>20415.599999999999</v>
      </c>
      <c r="I2777" s="3">
        <v>34026</v>
      </c>
      <c r="J2777" s="3">
        <f t="shared" si="174"/>
        <v>0.18</v>
      </c>
      <c r="K2777" s="3">
        <f t="shared" si="175"/>
        <v>40150.68</v>
      </c>
      <c r="L2777" s="5" t="s">
        <v>58</v>
      </c>
      <c r="M2777" s="7" t="s">
        <v>86</v>
      </c>
    </row>
    <row r="2778" spans="1:13" x14ac:dyDescent="0.25">
      <c r="A2778" s="6">
        <v>16979</v>
      </c>
      <c r="B2778" s="2">
        <f t="shared" ca="1" si="172"/>
        <v>43000</v>
      </c>
      <c r="C2778" s="3" t="s">
        <v>25</v>
      </c>
      <c r="D2778" s="4" t="s">
        <v>2807</v>
      </c>
      <c r="E2778" s="3" t="str">
        <f t="shared" si="173"/>
        <v>Surco,Lima,Lima</v>
      </c>
      <c r="F2778" s="3" t="s">
        <v>15</v>
      </c>
      <c r="G2778" s="3">
        <v>112</v>
      </c>
      <c r="H2778" s="3">
        <f>tabla_ventas[[#This Row],[Precio Venta sin IGV]]-(tabla_ventas[[#This Row],[Precio Venta sin IGV]]*0.4)</f>
        <v>14882.4</v>
      </c>
      <c r="I2778" s="3">
        <v>24804</v>
      </c>
      <c r="J2778" s="3">
        <f t="shared" si="174"/>
        <v>0.18</v>
      </c>
      <c r="K2778" s="3">
        <f t="shared" si="175"/>
        <v>29268.720000000001</v>
      </c>
      <c r="L2778" s="5" t="s">
        <v>58</v>
      </c>
      <c r="M2778" s="3" t="s">
        <v>86</v>
      </c>
    </row>
    <row r="2779" spans="1:13" x14ac:dyDescent="0.25">
      <c r="A2779" s="1">
        <v>16980</v>
      </c>
      <c r="B2779" s="2">
        <f t="shared" ca="1" si="172"/>
        <v>42943</v>
      </c>
      <c r="C2779" s="7" t="s">
        <v>25</v>
      </c>
      <c r="D2779" s="8" t="s">
        <v>2808</v>
      </c>
      <c r="E2779" s="3" t="str">
        <f t="shared" si="173"/>
        <v>Surco,Lima,Lima</v>
      </c>
      <c r="F2779" s="7" t="s">
        <v>15</v>
      </c>
      <c r="G2779" s="3">
        <v>115</v>
      </c>
      <c r="H2779" s="3">
        <f>tabla_ventas[[#This Row],[Precio Venta sin IGV]]-(tabla_ventas[[#This Row],[Precio Venta sin IGV]]*0.4)</f>
        <v>19660.8</v>
      </c>
      <c r="I2779" s="3">
        <v>32768</v>
      </c>
      <c r="J2779" s="3">
        <f t="shared" si="174"/>
        <v>0.18</v>
      </c>
      <c r="K2779" s="3">
        <f t="shared" si="175"/>
        <v>38666.239999999998</v>
      </c>
      <c r="L2779" s="5" t="s">
        <v>58</v>
      </c>
      <c r="M2779" s="7" t="s">
        <v>86</v>
      </c>
    </row>
    <row r="2780" spans="1:13" x14ac:dyDescent="0.25">
      <c r="A2780" s="1">
        <v>16981</v>
      </c>
      <c r="B2780" s="2">
        <f t="shared" ca="1" si="172"/>
        <v>43033</v>
      </c>
      <c r="C2780" s="3" t="s">
        <v>25</v>
      </c>
      <c r="D2780" s="4" t="s">
        <v>2809</v>
      </c>
      <c r="E2780" s="3" t="str">
        <f t="shared" si="173"/>
        <v>Surco,Lima,Lima</v>
      </c>
      <c r="F2780" s="3" t="s">
        <v>15</v>
      </c>
      <c r="G2780" s="3">
        <v>27</v>
      </c>
      <c r="H2780" s="3">
        <f>tabla_ventas[[#This Row],[Precio Venta sin IGV]]-(tabla_ventas[[#This Row],[Precio Venta sin IGV]]*0.4)</f>
        <v>21500.400000000001</v>
      </c>
      <c r="I2780" s="3">
        <v>35834</v>
      </c>
      <c r="J2780" s="3">
        <f t="shared" si="174"/>
        <v>0.18</v>
      </c>
      <c r="K2780" s="3">
        <f t="shared" si="175"/>
        <v>42284.12</v>
      </c>
      <c r="L2780" s="5" t="s">
        <v>58</v>
      </c>
      <c r="M2780" s="3" t="s">
        <v>96</v>
      </c>
    </row>
    <row r="2781" spans="1:13" x14ac:dyDescent="0.25">
      <c r="A2781" s="6">
        <v>16982</v>
      </c>
      <c r="B2781" s="2">
        <f t="shared" ca="1" si="172"/>
        <v>43097</v>
      </c>
      <c r="C2781" s="7" t="s">
        <v>25</v>
      </c>
      <c r="D2781" s="8" t="s">
        <v>2810</v>
      </c>
      <c r="E2781" s="3" t="str">
        <f t="shared" si="173"/>
        <v>Surco,Lima,Lima</v>
      </c>
      <c r="F2781" s="7" t="s">
        <v>15</v>
      </c>
      <c r="G2781" s="3">
        <v>160</v>
      </c>
      <c r="H2781" s="3">
        <f>tabla_ventas[[#This Row],[Precio Venta sin IGV]]-(tabla_ventas[[#This Row],[Precio Venta sin IGV]]*0.4)</f>
        <v>20872.8</v>
      </c>
      <c r="I2781" s="3">
        <v>34788</v>
      </c>
      <c r="J2781" s="3">
        <f t="shared" si="174"/>
        <v>0.18</v>
      </c>
      <c r="K2781" s="3">
        <f t="shared" si="175"/>
        <v>41049.839999999997</v>
      </c>
      <c r="L2781" s="5" t="s">
        <v>58</v>
      </c>
      <c r="M2781" s="7" t="s">
        <v>96</v>
      </c>
    </row>
    <row r="2782" spans="1:13" x14ac:dyDescent="0.25">
      <c r="A2782" s="1">
        <v>16983</v>
      </c>
      <c r="B2782" s="2">
        <f t="shared" ca="1" si="172"/>
        <v>43061</v>
      </c>
      <c r="C2782" s="3" t="s">
        <v>25</v>
      </c>
      <c r="D2782" s="4" t="s">
        <v>2811</v>
      </c>
      <c r="E2782" s="3" t="str">
        <f t="shared" si="173"/>
        <v>Surco,Lima,Lima</v>
      </c>
      <c r="F2782" s="3" t="s">
        <v>15</v>
      </c>
      <c r="G2782" s="3">
        <v>160</v>
      </c>
      <c r="H2782" s="3">
        <f>tabla_ventas[[#This Row],[Precio Venta sin IGV]]-(tabla_ventas[[#This Row],[Precio Venta sin IGV]]*0.4)</f>
        <v>19476.599999999999</v>
      </c>
      <c r="I2782" s="3">
        <v>32461</v>
      </c>
      <c r="J2782" s="3">
        <f t="shared" si="174"/>
        <v>0.18</v>
      </c>
      <c r="K2782" s="3">
        <f t="shared" si="175"/>
        <v>38303.979999999996</v>
      </c>
      <c r="L2782" s="5" t="s">
        <v>58</v>
      </c>
      <c r="M2782" s="3" t="s">
        <v>96</v>
      </c>
    </row>
    <row r="2783" spans="1:13" x14ac:dyDescent="0.25">
      <c r="A2783" s="1">
        <v>16984</v>
      </c>
      <c r="B2783" s="2">
        <f t="shared" ca="1" si="172"/>
        <v>43038</v>
      </c>
      <c r="C2783" s="7" t="s">
        <v>25</v>
      </c>
      <c r="D2783" s="8" t="s">
        <v>2812</v>
      </c>
      <c r="E2783" s="3" t="str">
        <f t="shared" si="173"/>
        <v>Surco,Lima,Lima</v>
      </c>
      <c r="F2783" s="7" t="s">
        <v>15</v>
      </c>
      <c r="G2783" s="3">
        <v>144</v>
      </c>
      <c r="H2783" s="3">
        <f>tabla_ventas[[#This Row],[Precio Venta sin IGV]]-(tabla_ventas[[#This Row],[Precio Venta sin IGV]]*0.4)</f>
        <v>16882.199999999997</v>
      </c>
      <c r="I2783" s="3">
        <v>28137</v>
      </c>
      <c r="J2783" s="3">
        <f t="shared" si="174"/>
        <v>0.18</v>
      </c>
      <c r="K2783" s="3">
        <f t="shared" si="175"/>
        <v>33201.660000000003</v>
      </c>
      <c r="L2783" s="5" t="s">
        <v>58</v>
      </c>
      <c r="M2783" s="7" t="s">
        <v>96</v>
      </c>
    </row>
    <row r="2784" spans="1:13" x14ac:dyDescent="0.25">
      <c r="A2784" s="6">
        <v>16985</v>
      </c>
      <c r="B2784" s="2">
        <f t="shared" ca="1" si="172"/>
        <v>42946</v>
      </c>
      <c r="C2784" s="3" t="s">
        <v>13</v>
      </c>
      <c r="D2784" s="4" t="s">
        <v>2813</v>
      </c>
      <c r="E2784" s="3" t="str">
        <f t="shared" si="173"/>
        <v>Surco,Lima,Lima</v>
      </c>
      <c r="F2784" s="3" t="s">
        <v>15</v>
      </c>
      <c r="G2784" s="3">
        <v>138</v>
      </c>
      <c r="H2784" s="3">
        <f>tabla_ventas[[#This Row],[Precio Venta sin IGV]]-(tabla_ventas[[#This Row],[Precio Venta sin IGV]]*0.4)</f>
        <v>17401.8</v>
      </c>
      <c r="I2784" s="3">
        <v>29003</v>
      </c>
      <c r="J2784" s="3">
        <f t="shared" si="174"/>
        <v>0.18</v>
      </c>
      <c r="K2784" s="3">
        <f t="shared" si="175"/>
        <v>34223.54</v>
      </c>
      <c r="L2784" s="5" t="s">
        <v>58</v>
      </c>
      <c r="M2784" s="3" t="s">
        <v>106</v>
      </c>
    </row>
    <row r="2785" spans="1:13" x14ac:dyDescent="0.25">
      <c r="A2785" s="1">
        <v>16986</v>
      </c>
      <c r="B2785" s="2">
        <f t="shared" ca="1" si="172"/>
        <v>43003</v>
      </c>
      <c r="C2785" s="7" t="s">
        <v>13</v>
      </c>
      <c r="D2785" s="8" t="s">
        <v>2814</v>
      </c>
      <c r="E2785" s="3" t="str">
        <f t="shared" si="173"/>
        <v>Surco,Lima,Lima</v>
      </c>
      <c r="F2785" s="7" t="s">
        <v>15</v>
      </c>
      <c r="G2785" s="3">
        <v>128</v>
      </c>
      <c r="H2785" s="3">
        <f>tabla_ventas[[#This Row],[Precio Venta sin IGV]]-(tabla_ventas[[#This Row],[Precio Venta sin IGV]]*0.4)</f>
        <v>21390.6</v>
      </c>
      <c r="I2785" s="3">
        <v>35651</v>
      </c>
      <c r="J2785" s="3">
        <f t="shared" si="174"/>
        <v>0.18</v>
      </c>
      <c r="K2785" s="3">
        <f t="shared" si="175"/>
        <v>42068.18</v>
      </c>
      <c r="L2785" s="5" t="s">
        <v>58</v>
      </c>
      <c r="M2785" s="7" t="s">
        <v>106</v>
      </c>
    </row>
    <row r="2786" spans="1:13" x14ac:dyDescent="0.25">
      <c r="A2786" s="1">
        <v>16987</v>
      </c>
      <c r="B2786" s="2">
        <f t="shared" ca="1" si="172"/>
        <v>43098</v>
      </c>
      <c r="C2786" s="3" t="s">
        <v>13</v>
      </c>
      <c r="D2786" s="4" t="s">
        <v>2815</v>
      </c>
      <c r="E2786" s="3" t="str">
        <f t="shared" si="173"/>
        <v>Surco,Lima,Lima</v>
      </c>
      <c r="F2786" s="3" t="s">
        <v>15</v>
      </c>
      <c r="G2786" s="3">
        <v>17</v>
      </c>
      <c r="H2786" s="3">
        <f>tabla_ventas[[#This Row],[Precio Venta sin IGV]]-(tabla_ventas[[#This Row],[Precio Venta sin IGV]]*0.4)</f>
        <v>14323.199999999999</v>
      </c>
      <c r="I2786" s="3">
        <v>23872</v>
      </c>
      <c r="J2786" s="3">
        <f t="shared" si="174"/>
        <v>0.18</v>
      </c>
      <c r="K2786" s="3">
        <f t="shared" si="175"/>
        <v>28168.959999999999</v>
      </c>
      <c r="L2786" s="5" t="s">
        <v>58</v>
      </c>
      <c r="M2786" s="3" t="s">
        <v>106</v>
      </c>
    </row>
    <row r="2787" spans="1:13" x14ac:dyDescent="0.25">
      <c r="A2787" s="6">
        <v>16988</v>
      </c>
      <c r="B2787" s="2">
        <f t="shared" ca="1" si="172"/>
        <v>42937</v>
      </c>
      <c r="C2787" s="7" t="s">
        <v>13</v>
      </c>
      <c r="D2787" s="8" t="s">
        <v>2816</v>
      </c>
      <c r="E2787" s="3" t="str">
        <f t="shared" si="173"/>
        <v>Surco,Lima,Lima</v>
      </c>
      <c r="F2787" s="7" t="s">
        <v>15</v>
      </c>
      <c r="G2787" s="3">
        <v>127</v>
      </c>
      <c r="H2787" s="3">
        <f>tabla_ventas[[#This Row],[Precio Venta sin IGV]]-(tabla_ventas[[#This Row],[Precio Venta sin IGV]]*0.4)</f>
        <v>20835</v>
      </c>
      <c r="I2787" s="3">
        <v>34725</v>
      </c>
      <c r="J2787" s="3">
        <f t="shared" si="174"/>
        <v>0.18</v>
      </c>
      <c r="K2787" s="3">
        <f t="shared" si="175"/>
        <v>40975.5</v>
      </c>
      <c r="L2787" s="5" t="s">
        <v>58</v>
      </c>
      <c r="M2787" s="7" t="s">
        <v>106</v>
      </c>
    </row>
    <row r="2788" spans="1:13" x14ac:dyDescent="0.25">
      <c r="A2788" s="1">
        <v>16989</v>
      </c>
      <c r="B2788" s="2">
        <f t="shared" ca="1" si="172"/>
        <v>43033</v>
      </c>
      <c r="C2788" s="3" t="s">
        <v>63</v>
      </c>
      <c r="D2788" s="4" t="s">
        <v>2817</v>
      </c>
      <c r="E2788" s="3" t="str">
        <f t="shared" si="173"/>
        <v>La Molina,Lima, Lima</v>
      </c>
      <c r="F2788" s="3" t="s">
        <v>15</v>
      </c>
      <c r="G2788" s="3">
        <v>179</v>
      </c>
      <c r="H2788" s="3">
        <f>tabla_ventas[[#This Row],[Precio Venta sin IGV]]-(tabla_ventas[[#This Row],[Precio Venta sin IGV]]*0.4)</f>
        <v>17290.8</v>
      </c>
      <c r="I2788" s="3">
        <v>28818</v>
      </c>
      <c r="J2788" s="3">
        <f t="shared" si="174"/>
        <v>0.18</v>
      </c>
      <c r="K2788" s="3">
        <f t="shared" si="175"/>
        <v>34005.24</v>
      </c>
      <c r="L2788" s="5" t="s">
        <v>27</v>
      </c>
      <c r="M2788" s="3" t="s">
        <v>28</v>
      </c>
    </row>
    <row r="2789" spans="1:13" x14ac:dyDescent="0.25">
      <c r="A2789" s="1">
        <v>16990</v>
      </c>
      <c r="B2789" s="2">
        <f t="shared" ca="1" si="172"/>
        <v>42943</v>
      </c>
      <c r="C2789" s="7" t="s">
        <v>63</v>
      </c>
      <c r="D2789" s="8" t="s">
        <v>2818</v>
      </c>
      <c r="E2789" s="3" t="str">
        <f t="shared" si="173"/>
        <v>La Molina,Lima, Lima</v>
      </c>
      <c r="F2789" s="7" t="s">
        <v>15</v>
      </c>
      <c r="G2789" s="3">
        <v>157</v>
      </c>
      <c r="H2789" s="3">
        <f>tabla_ventas[[#This Row],[Precio Venta sin IGV]]-(tabla_ventas[[#This Row],[Precio Venta sin IGV]]*0.4)</f>
        <v>18233.400000000001</v>
      </c>
      <c r="I2789" s="3">
        <v>30389</v>
      </c>
      <c r="J2789" s="3">
        <f t="shared" si="174"/>
        <v>0.18</v>
      </c>
      <c r="K2789" s="3">
        <f t="shared" si="175"/>
        <v>35859.019999999997</v>
      </c>
      <c r="L2789" s="5" t="s">
        <v>27</v>
      </c>
      <c r="M2789" s="7" t="s">
        <v>28</v>
      </c>
    </row>
    <row r="2790" spans="1:13" x14ac:dyDescent="0.25">
      <c r="A2790" s="6">
        <v>16991</v>
      </c>
      <c r="B2790" s="2">
        <f t="shared" ca="1" si="172"/>
        <v>43029</v>
      </c>
      <c r="C2790" s="3" t="s">
        <v>63</v>
      </c>
      <c r="D2790" s="4" t="s">
        <v>2819</v>
      </c>
      <c r="E2790" s="3" t="str">
        <f t="shared" si="173"/>
        <v>La Molina,Lima, Lima</v>
      </c>
      <c r="F2790" s="3" t="s">
        <v>15</v>
      </c>
      <c r="G2790" s="3">
        <v>164</v>
      </c>
      <c r="H2790" s="3">
        <f>tabla_ventas[[#This Row],[Precio Venta sin IGV]]-(tabla_ventas[[#This Row],[Precio Venta sin IGV]]*0.4)</f>
        <v>16210.8</v>
      </c>
      <c r="I2790" s="3">
        <v>27018</v>
      </c>
      <c r="J2790" s="3">
        <f t="shared" si="174"/>
        <v>0.18</v>
      </c>
      <c r="K2790" s="3">
        <f t="shared" si="175"/>
        <v>31881.239999999998</v>
      </c>
      <c r="L2790" s="5" t="s">
        <v>27</v>
      </c>
      <c r="M2790" s="3" t="s">
        <v>28</v>
      </c>
    </row>
    <row r="2791" spans="1:13" x14ac:dyDescent="0.25">
      <c r="A2791" s="1">
        <v>16992</v>
      </c>
      <c r="B2791" s="2">
        <f t="shared" ca="1" si="172"/>
        <v>42936</v>
      </c>
      <c r="C2791" s="7" t="s">
        <v>63</v>
      </c>
      <c r="D2791" s="8" t="s">
        <v>2820</v>
      </c>
      <c r="E2791" s="3" t="str">
        <f t="shared" si="173"/>
        <v>La Molina,Lima, Lima</v>
      </c>
      <c r="F2791" s="7" t="s">
        <v>15</v>
      </c>
      <c r="G2791" s="3">
        <v>1</v>
      </c>
      <c r="H2791" s="3">
        <f>tabla_ventas[[#This Row],[Precio Venta sin IGV]]-(tabla_ventas[[#This Row],[Precio Venta sin IGV]]*0.4)</f>
        <v>13132.199999999999</v>
      </c>
      <c r="I2791" s="3">
        <v>21887</v>
      </c>
      <c r="J2791" s="3">
        <f t="shared" si="174"/>
        <v>0.18</v>
      </c>
      <c r="K2791" s="3">
        <f t="shared" si="175"/>
        <v>25826.66</v>
      </c>
      <c r="L2791" s="5" t="s">
        <v>27</v>
      </c>
      <c r="M2791" s="7" t="s">
        <v>28</v>
      </c>
    </row>
    <row r="2792" spans="1:13" x14ac:dyDescent="0.25">
      <c r="A2792" s="1">
        <v>16993</v>
      </c>
      <c r="B2792" s="2">
        <f t="shared" ca="1" si="172"/>
        <v>42937</v>
      </c>
      <c r="C2792" s="3" t="s">
        <v>104</v>
      </c>
      <c r="D2792" s="4" t="s">
        <v>2821</v>
      </c>
      <c r="E2792" s="3" t="str">
        <f t="shared" si="173"/>
        <v>Surco,Lima,Lima</v>
      </c>
      <c r="F2792" s="3" t="s">
        <v>15</v>
      </c>
      <c r="G2792" s="3">
        <v>76</v>
      </c>
      <c r="H2792" s="3">
        <f>tabla_ventas[[#This Row],[Precio Venta sin IGV]]-(tabla_ventas[[#This Row],[Precio Venta sin IGV]]*0.4)</f>
        <v>13535.4</v>
      </c>
      <c r="I2792" s="3">
        <v>22559</v>
      </c>
      <c r="J2792" s="3">
        <f t="shared" si="174"/>
        <v>0.18</v>
      </c>
      <c r="K2792" s="3">
        <f t="shared" si="175"/>
        <v>26619.62</v>
      </c>
      <c r="L2792" s="5" t="s">
        <v>58</v>
      </c>
      <c r="M2792" s="3" t="s">
        <v>69</v>
      </c>
    </row>
    <row r="2793" spans="1:13" x14ac:dyDescent="0.25">
      <c r="A2793" s="6">
        <v>16994</v>
      </c>
      <c r="B2793" s="2">
        <f t="shared" ca="1" si="172"/>
        <v>43069</v>
      </c>
      <c r="C2793" s="7" t="s">
        <v>104</v>
      </c>
      <c r="D2793" s="8" t="s">
        <v>2822</v>
      </c>
      <c r="E2793" s="3" t="str">
        <f t="shared" si="173"/>
        <v>Surco,Lima,Lima</v>
      </c>
      <c r="F2793" s="7" t="s">
        <v>15</v>
      </c>
      <c r="G2793" s="3">
        <v>9</v>
      </c>
      <c r="H2793" s="3">
        <f>tabla_ventas[[#This Row],[Precio Venta sin IGV]]-(tabla_ventas[[#This Row],[Precio Venta sin IGV]]*0.4)</f>
        <v>13004.4</v>
      </c>
      <c r="I2793" s="3">
        <v>21674</v>
      </c>
      <c r="J2793" s="3">
        <f t="shared" si="174"/>
        <v>0.18</v>
      </c>
      <c r="K2793" s="3">
        <f t="shared" si="175"/>
        <v>25575.32</v>
      </c>
      <c r="L2793" s="5" t="s">
        <v>58</v>
      </c>
      <c r="M2793" s="7" t="s">
        <v>69</v>
      </c>
    </row>
    <row r="2794" spans="1:13" x14ac:dyDescent="0.25">
      <c r="A2794" s="1">
        <v>16995</v>
      </c>
      <c r="B2794" s="2">
        <f t="shared" ca="1" si="172"/>
        <v>43029</v>
      </c>
      <c r="C2794" s="3" t="s">
        <v>104</v>
      </c>
      <c r="D2794" s="4" t="s">
        <v>2823</v>
      </c>
      <c r="E2794" s="3" t="str">
        <f t="shared" si="173"/>
        <v>Surco,Lima,Lima</v>
      </c>
      <c r="F2794" s="3" t="s">
        <v>15</v>
      </c>
      <c r="G2794" s="3">
        <v>89</v>
      </c>
      <c r="H2794" s="3">
        <f>tabla_ventas[[#This Row],[Precio Venta sin IGV]]-(tabla_ventas[[#This Row],[Precio Venta sin IGV]]*0.4)</f>
        <v>16461.599999999999</v>
      </c>
      <c r="I2794" s="3">
        <v>27436</v>
      </c>
      <c r="J2794" s="3">
        <f t="shared" si="174"/>
        <v>0.18</v>
      </c>
      <c r="K2794" s="3">
        <f t="shared" si="175"/>
        <v>32374.48</v>
      </c>
      <c r="L2794" s="5" t="s">
        <v>58</v>
      </c>
      <c r="M2794" s="3" t="s">
        <v>69</v>
      </c>
    </row>
    <row r="2795" spans="1:13" x14ac:dyDescent="0.25">
      <c r="A2795" s="1">
        <v>16996</v>
      </c>
      <c r="B2795" s="2">
        <f t="shared" ca="1" si="172"/>
        <v>42969</v>
      </c>
      <c r="C2795" s="7" t="s">
        <v>104</v>
      </c>
      <c r="D2795" s="8" t="s">
        <v>2824</v>
      </c>
      <c r="E2795" s="3" t="str">
        <f t="shared" si="173"/>
        <v>Surco,Lima,Lima</v>
      </c>
      <c r="F2795" s="7" t="s">
        <v>15</v>
      </c>
      <c r="G2795" s="3">
        <v>66</v>
      </c>
      <c r="H2795" s="3">
        <f>tabla_ventas[[#This Row],[Precio Venta sin IGV]]-(tabla_ventas[[#This Row],[Precio Venta sin IGV]]*0.4)</f>
        <v>23684.400000000001</v>
      </c>
      <c r="I2795" s="3">
        <v>39474</v>
      </c>
      <c r="J2795" s="3">
        <f t="shared" si="174"/>
        <v>0.18</v>
      </c>
      <c r="K2795" s="3">
        <f t="shared" si="175"/>
        <v>46579.32</v>
      </c>
      <c r="L2795" s="5" t="s">
        <v>58</v>
      </c>
      <c r="M2795" s="7" t="s">
        <v>69</v>
      </c>
    </row>
    <row r="2796" spans="1:13" x14ac:dyDescent="0.25">
      <c r="A2796" s="6">
        <v>16997</v>
      </c>
      <c r="B2796" s="2">
        <f t="shared" ca="1" si="172"/>
        <v>43036</v>
      </c>
      <c r="C2796" s="3" t="s">
        <v>18</v>
      </c>
      <c r="D2796" s="4" t="s">
        <v>2825</v>
      </c>
      <c r="E2796" s="3" t="str">
        <f t="shared" si="173"/>
        <v>Surco,Lima,Lima</v>
      </c>
      <c r="F2796" s="3" t="s">
        <v>15</v>
      </c>
      <c r="G2796" s="3">
        <v>29</v>
      </c>
      <c r="H2796" s="3">
        <f>tabla_ventas[[#This Row],[Precio Venta sin IGV]]-(tabla_ventas[[#This Row],[Precio Venta sin IGV]]*0.4)</f>
        <v>18242.400000000001</v>
      </c>
      <c r="I2796" s="3">
        <v>30404</v>
      </c>
      <c r="J2796" s="3">
        <f t="shared" si="174"/>
        <v>0.18</v>
      </c>
      <c r="K2796" s="3">
        <f t="shared" si="175"/>
        <v>35876.720000000001</v>
      </c>
      <c r="L2796" s="5" t="s">
        <v>58</v>
      </c>
      <c r="M2796" s="3" t="s">
        <v>91</v>
      </c>
    </row>
    <row r="2797" spans="1:13" x14ac:dyDescent="0.25">
      <c r="A2797" s="1">
        <v>16998</v>
      </c>
      <c r="B2797" s="2">
        <f t="shared" ca="1" si="172"/>
        <v>43094</v>
      </c>
      <c r="C2797" s="7" t="s">
        <v>18</v>
      </c>
      <c r="D2797" s="8" t="s">
        <v>2826</v>
      </c>
      <c r="E2797" s="3" t="str">
        <f t="shared" si="173"/>
        <v>Surco,Lima,Lima</v>
      </c>
      <c r="F2797" s="7" t="s">
        <v>15</v>
      </c>
      <c r="G2797" s="3">
        <v>117</v>
      </c>
      <c r="H2797" s="3">
        <f>tabla_ventas[[#This Row],[Precio Venta sin IGV]]-(tabla_ventas[[#This Row],[Precio Venta sin IGV]]*0.4)</f>
        <v>19588.199999999997</v>
      </c>
      <c r="I2797" s="3">
        <v>32647</v>
      </c>
      <c r="J2797" s="3">
        <f t="shared" si="174"/>
        <v>0.18</v>
      </c>
      <c r="K2797" s="3">
        <f t="shared" si="175"/>
        <v>38523.46</v>
      </c>
      <c r="L2797" s="5" t="s">
        <v>58</v>
      </c>
      <c r="M2797" s="7" t="s">
        <v>91</v>
      </c>
    </row>
    <row r="2798" spans="1:13" x14ac:dyDescent="0.25">
      <c r="A2798" s="1">
        <v>16999</v>
      </c>
      <c r="B2798" s="2">
        <f t="shared" ca="1" si="172"/>
        <v>43029</v>
      </c>
      <c r="C2798" s="3" t="s">
        <v>18</v>
      </c>
      <c r="D2798" s="4" t="s">
        <v>2827</v>
      </c>
      <c r="E2798" s="3" t="str">
        <f t="shared" si="173"/>
        <v>Surco,Lima,Lima</v>
      </c>
      <c r="F2798" s="3" t="s">
        <v>15</v>
      </c>
      <c r="G2798" s="3">
        <v>115</v>
      </c>
      <c r="H2798" s="3">
        <f>tabla_ventas[[#This Row],[Precio Venta sin IGV]]-(tabla_ventas[[#This Row],[Precio Venta sin IGV]]*0.4)</f>
        <v>23673</v>
      </c>
      <c r="I2798" s="3">
        <v>39455</v>
      </c>
      <c r="J2798" s="3">
        <f t="shared" si="174"/>
        <v>0.18</v>
      </c>
      <c r="K2798" s="3">
        <f t="shared" si="175"/>
        <v>46556.9</v>
      </c>
      <c r="L2798" s="5" t="s">
        <v>58</v>
      </c>
      <c r="M2798" s="3" t="s">
        <v>91</v>
      </c>
    </row>
    <row r="2799" spans="1:13" x14ac:dyDescent="0.25">
      <c r="A2799" s="6">
        <v>17000</v>
      </c>
      <c r="B2799" s="2">
        <f t="shared" ca="1" si="172"/>
        <v>43090</v>
      </c>
      <c r="C2799" s="7" t="s">
        <v>18</v>
      </c>
      <c r="D2799" s="8" t="s">
        <v>2828</v>
      </c>
      <c r="E2799" s="3" t="str">
        <f t="shared" si="173"/>
        <v>Surco,Lima,Lima</v>
      </c>
      <c r="F2799" s="7" t="s">
        <v>15</v>
      </c>
      <c r="G2799" s="3">
        <v>105</v>
      </c>
      <c r="H2799" s="3">
        <f>tabla_ventas[[#This Row],[Precio Venta sin IGV]]-(tabla_ventas[[#This Row],[Precio Venta sin IGV]]*0.4)</f>
        <v>14668.8</v>
      </c>
      <c r="I2799" s="3">
        <v>24448</v>
      </c>
      <c r="J2799" s="3">
        <f t="shared" si="174"/>
        <v>0.18</v>
      </c>
      <c r="K2799" s="3">
        <f t="shared" si="175"/>
        <v>28848.639999999999</v>
      </c>
      <c r="L2799" s="5" t="s">
        <v>58</v>
      </c>
      <c r="M2799" s="7" t="s">
        <v>91</v>
      </c>
    </row>
    <row r="2800" spans="1:13" x14ac:dyDescent="0.25">
      <c r="A2800" s="1">
        <v>17001</v>
      </c>
      <c r="B2800" s="2">
        <f t="shared" ca="1" si="172"/>
        <v>43066</v>
      </c>
      <c r="C2800" s="3" t="s">
        <v>80</v>
      </c>
      <c r="D2800" s="4" t="s">
        <v>2829</v>
      </c>
      <c r="E2800" s="3" t="str">
        <f t="shared" si="173"/>
        <v>Ate,Lima,Lima</v>
      </c>
      <c r="F2800" s="3" t="s">
        <v>15</v>
      </c>
      <c r="G2800" s="3">
        <v>93</v>
      </c>
      <c r="H2800" s="3">
        <f>tabla_ventas[[#This Row],[Precio Venta sin IGV]]-(tabla_ventas[[#This Row],[Precio Venta sin IGV]]*0.4)</f>
        <v>13965</v>
      </c>
      <c r="I2800" s="3">
        <v>23275</v>
      </c>
      <c r="J2800" s="3">
        <f t="shared" si="174"/>
        <v>0.18</v>
      </c>
      <c r="K2800" s="3">
        <f t="shared" si="175"/>
        <v>27464.5</v>
      </c>
      <c r="L2800" s="5" t="s">
        <v>20</v>
      </c>
      <c r="M2800" s="3" t="s">
        <v>44</v>
      </c>
    </row>
    <row r="2801" spans="1:13" x14ac:dyDescent="0.25">
      <c r="A2801" s="1">
        <v>17002</v>
      </c>
      <c r="B2801" s="2">
        <f t="shared" ca="1" si="172"/>
        <v>43068</v>
      </c>
      <c r="C2801" s="7" t="s">
        <v>80</v>
      </c>
      <c r="D2801" s="8" t="s">
        <v>2830</v>
      </c>
      <c r="E2801" s="3" t="str">
        <f t="shared" si="173"/>
        <v>Ate,Lima,Lima</v>
      </c>
      <c r="F2801" s="7" t="s">
        <v>15</v>
      </c>
      <c r="G2801" s="3">
        <v>141</v>
      </c>
      <c r="H2801" s="3">
        <f>tabla_ventas[[#This Row],[Precio Venta sin IGV]]-(tabla_ventas[[#This Row],[Precio Venta sin IGV]]*0.4)</f>
        <v>17968.199999999997</v>
      </c>
      <c r="I2801" s="3">
        <v>29947</v>
      </c>
      <c r="J2801" s="3">
        <f t="shared" si="174"/>
        <v>0.18</v>
      </c>
      <c r="K2801" s="3">
        <f t="shared" si="175"/>
        <v>35337.46</v>
      </c>
      <c r="L2801" s="5" t="s">
        <v>20</v>
      </c>
      <c r="M2801" s="7" t="s">
        <v>44</v>
      </c>
    </row>
    <row r="2802" spans="1:13" x14ac:dyDescent="0.25">
      <c r="A2802" s="6">
        <v>17003</v>
      </c>
      <c r="B2802" s="2">
        <f t="shared" ca="1" si="172"/>
        <v>42941</v>
      </c>
      <c r="C2802" s="3" t="s">
        <v>80</v>
      </c>
      <c r="D2802" s="4" t="s">
        <v>2831</v>
      </c>
      <c r="E2802" s="3" t="str">
        <f t="shared" si="173"/>
        <v>Ate,Lima,Lima</v>
      </c>
      <c r="F2802" s="3" t="s">
        <v>15</v>
      </c>
      <c r="G2802" s="3">
        <v>177</v>
      </c>
      <c r="H2802" s="3">
        <f>tabla_ventas[[#This Row],[Precio Venta sin IGV]]-(tabla_ventas[[#This Row],[Precio Venta sin IGV]]*0.4)</f>
        <v>14125.199999999999</v>
      </c>
      <c r="I2802" s="3">
        <v>23542</v>
      </c>
      <c r="J2802" s="3">
        <f t="shared" si="174"/>
        <v>0.18</v>
      </c>
      <c r="K2802" s="3">
        <f t="shared" si="175"/>
        <v>27779.559999999998</v>
      </c>
      <c r="L2802" s="5" t="s">
        <v>20</v>
      </c>
      <c r="M2802" s="3" t="s">
        <v>44</v>
      </c>
    </row>
    <row r="2803" spans="1:13" x14ac:dyDescent="0.25">
      <c r="A2803" s="1">
        <v>17004</v>
      </c>
      <c r="B2803" s="2">
        <f t="shared" ca="1" si="172"/>
        <v>43036</v>
      </c>
      <c r="C2803" s="7" t="s">
        <v>80</v>
      </c>
      <c r="D2803" s="8" t="s">
        <v>2832</v>
      </c>
      <c r="E2803" s="3" t="str">
        <f t="shared" si="173"/>
        <v>Ate,Lima,Lima</v>
      </c>
      <c r="F2803" s="7" t="s">
        <v>15</v>
      </c>
      <c r="G2803" s="3">
        <v>61</v>
      </c>
      <c r="H2803" s="3">
        <f>tabla_ventas[[#This Row],[Precio Venta sin IGV]]-(tabla_ventas[[#This Row],[Precio Venta sin IGV]]*0.4)</f>
        <v>23242.199999999997</v>
      </c>
      <c r="I2803" s="3">
        <v>38737</v>
      </c>
      <c r="J2803" s="3">
        <f t="shared" si="174"/>
        <v>0.18</v>
      </c>
      <c r="K2803" s="3">
        <f t="shared" si="175"/>
        <v>45709.66</v>
      </c>
      <c r="L2803" s="5" t="s">
        <v>20</v>
      </c>
      <c r="M2803" s="7" t="s">
        <v>44</v>
      </c>
    </row>
    <row r="2804" spans="1:13" x14ac:dyDescent="0.25">
      <c r="A2804" s="1">
        <v>17005</v>
      </c>
      <c r="B2804" s="2">
        <f t="shared" ca="1" si="172"/>
        <v>42944</v>
      </c>
      <c r="C2804" s="3" t="s">
        <v>80</v>
      </c>
      <c r="D2804" s="4" t="s">
        <v>2833</v>
      </c>
      <c r="E2804" s="3" t="str">
        <f t="shared" si="173"/>
        <v>Surco,Lima,Lima</v>
      </c>
      <c r="F2804" s="3" t="s">
        <v>15</v>
      </c>
      <c r="G2804" s="3">
        <v>148</v>
      </c>
      <c r="H2804" s="3">
        <f>tabla_ventas[[#This Row],[Precio Venta sin IGV]]-(tabla_ventas[[#This Row],[Precio Venta sin IGV]]*0.4)</f>
        <v>21680.400000000001</v>
      </c>
      <c r="I2804" s="3">
        <v>36134</v>
      </c>
      <c r="J2804" s="3">
        <f t="shared" si="174"/>
        <v>0.18</v>
      </c>
      <c r="K2804" s="3">
        <f t="shared" si="175"/>
        <v>42638.12</v>
      </c>
      <c r="L2804" s="5" t="s">
        <v>58</v>
      </c>
      <c r="M2804" s="3" t="s">
        <v>86</v>
      </c>
    </row>
    <row r="2805" spans="1:13" x14ac:dyDescent="0.25">
      <c r="A2805" s="6">
        <v>17006</v>
      </c>
      <c r="B2805" s="2">
        <f t="shared" ca="1" si="172"/>
        <v>43098</v>
      </c>
      <c r="C2805" s="7" t="s">
        <v>80</v>
      </c>
      <c r="D2805" s="8" t="s">
        <v>2834</v>
      </c>
      <c r="E2805" s="3" t="str">
        <f t="shared" si="173"/>
        <v>Surco,Lima,Lima</v>
      </c>
      <c r="F2805" s="7" t="s">
        <v>15</v>
      </c>
      <c r="G2805" s="3">
        <v>97</v>
      </c>
      <c r="H2805" s="3">
        <f>tabla_ventas[[#This Row],[Precio Venta sin IGV]]-(tabla_ventas[[#This Row],[Precio Venta sin IGV]]*0.4)</f>
        <v>11266.8</v>
      </c>
      <c r="I2805" s="3">
        <v>18778</v>
      </c>
      <c r="J2805" s="3">
        <f t="shared" si="174"/>
        <v>0.18</v>
      </c>
      <c r="K2805" s="3">
        <f t="shared" si="175"/>
        <v>22158.04</v>
      </c>
      <c r="L2805" s="5" t="s">
        <v>58</v>
      </c>
      <c r="M2805" s="7" t="s">
        <v>86</v>
      </c>
    </row>
    <row r="2806" spans="1:13" x14ac:dyDescent="0.25">
      <c r="A2806" s="1">
        <v>17007</v>
      </c>
      <c r="B2806" s="2">
        <f t="shared" ca="1" si="172"/>
        <v>42940</v>
      </c>
      <c r="C2806" s="3" t="s">
        <v>80</v>
      </c>
      <c r="D2806" s="4" t="s">
        <v>2835</v>
      </c>
      <c r="E2806" s="3" t="str">
        <f t="shared" si="173"/>
        <v>Surco,Lima,Lima</v>
      </c>
      <c r="F2806" s="3" t="s">
        <v>15</v>
      </c>
      <c r="G2806" s="3">
        <v>9</v>
      </c>
      <c r="H2806" s="3">
        <f>tabla_ventas[[#This Row],[Precio Venta sin IGV]]-(tabla_ventas[[#This Row],[Precio Venta sin IGV]]*0.4)</f>
        <v>15691.8</v>
      </c>
      <c r="I2806" s="3">
        <v>26153</v>
      </c>
      <c r="J2806" s="3">
        <f t="shared" si="174"/>
        <v>0.18</v>
      </c>
      <c r="K2806" s="3">
        <f t="shared" si="175"/>
        <v>30860.54</v>
      </c>
      <c r="L2806" s="5" t="s">
        <v>58</v>
      </c>
      <c r="M2806" s="3" t="s">
        <v>86</v>
      </c>
    </row>
    <row r="2807" spans="1:13" x14ac:dyDescent="0.25">
      <c r="A2807" s="1">
        <v>17008</v>
      </c>
      <c r="B2807" s="2">
        <f t="shared" ca="1" si="172"/>
        <v>43096</v>
      </c>
      <c r="C2807" s="7" t="s">
        <v>13</v>
      </c>
      <c r="D2807" s="8" t="s">
        <v>2836</v>
      </c>
      <c r="E2807" s="3" t="str">
        <f t="shared" si="173"/>
        <v>Surco,Lima,Lima</v>
      </c>
      <c r="F2807" s="7" t="s">
        <v>15</v>
      </c>
      <c r="G2807" s="3">
        <v>32</v>
      </c>
      <c r="H2807" s="3">
        <f>tabla_ventas[[#This Row],[Precio Venta sin IGV]]-(tabla_ventas[[#This Row],[Precio Venta sin IGV]]*0.4)</f>
        <v>19939.199999999997</v>
      </c>
      <c r="I2807" s="3">
        <v>33232</v>
      </c>
      <c r="J2807" s="3">
        <f t="shared" si="174"/>
        <v>0.18</v>
      </c>
      <c r="K2807" s="3">
        <f t="shared" si="175"/>
        <v>39213.760000000002</v>
      </c>
      <c r="L2807" s="5" t="s">
        <v>58</v>
      </c>
      <c r="M2807" s="7" t="s">
        <v>86</v>
      </c>
    </row>
    <row r="2808" spans="1:13" x14ac:dyDescent="0.25">
      <c r="A2808" s="6">
        <v>17009</v>
      </c>
      <c r="B2808" s="2">
        <f t="shared" ca="1" si="172"/>
        <v>43095</v>
      </c>
      <c r="C2808" s="3" t="s">
        <v>13</v>
      </c>
      <c r="D2808" s="4" t="s">
        <v>2837</v>
      </c>
      <c r="E2808" s="3" t="str">
        <f t="shared" si="173"/>
        <v>Surco,Lima,Lima</v>
      </c>
      <c r="F2808" s="3" t="s">
        <v>15</v>
      </c>
      <c r="G2808" s="3">
        <v>52</v>
      </c>
      <c r="H2808" s="3">
        <f>tabla_ventas[[#This Row],[Precio Venta sin IGV]]-(tabla_ventas[[#This Row],[Precio Venta sin IGV]]*0.4)</f>
        <v>16735.8</v>
      </c>
      <c r="I2808" s="3">
        <v>27893</v>
      </c>
      <c r="J2808" s="3">
        <f t="shared" si="174"/>
        <v>0.18</v>
      </c>
      <c r="K2808" s="3">
        <f t="shared" si="175"/>
        <v>32913.74</v>
      </c>
      <c r="L2808" s="5" t="s">
        <v>58</v>
      </c>
      <c r="M2808" s="3" t="s">
        <v>86</v>
      </c>
    </row>
    <row r="2809" spans="1:13" x14ac:dyDescent="0.25">
      <c r="A2809" s="1">
        <v>17010</v>
      </c>
      <c r="B2809" s="2">
        <f t="shared" ca="1" si="172"/>
        <v>43092</v>
      </c>
      <c r="C2809" s="7" t="s">
        <v>13</v>
      </c>
      <c r="D2809" s="8" t="s">
        <v>2838</v>
      </c>
      <c r="E2809" s="3" t="str">
        <f t="shared" si="173"/>
        <v>Surco,Lima,Lima</v>
      </c>
      <c r="F2809" s="7" t="s">
        <v>15</v>
      </c>
      <c r="G2809" s="3">
        <v>107</v>
      </c>
      <c r="H2809" s="3">
        <f>tabla_ventas[[#This Row],[Precio Venta sin IGV]]-(tabla_ventas[[#This Row],[Precio Venta sin IGV]]*0.4)</f>
        <v>22609.8</v>
      </c>
      <c r="I2809" s="3">
        <v>37683</v>
      </c>
      <c r="J2809" s="3">
        <f t="shared" si="174"/>
        <v>0.18</v>
      </c>
      <c r="K2809" s="3">
        <f t="shared" si="175"/>
        <v>44465.94</v>
      </c>
      <c r="L2809" s="5" t="s">
        <v>58</v>
      </c>
      <c r="M2809" s="7" t="s">
        <v>86</v>
      </c>
    </row>
    <row r="2810" spans="1:13" x14ac:dyDescent="0.25">
      <c r="A2810" s="1">
        <v>17011</v>
      </c>
      <c r="B2810" s="2">
        <f t="shared" ca="1" si="172"/>
        <v>42940</v>
      </c>
      <c r="C2810" s="3" t="s">
        <v>13</v>
      </c>
      <c r="D2810" s="4" t="s">
        <v>2839</v>
      </c>
      <c r="E2810" s="3" t="str">
        <f t="shared" si="173"/>
        <v>Surco,Lima,Lima</v>
      </c>
      <c r="F2810" s="3" t="s">
        <v>15</v>
      </c>
      <c r="G2810" s="3">
        <v>78</v>
      </c>
      <c r="H2810" s="3">
        <f>tabla_ventas[[#This Row],[Precio Venta sin IGV]]-(tabla_ventas[[#This Row],[Precio Venta sin IGV]]*0.4)</f>
        <v>16006.199999999999</v>
      </c>
      <c r="I2810" s="3">
        <v>26677</v>
      </c>
      <c r="J2810" s="3">
        <f t="shared" si="174"/>
        <v>0.18</v>
      </c>
      <c r="K2810" s="3">
        <f t="shared" si="175"/>
        <v>31478.86</v>
      </c>
      <c r="L2810" s="5" t="s">
        <v>58</v>
      </c>
      <c r="M2810" s="3" t="s">
        <v>86</v>
      </c>
    </row>
    <row r="2811" spans="1:13" x14ac:dyDescent="0.25">
      <c r="A2811" s="6">
        <v>17012</v>
      </c>
      <c r="B2811" s="2">
        <f t="shared" ca="1" si="172"/>
        <v>43007</v>
      </c>
      <c r="C2811" s="7" t="s">
        <v>63</v>
      </c>
      <c r="D2811" s="8" t="s">
        <v>2840</v>
      </c>
      <c r="E2811" s="3" t="str">
        <f t="shared" si="173"/>
        <v>San Miguel, Lima, Lima</v>
      </c>
      <c r="F2811" s="7" t="s">
        <v>15</v>
      </c>
      <c r="G2811" s="3">
        <v>166</v>
      </c>
      <c r="H2811" s="3">
        <f>tabla_ventas[[#This Row],[Precio Venta sin IGV]]-(tabla_ventas[[#This Row],[Precio Venta sin IGV]]*0.4)</f>
        <v>23838.6</v>
      </c>
      <c r="I2811" s="3">
        <v>39731</v>
      </c>
      <c r="J2811" s="3">
        <f t="shared" si="174"/>
        <v>0.18</v>
      </c>
      <c r="K2811" s="3">
        <f t="shared" si="175"/>
        <v>46882.58</v>
      </c>
      <c r="L2811" s="5" t="s">
        <v>16</v>
      </c>
      <c r="M2811" s="7" t="s">
        <v>17</v>
      </c>
    </row>
    <row r="2812" spans="1:13" x14ac:dyDescent="0.25">
      <c r="A2812" s="1">
        <v>17013</v>
      </c>
      <c r="B2812" s="2">
        <f t="shared" ca="1" si="172"/>
        <v>43099</v>
      </c>
      <c r="C2812" s="3" t="s">
        <v>63</v>
      </c>
      <c r="D2812" s="4" t="s">
        <v>2841</v>
      </c>
      <c r="E2812" s="3" t="str">
        <f t="shared" si="173"/>
        <v>San Miguel, Lima, Lima</v>
      </c>
      <c r="F2812" s="3" t="s">
        <v>15</v>
      </c>
      <c r="G2812" s="3">
        <v>4</v>
      </c>
      <c r="H2812" s="3">
        <f>tabla_ventas[[#This Row],[Precio Venta sin IGV]]-(tabla_ventas[[#This Row],[Precio Venta sin IGV]]*0.4)</f>
        <v>15185.4</v>
      </c>
      <c r="I2812" s="3">
        <v>25309</v>
      </c>
      <c r="J2812" s="3">
        <f t="shared" si="174"/>
        <v>0.18</v>
      </c>
      <c r="K2812" s="3">
        <f t="shared" si="175"/>
        <v>29864.62</v>
      </c>
      <c r="L2812" s="5" t="s">
        <v>16</v>
      </c>
      <c r="M2812" s="3" t="s">
        <v>17</v>
      </c>
    </row>
    <row r="2813" spans="1:13" x14ac:dyDescent="0.25">
      <c r="A2813" s="1">
        <v>17014</v>
      </c>
      <c r="B2813" s="2">
        <f t="shared" ca="1" si="172"/>
        <v>43000</v>
      </c>
      <c r="C2813" s="7" t="s">
        <v>63</v>
      </c>
      <c r="D2813" s="8" t="s">
        <v>2842</v>
      </c>
      <c r="E2813" s="3" t="str">
        <f t="shared" si="173"/>
        <v>San Miguel, Lima, Lima</v>
      </c>
      <c r="F2813" s="7" t="s">
        <v>15</v>
      </c>
      <c r="G2813" s="3">
        <v>152</v>
      </c>
      <c r="H2813" s="3">
        <f>tabla_ventas[[#This Row],[Precio Venta sin IGV]]-(tabla_ventas[[#This Row],[Precio Venta sin IGV]]*0.4)</f>
        <v>16186.8</v>
      </c>
      <c r="I2813" s="3">
        <v>26978</v>
      </c>
      <c r="J2813" s="3">
        <f t="shared" si="174"/>
        <v>0.18</v>
      </c>
      <c r="K2813" s="3">
        <f t="shared" si="175"/>
        <v>31834.04</v>
      </c>
      <c r="L2813" s="5" t="s">
        <v>16</v>
      </c>
      <c r="M2813" s="7" t="s">
        <v>17</v>
      </c>
    </row>
    <row r="2814" spans="1:13" x14ac:dyDescent="0.25">
      <c r="A2814" s="6">
        <v>17015</v>
      </c>
      <c r="B2814" s="2">
        <f t="shared" ca="1" si="172"/>
        <v>42968</v>
      </c>
      <c r="C2814" s="3" t="s">
        <v>63</v>
      </c>
      <c r="D2814" s="4" t="s">
        <v>2843</v>
      </c>
      <c r="E2814" s="3" t="str">
        <f t="shared" si="173"/>
        <v>San Miguel, Lima, Lima</v>
      </c>
      <c r="F2814" s="3" t="s">
        <v>15</v>
      </c>
      <c r="G2814" s="3">
        <v>89</v>
      </c>
      <c r="H2814" s="3">
        <f>tabla_ventas[[#This Row],[Precio Venta sin IGV]]-(tabla_ventas[[#This Row],[Precio Venta sin IGV]]*0.4)</f>
        <v>18268.199999999997</v>
      </c>
      <c r="I2814" s="3">
        <v>30447</v>
      </c>
      <c r="J2814" s="3">
        <f t="shared" si="174"/>
        <v>0.18</v>
      </c>
      <c r="K2814" s="3">
        <f t="shared" si="175"/>
        <v>35927.46</v>
      </c>
      <c r="L2814" s="5" t="s">
        <v>16</v>
      </c>
      <c r="M2814" s="3" t="s">
        <v>17</v>
      </c>
    </row>
    <row r="2815" spans="1:13" x14ac:dyDescent="0.25">
      <c r="A2815" s="1">
        <v>17016</v>
      </c>
      <c r="B2815" s="2">
        <f t="shared" ca="1" si="172"/>
        <v>42974</v>
      </c>
      <c r="C2815" s="7" t="s">
        <v>32</v>
      </c>
      <c r="D2815" s="8" t="s">
        <v>2844</v>
      </c>
      <c r="E2815" s="3" t="str">
        <f t="shared" si="173"/>
        <v>Surco,Lima,Lima</v>
      </c>
      <c r="F2815" s="7" t="s">
        <v>15</v>
      </c>
      <c r="G2815" s="3">
        <v>86</v>
      </c>
      <c r="H2815" s="3">
        <f>tabla_ventas[[#This Row],[Precio Venta sin IGV]]-(tabla_ventas[[#This Row],[Precio Venta sin IGV]]*0.4)</f>
        <v>12919.8</v>
      </c>
      <c r="I2815" s="3">
        <v>21533</v>
      </c>
      <c r="J2815" s="3">
        <f t="shared" si="174"/>
        <v>0.18</v>
      </c>
      <c r="K2815" s="3">
        <f t="shared" si="175"/>
        <v>25408.94</v>
      </c>
      <c r="L2815" s="5" t="s">
        <v>58</v>
      </c>
      <c r="M2815" s="7" t="s">
        <v>86</v>
      </c>
    </row>
    <row r="2816" spans="1:13" x14ac:dyDescent="0.25">
      <c r="A2816" s="1">
        <v>17017</v>
      </c>
      <c r="B2816" s="2">
        <f t="shared" ca="1" si="172"/>
        <v>42975</v>
      </c>
      <c r="C2816" s="3" t="s">
        <v>32</v>
      </c>
      <c r="D2816" s="4" t="s">
        <v>2845</v>
      </c>
      <c r="E2816" s="3" t="str">
        <f t="shared" si="173"/>
        <v>Surco,Lima,Lima</v>
      </c>
      <c r="F2816" s="3" t="s">
        <v>15</v>
      </c>
      <c r="G2816" s="3">
        <v>35</v>
      </c>
      <c r="H2816" s="3">
        <f>tabla_ventas[[#This Row],[Precio Venta sin IGV]]-(tabla_ventas[[#This Row],[Precio Venta sin IGV]]*0.4)</f>
        <v>19671.599999999999</v>
      </c>
      <c r="I2816" s="3">
        <v>32786</v>
      </c>
      <c r="J2816" s="3">
        <f t="shared" si="174"/>
        <v>0.18</v>
      </c>
      <c r="K2816" s="3">
        <f t="shared" si="175"/>
        <v>38687.479999999996</v>
      </c>
      <c r="L2816" s="5" t="s">
        <v>58</v>
      </c>
      <c r="M2816" s="3" t="s">
        <v>86</v>
      </c>
    </row>
    <row r="2817" spans="1:13" x14ac:dyDescent="0.25">
      <c r="A2817" s="6">
        <v>17018</v>
      </c>
      <c r="B2817" s="2">
        <f t="shared" ca="1" si="172"/>
        <v>43030</v>
      </c>
      <c r="C2817" s="7" t="s">
        <v>32</v>
      </c>
      <c r="D2817" s="8" t="s">
        <v>2846</v>
      </c>
      <c r="E2817" s="3" t="str">
        <f t="shared" si="173"/>
        <v>Surco,Lima,Lima</v>
      </c>
      <c r="F2817" s="7" t="s">
        <v>15</v>
      </c>
      <c r="G2817" s="3">
        <v>7</v>
      </c>
      <c r="H2817" s="3">
        <f>tabla_ventas[[#This Row],[Precio Venta sin IGV]]-(tabla_ventas[[#This Row],[Precio Venta sin IGV]]*0.4)</f>
        <v>20853</v>
      </c>
      <c r="I2817" s="3">
        <v>34755</v>
      </c>
      <c r="J2817" s="3">
        <f t="shared" si="174"/>
        <v>0.18</v>
      </c>
      <c r="K2817" s="3">
        <f t="shared" si="175"/>
        <v>41010.9</v>
      </c>
      <c r="L2817" s="5" t="s">
        <v>58</v>
      </c>
      <c r="M2817" s="7" t="s">
        <v>86</v>
      </c>
    </row>
    <row r="2818" spans="1:13" x14ac:dyDescent="0.25">
      <c r="A2818" s="1">
        <v>17019</v>
      </c>
      <c r="B2818" s="2">
        <f t="shared" ref="B2818:B2881" ca="1" si="176">DATE(2017,RANDBETWEEN(7,12),RANDBETWEEN(20,30))</f>
        <v>43037</v>
      </c>
      <c r="C2818" s="3" t="s">
        <v>32</v>
      </c>
      <c r="D2818" s="4" t="s">
        <v>2847</v>
      </c>
      <c r="E2818" s="3" t="str">
        <f t="shared" ref="E2818:E2881" si="177">IF(L2818="San Miguel","San Miguel, Lima, Lima",IF(L2818="La Molina","La Molina,Lima, Lima",IF(L2818="Ate","Ate,Lima,Lima","Surco,Lima,Lima")))</f>
        <v>Surco,Lima,Lima</v>
      </c>
      <c r="F2818" s="3" t="s">
        <v>15</v>
      </c>
      <c r="G2818" s="3">
        <v>127</v>
      </c>
      <c r="H2818" s="3">
        <f>tabla_ventas[[#This Row],[Precio Venta sin IGV]]-(tabla_ventas[[#This Row],[Precio Venta sin IGV]]*0.4)</f>
        <v>19876.199999999997</v>
      </c>
      <c r="I2818" s="3">
        <v>33127</v>
      </c>
      <c r="J2818" s="3">
        <f t="shared" ref="J2818:J2881" si="178">IF(I2818&gt;20000&lt;25000,18%,IF(I2818&gt;25001,18%,18%))</f>
        <v>0.18</v>
      </c>
      <c r="K2818" s="3">
        <f t="shared" ref="K2818:K2881" si="179">I2818+I2818*J2818</f>
        <v>39089.86</v>
      </c>
      <c r="L2818" s="5" t="s">
        <v>58</v>
      </c>
      <c r="M2818" s="3" t="s">
        <v>86</v>
      </c>
    </row>
    <row r="2819" spans="1:13" x14ac:dyDescent="0.25">
      <c r="A2819" s="1">
        <v>17020</v>
      </c>
      <c r="B2819" s="2">
        <f t="shared" ca="1" si="176"/>
        <v>43004</v>
      </c>
      <c r="C2819" s="7" t="s">
        <v>32</v>
      </c>
      <c r="D2819" s="8" t="s">
        <v>2848</v>
      </c>
      <c r="E2819" s="3" t="str">
        <f t="shared" si="177"/>
        <v>Surco,Lima,Lima</v>
      </c>
      <c r="F2819" s="7" t="s">
        <v>15</v>
      </c>
      <c r="G2819" s="3">
        <v>174</v>
      </c>
      <c r="H2819" s="3">
        <f>tabla_ventas[[#This Row],[Precio Venta sin IGV]]-(tabla_ventas[[#This Row],[Precio Venta sin IGV]]*0.4)</f>
        <v>21844.199999999997</v>
      </c>
      <c r="I2819" s="3">
        <v>36407</v>
      </c>
      <c r="J2819" s="3">
        <f t="shared" si="178"/>
        <v>0.18</v>
      </c>
      <c r="K2819" s="3">
        <f t="shared" si="179"/>
        <v>42960.26</v>
      </c>
      <c r="L2819" s="5" t="s">
        <v>58</v>
      </c>
      <c r="M2819" s="7" t="s">
        <v>86</v>
      </c>
    </row>
    <row r="2820" spans="1:13" x14ac:dyDescent="0.25">
      <c r="A2820" s="6">
        <v>17021</v>
      </c>
      <c r="B2820" s="2">
        <f t="shared" ca="1" si="176"/>
        <v>43002</v>
      </c>
      <c r="C2820" s="3" t="s">
        <v>32</v>
      </c>
      <c r="D2820" s="4" t="s">
        <v>2849</v>
      </c>
      <c r="E2820" s="3" t="str">
        <f t="shared" si="177"/>
        <v>Surco,Lima,Lima</v>
      </c>
      <c r="F2820" s="3" t="s">
        <v>15</v>
      </c>
      <c r="G2820" s="3">
        <v>101</v>
      </c>
      <c r="H2820" s="3">
        <f>tabla_ventas[[#This Row],[Precio Venta sin IGV]]-(tabla_ventas[[#This Row],[Precio Venta sin IGV]]*0.4)</f>
        <v>21160.799999999999</v>
      </c>
      <c r="I2820" s="3">
        <v>35268</v>
      </c>
      <c r="J2820" s="3">
        <f t="shared" si="178"/>
        <v>0.18</v>
      </c>
      <c r="K2820" s="3">
        <f t="shared" si="179"/>
        <v>41616.239999999998</v>
      </c>
      <c r="L2820" s="5" t="s">
        <v>58</v>
      </c>
      <c r="M2820" s="3" t="s">
        <v>86</v>
      </c>
    </row>
    <row r="2821" spans="1:13" x14ac:dyDescent="0.25">
      <c r="A2821" s="1">
        <v>17022</v>
      </c>
      <c r="B2821" s="2">
        <f t="shared" ca="1" si="176"/>
        <v>43030</v>
      </c>
      <c r="C2821" s="7" t="s">
        <v>32</v>
      </c>
      <c r="D2821" s="8" t="s">
        <v>2850</v>
      </c>
      <c r="E2821" s="3" t="str">
        <f t="shared" si="177"/>
        <v>Surco,Lima,Lima</v>
      </c>
      <c r="F2821" s="7" t="s">
        <v>15</v>
      </c>
      <c r="G2821" s="3">
        <v>127</v>
      </c>
      <c r="H2821" s="3">
        <f>tabla_ventas[[#This Row],[Precio Venta sin IGV]]-(tabla_ventas[[#This Row],[Precio Venta sin IGV]]*0.4)</f>
        <v>20448</v>
      </c>
      <c r="I2821" s="3">
        <v>34080</v>
      </c>
      <c r="J2821" s="3">
        <f t="shared" si="178"/>
        <v>0.18</v>
      </c>
      <c r="K2821" s="3">
        <f t="shared" si="179"/>
        <v>40214.400000000001</v>
      </c>
      <c r="L2821" s="5" t="s">
        <v>58</v>
      </c>
      <c r="M2821" s="7" t="s">
        <v>86</v>
      </c>
    </row>
    <row r="2822" spans="1:13" x14ac:dyDescent="0.25">
      <c r="A2822" s="1">
        <v>17023</v>
      </c>
      <c r="B2822" s="2">
        <f t="shared" ca="1" si="176"/>
        <v>43060</v>
      </c>
      <c r="C2822" s="3" t="s">
        <v>32</v>
      </c>
      <c r="D2822" s="4" t="s">
        <v>2851</v>
      </c>
      <c r="E2822" s="3" t="str">
        <f t="shared" si="177"/>
        <v>Surco,Lima,Lima</v>
      </c>
      <c r="F2822" s="3" t="s">
        <v>15</v>
      </c>
      <c r="G2822" s="3">
        <v>76</v>
      </c>
      <c r="H2822" s="3">
        <f>tabla_ventas[[#This Row],[Precio Venta sin IGV]]-(tabla_ventas[[#This Row],[Precio Venta sin IGV]]*0.4)</f>
        <v>23598</v>
      </c>
      <c r="I2822" s="3">
        <v>39330</v>
      </c>
      <c r="J2822" s="3">
        <f t="shared" si="178"/>
        <v>0.18</v>
      </c>
      <c r="K2822" s="3">
        <f t="shared" si="179"/>
        <v>46409.4</v>
      </c>
      <c r="L2822" s="5" t="s">
        <v>58</v>
      </c>
      <c r="M2822" s="3" t="s">
        <v>86</v>
      </c>
    </row>
    <row r="2823" spans="1:13" x14ac:dyDescent="0.25">
      <c r="A2823" s="6">
        <v>17024</v>
      </c>
      <c r="B2823" s="2">
        <f t="shared" ca="1" si="176"/>
        <v>43099</v>
      </c>
      <c r="C2823" s="7" t="s">
        <v>32</v>
      </c>
      <c r="D2823" s="8" t="s">
        <v>2852</v>
      </c>
      <c r="E2823" s="3" t="str">
        <f t="shared" si="177"/>
        <v>Surco,Lima,Lima</v>
      </c>
      <c r="F2823" s="7" t="s">
        <v>15</v>
      </c>
      <c r="G2823" s="3">
        <v>35</v>
      </c>
      <c r="H2823" s="3">
        <f>tabla_ventas[[#This Row],[Precio Venta sin IGV]]-(tabla_ventas[[#This Row],[Precio Venta sin IGV]]*0.4)</f>
        <v>16232.4</v>
      </c>
      <c r="I2823" s="3">
        <v>27054</v>
      </c>
      <c r="J2823" s="3">
        <f t="shared" si="178"/>
        <v>0.18</v>
      </c>
      <c r="K2823" s="3">
        <f t="shared" si="179"/>
        <v>31923.72</v>
      </c>
      <c r="L2823" s="5" t="s">
        <v>58</v>
      </c>
      <c r="M2823" s="7" t="s">
        <v>106</v>
      </c>
    </row>
    <row r="2824" spans="1:13" x14ac:dyDescent="0.25">
      <c r="A2824" s="1">
        <v>17025</v>
      </c>
      <c r="B2824" s="2">
        <f t="shared" ca="1" si="176"/>
        <v>43060</v>
      </c>
      <c r="C2824" s="3" t="s">
        <v>32</v>
      </c>
      <c r="D2824" s="4" t="s">
        <v>2853</v>
      </c>
      <c r="E2824" s="3" t="str">
        <f t="shared" si="177"/>
        <v>Surco,Lima,Lima</v>
      </c>
      <c r="F2824" s="3" t="s">
        <v>15</v>
      </c>
      <c r="G2824" s="3">
        <v>41</v>
      </c>
      <c r="H2824" s="3">
        <f>tabla_ventas[[#This Row],[Precio Venta sin IGV]]-(tabla_ventas[[#This Row],[Precio Venta sin IGV]]*0.4)</f>
        <v>12734.4</v>
      </c>
      <c r="I2824" s="3">
        <v>21224</v>
      </c>
      <c r="J2824" s="3">
        <f t="shared" si="178"/>
        <v>0.18</v>
      </c>
      <c r="K2824" s="3">
        <f t="shared" si="179"/>
        <v>25044.32</v>
      </c>
      <c r="L2824" s="5" t="s">
        <v>58</v>
      </c>
      <c r="M2824" s="3" t="s">
        <v>106</v>
      </c>
    </row>
    <row r="2825" spans="1:13" x14ac:dyDescent="0.25">
      <c r="A2825" s="1">
        <v>17026</v>
      </c>
      <c r="B2825" s="2">
        <f t="shared" ca="1" si="176"/>
        <v>42969</v>
      </c>
      <c r="C2825" s="7" t="s">
        <v>32</v>
      </c>
      <c r="D2825" s="8" t="s">
        <v>2854</v>
      </c>
      <c r="E2825" s="3" t="str">
        <f t="shared" si="177"/>
        <v>Surco,Lima,Lima</v>
      </c>
      <c r="F2825" s="7" t="s">
        <v>15</v>
      </c>
      <c r="G2825" s="3">
        <v>40</v>
      </c>
      <c r="H2825" s="3">
        <f>tabla_ventas[[#This Row],[Precio Venta sin IGV]]-(tabla_ventas[[#This Row],[Precio Venta sin IGV]]*0.4)</f>
        <v>16201.8</v>
      </c>
      <c r="I2825" s="3">
        <v>27003</v>
      </c>
      <c r="J2825" s="3">
        <f t="shared" si="178"/>
        <v>0.18</v>
      </c>
      <c r="K2825" s="3">
        <f t="shared" si="179"/>
        <v>31863.54</v>
      </c>
      <c r="L2825" s="5" t="s">
        <v>58</v>
      </c>
      <c r="M2825" s="7" t="s">
        <v>106</v>
      </c>
    </row>
    <row r="2826" spans="1:13" x14ac:dyDescent="0.25">
      <c r="A2826" s="6">
        <v>17027</v>
      </c>
      <c r="B2826" s="2">
        <f t="shared" ca="1" si="176"/>
        <v>43097</v>
      </c>
      <c r="C2826" s="3" t="s">
        <v>32</v>
      </c>
      <c r="D2826" s="4" t="s">
        <v>2855</v>
      </c>
      <c r="E2826" s="3" t="str">
        <f t="shared" si="177"/>
        <v>Surco,Lima,Lima</v>
      </c>
      <c r="F2826" s="3" t="s">
        <v>15</v>
      </c>
      <c r="G2826" s="3">
        <v>87</v>
      </c>
      <c r="H2826" s="3">
        <f>tabla_ventas[[#This Row],[Precio Venta sin IGV]]-(tabla_ventas[[#This Row],[Precio Venta sin IGV]]*0.4)</f>
        <v>12818.4</v>
      </c>
      <c r="I2826" s="3">
        <v>21364</v>
      </c>
      <c r="J2826" s="3">
        <f t="shared" si="178"/>
        <v>0.18</v>
      </c>
      <c r="K2826" s="3">
        <f t="shared" si="179"/>
        <v>25209.52</v>
      </c>
      <c r="L2826" s="5" t="s">
        <v>58</v>
      </c>
      <c r="M2826" s="3" t="s">
        <v>106</v>
      </c>
    </row>
    <row r="2827" spans="1:13" x14ac:dyDescent="0.25">
      <c r="A2827" s="1">
        <v>17028</v>
      </c>
      <c r="B2827" s="2">
        <f t="shared" ca="1" si="176"/>
        <v>43059</v>
      </c>
      <c r="C2827" s="7" t="s">
        <v>104</v>
      </c>
      <c r="D2827" s="8" t="s">
        <v>2856</v>
      </c>
      <c r="E2827" s="3" t="str">
        <f t="shared" si="177"/>
        <v>Surco,Lima,Lima</v>
      </c>
      <c r="F2827" s="7" t="s">
        <v>15</v>
      </c>
      <c r="G2827" s="3">
        <v>168</v>
      </c>
      <c r="H2827" s="3">
        <f>tabla_ventas[[#This Row],[Precio Venta sin IGV]]-(tabla_ventas[[#This Row],[Precio Venta sin IGV]]*0.4)</f>
        <v>21876.6</v>
      </c>
      <c r="I2827" s="3">
        <v>36461</v>
      </c>
      <c r="J2827" s="3">
        <f t="shared" si="178"/>
        <v>0.18</v>
      </c>
      <c r="K2827" s="3">
        <f t="shared" si="179"/>
        <v>43023.979999999996</v>
      </c>
      <c r="L2827" s="5" t="s">
        <v>58</v>
      </c>
      <c r="M2827" s="7" t="s">
        <v>91</v>
      </c>
    </row>
    <row r="2828" spans="1:13" x14ac:dyDescent="0.25">
      <c r="A2828" s="1">
        <v>17029</v>
      </c>
      <c r="B2828" s="2">
        <f t="shared" ca="1" si="176"/>
        <v>43093</v>
      </c>
      <c r="C2828" s="3" t="s">
        <v>104</v>
      </c>
      <c r="D2828" s="4" t="s">
        <v>2857</v>
      </c>
      <c r="E2828" s="3" t="str">
        <f t="shared" si="177"/>
        <v>Surco,Lima,Lima</v>
      </c>
      <c r="F2828" s="3" t="s">
        <v>15</v>
      </c>
      <c r="G2828" s="3">
        <v>169</v>
      </c>
      <c r="H2828" s="3">
        <f>tabla_ventas[[#This Row],[Precio Venta sin IGV]]-(tabla_ventas[[#This Row],[Precio Venta sin IGV]]*0.4)</f>
        <v>21528</v>
      </c>
      <c r="I2828" s="3">
        <v>35880</v>
      </c>
      <c r="J2828" s="3">
        <f t="shared" si="178"/>
        <v>0.18</v>
      </c>
      <c r="K2828" s="3">
        <f t="shared" si="179"/>
        <v>42338.400000000001</v>
      </c>
      <c r="L2828" s="5" t="s">
        <v>58</v>
      </c>
      <c r="M2828" s="3" t="s">
        <v>91</v>
      </c>
    </row>
    <row r="2829" spans="1:13" x14ac:dyDescent="0.25">
      <c r="A2829" s="6">
        <v>17030</v>
      </c>
      <c r="B2829" s="2">
        <f t="shared" ca="1" si="176"/>
        <v>42999</v>
      </c>
      <c r="C2829" s="7" t="s">
        <v>104</v>
      </c>
      <c r="D2829" s="8" t="s">
        <v>2858</v>
      </c>
      <c r="E2829" s="3" t="str">
        <f t="shared" si="177"/>
        <v>Surco,Lima,Lima</v>
      </c>
      <c r="F2829" s="7" t="s">
        <v>15</v>
      </c>
      <c r="G2829" s="3">
        <v>174</v>
      </c>
      <c r="H2829" s="3">
        <f>tabla_ventas[[#This Row],[Precio Venta sin IGV]]-(tabla_ventas[[#This Row],[Precio Venta sin IGV]]*0.4)</f>
        <v>12594.6</v>
      </c>
      <c r="I2829" s="3">
        <v>20991</v>
      </c>
      <c r="J2829" s="3">
        <f t="shared" si="178"/>
        <v>0.18</v>
      </c>
      <c r="K2829" s="3">
        <f t="shared" si="179"/>
        <v>24769.38</v>
      </c>
      <c r="L2829" s="5" t="s">
        <v>58</v>
      </c>
      <c r="M2829" s="7" t="s">
        <v>91</v>
      </c>
    </row>
    <row r="2830" spans="1:13" x14ac:dyDescent="0.25">
      <c r="A2830" s="1">
        <v>17031</v>
      </c>
      <c r="B2830" s="2">
        <f t="shared" ca="1" si="176"/>
        <v>42969</v>
      </c>
      <c r="C2830" s="3" t="s">
        <v>104</v>
      </c>
      <c r="D2830" s="4" t="s">
        <v>2859</v>
      </c>
      <c r="E2830" s="3" t="str">
        <f t="shared" si="177"/>
        <v>Surco,Lima,Lima</v>
      </c>
      <c r="F2830" s="3" t="s">
        <v>15</v>
      </c>
      <c r="G2830" s="3">
        <v>9</v>
      </c>
      <c r="H2830" s="3">
        <f>tabla_ventas[[#This Row],[Precio Venta sin IGV]]-(tabla_ventas[[#This Row],[Precio Venta sin IGV]]*0.4)</f>
        <v>13584.6</v>
      </c>
      <c r="I2830" s="3">
        <v>22641</v>
      </c>
      <c r="J2830" s="3">
        <f t="shared" si="178"/>
        <v>0.18</v>
      </c>
      <c r="K2830" s="3">
        <f t="shared" si="179"/>
        <v>26716.38</v>
      </c>
      <c r="L2830" s="5" t="s">
        <v>58</v>
      </c>
      <c r="M2830" s="3" t="s">
        <v>91</v>
      </c>
    </row>
    <row r="2831" spans="1:13" x14ac:dyDescent="0.25">
      <c r="A2831" s="1">
        <v>17032</v>
      </c>
      <c r="B2831" s="2">
        <f t="shared" ca="1" si="176"/>
        <v>42975</v>
      </c>
      <c r="C2831" s="7" t="s">
        <v>13</v>
      </c>
      <c r="D2831" s="8" t="s">
        <v>2860</v>
      </c>
      <c r="E2831" s="3" t="str">
        <f t="shared" si="177"/>
        <v>Surco,Lima,Lima</v>
      </c>
      <c r="F2831" s="7" t="s">
        <v>15</v>
      </c>
      <c r="G2831" s="3">
        <v>160</v>
      </c>
      <c r="H2831" s="3">
        <f>tabla_ventas[[#This Row],[Precio Venta sin IGV]]-(tabla_ventas[[#This Row],[Precio Venta sin IGV]]*0.4)</f>
        <v>12340.199999999999</v>
      </c>
      <c r="I2831" s="3">
        <v>20567</v>
      </c>
      <c r="J2831" s="3">
        <f t="shared" si="178"/>
        <v>0.18</v>
      </c>
      <c r="K2831" s="3">
        <f t="shared" si="179"/>
        <v>24269.06</v>
      </c>
      <c r="L2831" s="5" t="s">
        <v>58</v>
      </c>
      <c r="M2831" s="7" t="s">
        <v>86</v>
      </c>
    </row>
    <row r="2832" spans="1:13" x14ac:dyDescent="0.25">
      <c r="A2832" s="6">
        <v>17033</v>
      </c>
      <c r="B2832" s="2">
        <f t="shared" ca="1" si="176"/>
        <v>43035</v>
      </c>
      <c r="C2832" s="3" t="s">
        <v>13</v>
      </c>
      <c r="D2832" s="4" t="s">
        <v>2861</v>
      </c>
      <c r="E2832" s="3" t="str">
        <f t="shared" si="177"/>
        <v>Surco,Lima,Lima</v>
      </c>
      <c r="F2832" s="3" t="s">
        <v>15</v>
      </c>
      <c r="G2832" s="3">
        <v>135</v>
      </c>
      <c r="H2832" s="3">
        <f>tabla_ventas[[#This Row],[Precio Venta sin IGV]]-(tabla_ventas[[#This Row],[Precio Venta sin IGV]]*0.4)</f>
        <v>22103.4</v>
      </c>
      <c r="I2832" s="3">
        <v>36839</v>
      </c>
      <c r="J2832" s="3">
        <f t="shared" si="178"/>
        <v>0.18</v>
      </c>
      <c r="K2832" s="3">
        <f t="shared" si="179"/>
        <v>43470.02</v>
      </c>
      <c r="L2832" s="5" t="s">
        <v>58</v>
      </c>
      <c r="M2832" s="3" t="s">
        <v>86</v>
      </c>
    </row>
    <row r="2833" spans="1:13" x14ac:dyDescent="0.25">
      <c r="A2833" s="1">
        <v>17034</v>
      </c>
      <c r="B2833" s="2">
        <f t="shared" ca="1" si="176"/>
        <v>42941</v>
      </c>
      <c r="C2833" s="7" t="s">
        <v>13</v>
      </c>
      <c r="D2833" s="8" t="s">
        <v>2862</v>
      </c>
      <c r="E2833" s="3" t="str">
        <f t="shared" si="177"/>
        <v>Surco,Lima,Lima</v>
      </c>
      <c r="F2833" s="7" t="s">
        <v>15</v>
      </c>
      <c r="G2833" s="3">
        <v>85</v>
      </c>
      <c r="H2833" s="3">
        <f>tabla_ventas[[#This Row],[Precio Venta sin IGV]]-(tabla_ventas[[#This Row],[Precio Venta sin IGV]]*0.4)</f>
        <v>22295.4</v>
      </c>
      <c r="I2833" s="3">
        <v>37159</v>
      </c>
      <c r="J2833" s="3">
        <f t="shared" si="178"/>
        <v>0.18</v>
      </c>
      <c r="K2833" s="3">
        <f t="shared" si="179"/>
        <v>43847.62</v>
      </c>
      <c r="L2833" s="5" t="s">
        <v>58</v>
      </c>
      <c r="M2833" s="7" t="s">
        <v>86</v>
      </c>
    </row>
    <row r="2834" spans="1:13" x14ac:dyDescent="0.25">
      <c r="A2834" s="1">
        <v>17035</v>
      </c>
      <c r="B2834" s="2">
        <f t="shared" ca="1" si="176"/>
        <v>42969</v>
      </c>
      <c r="C2834" s="3" t="s">
        <v>13</v>
      </c>
      <c r="D2834" s="4" t="s">
        <v>2863</v>
      </c>
      <c r="E2834" s="3" t="str">
        <f t="shared" si="177"/>
        <v>Surco,Lima,Lima</v>
      </c>
      <c r="F2834" s="3" t="s">
        <v>15</v>
      </c>
      <c r="G2834" s="3">
        <v>178</v>
      </c>
      <c r="H2834" s="3">
        <f>tabla_ventas[[#This Row],[Precio Venta sin IGV]]-(tabla_ventas[[#This Row],[Precio Venta sin IGV]]*0.4)</f>
        <v>12527.4</v>
      </c>
      <c r="I2834" s="3">
        <v>20879</v>
      </c>
      <c r="J2834" s="3">
        <f t="shared" si="178"/>
        <v>0.18</v>
      </c>
      <c r="K2834" s="3">
        <f t="shared" si="179"/>
        <v>24637.22</v>
      </c>
      <c r="L2834" s="5" t="s">
        <v>58</v>
      </c>
      <c r="M2834" s="3" t="s">
        <v>86</v>
      </c>
    </row>
    <row r="2835" spans="1:13" x14ac:dyDescent="0.25">
      <c r="A2835" s="6">
        <v>17036</v>
      </c>
      <c r="B2835" s="2">
        <f t="shared" ca="1" si="176"/>
        <v>42946</v>
      </c>
      <c r="C2835" s="7" t="s">
        <v>63</v>
      </c>
      <c r="D2835" s="8" t="s">
        <v>2864</v>
      </c>
      <c r="E2835" s="3" t="str">
        <f t="shared" si="177"/>
        <v>Surco,Lima,Lima</v>
      </c>
      <c r="F2835" s="7" t="s">
        <v>34</v>
      </c>
      <c r="G2835" s="3">
        <v>68</v>
      </c>
      <c r="H2835" s="3">
        <f>tabla_ventas[[#This Row],[Precio Venta sin IGV]]-(tabla_ventas[[#This Row],[Precio Venta sin IGV]]*0.4)</f>
        <v>11700.599999999999</v>
      </c>
      <c r="I2835" s="3">
        <v>19501</v>
      </c>
      <c r="J2835" s="3">
        <f t="shared" si="178"/>
        <v>0.18</v>
      </c>
      <c r="K2835" s="3">
        <f t="shared" si="179"/>
        <v>23011.18</v>
      </c>
      <c r="L2835" s="5" t="s">
        <v>58</v>
      </c>
      <c r="M2835" s="7" t="s">
        <v>86</v>
      </c>
    </row>
    <row r="2836" spans="1:13" x14ac:dyDescent="0.25">
      <c r="A2836" s="1">
        <v>17037</v>
      </c>
      <c r="B2836" s="2">
        <f t="shared" ca="1" si="176"/>
        <v>43034</v>
      </c>
      <c r="C2836" s="3" t="s">
        <v>63</v>
      </c>
      <c r="D2836" s="4" t="s">
        <v>2865</v>
      </c>
      <c r="E2836" s="3" t="str">
        <f t="shared" si="177"/>
        <v>Surco,Lima,Lima</v>
      </c>
      <c r="F2836" s="3" t="s">
        <v>34</v>
      </c>
      <c r="G2836" s="3">
        <v>175</v>
      </c>
      <c r="H2836" s="3">
        <f>tabla_ventas[[#This Row],[Precio Venta sin IGV]]-(tabla_ventas[[#This Row],[Precio Venta sin IGV]]*0.4)</f>
        <v>20016.599999999999</v>
      </c>
      <c r="I2836" s="3">
        <v>33361</v>
      </c>
      <c r="J2836" s="3">
        <f t="shared" si="178"/>
        <v>0.18</v>
      </c>
      <c r="K2836" s="3">
        <f t="shared" si="179"/>
        <v>39365.979999999996</v>
      </c>
      <c r="L2836" s="5" t="s">
        <v>58</v>
      </c>
      <c r="M2836" s="3" t="s">
        <v>86</v>
      </c>
    </row>
    <row r="2837" spans="1:13" x14ac:dyDescent="0.25">
      <c r="A2837" s="1">
        <v>17038</v>
      </c>
      <c r="B2837" s="2">
        <f t="shared" ca="1" si="176"/>
        <v>43064</v>
      </c>
      <c r="C2837" s="7" t="s">
        <v>63</v>
      </c>
      <c r="D2837" s="8" t="s">
        <v>2866</v>
      </c>
      <c r="E2837" s="3" t="str">
        <f t="shared" si="177"/>
        <v>Surco,Lima,Lima</v>
      </c>
      <c r="F2837" s="7" t="s">
        <v>34</v>
      </c>
      <c r="G2837" s="3">
        <v>87</v>
      </c>
      <c r="H2837" s="3">
        <f>tabla_ventas[[#This Row],[Precio Venta sin IGV]]-(tabla_ventas[[#This Row],[Precio Venta sin IGV]]*0.4)</f>
        <v>13564.8</v>
      </c>
      <c r="I2837" s="3">
        <v>22608</v>
      </c>
      <c r="J2837" s="3">
        <f t="shared" si="178"/>
        <v>0.18</v>
      </c>
      <c r="K2837" s="3">
        <f t="shared" si="179"/>
        <v>26677.439999999999</v>
      </c>
      <c r="L2837" s="5" t="s">
        <v>58</v>
      </c>
      <c r="M2837" s="7" t="s">
        <v>86</v>
      </c>
    </row>
    <row r="2838" spans="1:13" x14ac:dyDescent="0.25">
      <c r="A2838" s="6">
        <v>17039</v>
      </c>
      <c r="B2838" s="2">
        <f t="shared" ca="1" si="176"/>
        <v>43002</v>
      </c>
      <c r="C2838" s="3" t="s">
        <v>63</v>
      </c>
      <c r="D2838" s="4" t="s">
        <v>2867</v>
      </c>
      <c r="E2838" s="3" t="str">
        <f t="shared" si="177"/>
        <v>Surco,Lima,Lima</v>
      </c>
      <c r="F2838" s="3" t="s">
        <v>34</v>
      </c>
      <c r="G2838" s="3">
        <v>80</v>
      </c>
      <c r="H2838" s="3">
        <f>tabla_ventas[[#This Row],[Precio Venta sin IGV]]-(tabla_ventas[[#This Row],[Precio Venta sin IGV]]*0.4)</f>
        <v>16180.199999999999</v>
      </c>
      <c r="I2838" s="3">
        <v>26967</v>
      </c>
      <c r="J2838" s="3">
        <f t="shared" si="178"/>
        <v>0.18</v>
      </c>
      <c r="K2838" s="3">
        <f t="shared" si="179"/>
        <v>31821.059999999998</v>
      </c>
      <c r="L2838" s="5" t="s">
        <v>58</v>
      </c>
      <c r="M2838" s="3" t="s">
        <v>86</v>
      </c>
    </row>
    <row r="2839" spans="1:13" x14ac:dyDescent="0.25">
      <c r="A2839" s="1">
        <v>17040</v>
      </c>
      <c r="B2839" s="2">
        <f t="shared" ca="1" si="176"/>
        <v>43068</v>
      </c>
      <c r="C2839" s="7" t="s">
        <v>63</v>
      </c>
      <c r="D2839" s="8" t="s">
        <v>2868</v>
      </c>
      <c r="E2839" s="3" t="str">
        <f t="shared" si="177"/>
        <v>La Molina,Lima, Lima</v>
      </c>
      <c r="F2839" s="7" t="s">
        <v>15</v>
      </c>
      <c r="G2839" s="3">
        <v>22</v>
      </c>
      <c r="H2839" s="3">
        <f>tabla_ventas[[#This Row],[Precio Venta sin IGV]]-(tabla_ventas[[#This Row],[Precio Venta sin IGV]]*0.4)</f>
        <v>16320</v>
      </c>
      <c r="I2839" s="3">
        <v>27200</v>
      </c>
      <c r="J2839" s="3">
        <f t="shared" si="178"/>
        <v>0.18</v>
      </c>
      <c r="K2839" s="3">
        <f t="shared" si="179"/>
        <v>32096</v>
      </c>
      <c r="L2839" s="5" t="s">
        <v>27</v>
      </c>
      <c r="M2839" s="7" t="s">
        <v>28</v>
      </c>
    </row>
    <row r="2840" spans="1:13" x14ac:dyDescent="0.25">
      <c r="A2840" s="1">
        <v>17041</v>
      </c>
      <c r="B2840" s="2">
        <f t="shared" ca="1" si="176"/>
        <v>43062</v>
      </c>
      <c r="C2840" s="3" t="s">
        <v>63</v>
      </c>
      <c r="D2840" s="4" t="s">
        <v>2869</v>
      </c>
      <c r="E2840" s="3" t="str">
        <f t="shared" si="177"/>
        <v>La Molina,Lima, Lima</v>
      </c>
      <c r="F2840" s="3" t="s">
        <v>15</v>
      </c>
      <c r="G2840" s="3">
        <v>99</v>
      </c>
      <c r="H2840" s="3">
        <f>tabla_ventas[[#This Row],[Precio Venta sin IGV]]-(tabla_ventas[[#This Row],[Precio Venta sin IGV]]*0.4)</f>
        <v>17176.8</v>
      </c>
      <c r="I2840" s="3">
        <v>28628</v>
      </c>
      <c r="J2840" s="3">
        <f t="shared" si="178"/>
        <v>0.18</v>
      </c>
      <c r="K2840" s="3">
        <f t="shared" si="179"/>
        <v>33781.040000000001</v>
      </c>
      <c r="L2840" s="5" t="s">
        <v>27</v>
      </c>
      <c r="M2840" s="3" t="s">
        <v>28</v>
      </c>
    </row>
    <row r="2841" spans="1:13" x14ac:dyDescent="0.25">
      <c r="A2841" s="6">
        <v>17042</v>
      </c>
      <c r="B2841" s="2">
        <f t="shared" ca="1" si="176"/>
        <v>42968</v>
      </c>
      <c r="C2841" s="7" t="s">
        <v>63</v>
      </c>
      <c r="D2841" s="8" t="s">
        <v>2870</v>
      </c>
      <c r="E2841" s="3" t="str">
        <f t="shared" si="177"/>
        <v>La Molina,Lima, Lima</v>
      </c>
      <c r="F2841" s="7" t="s">
        <v>15</v>
      </c>
      <c r="G2841" s="3">
        <v>145</v>
      </c>
      <c r="H2841" s="3">
        <f>tabla_ventas[[#This Row],[Precio Venta sin IGV]]-(tabla_ventas[[#This Row],[Precio Venta sin IGV]]*0.4)</f>
        <v>13241.4</v>
      </c>
      <c r="I2841" s="3">
        <v>22069</v>
      </c>
      <c r="J2841" s="3">
        <f t="shared" si="178"/>
        <v>0.18</v>
      </c>
      <c r="K2841" s="3">
        <f t="shared" si="179"/>
        <v>26041.42</v>
      </c>
      <c r="L2841" s="5" t="s">
        <v>27</v>
      </c>
      <c r="M2841" s="7" t="s">
        <v>28</v>
      </c>
    </row>
    <row r="2842" spans="1:13" x14ac:dyDescent="0.25">
      <c r="A2842" s="1">
        <v>17043</v>
      </c>
      <c r="B2842" s="2">
        <f t="shared" ca="1" si="176"/>
        <v>43030</v>
      </c>
      <c r="C2842" s="3" t="s">
        <v>63</v>
      </c>
      <c r="D2842" s="4" t="s">
        <v>2871</v>
      </c>
      <c r="E2842" s="3" t="str">
        <f t="shared" si="177"/>
        <v>La Molina,Lima, Lima</v>
      </c>
      <c r="F2842" s="3" t="s">
        <v>15</v>
      </c>
      <c r="G2842" s="3">
        <v>36</v>
      </c>
      <c r="H2842" s="3">
        <f>tabla_ventas[[#This Row],[Precio Venta sin IGV]]-(tabla_ventas[[#This Row],[Precio Venta sin IGV]]*0.4)</f>
        <v>15497.4</v>
      </c>
      <c r="I2842" s="3">
        <v>25829</v>
      </c>
      <c r="J2842" s="3">
        <f t="shared" si="178"/>
        <v>0.18</v>
      </c>
      <c r="K2842" s="3">
        <f t="shared" si="179"/>
        <v>30478.22</v>
      </c>
      <c r="L2842" s="5" t="s">
        <v>27</v>
      </c>
      <c r="M2842" s="3" t="s">
        <v>28</v>
      </c>
    </row>
    <row r="2843" spans="1:13" x14ac:dyDescent="0.25">
      <c r="A2843" s="1">
        <v>17044</v>
      </c>
      <c r="B2843" s="2">
        <f t="shared" ca="1" si="176"/>
        <v>43006</v>
      </c>
      <c r="C2843" s="7" t="s">
        <v>25</v>
      </c>
      <c r="D2843" s="8" t="s">
        <v>2872</v>
      </c>
      <c r="E2843" s="3" t="str">
        <f t="shared" si="177"/>
        <v>Surco,Lima,Lima</v>
      </c>
      <c r="F2843" s="7" t="s">
        <v>15</v>
      </c>
      <c r="G2843" s="3">
        <v>149</v>
      </c>
      <c r="H2843" s="3">
        <f>tabla_ventas[[#This Row],[Precio Venta sin IGV]]-(tabla_ventas[[#This Row],[Precio Venta sin IGV]]*0.4)</f>
        <v>17697.599999999999</v>
      </c>
      <c r="I2843" s="3">
        <v>29496</v>
      </c>
      <c r="J2843" s="3">
        <f t="shared" si="178"/>
        <v>0.18</v>
      </c>
      <c r="K2843" s="3">
        <f t="shared" si="179"/>
        <v>34805.279999999999</v>
      </c>
      <c r="L2843" s="5" t="s">
        <v>58</v>
      </c>
      <c r="M2843" s="7" t="s">
        <v>96</v>
      </c>
    </row>
    <row r="2844" spans="1:13" x14ac:dyDescent="0.25">
      <c r="A2844" s="6">
        <v>17045</v>
      </c>
      <c r="B2844" s="2">
        <f t="shared" ca="1" si="176"/>
        <v>43006</v>
      </c>
      <c r="C2844" s="3" t="s">
        <v>25</v>
      </c>
      <c r="D2844" s="4" t="s">
        <v>2873</v>
      </c>
      <c r="E2844" s="3" t="str">
        <f t="shared" si="177"/>
        <v>Surco,Lima,Lima</v>
      </c>
      <c r="F2844" s="3" t="s">
        <v>15</v>
      </c>
      <c r="G2844" s="3">
        <v>155</v>
      </c>
      <c r="H2844" s="3">
        <f>tabla_ventas[[#This Row],[Precio Venta sin IGV]]-(tabla_ventas[[#This Row],[Precio Venta sin IGV]]*0.4)</f>
        <v>19702.199999999997</v>
      </c>
      <c r="I2844" s="3">
        <v>32837</v>
      </c>
      <c r="J2844" s="3">
        <f t="shared" si="178"/>
        <v>0.18</v>
      </c>
      <c r="K2844" s="3">
        <f t="shared" si="179"/>
        <v>38747.660000000003</v>
      </c>
      <c r="L2844" s="5" t="s">
        <v>58</v>
      </c>
      <c r="M2844" s="3" t="s">
        <v>96</v>
      </c>
    </row>
    <row r="2845" spans="1:13" x14ac:dyDescent="0.25">
      <c r="A2845" s="1">
        <v>17046</v>
      </c>
      <c r="B2845" s="2">
        <f t="shared" ca="1" si="176"/>
        <v>42973</v>
      </c>
      <c r="C2845" s="7" t="s">
        <v>25</v>
      </c>
      <c r="D2845" s="8" t="s">
        <v>2874</v>
      </c>
      <c r="E2845" s="3" t="str">
        <f t="shared" si="177"/>
        <v>Surco,Lima,Lima</v>
      </c>
      <c r="F2845" s="7" t="s">
        <v>15</v>
      </c>
      <c r="G2845" s="3">
        <v>9</v>
      </c>
      <c r="H2845" s="3">
        <f>tabla_ventas[[#This Row],[Precio Venta sin IGV]]-(tabla_ventas[[#This Row],[Precio Venta sin IGV]]*0.4)</f>
        <v>17493.599999999999</v>
      </c>
      <c r="I2845" s="3">
        <v>29156</v>
      </c>
      <c r="J2845" s="3">
        <f t="shared" si="178"/>
        <v>0.18</v>
      </c>
      <c r="K2845" s="3">
        <f t="shared" si="179"/>
        <v>34404.080000000002</v>
      </c>
      <c r="L2845" s="5" t="s">
        <v>58</v>
      </c>
      <c r="M2845" s="7" t="s">
        <v>96</v>
      </c>
    </row>
    <row r="2846" spans="1:13" x14ac:dyDescent="0.25">
      <c r="A2846" s="1">
        <v>17047</v>
      </c>
      <c r="B2846" s="2">
        <f t="shared" ca="1" si="176"/>
        <v>43007</v>
      </c>
      <c r="C2846" s="3" t="s">
        <v>25</v>
      </c>
      <c r="D2846" s="4" t="s">
        <v>2875</v>
      </c>
      <c r="E2846" s="3" t="str">
        <f t="shared" si="177"/>
        <v>Surco,Lima,Lima</v>
      </c>
      <c r="F2846" s="3" t="s">
        <v>15</v>
      </c>
      <c r="G2846" s="3">
        <v>177</v>
      </c>
      <c r="H2846" s="3">
        <f>tabla_ventas[[#This Row],[Precio Venta sin IGV]]-(tabla_ventas[[#This Row],[Precio Venta sin IGV]]*0.4)</f>
        <v>23739</v>
      </c>
      <c r="I2846" s="3">
        <v>39565</v>
      </c>
      <c r="J2846" s="3">
        <f t="shared" si="178"/>
        <v>0.18</v>
      </c>
      <c r="K2846" s="3">
        <f t="shared" si="179"/>
        <v>46686.7</v>
      </c>
      <c r="L2846" s="5" t="s">
        <v>58</v>
      </c>
      <c r="M2846" s="3" t="s">
        <v>96</v>
      </c>
    </row>
    <row r="2847" spans="1:13" x14ac:dyDescent="0.25">
      <c r="A2847" s="6">
        <v>17048</v>
      </c>
      <c r="B2847" s="2">
        <f t="shared" ca="1" si="176"/>
        <v>43063</v>
      </c>
      <c r="C2847" s="7" t="s">
        <v>52</v>
      </c>
      <c r="D2847" s="8" t="s">
        <v>2876</v>
      </c>
      <c r="E2847" s="3" t="str">
        <f t="shared" si="177"/>
        <v>Surco,Lima,Lima</v>
      </c>
      <c r="F2847" s="7" t="s">
        <v>15</v>
      </c>
      <c r="G2847" s="3">
        <v>25</v>
      </c>
      <c r="H2847" s="3">
        <f>tabla_ventas[[#This Row],[Precio Venta sin IGV]]-(tabla_ventas[[#This Row],[Precio Venta sin IGV]]*0.4)</f>
        <v>17090.400000000001</v>
      </c>
      <c r="I2847" s="3">
        <v>28484</v>
      </c>
      <c r="J2847" s="3">
        <f t="shared" si="178"/>
        <v>0.18</v>
      </c>
      <c r="K2847" s="3">
        <f t="shared" si="179"/>
        <v>33611.120000000003</v>
      </c>
      <c r="L2847" s="5" t="s">
        <v>58</v>
      </c>
      <c r="M2847" s="7" t="s">
        <v>86</v>
      </c>
    </row>
    <row r="2848" spans="1:13" x14ac:dyDescent="0.25">
      <c r="A2848" s="1">
        <v>17049</v>
      </c>
      <c r="B2848" s="2">
        <f t="shared" ca="1" si="176"/>
        <v>42970</v>
      </c>
      <c r="C2848" s="3" t="s">
        <v>52</v>
      </c>
      <c r="D2848" s="4" t="s">
        <v>2877</v>
      </c>
      <c r="E2848" s="3" t="str">
        <f t="shared" si="177"/>
        <v>Surco,Lima,Lima</v>
      </c>
      <c r="F2848" s="3" t="s">
        <v>15</v>
      </c>
      <c r="G2848" s="3">
        <v>141</v>
      </c>
      <c r="H2848" s="3">
        <f>tabla_ventas[[#This Row],[Precio Venta sin IGV]]-(tabla_ventas[[#This Row],[Precio Venta sin IGV]]*0.4)</f>
        <v>23929.199999999997</v>
      </c>
      <c r="I2848" s="3">
        <v>39882</v>
      </c>
      <c r="J2848" s="3">
        <f t="shared" si="178"/>
        <v>0.18</v>
      </c>
      <c r="K2848" s="3">
        <f t="shared" si="179"/>
        <v>47060.76</v>
      </c>
      <c r="L2848" s="5" t="s">
        <v>58</v>
      </c>
      <c r="M2848" s="3" t="s">
        <v>86</v>
      </c>
    </row>
    <row r="2849" spans="1:13" x14ac:dyDescent="0.25">
      <c r="A2849" s="1">
        <v>17050</v>
      </c>
      <c r="B2849" s="2">
        <f t="shared" ca="1" si="176"/>
        <v>43063</v>
      </c>
      <c r="C2849" s="7" t="s">
        <v>52</v>
      </c>
      <c r="D2849" s="8" t="s">
        <v>2878</v>
      </c>
      <c r="E2849" s="3" t="str">
        <f t="shared" si="177"/>
        <v>Surco,Lima,Lima</v>
      </c>
      <c r="F2849" s="7" t="s">
        <v>15</v>
      </c>
      <c r="G2849" s="3">
        <v>146</v>
      </c>
      <c r="H2849" s="3">
        <f>tabla_ventas[[#This Row],[Precio Venta sin IGV]]-(tabla_ventas[[#This Row],[Precio Venta sin IGV]]*0.4)</f>
        <v>13173.6</v>
      </c>
      <c r="I2849" s="3">
        <v>21956</v>
      </c>
      <c r="J2849" s="3">
        <f t="shared" si="178"/>
        <v>0.18</v>
      </c>
      <c r="K2849" s="3">
        <f t="shared" si="179"/>
        <v>25908.080000000002</v>
      </c>
      <c r="L2849" s="5" t="s">
        <v>58</v>
      </c>
      <c r="M2849" s="7" t="s">
        <v>86</v>
      </c>
    </row>
    <row r="2850" spans="1:13" x14ac:dyDescent="0.25">
      <c r="A2850" s="6">
        <v>17051</v>
      </c>
      <c r="B2850" s="2">
        <f t="shared" ca="1" si="176"/>
        <v>43089</v>
      </c>
      <c r="C2850" s="3" t="s">
        <v>52</v>
      </c>
      <c r="D2850" s="4" t="s">
        <v>2879</v>
      </c>
      <c r="E2850" s="3" t="str">
        <f t="shared" si="177"/>
        <v>Surco,Lima,Lima</v>
      </c>
      <c r="F2850" s="3" t="s">
        <v>15</v>
      </c>
      <c r="G2850" s="3">
        <v>122</v>
      </c>
      <c r="H2850" s="3">
        <f>tabla_ventas[[#This Row],[Precio Venta sin IGV]]-(tabla_ventas[[#This Row],[Precio Venta sin IGV]]*0.4)</f>
        <v>19994.400000000001</v>
      </c>
      <c r="I2850" s="3">
        <v>33324</v>
      </c>
      <c r="J2850" s="3">
        <f t="shared" si="178"/>
        <v>0.18</v>
      </c>
      <c r="K2850" s="3">
        <f t="shared" si="179"/>
        <v>39322.32</v>
      </c>
      <c r="L2850" s="5" t="s">
        <v>58</v>
      </c>
      <c r="M2850" s="3" t="s">
        <v>86</v>
      </c>
    </row>
    <row r="2851" spans="1:13" x14ac:dyDescent="0.25">
      <c r="A2851" s="1">
        <v>17052</v>
      </c>
      <c r="B2851" s="2">
        <f t="shared" ca="1" si="176"/>
        <v>43033</v>
      </c>
      <c r="C2851" s="7" t="s">
        <v>18</v>
      </c>
      <c r="D2851" s="8" t="s">
        <v>2880</v>
      </c>
      <c r="E2851" s="3" t="str">
        <f t="shared" si="177"/>
        <v>Surco,Lima,Lima</v>
      </c>
      <c r="F2851" s="7" t="s">
        <v>15</v>
      </c>
      <c r="G2851" s="3">
        <v>175</v>
      </c>
      <c r="H2851" s="3">
        <f>tabla_ventas[[#This Row],[Precio Venta sin IGV]]-(tabla_ventas[[#This Row],[Precio Venta sin IGV]]*0.4)</f>
        <v>12534.6</v>
      </c>
      <c r="I2851" s="3">
        <v>20891</v>
      </c>
      <c r="J2851" s="3">
        <f t="shared" si="178"/>
        <v>0.18</v>
      </c>
      <c r="K2851" s="3">
        <f t="shared" si="179"/>
        <v>24651.38</v>
      </c>
      <c r="L2851" s="5" t="s">
        <v>58</v>
      </c>
      <c r="M2851" s="7" t="s">
        <v>59</v>
      </c>
    </row>
    <row r="2852" spans="1:13" x14ac:dyDescent="0.25">
      <c r="A2852" s="1">
        <v>17053</v>
      </c>
      <c r="B2852" s="2">
        <f t="shared" ca="1" si="176"/>
        <v>43097</v>
      </c>
      <c r="C2852" s="3" t="s">
        <v>18</v>
      </c>
      <c r="D2852" s="4" t="s">
        <v>2881</v>
      </c>
      <c r="E2852" s="3" t="str">
        <f t="shared" si="177"/>
        <v>Surco,Lima,Lima</v>
      </c>
      <c r="F2852" s="3" t="s">
        <v>15</v>
      </c>
      <c r="G2852" s="3">
        <v>37</v>
      </c>
      <c r="H2852" s="3">
        <f>tabla_ventas[[#This Row],[Precio Venta sin IGV]]-(tabla_ventas[[#This Row],[Precio Venta sin IGV]]*0.4)</f>
        <v>20586.599999999999</v>
      </c>
      <c r="I2852" s="3">
        <v>34311</v>
      </c>
      <c r="J2852" s="3">
        <f t="shared" si="178"/>
        <v>0.18</v>
      </c>
      <c r="K2852" s="3">
        <f t="shared" si="179"/>
        <v>40486.979999999996</v>
      </c>
      <c r="L2852" s="5" t="s">
        <v>58</v>
      </c>
      <c r="M2852" s="3" t="s">
        <v>59</v>
      </c>
    </row>
    <row r="2853" spans="1:13" x14ac:dyDescent="0.25">
      <c r="A2853" s="6">
        <v>17054</v>
      </c>
      <c r="B2853" s="2">
        <f t="shared" ca="1" si="176"/>
        <v>43006</v>
      </c>
      <c r="C2853" s="7" t="s">
        <v>18</v>
      </c>
      <c r="D2853" s="8" t="s">
        <v>2882</v>
      </c>
      <c r="E2853" s="3" t="str">
        <f t="shared" si="177"/>
        <v>Surco,Lima,Lima</v>
      </c>
      <c r="F2853" s="7" t="s">
        <v>15</v>
      </c>
      <c r="G2853" s="3">
        <v>68</v>
      </c>
      <c r="H2853" s="3">
        <f>tabla_ventas[[#This Row],[Precio Venta sin IGV]]-(tabla_ventas[[#This Row],[Precio Venta sin IGV]]*0.4)</f>
        <v>13126.8</v>
      </c>
      <c r="I2853" s="3">
        <v>21878</v>
      </c>
      <c r="J2853" s="3">
        <f t="shared" si="178"/>
        <v>0.18</v>
      </c>
      <c r="K2853" s="3">
        <f t="shared" si="179"/>
        <v>25816.04</v>
      </c>
      <c r="L2853" s="5" t="s">
        <v>58</v>
      </c>
      <c r="M2853" s="7" t="s">
        <v>59</v>
      </c>
    </row>
    <row r="2854" spans="1:13" x14ac:dyDescent="0.25">
      <c r="A2854" s="1">
        <v>17055</v>
      </c>
      <c r="B2854" s="2">
        <f t="shared" ca="1" si="176"/>
        <v>43064</v>
      </c>
      <c r="C2854" s="3" t="s">
        <v>18</v>
      </c>
      <c r="D2854" s="4" t="s">
        <v>2883</v>
      </c>
      <c r="E2854" s="3" t="str">
        <f t="shared" si="177"/>
        <v>Surco,Lima,Lima</v>
      </c>
      <c r="F2854" s="3" t="s">
        <v>15</v>
      </c>
      <c r="G2854" s="3">
        <v>93</v>
      </c>
      <c r="H2854" s="3">
        <f>tabla_ventas[[#This Row],[Precio Venta sin IGV]]-(tabla_ventas[[#This Row],[Precio Venta sin IGV]]*0.4)</f>
        <v>16390.8</v>
      </c>
      <c r="I2854" s="3">
        <v>27318</v>
      </c>
      <c r="J2854" s="3">
        <f t="shared" si="178"/>
        <v>0.18</v>
      </c>
      <c r="K2854" s="3">
        <f t="shared" si="179"/>
        <v>32235.239999999998</v>
      </c>
      <c r="L2854" s="5" t="s">
        <v>58</v>
      </c>
      <c r="M2854" s="3" t="s">
        <v>59</v>
      </c>
    </row>
    <row r="2855" spans="1:13" x14ac:dyDescent="0.25">
      <c r="A2855" s="1">
        <v>17056</v>
      </c>
      <c r="B2855" s="2">
        <f t="shared" ca="1" si="176"/>
        <v>43028</v>
      </c>
      <c r="C2855" s="7" t="s">
        <v>80</v>
      </c>
      <c r="D2855" s="8" t="s">
        <v>2884</v>
      </c>
      <c r="E2855" s="3" t="str">
        <f t="shared" si="177"/>
        <v>Surco,Lima,Lima</v>
      </c>
      <c r="F2855" s="7" t="s">
        <v>34</v>
      </c>
      <c r="G2855" s="3">
        <v>42</v>
      </c>
      <c r="H2855" s="3">
        <f>tabla_ventas[[#This Row],[Precio Venta sin IGV]]-(tabla_ventas[[#This Row],[Precio Venta sin IGV]]*0.4)</f>
        <v>11940</v>
      </c>
      <c r="I2855" s="3">
        <v>19900</v>
      </c>
      <c r="J2855" s="3">
        <f t="shared" si="178"/>
        <v>0.18</v>
      </c>
      <c r="K2855" s="3">
        <f t="shared" si="179"/>
        <v>23482</v>
      </c>
      <c r="L2855" s="5" t="s">
        <v>58</v>
      </c>
      <c r="M2855" s="7" t="s">
        <v>96</v>
      </c>
    </row>
    <row r="2856" spans="1:13" x14ac:dyDescent="0.25">
      <c r="A2856" s="6">
        <v>17057</v>
      </c>
      <c r="B2856" s="2">
        <f t="shared" ca="1" si="176"/>
        <v>43033</v>
      </c>
      <c r="C2856" s="3" t="s">
        <v>80</v>
      </c>
      <c r="D2856" s="4" t="s">
        <v>2885</v>
      </c>
      <c r="E2856" s="3" t="str">
        <f t="shared" si="177"/>
        <v>Surco,Lima,Lima</v>
      </c>
      <c r="F2856" s="3" t="s">
        <v>34</v>
      </c>
      <c r="G2856" s="3">
        <v>77</v>
      </c>
      <c r="H2856" s="3">
        <f>tabla_ventas[[#This Row],[Precio Venta sin IGV]]-(tabla_ventas[[#This Row],[Precio Venta sin IGV]]*0.4)</f>
        <v>15718.199999999999</v>
      </c>
      <c r="I2856" s="3">
        <v>26197</v>
      </c>
      <c r="J2856" s="3">
        <f t="shared" si="178"/>
        <v>0.18</v>
      </c>
      <c r="K2856" s="3">
        <f t="shared" si="179"/>
        <v>30912.46</v>
      </c>
      <c r="L2856" s="5" t="s">
        <v>58</v>
      </c>
      <c r="M2856" s="3" t="s">
        <v>96</v>
      </c>
    </row>
    <row r="2857" spans="1:13" x14ac:dyDescent="0.25">
      <c r="A2857" s="1">
        <v>17058</v>
      </c>
      <c r="B2857" s="2">
        <f t="shared" ca="1" si="176"/>
        <v>42975</v>
      </c>
      <c r="C2857" s="7" t="s">
        <v>80</v>
      </c>
      <c r="D2857" s="8" t="s">
        <v>2886</v>
      </c>
      <c r="E2857" s="3" t="str">
        <f t="shared" si="177"/>
        <v>Surco,Lima,Lima</v>
      </c>
      <c r="F2857" s="7" t="s">
        <v>34</v>
      </c>
      <c r="G2857" s="3">
        <v>81</v>
      </c>
      <c r="H2857" s="3">
        <f>tabla_ventas[[#This Row],[Precio Venta sin IGV]]-(tabla_ventas[[#This Row],[Precio Venta sin IGV]]*0.4)</f>
        <v>19373.400000000001</v>
      </c>
      <c r="I2857" s="3">
        <v>32289</v>
      </c>
      <c r="J2857" s="3">
        <f t="shared" si="178"/>
        <v>0.18</v>
      </c>
      <c r="K2857" s="3">
        <f t="shared" si="179"/>
        <v>38101.019999999997</v>
      </c>
      <c r="L2857" s="5" t="s">
        <v>58</v>
      </c>
      <c r="M2857" s="7" t="s">
        <v>96</v>
      </c>
    </row>
    <row r="2858" spans="1:13" x14ac:dyDescent="0.25">
      <c r="A2858" s="1">
        <v>17059</v>
      </c>
      <c r="B2858" s="2">
        <f t="shared" ca="1" si="176"/>
        <v>43089</v>
      </c>
      <c r="C2858" s="3" t="s">
        <v>80</v>
      </c>
      <c r="D2858" s="4" t="s">
        <v>2887</v>
      </c>
      <c r="E2858" s="3" t="str">
        <f t="shared" si="177"/>
        <v>Surco,Lima,Lima</v>
      </c>
      <c r="F2858" s="3" t="s">
        <v>34</v>
      </c>
      <c r="G2858" s="3">
        <v>152</v>
      </c>
      <c r="H2858" s="3">
        <f>tabla_ventas[[#This Row],[Precio Venta sin IGV]]-(tabla_ventas[[#This Row],[Precio Venta sin IGV]]*0.4)</f>
        <v>18403.199999999997</v>
      </c>
      <c r="I2858" s="3">
        <v>30672</v>
      </c>
      <c r="J2858" s="3">
        <f t="shared" si="178"/>
        <v>0.18</v>
      </c>
      <c r="K2858" s="3">
        <f t="shared" si="179"/>
        <v>36192.959999999999</v>
      </c>
      <c r="L2858" s="5" t="s">
        <v>58</v>
      </c>
      <c r="M2858" s="3" t="s">
        <v>96</v>
      </c>
    </row>
    <row r="2859" spans="1:13" x14ac:dyDescent="0.25">
      <c r="A2859" s="6">
        <v>17060</v>
      </c>
      <c r="B2859" s="2">
        <f t="shared" ca="1" si="176"/>
        <v>43061</v>
      </c>
      <c r="C2859" s="7" t="s">
        <v>52</v>
      </c>
      <c r="D2859" s="8" t="s">
        <v>2888</v>
      </c>
      <c r="E2859" s="3" t="str">
        <f t="shared" si="177"/>
        <v>Surco,Lima,Lima</v>
      </c>
      <c r="F2859" s="7" t="s">
        <v>15</v>
      </c>
      <c r="G2859" s="3">
        <v>91</v>
      </c>
      <c r="H2859" s="3">
        <f>tabla_ventas[[#This Row],[Precio Venta sin IGV]]-(tabla_ventas[[#This Row],[Precio Venta sin IGV]]*0.4)</f>
        <v>22076.400000000001</v>
      </c>
      <c r="I2859" s="3">
        <v>36794</v>
      </c>
      <c r="J2859" s="3">
        <f t="shared" si="178"/>
        <v>0.18</v>
      </c>
      <c r="K2859" s="3">
        <f t="shared" si="179"/>
        <v>43416.92</v>
      </c>
      <c r="L2859" s="5" t="s">
        <v>58</v>
      </c>
      <c r="M2859" s="7" t="s">
        <v>59</v>
      </c>
    </row>
    <row r="2860" spans="1:13" x14ac:dyDescent="0.25">
      <c r="A2860" s="1">
        <v>17061</v>
      </c>
      <c r="B2860" s="2">
        <f t="shared" ca="1" si="176"/>
        <v>43069</v>
      </c>
      <c r="C2860" s="3" t="s">
        <v>52</v>
      </c>
      <c r="D2860" s="4" t="s">
        <v>2889</v>
      </c>
      <c r="E2860" s="3" t="str">
        <f t="shared" si="177"/>
        <v>Surco,Lima,Lima</v>
      </c>
      <c r="F2860" s="3" t="s">
        <v>15</v>
      </c>
      <c r="G2860" s="3">
        <v>62</v>
      </c>
      <c r="H2860" s="3">
        <f>tabla_ventas[[#This Row],[Precio Venta sin IGV]]-(tabla_ventas[[#This Row],[Precio Venta sin IGV]]*0.4)</f>
        <v>23043</v>
      </c>
      <c r="I2860" s="3">
        <v>38405</v>
      </c>
      <c r="J2860" s="3">
        <f t="shared" si="178"/>
        <v>0.18</v>
      </c>
      <c r="K2860" s="3">
        <f t="shared" si="179"/>
        <v>45317.9</v>
      </c>
      <c r="L2860" s="5" t="s">
        <v>58</v>
      </c>
      <c r="M2860" s="3" t="s">
        <v>59</v>
      </c>
    </row>
    <row r="2861" spans="1:13" x14ac:dyDescent="0.25">
      <c r="A2861" s="1">
        <v>17062</v>
      </c>
      <c r="B2861" s="2">
        <f t="shared" ca="1" si="176"/>
        <v>42998</v>
      </c>
      <c r="C2861" s="7" t="s">
        <v>52</v>
      </c>
      <c r="D2861" s="8" t="s">
        <v>2890</v>
      </c>
      <c r="E2861" s="3" t="str">
        <f t="shared" si="177"/>
        <v>Surco,Lima,Lima</v>
      </c>
      <c r="F2861" s="7" t="s">
        <v>15</v>
      </c>
      <c r="G2861" s="3">
        <v>119</v>
      </c>
      <c r="H2861" s="3">
        <f>tabla_ventas[[#This Row],[Precio Venta sin IGV]]-(tabla_ventas[[#This Row],[Precio Venta sin IGV]]*0.4)</f>
        <v>22987.8</v>
      </c>
      <c r="I2861" s="3">
        <v>38313</v>
      </c>
      <c r="J2861" s="3">
        <f t="shared" si="178"/>
        <v>0.18</v>
      </c>
      <c r="K2861" s="3">
        <f t="shared" si="179"/>
        <v>45209.34</v>
      </c>
      <c r="L2861" s="5" t="s">
        <v>58</v>
      </c>
      <c r="M2861" s="7" t="s">
        <v>59</v>
      </c>
    </row>
    <row r="2862" spans="1:13" x14ac:dyDescent="0.25">
      <c r="A2862" s="6">
        <v>17063</v>
      </c>
      <c r="B2862" s="2">
        <f t="shared" ca="1" si="176"/>
        <v>43066</v>
      </c>
      <c r="C2862" s="3" t="s">
        <v>52</v>
      </c>
      <c r="D2862" s="4" t="s">
        <v>2891</v>
      </c>
      <c r="E2862" s="3" t="str">
        <f t="shared" si="177"/>
        <v>Surco,Lima,Lima</v>
      </c>
      <c r="F2862" s="3" t="s">
        <v>15</v>
      </c>
      <c r="G2862" s="3">
        <v>53</v>
      </c>
      <c r="H2862" s="3">
        <f>tabla_ventas[[#This Row],[Precio Venta sin IGV]]-(tabla_ventas[[#This Row],[Precio Venta sin IGV]]*0.4)</f>
        <v>21029.4</v>
      </c>
      <c r="I2862" s="3">
        <v>35049</v>
      </c>
      <c r="J2862" s="3">
        <f t="shared" si="178"/>
        <v>0.18</v>
      </c>
      <c r="K2862" s="3">
        <f t="shared" si="179"/>
        <v>41357.82</v>
      </c>
      <c r="L2862" s="5" t="s">
        <v>58</v>
      </c>
      <c r="M2862" s="3" t="s">
        <v>59</v>
      </c>
    </row>
    <row r="2863" spans="1:13" x14ac:dyDescent="0.25">
      <c r="A2863" s="1">
        <v>17064</v>
      </c>
      <c r="B2863" s="2">
        <f t="shared" ca="1" si="176"/>
        <v>43035</v>
      </c>
      <c r="C2863" s="7" t="s">
        <v>56</v>
      </c>
      <c r="D2863" s="8" t="s">
        <v>2892</v>
      </c>
      <c r="E2863" s="3" t="str">
        <f t="shared" si="177"/>
        <v>Surco,Lima,Lima</v>
      </c>
      <c r="F2863" s="7" t="s">
        <v>15</v>
      </c>
      <c r="G2863" s="3">
        <v>176</v>
      </c>
      <c r="H2863" s="3">
        <f>tabla_ventas[[#This Row],[Precio Venta sin IGV]]-(tabla_ventas[[#This Row],[Precio Venta sin IGV]]*0.4)</f>
        <v>13362.6</v>
      </c>
      <c r="I2863" s="3">
        <v>22271</v>
      </c>
      <c r="J2863" s="3">
        <f t="shared" si="178"/>
        <v>0.18</v>
      </c>
      <c r="K2863" s="3">
        <f t="shared" si="179"/>
        <v>26279.78</v>
      </c>
      <c r="L2863" s="5" t="s">
        <v>58</v>
      </c>
      <c r="M2863" s="7" t="s">
        <v>91</v>
      </c>
    </row>
    <row r="2864" spans="1:13" x14ac:dyDescent="0.25">
      <c r="A2864" s="1">
        <v>17065</v>
      </c>
      <c r="B2864" s="2">
        <f t="shared" ca="1" si="176"/>
        <v>43094</v>
      </c>
      <c r="C2864" s="3" t="s">
        <v>56</v>
      </c>
      <c r="D2864" s="4" t="s">
        <v>2893</v>
      </c>
      <c r="E2864" s="3" t="str">
        <f t="shared" si="177"/>
        <v>Surco,Lima,Lima</v>
      </c>
      <c r="F2864" s="3" t="s">
        <v>15</v>
      </c>
      <c r="G2864" s="3">
        <v>17</v>
      </c>
      <c r="H2864" s="3">
        <f>tabla_ventas[[#This Row],[Precio Venta sin IGV]]-(tabla_ventas[[#This Row],[Precio Venta sin IGV]]*0.4)</f>
        <v>22670.400000000001</v>
      </c>
      <c r="I2864" s="3">
        <v>37784</v>
      </c>
      <c r="J2864" s="3">
        <f t="shared" si="178"/>
        <v>0.18</v>
      </c>
      <c r="K2864" s="3">
        <f t="shared" si="179"/>
        <v>44585.120000000003</v>
      </c>
      <c r="L2864" s="5" t="s">
        <v>58</v>
      </c>
      <c r="M2864" s="3" t="s">
        <v>91</v>
      </c>
    </row>
    <row r="2865" spans="1:13" x14ac:dyDescent="0.25">
      <c r="A2865" s="6">
        <v>17066</v>
      </c>
      <c r="B2865" s="2">
        <f t="shared" ca="1" si="176"/>
        <v>42967</v>
      </c>
      <c r="C2865" s="7" t="s">
        <v>56</v>
      </c>
      <c r="D2865" s="8" t="s">
        <v>2894</v>
      </c>
      <c r="E2865" s="3" t="str">
        <f t="shared" si="177"/>
        <v>Surco,Lima,Lima</v>
      </c>
      <c r="F2865" s="7" t="s">
        <v>15</v>
      </c>
      <c r="G2865" s="3">
        <v>179</v>
      </c>
      <c r="H2865" s="3">
        <f>tabla_ventas[[#This Row],[Precio Venta sin IGV]]-(tabla_ventas[[#This Row],[Precio Venta sin IGV]]*0.4)</f>
        <v>21476.400000000001</v>
      </c>
      <c r="I2865" s="3">
        <v>35794</v>
      </c>
      <c r="J2865" s="3">
        <f t="shared" si="178"/>
        <v>0.18</v>
      </c>
      <c r="K2865" s="3">
        <f t="shared" si="179"/>
        <v>42236.92</v>
      </c>
      <c r="L2865" s="5" t="s">
        <v>58</v>
      </c>
      <c r="M2865" s="7" t="s">
        <v>91</v>
      </c>
    </row>
    <row r="2866" spans="1:13" x14ac:dyDescent="0.25">
      <c r="A2866" s="1">
        <v>17067</v>
      </c>
      <c r="B2866" s="2">
        <f t="shared" ca="1" si="176"/>
        <v>43032</v>
      </c>
      <c r="C2866" s="3" t="s">
        <v>56</v>
      </c>
      <c r="D2866" s="4" t="s">
        <v>2895</v>
      </c>
      <c r="E2866" s="3" t="str">
        <f t="shared" si="177"/>
        <v>Surco,Lima,Lima</v>
      </c>
      <c r="F2866" s="3" t="s">
        <v>15</v>
      </c>
      <c r="G2866" s="3">
        <v>153</v>
      </c>
      <c r="H2866" s="3">
        <f>tabla_ventas[[#This Row],[Precio Venta sin IGV]]-(tabla_ventas[[#This Row],[Precio Venta sin IGV]]*0.4)</f>
        <v>13542</v>
      </c>
      <c r="I2866" s="3">
        <v>22570</v>
      </c>
      <c r="J2866" s="3">
        <f t="shared" si="178"/>
        <v>0.18</v>
      </c>
      <c r="K2866" s="3">
        <f t="shared" si="179"/>
        <v>26632.6</v>
      </c>
      <c r="L2866" s="5" t="s">
        <v>58</v>
      </c>
      <c r="M2866" s="3" t="s">
        <v>91</v>
      </c>
    </row>
    <row r="2867" spans="1:13" x14ac:dyDescent="0.25">
      <c r="A2867" s="1">
        <v>17068</v>
      </c>
      <c r="B2867" s="2">
        <f t="shared" ca="1" si="176"/>
        <v>43091</v>
      </c>
      <c r="C2867" s="7" t="s">
        <v>13</v>
      </c>
      <c r="D2867" s="8" t="s">
        <v>2896</v>
      </c>
      <c r="E2867" s="3" t="str">
        <f t="shared" si="177"/>
        <v>Surco,Lima,Lima</v>
      </c>
      <c r="F2867" s="7" t="s">
        <v>15</v>
      </c>
      <c r="G2867" s="3">
        <v>49</v>
      </c>
      <c r="H2867" s="3">
        <f>tabla_ventas[[#This Row],[Precio Venta sin IGV]]-(tabla_ventas[[#This Row],[Precio Venta sin IGV]]*0.4)</f>
        <v>17779.199999999997</v>
      </c>
      <c r="I2867" s="3">
        <v>29632</v>
      </c>
      <c r="J2867" s="3">
        <f t="shared" si="178"/>
        <v>0.18</v>
      </c>
      <c r="K2867" s="3">
        <f t="shared" si="179"/>
        <v>34965.760000000002</v>
      </c>
      <c r="L2867" s="5" t="s">
        <v>58</v>
      </c>
      <c r="M2867" s="7" t="s">
        <v>59</v>
      </c>
    </row>
    <row r="2868" spans="1:13" x14ac:dyDescent="0.25">
      <c r="A2868" s="6">
        <v>17069</v>
      </c>
      <c r="B2868" s="2">
        <f t="shared" ca="1" si="176"/>
        <v>43060</v>
      </c>
      <c r="C2868" s="3" t="s">
        <v>13</v>
      </c>
      <c r="D2868" s="4" t="s">
        <v>2897</v>
      </c>
      <c r="E2868" s="3" t="str">
        <f t="shared" si="177"/>
        <v>Surco,Lima,Lima</v>
      </c>
      <c r="F2868" s="3" t="s">
        <v>15</v>
      </c>
      <c r="G2868" s="3">
        <v>9</v>
      </c>
      <c r="H2868" s="3">
        <f>tabla_ventas[[#This Row],[Precio Venta sin IGV]]-(tabla_ventas[[#This Row],[Precio Venta sin IGV]]*0.4)</f>
        <v>13621.8</v>
      </c>
      <c r="I2868" s="3">
        <v>22703</v>
      </c>
      <c r="J2868" s="3">
        <f t="shared" si="178"/>
        <v>0.18</v>
      </c>
      <c r="K2868" s="3">
        <f t="shared" si="179"/>
        <v>26789.54</v>
      </c>
      <c r="L2868" s="5" t="s">
        <v>58</v>
      </c>
      <c r="M2868" s="3" t="s">
        <v>59</v>
      </c>
    </row>
    <row r="2869" spans="1:13" x14ac:dyDescent="0.25">
      <c r="A2869" s="1">
        <v>17070</v>
      </c>
      <c r="B2869" s="2">
        <f t="shared" ca="1" si="176"/>
        <v>42946</v>
      </c>
      <c r="C2869" s="7" t="s">
        <v>13</v>
      </c>
      <c r="D2869" s="8" t="s">
        <v>2898</v>
      </c>
      <c r="E2869" s="3" t="str">
        <f t="shared" si="177"/>
        <v>Surco,Lima,Lima</v>
      </c>
      <c r="F2869" s="7" t="s">
        <v>15</v>
      </c>
      <c r="G2869" s="3">
        <v>133</v>
      </c>
      <c r="H2869" s="3">
        <f>tabla_ventas[[#This Row],[Precio Venta sin IGV]]-(tabla_ventas[[#This Row],[Precio Venta sin IGV]]*0.4)</f>
        <v>19178.400000000001</v>
      </c>
      <c r="I2869" s="3">
        <v>31964</v>
      </c>
      <c r="J2869" s="3">
        <f t="shared" si="178"/>
        <v>0.18</v>
      </c>
      <c r="K2869" s="3">
        <f t="shared" si="179"/>
        <v>37717.519999999997</v>
      </c>
      <c r="L2869" s="5" t="s">
        <v>58</v>
      </c>
      <c r="M2869" s="7" t="s">
        <v>59</v>
      </c>
    </row>
    <row r="2870" spans="1:13" x14ac:dyDescent="0.25">
      <c r="A2870" s="1">
        <v>17071</v>
      </c>
      <c r="B2870" s="2">
        <f t="shared" ca="1" si="176"/>
        <v>43059</v>
      </c>
      <c r="C2870" s="3" t="s">
        <v>13</v>
      </c>
      <c r="D2870" s="4" t="s">
        <v>2899</v>
      </c>
      <c r="E2870" s="3" t="str">
        <f t="shared" si="177"/>
        <v>Surco,Lima,Lima</v>
      </c>
      <c r="F2870" s="3" t="s">
        <v>15</v>
      </c>
      <c r="G2870" s="3">
        <v>40</v>
      </c>
      <c r="H2870" s="3">
        <f>tabla_ventas[[#This Row],[Precio Venta sin IGV]]-(tabla_ventas[[#This Row],[Precio Venta sin IGV]]*0.4)</f>
        <v>15934.199999999999</v>
      </c>
      <c r="I2870" s="3">
        <v>26557</v>
      </c>
      <c r="J2870" s="3">
        <f t="shared" si="178"/>
        <v>0.18</v>
      </c>
      <c r="K2870" s="3">
        <f t="shared" si="179"/>
        <v>31337.260000000002</v>
      </c>
      <c r="L2870" s="5" t="s">
        <v>58</v>
      </c>
      <c r="M2870" s="3" t="s">
        <v>59</v>
      </c>
    </row>
    <row r="2871" spans="1:13" x14ac:dyDescent="0.25">
      <c r="A2871" s="6">
        <v>17072</v>
      </c>
      <c r="B2871" s="2">
        <f t="shared" ca="1" si="176"/>
        <v>43038</v>
      </c>
      <c r="C2871" s="7" t="s">
        <v>13</v>
      </c>
      <c r="D2871" s="8" t="s">
        <v>2900</v>
      </c>
      <c r="E2871" s="3" t="str">
        <f t="shared" si="177"/>
        <v>Surco,Lima,Lima</v>
      </c>
      <c r="F2871" s="7" t="s">
        <v>15</v>
      </c>
      <c r="G2871" s="3">
        <v>112</v>
      </c>
      <c r="H2871" s="3">
        <f>tabla_ventas[[#This Row],[Precio Venta sin IGV]]-(tabla_ventas[[#This Row],[Precio Venta sin IGV]]*0.4)</f>
        <v>19519.8</v>
      </c>
      <c r="I2871" s="3">
        <v>32533</v>
      </c>
      <c r="J2871" s="3">
        <f t="shared" si="178"/>
        <v>0.18</v>
      </c>
      <c r="K2871" s="3">
        <f t="shared" si="179"/>
        <v>38388.94</v>
      </c>
      <c r="L2871" s="5" t="s">
        <v>58</v>
      </c>
      <c r="M2871" s="7" t="s">
        <v>106</v>
      </c>
    </row>
    <row r="2872" spans="1:13" x14ac:dyDescent="0.25">
      <c r="A2872" s="1">
        <v>17073</v>
      </c>
      <c r="B2872" s="2">
        <f t="shared" ca="1" si="176"/>
        <v>43005</v>
      </c>
      <c r="C2872" s="3" t="s">
        <v>13</v>
      </c>
      <c r="D2872" s="4" t="s">
        <v>2901</v>
      </c>
      <c r="E2872" s="3" t="str">
        <f t="shared" si="177"/>
        <v>Surco,Lima,Lima</v>
      </c>
      <c r="F2872" s="3" t="s">
        <v>15</v>
      </c>
      <c r="G2872" s="3">
        <v>85</v>
      </c>
      <c r="H2872" s="3">
        <f>tabla_ventas[[#This Row],[Precio Venta sin IGV]]-(tabla_ventas[[#This Row],[Precio Venta sin IGV]]*0.4)</f>
        <v>13048.199999999999</v>
      </c>
      <c r="I2872" s="3">
        <v>21747</v>
      </c>
      <c r="J2872" s="3">
        <f t="shared" si="178"/>
        <v>0.18</v>
      </c>
      <c r="K2872" s="3">
        <f t="shared" si="179"/>
        <v>25661.46</v>
      </c>
      <c r="L2872" s="5" t="s">
        <v>58</v>
      </c>
      <c r="M2872" s="3" t="s">
        <v>106</v>
      </c>
    </row>
    <row r="2873" spans="1:13" x14ac:dyDescent="0.25">
      <c r="A2873" s="1">
        <v>17074</v>
      </c>
      <c r="B2873" s="2">
        <f t="shared" ca="1" si="176"/>
        <v>43036</v>
      </c>
      <c r="C2873" s="7" t="s">
        <v>13</v>
      </c>
      <c r="D2873" s="8" t="s">
        <v>2902</v>
      </c>
      <c r="E2873" s="3" t="str">
        <f t="shared" si="177"/>
        <v>Surco,Lima,Lima</v>
      </c>
      <c r="F2873" s="7" t="s">
        <v>15</v>
      </c>
      <c r="G2873" s="3">
        <v>179</v>
      </c>
      <c r="H2873" s="3">
        <f>tabla_ventas[[#This Row],[Precio Venta sin IGV]]-(tabla_ventas[[#This Row],[Precio Venta sin IGV]]*0.4)</f>
        <v>15663</v>
      </c>
      <c r="I2873" s="3">
        <v>26105</v>
      </c>
      <c r="J2873" s="3">
        <f t="shared" si="178"/>
        <v>0.18</v>
      </c>
      <c r="K2873" s="3">
        <f t="shared" si="179"/>
        <v>30803.9</v>
      </c>
      <c r="L2873" s="5" t="s">
        <v>58</v>
      </c>
      <c r="M2873" s="7" t="s">
        <v>106</v>
      </c>
    </row>
    <row r="2874" spans="1:13" x14ac:dyDescent="0.25">
      <c r="A2874" s="6">
        <v>17075</v>
      </c>
      <c r="B2874" s="2">
        <f t="shared" ca="1" si="176"/>
        <v>42977</v>
      </c>
      <c r="C2874" s="3" t="s">
        <v>13</v>
      </c>
      <c r="D2874" s="4" t="s">
        <v>2903</v>
      </c>
      <c r="E2874" s="3" t="str">
        <f t="shared" si="177"/>
        <v>Surco,Lima,Lima</v>
      </c>
      <c r="F2874" s="3" t="s">
        <v>15</v>
      </c>
      <c r="G2874" s="3">
        <v>13</v>
      </c>
      <c r="H2874" s="3">
        <f>tabla_ventas[[#This Row],[Precio Venta sin IGV]]-(tabla_ventas[[#This Row],[Precio Venta sin IGV]]*0.4)</f>
        <v>13157.4</v>
      </c>
      <c r="I2874" s="3">
        <v>21929</v>
      </c>
      <c r="J2874" s="3">
        <f t="shared" si="178"/>
        <v>0.18</v>
      </c>
      <c r="K2874" s="3">
        <f t="shared" si="179"/>
        <v>25876.22</v>
      </c>
      <c r="L2874" s="5" t="s">
        <v>58</v>
      </c>
      <c r="M2874" s="3" t="s">
        <v>106</v>
      </c>
    </row>
    <row r="2875" spans="1:13" x14ac:dyDescent="0.25">
      <c r="A2875" s="1">
        <v>17076</v>
      </c>
      <c r="B2875" s="2">
        <f t="shared" ca="1" si="176"/>
        <v>43008</v>
      </c>
      <c r="C2875" s="7" t="s">
        <v>13</v>
      </c>
      <c r="D2875" s="8" t="s">
        <v>2904</v>
      </c>
      <c r="E2875" s="3" t="str">
        <f t="shared" si="177"/>
        <v>San Miguel, Lima, Lima</v>
      </c>
      <c r="F2875" s="7" t="s">
        <v>15</v>
      </c>
      <c r="G2875" s="3">
        <v>158</v>
      </c>
      <c r="H2875" s="3">
        <f>tabla_ventas[[#This Row],[Precio Venta sin IGV]]-(tabla_ventas[[#This Row],[Precio Venta sin IGV]]*0.4)</f>
        <v>22101.599999999999</v>
      </c>
      <c r="I2875" s="3">
        <v>36836</v>
      </c>
      <c r="J2875" s="3">
        <f t="shared" si="178"/>
        <v>0.18</v>
      </c>
      <c r="K2875" s="3">
        <f t="shared" si="179"/>
        <v>43466.479999999996</v>
      </c>
      <c r="L2875" s="5" t="s">
        <v>16</v>
      </c>
      <c r="M2875" s="7" t="s">
        <v>39</v>
      </c>
    </row>
    <row r="2876" spans="1:13" x14ac:dyDescent="0.25">
      <c r="A2876" s="1">
        <v>17077</v>
      </c>
      <c r="B2876" s="2">
        <f t="shared" ca="1" si="176"/>
        <v>42998</v>
      </c>
      <c r="C2876" s="3" t="s">
        <v>13</v>
      </c>
      <c r="D2876" s="4" t="s">
        <v>2905</v>
      </c>
      <c r="E2876" s="3" t="str">
        <f t="shared" si="177"/>
        <v>San Miguel, Lima, Lima</v>
      </c>
      <c r="F2876" s="3" t="s">
        <v>15</v>
      </c>
      <c r="G2876" s="3">
        <v>140</v>
      </c>
      <c r="H2876" s="3">
        <f>tabla_ventas[[#This Row],[Precio Venta sin IGV]]-(tabla_ventas[[#This Row],[Precio Venta sin IGV]]*0.4)</f>
        <v>22702.799999999999</v>
      </c>
      <c r="I2876" s="3">
        <v>37838</v>
      </c>
      <c r="J2876" s="3">
        <f t="shared" si="178"/>
        <v>0.18</v>
      </c>
      <c r="K2876" s="3">
        <f t="shared" si="179"/>
        <v>44648.84</v>
      </c>
      <c r="L2876" s="5" t="s">
        <v>16</v>
      </c>
      <c r="M2876" s="3" t="s">
        <v>39</v>
      </c>
    </row>
    <row r="2877" spans="1:13" x14ac:dyDescent="0.25">
      <c r="A2877" s="6">
        <v>17078</v>
      </c>
      <c r="B2877" s="2">
        <f t="shared" ca="1" si="176"/>
        <v>43001</v>
      </c>
      <c r="C2877" s="7" t="s">
        <v>13</v>
      </c>
      <c r="D2877" s="8" t="s">
        <v>2906</v>
      </c>
      <c r="E2877" s="3" t="str">
        <f t="shared" si="177"/>
        <v>San Miguel, Lima, Lima</v>
      </c>
      <c r="F2877" s="7" t="s">
        <v>15</v>
      </c>
      <c r="G2877" s="3">
        <v>131</v>
      </c>
      <c r="H2877" s="3">
        <f>tabla_ventas[[#This Row],[Precio Venta sin IGV]]-(tabla_ventas[[#This Row],[Precio Venta sin IGV]]*0.4)</f>
        <v>12582.6</v>
      </c>
      <c r="I2877" s="3">
        <v>20971</v>
      </c>
      <c r="J2877" s="3">
        <f t="shared" si="178"/>
        <v>0.18</v>
      </c>
      <c r="K2877" s="3">
        <f t="shared" si="179"/>
        <v>24745.78</v>
      </c>
      <c r="L2877" s="5" t="s">
        <v>16</v>
      </c>
      <c r="M2877" s="7" t="s">
        <v>39</v>
      </c>
    </row>
    <row r="2878" spans="1:13" x14ac:dyDescent="0.25">
      <c r="A2878" s="1">
        <v>17079</v>
      </c>
      <c r="B2878" s="2">
        <f t="shared" ca="1" si="176"/>
        <v>42946</v>
      </c>
      <c r="C2878" s="3" t="s">
        <v>13</v>
      </c>
      <c r="D2878" s="4" t="s">
        <v>2907</v>
      </c>
      <c r="E2878" s="3" t="str">
        <f t="shared" si="177"/>
        <v>San Miguel, Lima, Lima</v>
      </c>
      <c r="F2878" s="3" t="s">
        <v>15</v>
      </c>
      <c r="G2878" s="3">
        <v>43</v>
      </c>
      <c r="H2878" s="3">
        <f>tabla_ventas[[#This Row],[Precio Venta sin IGV]]-(tabla_ventas[[#This Row],[Precio Venta sin IGV]]*0.4)</f>
        <v>17806.199999999997</v>
      </c>
      <c r="I2878" s="3">
        <v>29677</v>
      </c>
      <c r="J2878" s="3">
        <f t="shared" si="178"/>
        <v>0.18</v>
      </c>
      <c r="K2878" s="3">
        <f t="shared" si="179"/>
        <v>35018.86</v>
      </c>
      <c r="L2878" s="5" t="s">
        <v>16</v>
      </c>
      <c r="M2878" s="3" t="s">
        <v>39</v>
      </c>
    </row>
    <row r="2879" spans="1:13" x14ac:dyDescent="0.25">
      <c r="A2879" s="1">
        <v>17080</v>
      </c>
      <c r="B2879" s="2">
        <f t="shared" ca="1" si="176"/>
        <v>43005</v>
      </c>
      <c r="C2879" s="7" t="s">
        <v>63</v>
      </c>
      <c r="D2879" s="8" t="s">
        <v>2908</v>
      </c>
      <c r="E2879" s="3" t="str">
        <f t="shared" si="177"/>
        <v>Surco,Lima,Lima</v>
      </c>
      <c r="F2879" s="7" t="s">
        <v>15</v>
      </c>
      <c r="G2879" s="3">
        <v>74</v>
      </c>
      <c r="H2879" s="3">
        <f>tabla_ventas[[#This Row],[Precio Venta sin IGV]]-(tabla_ventas[[#This Row],[Precio Venta sin IGV]]*0.4)</f>
        <v>21406.799999999999</v>
      </c>
      <c r="I2879" s="3">
        <v>35678</v>
      </c>
      <c r="J2879" s="3">
        <f t="shared" si="178"/>
        <v>0.18</v>
      </c>
      <c r="K2879" s="3">
        <f t="shared" si="179"/>
        <v>42100.04</v>
      </c>
      <c r="L2879" s="5" t="s">
        <v>58</v>
      </c>
      <c r="M2879" s="7" t="s">
        <v>86</v>
      </c>
    </row>
    <row r="2880" spans="1:13" x14ac:dyDescent="0.25">
      <c r="A2880" s="6">
        <v>17081</v>
      </c>
      <c r="B2880" s="2">
        <f t="shared" ca="1" si="176"/>
        <v>43092</v>
      </c>
      <c r="C2880" s="3" t="s">
        <v>63</v>
      </c>
      <c r="D2880" s="4" t="s">
        <v>2909</v>
      </c>
      <c r="E2880" s="3" t="str">
        <f t="shared" si="177"/>
        <v>Surco,Lima,Lima</v>
      </c>
      <c r="F2880" s="3" t="s">
        <v>15</v>
      </c>
      <c r="G2880" s="3">
        <v>62</v>
      </c>
      <c r="H2880" s="3">
        <f>tabla_ventas[[#This Row],[Precio Venta sin IGV]]-(tabla_ventas[[#This Row],[Precio Venta sin IGV]]*0.4)</f>
        <v>17612.400000000001</v>
      </c>
      <c r="I2880" s="3">
        <v>29354</v>
      </c>
      <c r="J2880" s="3">
        <f t="shared" si="178"/>
        <v>0.18</v>
      </c>
      <c r="K2880" s="3">
        <f t="shared" si="179"/>
        <v>34637.72</v>
      </c>
      <c r="L2880" s="5" t="s">
        <v>58</v>
      </c>
      <c r="M2880" s="3" t="s">
        <v>86</v>
      </c>
    </row>
    <row r="2881" spans="1:13" x14ac:dyDescent="0.25">
      <c r="A2881" s="1">
        <v>17082</v>
      </c>
      <c r="B2881" s="2">
        <f t="shared" ca="1" si="176"/>
        <v>43002</v>
      </c>
      <c r="C2881" s="7" t="s">
        <v>63</v>
      </c>
      <c r="D2881" s="8" t="s">
        <v>2910</v>
      </c>
      <c r="E2881" s="3" t="str">
        <f t="shared" si="177"/>
        <v>Surco,Lima,Lima</v>
      </c>
      <c r="F2881" s="7" t="s">
        <v>15</v>
      </c>
      <c r="G2881" s="3">
        <v>174</v>
      </c>
      <c r="H2881" s="3">
        <f>tabla_ventas[[#This Row],[Precio Venta sin IGV]]-(tabla_ventas[[#This Row],[Precio Venta sin IGV]]*0.4)</f>
        <v>17831.400000000001</v>
      </c>
      <c r="I2881" s="3">
        <v>29719</v>
      </c>
      <c r="J2881" s="3">
        <f t="shared" si="178"/>
        <v>0.18</v>
      </c>
      <c r="K2881" s="3">
        <f t="shared" si="179"/>
        <v>35068.42</v>
      </c>
      <c r="L2881" s="5" t="s">
        <v>58</v>
      </c>
      <c r="M2881" s="7" t="s">
        <v>86</v>
      </c>
    </row>
    <row r="2882" spans="1:13" x14ac:dyDescent="0.25">
      <c r="A2882" s="1">
        <v>17083</v>
      </c>
      <c r="B2882" s="2">
        <f t="shared" ref="B2882:B2945" ca="1" si="180">DATE(2017,RANDBETWEEN(7,12),RANDBETWEEN(20,30))</f>
        <v>43090</v>
      </c>
      <c r="C2882" s="3" t="s">
        <v>63</v>
      </c>
      <c r="D2882" s="4" t="s">
        <v>2911</v>
      </c>
      <c r="E2882" s="3" t="str">
        <f t="shared" ref="E2882:E2945" si="181">IF(L2882="San Miguel","San Miguel, Lima, Lima",IF(L2882="La Molina","La Molina,Lima, Lima",IF(L2882="Ate","Ate,Lima,Lima","Surco,Lima,Lima")))</f>
        <v>Surco,Lima,Lima</v>
      </c>
      <c r="F2882" s="3" t="s">
        <v>15</v>
      </c>
      <c r="G2882" s="3">
        <v>51</v>
      </c>
      <c r="H2882" s="3">
        <f>tabla_ventas[[#This Row],[Precio Venta sin IGV]]-(tabla_ventas[[#This Row],[Precio Venta sin IGV]]*0.4)</f>
        <v>11073.599999999999</v>
      </c>
      <c r="I2882" s="3">
        <v>18456</v>
      </c>
      <c r="J2882" s="3">
        <f t="shared" ref="J2882:J2945" si="182">IF(I2882&gt;20000&lt;25000,18%,IF(I2882&gt;25001,18%,18%))</f>
        <v>0.18</v>
      </c>
      <c r="K2882" s="3">
        <f t="shared" ref="K2882:K2945" si="183">I2882+I2882*J2882</f>
        <v>21778.080000000002</v>
      </c>
      <c r="L2882" s="5" t="s">
        <v>58</v>
      </c>
      <c r="M2882" s="3" t="s">
        <v>86</v>
      </c>
    </row>
    <row r="2883" spans="1:13" x14ac:dyDescent="0.25">
      <c r="A2883" s="6">
        <v>17084</v>
      </c>
      <c r="B2883" s="2">
        <f t="shared" ca="1" si="180"/>
        <v>42946</v>
      </c>
      <c r="C2883" s="7" t="s">
        <v>80</v>
      </c>
      <c r="D2883" s="8" t="s">
        <v>2912</v>
      </c>
      <c r="E2883" s="3" t="str">
        <f t="shared" si="181"/>
        <v>Ate,Lima,Lima</v>
      </c>
      <c r="F2883" s="7" t="s">
        <v>34</v>
      </c>
      <c r="G2883" s="3">
        <v>47</v>
      </c>
      <c r="H2883" s="3">
        <f>tabla_ventas[[#This Row],[Precio Venta sin IGV]]-(tabla_ventas[[#This Row],[Precio Venta sin IGV]]*0.4)</f>
        <v>18266.400000000001</v>
      </c>
      <c r="I2883" s="3">
        <v>30444</v>
      </c>
      <c r="J2883" s="3">
        <f t="shared" si="182"/>
        <v>0.18</v>
      </c>
      <c r="K2883" s="3">
        <f t="shared" si="183"/>
        <v>35923.919999999998</v>
      </c>
      <c r="L2883" s="5" t="s">
        <v>20</v>
      </c>
      <c r="M2883" s="7" t="s">
        <v>21</v>
      </c>
    </row>
    <row r="2884" spans="1:13" x14ac:dyDescent="0.25">
      <c r="A2884" s="1">
        <v>17085</v>
      </c>
      <c r="B2884" s="2">
        <f t="shared" ca="1" si="180"/>
        <v>42942</v>
      </c>
      <c r="C2884" s="3" t="s">
        <v>80</v>
      </c>
      <c r="D2884" s="4" t="s">
        <v>2913</v>
      </c>
      <c r="E2884" s="3" t="str">
        <f t="shared" si="181"/>
        <v>Ate,Lima,Lima</v>
      </c>
      <c r="F2884" s="3" t="s">
        <v>34</v>
      </c>
      <c r="G2884" s="3">
        <v>55</v>
      </c>
      <c r="H2884" s="3">
        <f>tabla_ventas[[#This Row],[Precio Venta sin IGV]]-(tabla_ventas[[#This Row],[Precio Venta sin IGV]]*0.4)</f>
        <v>12249</v>
      </c>
      <c r="I2884" s="3">
        <v>20415</v>
      </c>
      <c r="J2884" s="3">
        <f t="shared" si="182"/>
        <v>0.18</v>
      </c>
      <c r="K2884" s="3">
        <f t="shared" si="183"/>
        <v>24089.7</v>
      </c>
      <c r="L2884" s="5" t="s">
        <v>20</v>
      </c>
      <c r="M2884" s="3" t="s">
        <v>21</v>
      </c>
    </row>
    <row r="2885" spans="1:13" x14ac:dyDescent="0.25">
      <c r="A2885" s="1">
        <v>17086</v>
      </c>
      <c r="B2885" s="2">
        <f t="shared" ca="1" si="180"/>
        <v>42941</v>
      </c>
      <c r="C2885" s="7" t="s">
        <v>80</v>
      </c>
      <c r="D2885" s="8" t="s">
        <v>2914</v>
      </c>
      <c r="E2885" s="3" t="str">
        <f t="shared" si="181"/>
        <v>Ate,Lima,Lima</v>
      </c>
      <c r="F2885" s="7" t="s">
        <v>34</v>
      </c>
      <c r="G2885" s="3">
        <v>2</v>
      </c>
      <c r="H2885" s="3">
        <f>tabla_ventas[[#This Row],[Precio Venta sin IGV]]-(tabla_ventas[[#This Row],[Precio Venta sin IGV]]*0.4)</f>
        <v>13558.8</v>
      </c>
      <c r="I2885" s="3">
        <v>22598</v>
      </c>
      <c r="J2885" s="3">
        <f t="shared" si="182"/>
        <v>0.18</v>
      </c>
      <c r="K2885" s="3">
        <f t="shared" si="183"/>
        <v>26665.64</v>
      </c>
      <c r="L2885" s="5" t="s">
        <v>20</v>
      </c>
      <c r="M2885" s="7" t="s">
        <v>21</v>
      </c>
    </row>
    <row r="2886" spans="1:13" x14ac:dyDescent="0.25">
      <c r="A2886" s="6">
        <v>17087</v>
      </c>
      <c r="B2886" s="2">
        <f t="shared" ca="1" si="180"/>
        <v>42970</v>
      </c>
      <c r="C2886" s="3" t="s">
        <v>80</v>
      </c>
      <c r="D2886" s="4" t="s">
        <v>2915</v>
      </c>
      <c r="E2886" s="3" t="str">
        <f t="shared" si="181"/>
        <v>Ate,Lima,Lima</v>
      </c>
      <c r="F2886" s="3" t="s">
        <v>34</v>
      </c>
      <c r="G2886" s="3">
        <v>85</v>
      </c>
      <c r="H2886" s="3">
        <f>tabla_ventas[[#This Row],[Precio Venta sin IGV]]-(tabla_ventas[[#This Row],[Precio Venta sin IGV]]*0.4)</f>
        <v>12792</v>
      </c>
      <c r="I2886" s="3">
        <v>21320</v>
      </c>
      <c r="J2886" s="3">
        <f t="shared" si="182"/>
        <v>0.18</v>
      </c>
      <c r="K2886" s="3">
        <f t="shared" si="183"/>
        <v>25157.599999999999</v>
      </c>
      <c r="L2886" s="5" t="s">
        <v>20</v>
      </c>
      <c r="M2886" s="3" t="s">
        <v>21</v>
      </c>
    </row>
    <row r="2887" spans="1:13" x14ac:dyDescent="0.25">
      <c r="A2887" s="1">
        <v>17088</v>
      </c>
      <c r="B2887" s="2">
        <f t="shared" ca="1" si="180"/>
        <v>43089</v>
      </c>
      <c r="C2887" s="7" t="s">
        <v>80</v>
      </c>
      <c r="D2887" s="8" t="s">
        <v>2916</v>
      </c>
      <c r="E2887" s="3" t="str">
        <f t="shared" si="181"/>
        <v>Surco,Lima,Lima</v>
      </c>
      <c r="F2887" s="7" t="s">
        <v>15</v>
      </c>
      <c r="G2887" s="3">
        <v>61</v>
      </c>
      <c r="H2887" s="3">
        <f>tabla_ventas[[#This Row],[Precio Venta sin IGV]]-(tabla_ventas[[#This Row],[Precio Venta sin IGV]]*0.4)</f>
        <v>18838.8</v>
      </c>
      <c r="I2887" s="3">
        <v>31398</v>
      </c>
      <c r="J2887" s="3">
        <f t="shared" si="182"/>
        <v>0.18</v>
      </c>
      <c r="K2887" s="3">
        <f t="shared" si="183"/>
        <v>37049.64</v>
      </c>
      <c r="L2887" s="5" t="s">
        <v>58</v>
      </c>
      <c r="M2887" s="7" t="s">
        <v>106</v>
      </c>
    </row>
    <row r="2888" spans="1:13" x14ac:dyDescent="0.25">
      <c r="A2888" s="1">
        <v>17089</v>
      </c>
      <c r="B2888" s="2">
        <f t="shared" ca="1" si="180"/>
        <v>42940</v>
      </c>
      <c r="C2888" s="3" t="s">
        <v>80</v>
      </c>
      <c r="D2888" s="4" t="s">
        <v>2917</v>
      </c>
      <c r="E2888" s="3" t="str">
        <f t="shared" si="181"/>
        <v>Surco,Lima,Lima</v>
      </c>
      <c r="F2888" s="3" t="s">
        <v>15</v>
      </c>
      <c r="G2888" s="3">
        <v>13</v>
      </c>
      <c r="H2888" s="3">
        <f>tabla_ventas[[#This Row],[Precio Venta sin IGV]]-(tabla_ventas[[#This Row],[Precio Venta sin IGV]]*0.4)</f>
        <v>17698.8</v>
      </c>
      <c r="I2888" s="3">
        <v>29498</v>
      </c>
      <c r="J2888" s="3">
        <f t="shared" si="182"/>
        <v>0.18</v>
      </c>
      <c r="K2888" s="3">
        <f t="shared" si="183"/>
        <v>34807.64</v>
      </c>
      <c r="L2888" s="5" t="s">
        <v>58</v>
      </c>
      <c r="M2888" s="3" t="s">
        <v>106</v>
      </c>
    </row>
    <row r="2889" spans="1:13" x14ac:dyDescent="0.25">
      <c r="A2889" s="6">
        <v>17090</v>
      </c>
      <c r="B2889" s="2">
        <f t="shared" ca="1" si="180"/>
        <v>43003</v>
      </c>
      <c r="C2889" s="7" t="s">
        <v>80</v>
      </c>
      <c r="D2889" s="8" t="s">
        <v>2918</v>
      </c>
      <c r="E2889" s="3" t="str">
        <f t="shared" si="181"/>
        <v>Surco,Lima,Lima</v>
      </c>
      <c r="F2889" s="7" t="s">
        <v>15</v>
      </c>
      <c r="G2889" s="3">
        <v>72</v>
      </c>
      <c r="H2889" s="3">
        <f>tabla_ventas[[#This Row],[Precio Venta sin IGV]]-(tabla_ventas[[#This Row],[Precio Venta sin IGV]]*0.4)</f>
        <v>18797.400000000001</v>
      </c>
      <c r="I2889" s="3">
        <v>31329</v>
      </c>
      <c r="J2889" s="3">
        <f t="shared" si="182"/>
        <v>0.18</v>
      </c>
      <c r="K2889" s="3">
        <f t="shared" si="183"/>
        <v>36968.22</v>
      </c>
      <c r="L2889" s="5" t="s">
        <v>58</v>
      </c>
      <c r="M2889" s="7" t="s">
        <v>106</v>
      </c>
    </row>
    <row r="2890" spans="1:13" x14ac:dyDescent="0.25">
      <c r="A2890" s="1">
        <v>17091</v>
      </c>
      <c r="B2890" s="2">
        <f t="shared" ca="1" si="180"/>
        <v>43004</v>
      </c>
      <c r="C2890" s="3" t="s">
        <v>80</v>
      </c>
      <c r="D2890" s="4" t="s">
        <v>2919</v>
      </c>
      <c r="E2890" s="3" t="str">
        <f t="shared" si="181"/>
        <v>Surco,Lima,Lima</v>
      </c>
      <c r="F2890" s="3" t="s">
        <v>15</v>
      </c>
      <c r="G2890" s="3">
        <v>119</v>
      </c>
      <c r="H2890" s="3">
        <f>tabla_ventas[[#This Row],[Precio Venta sin IGV]]-(tabla_ventas[[#This Row],[Precio Venta sin IGV]]*0.4)</f>
        <v>14627.4</v>
      </c>
      <c r="I2890" s="3">
        <v>24379</v>
      </c>
      <c r="J2890" s="3">
        <f t="shared" si="182"/>
        <v>0.18</v>
      </c>
      <c r="K2890" s="3">
        <f t="shared" si="183"/>
        <v>28767.22</v>
      </c>
      <c r="L2890" s="5" t="s">
        <v>58</v>
      </c>
      <c r="M2890" s="3" t="s">
        <v>106</v>
      </c>
    </row>
    <row r="2891" spans="1:13" x14ac:dyDescent="0.25">
      <c r="A2891" s="1">
        <v>17092</v>
      </c>
      <c r="B2891" s="2">
        <f t="shared" ca="1" si="180"/>
        <v>43008</v>
      </c>
      <c r="C2891" s="7" t="s">
        <v>56</v>
      </c>
      <c r="D2891" s="8" t="s">
        <v>2920</v>
      </c>
      <c r="E2891" s="3" t="str">
        <f t="shared" si="181"/>
        <v>Surco,Lima,Lima</v>
      </c>
      <c r="F2891" s="7" t="s">
        <v>15</v>
      </c>
      <c r="G2891" s="3">
        <v>101</v>
      </c>
      <c r="H2891" s="3">
        <f>tabla_ventas[[#This Row],[Precio Venta sin IGV]]-(tabla_ventas[[#This Row],[Precio Venta sin IGV]]*0.4)</f>
        <v>16239.599999999999</v>
      </c>
      <c r="I2891" s="3">
        <v>27066</v>
      </c>
      <c r="J2891" s="3">
        <f t="shared" si="182"/>
        <v>0.18</v>
      </c>
      <c r="K2891" s="3">
        <f t="shared" si="183"/>
        <v>31937.88</v>
      </c>
      <c r="L2891" s="5" t="s">
        <v>58</v>
      </c>
      <c r="M2891" s="7" t="s">
        <v>91</v>
      </c>
    </row>
    <row r="2892" spans="1:13" x14ac:dyDescent="0.25">
      <c r="A2892" s="6">
        <v>17093</v>
      </c>
      <c r="B2892" s="2">
        <f t="shared" ca="1" si="180"/>
        <v>43006</v>
      </c>
      <c r="C2892" s="3" t="s">
        <v>56</v>
      </c>
      <c r="D2892" s="4" t="s">
        <v>2921</v>
      </c>
      <c r="E2892" s="3" t="str">
        <f t="shared" si="181"/>
        <v>Surco,Lima,Lima</v>
      </c>
      <c r="F2892" s="3" t="s">
        <v>15</v>
      </c>
      <c r="G2892" s="3">
        <v>80</v>
      </c>
      <c r="H2892" s="3">
        <f>tabla_ventas[[#This Row],[Precio Venta sin IGV]]-(tabla_ventas[[#This Row],[Precio Venta sin IGV]]*0.4)</f>
        <v>15780</v>
      </c>
      <c r="I2892" s="3">
        <v>26300</v>
      </c>
      <c r="J2892" s="3">
        <f t="shared" si="182"/>
        <v>0.18</v>
      </c>
      <c r="K2892" s="3">
        <f t="shared" si="183"/>
        <v>31034</v>
      </c>
      <c r="L2892" s="5" t="s">
        <v>58</v>
      </c>
      <c r="M2892" s="3" t="s">
        <v>91</v>
      </c>
    </row>
    <row r="2893" spans="1:13" x14ac:dyDescent="0.25">
      <c r="A2893" s="1">
        <v>17094</v>
      </c>
      <c r="B2893" s="2">
        <f t="shared" ca="1" si="180"/>
        <v>42939</v>
      </c>
      <c r="C2893" s="7" t="s">
        <v>56</v>
      </c>
      <c r="D2893" s="8" t="s">
        <v>2922</v>
      </c>
      <c r="E2893" s="3" t="str">
        <f t="shared" si="181"/>
        <v>Surco,Lima,Lima</v>
      </c>
      <c r="F2893" s="7" t="s">
        <v>15</v>
      </c>
      <c r="G2893" s="3">
        <v>82</v>
      </c>
      <c r="H2893" s="3">
        <f>tabla_ventas[[#This Row],[Precio Venta sin IGV]]-(tabla_ventas[[#This Row],[Precio Venta sin IGV]]*0.4)</f>
        <v>21202.799999999999</v>
      </c>
      <c r="I2893" s="3">
        <v>35338</v>
      </c>
      <c r="J2893" s="3">
        <f t="shared" si="182"/>
        <v>0.18</v>
      </c>
      <c r="K2893" s="3">
        <f t="shared" si="183"/>
        <v>41698.839999999997</v>
      </c>
      <c r="L2893" s="5" t="s">
        <v>58</v>
      </c>
      <c r="M2893" s="7" t="s">
        <v>91</v>
      </c>
    </row>
    <row r="2894" spans="1:13" x14ac:dyDescent="0.25">
      <c r="A2894" s="1">
        <v>17095</v>
      </c>
      <c r="B2894" s="2">
        <f t="shared" ca="1" si="180"/>
        <v>43069</v>
      </c>
      <c r="C2894" s="3" t="s">
        <v>56</v>
      </c>
      <c r="D2894" s="4" t="s">
        <v>2923</v>
      </c>
      <c r="E2894" s="3" t="str">
        <f t="shared" si="181"/>
        <v>Surco,Lima,Lima</v>
      </c>
      <c r="F2894" s="3" t="s">
        <v>15</v>
      </c>
      <c r="G2894" s="3">
        <v>72</v>
      </c>
      <c r="H2894" s="3">
        <f>tabla_ventas[[#This Row],[Precio Venta sin IGV]]-(tabla_ventas[[#This Row],[Precio Venta sin IGV]]*0.4)</f>
        <v>20052</v>
      </c>
      <c r="I2894" s="3">
        <v>33420</v>
      </c>
      <c r="J2894" s="3">
        <f t="shared" si="182"/>
        <v>0.18</v>
      </c>
      <c r="K2894" s="3">
        <f t="shared" si="183"/>
        <v>39435.599999999999</v>
      </c>
      <c r="L2894" s="5" t="s">
        <v>58</v>
      </c>
      <c r="M2894" s="3" t="s">
        <v>91</v>
      </c>
    </row>
    <row r="2895" spans="1:13" x14ac:dyDescent="0.25">
      <c r="A2895" s="6">
        <v>17096</v>
      </c>
      <c r="B2895" s="2">
        <f t="shared" ca="1" si="180"/>
        <v>42974</v>
      </c>
      <c r="C2895" s="7" t="s">
        <v>32</v>
      </c>
      <c r="D2895" s="8" t="s">
        <v>2924</v>
      </c>
      <c r="E2895" s="3" t="str">
        <f t="shared" si="181"/>
        <v>La Molina,Lima, Lima</v>
      </c>
      <c r="F2895" s="7" t="s">
        <v>34</v>
      </c>
      <c r="G2895" s="3">
        <v>37</v>
      </c>
      <c r="H2895" s="3">
        <f>tabla_ventas[[#This Row],[Precio Venta sin IGV]]-(tabla_ventas[[#This Row],[Precio Venta sin IGV]]*0.4)</f>
        <v>16628.400000000001</v>
      </c>
      <c r="I2895" s="3">
        <v>27714</v>
      </c>
      <c r="J2895" s="3">
        <f t="shared" si="182"/>
        <v>0.18</v>
      </c>
      <c r="K2895" s="3">
        <f t="shared" si="183"/>
        <v>32702.52</v>
      </c>
      <c r="L2895" s="5" t="s">
        <v>27</v>
      </c>
      <c r="M2895" s="7" t="s">
        <v>28</v>
      </c>
    </row>
    <row r="2896" spans="1:13" x14ac:dyDescent="0.25">
      <c r="A2896" s="1">
        <v>17097</v>
      </c>
      <c r="B2896" s="2">
        <f t="shared" ca="1" si="180"/>
        <v>42942</v>
      </c>
      <c r="C2896" s="3" t="s">
        <v>32</v>
      </c>
      <c r="D2896" s="4" t="s">
        <v>2925</v>
      </c>
      <c r="E2896" s="3" t="str">
        <f t="shared" si="181"/>
        <v>La Molina,Lima, Lima</v>
      </c>
      <c r="F2896" s="3" t="s">
        <v>34</v>
      </c>
      <c r="G2896" s="3">
        <v>89</v>
      </c>
      <c r="H2896" s="3">
        <f>tabla_ventas[[#This Row],[Precio Venta sin IGV]]-(tabla_ventas[[#This Row],[Precio Venta sin IGV]]*0.4)</f>
        <v>14276.4</v>
      </c>
      <c r="I2896" s="3">
        <v>23794</v>
      </c>
      <c r="J2896" s="3">
        <f t="shared" si="182"/>
        <v>0.18</v>
      </c>
      <c r="K2896" s="3">
        <f t="shared" si="183"/>
        <v>28076.92</v>
      </c>
      <c r="L2896" s="5" t="s">
        <v>27</v>
      </c>
      <c r="M2896" s="3" t="s">
        <v>28</v>
      </c>
    </row>
    <row r="2897" spans="1:13" x14ac:dyDescent="0.25">
      <c r="A2897" s="1">
        <v>17098</v>
      </c>
      <c r="B2897" s="2">
        <f t="shared" ca="1" si="180"/>
        <v>42939</v>
      </c>
      <c r="C2897" s="7" t="s">
        <v>32</v>
      </c>
      <c r="D2897" s="8" t="s">
        <v>2926</v>
      </c>
      <c r="E2897" s="3" t="str">
        <f t="shared" si="181"/>
        <v>La Molina,Lima, Lima</v>
      </c>
      <c r="F2897" s="7" t="s">
        <v>34</v>
      </c>
      <c r="G2897" s="3">
        <v>164</v>
      </c>
      <c r="H2897" s="3">
        <f>tabla_ventas[[#This Row],[Precio Venta sin IGV]]-(tabla_ventas[[#This Row],[Precio Venta sin IGV]]*0.4)</f>
        <v>12039</v>
      </c>
      <c r="I2897" s="3">
        <v>20065</v>
      </c>
      <c r="J2897" s="3">
        <f t="shared" si="182"/>
        <v>0.18</v>
      </c>
      <c r="K2897" s="3">
        <f t="shared" si="183"/>
        <v>23676.7</v>
      </c>
      <c r="L2897" s="5" t="s">
        <v>27</v>
      </c>
      <c r="M2897" s="7" t="s">
        <v>28</v>
      </c>
    </row>
    <row r="2898" spans="1:13" x14ac:dyDescent="0.25">
      <c r="A2898" s="6">
        <v>17099</v>
      </c>
      <c r="B2898" s="2">
        <f t="shared" ca="1" si="180"/>
        <v>43002</v>
      </c>
      <c r="C2898" s="3" t="s">
        <v>32</v>
      </c>
      <c r="D2898" s="4" t="s">
        <v>2927</v>
      </c>
      <c r="E2898" s="3" t="str">
        <f t="shared" si="181"/>
        <v>La Molina,Lima, Lima</v>
      </c>
      <c r="F2898" s="3" t="s">
        <v>34</v>
      </c>
      <c r="G2898" s="3">
        <v>87</v>
      </c>
      <c r="H2898" s="3">
        <f>tabla_ventas[[#This Row],[Precio Venta sin IGV]]-(tabla_ventas[[#This Row],[Precio Venta sin IGV]]*0.4)</f>
        <v>17417.400000000001</v>
      </c>
      <c r="I2898" s="3">
        <v>29029</v>
      </c>
      <c r="J2898" s="3">
        <f t="shared" si="182"/>
        <v>0.18</v>
      </c>
      <c r="K2898" s="3">
        <f t="shared" si="183"/>
        <v>34254.22</v>
      </c>
      <c r="L2898" s="5" t="s">
        <v>27</v>
      </c>
      <c r="M2898" s="3" t="s">
        <v>28</v>
      </c>
    </row>
    <row r="2899" spans="1:13" x14ac:dyDescent="0.25">
      <c r="A2899" s="1">
        <v>17100</v>
      </c>
      <c r="B2899" s="2">
        <f t="shared" ca="1" si="180"/>
        <v>43060</v>
      </c>
      <c r="C2899" s="7" t="s">
        <v>25</v>
      </c>
      <c r="D2899" s="8" t="s">
        <v>2928</v>
      </c>
      <c r="E2899" s="3" t="str">
        <f t="shared" si="181"/>
        <v>Surco,Lima,Lima</v>
      </c>
      <c r="F2899" s="7" t="s">
        <v>34</v>
      </c>
      <c r="G2899" s="3">
        <v>95</v>
      </c>
      <c r="H2899" s="3">
        <f>tabla_ventas[[#This Row],[Precio Venta sin IGV]]-(tabla_ventas[[#This Row],[Precio Venta sin IGV]]*0.4)</f>
        <v>15294.599999999999</v>
      </c>
      <c r="I2899" s="3">
        <v>25491</v>
      </c>
      <c r="J2899" s="3">
        <f t="shared" si="182"/>
        <v>0.18</v>
      </c>
      <c r="K2899" s="3">
        <f t="shared" si="183"/>
        <v>30079.38</v>
      </c>
      <c r="L2899" s="5" t="s">
        <v>58</v>
      </c>
      <c r="M2899" s="7" t="s">
        <v>59</v>
      </c>
    </row>
    <row r="2900" spans="1:13" x14ac:dyDescent="0.25">
      <c r="A2900" s="1">
        <v>17101</v>
      </c>
      <c r="B2900" s="2">
        <f t="shared" ca="1" si="180"/>
        <v>43059</v>
      </c>
      <c r="C2900" s="3" t="s">
        <v>25</v>
      </c>
      <c r="D2900" s="4" t="s">
        <v>2929</v>
      </c>
      <c r="E2900" s="3" t="str">
        <f t="shared" si="181"/>
        <v>Surco,Lima,Lima</v>
      </c>
      <c r="F2900" s="3" t="s">
        <v>34</v>
      </c>
      <c r="G2900" s="3">
        <v>83</v>
      </c>
      <c r="H2900" s="3">
        <f>tabla_ventas[[#This Row],[Precio Venta sin IGV]]-(tabla_ventas[[#This Row],[Precio Venta sin IGV]]*0.4)</f>
        <v>18792</v>
      </c>
      <c r="I2900" s="3">
        <v>31320</v>
      </c>
      <c r="J2900" s="3">
        <f t="shared" si="182"/>
        <v>0.18</v>
      </c>
      <c r="K2900" s="3">
        <f t="shared" si="183"/>
        <v>36957.599999999999</v>
      </c>
      <c r="L2900" s="5" t="s">
        <v>58</v>
      </c>
      <c r="M2900" s="3" t="s">
        <v>59</v>
      </c>
    </row>
    <row r="2901" spans="1:13" x14ac:dyDescent="0.25">
      <c r="A2901" s="6">
        <v>17102</v>
      </c>
      <c r="B2901" s="2">
        <f t="shared" ca="1" si="180"/>
        <v>42968</v>
      </c>
      <c r="C2901" s="7" t="s">
        <v>25</v>
      </c>
      <c r="D2901" s="8" t="s">
        <v>2930</v>
      </c>
      <c r="E2901" s="3" t="str">
        <f t="shared" si="181"/>
        <v>Surco,Lima,Lima</v>
      </c>
      <c r="F2901" s="7" t="s">
        <v>34</v>
      </c>
      <c r="G2901" s="3">
        <v>107</v>
      </c>
      <c r="H2901" s="3">
        <f>tabla_ventas[[#This Row],[Precio Venta sin IGV]]-(tabla_ventas[[#This Row],[Precio Venta sin IGV]]*0.4)</f>
        <v>22441.8</v>
      </c>
      <c r="I2901" s="3">
        <v>37403</v>
      </c>
      <c r="J2901" s="3">
        <f t="shared" si="182"/>
        <v>0.18</v>
      </c>
      <c r="K2901" s="3">
        <f t="shared" si="183"/>
        <v>44135.54</v>
      </c>
      <c r="L2901" s="5" t="s">
        <v>58</v>
      </c>
      <c r="M2901" s="7" t="s">
        <v>59</v>
      </c>
    </row>
    <row r="2902" spans="1:13" x14ac:dyDescent="0.25">
      <c r="A2902" s="1">
        <v>17103</v>
      </c>
      <c r="B2902" s="2">
        <f t="shared" ca="1" si="180"/>
        <v>43006</v>
      </c>
      <c r="C2902" s="3" t="s">
        <v>25</v>
      </c>
      <c r="D2902" s="4" t="s">
        <v>2931</v>
      </c>
      <c r="E2902" s="3" t="str">
        <f t="shared" si="181"/>
        <v>Surco,Lima,Lima</v>
      </c>
      <c r="F2902" s="3" t="s">
        <v>34</v>
      </c>
      <c r="G2902" s="3">
        <v>177</v>
      </c>
      <c r="H2902" s="3">
        <f>tabla_ventas[[#This Row],[Precio Venta sin IGV]]-(tabla_ventas[[#This Row],[Precio Venta sin IGV]]*0.4)</f>
        <v>16528.199999999997</v>
      </c>
      <c r="I2902" s="3">
        <v>27547</v>
      </c>
      <c r="J2902" s="3">
        <f t="shared" si="182"/>
        <v>0.18</v>
      </c>
      <c r="K2902" s="3">
        <f t="shared" si="183"/>
        <v>32505.46</v>
      </c>
      <c r="L2902" s="5" t="s">
        <v>58</v>
      </c>
      <c r="M2902" s="3" t="s">
        <v>59</v>
      </c>
    </row>
    <row r="2903" spans="1:13" x14ac:dyDescent="0.25">
      <c r="A2903" s="1">
        <v>17104</v>
      </c>
      <c r="B2903" s="2">
        <f t="shared" ca="1" si="180"/>
        <v>42998</v>
      </c>
      <c r="C2903" s="7" t="s">
        <v>52</v>
      </c>
      <c r="D2903" s="8" t="s">
        <v>2932</v>
      </c>
      <c r="E2903" s="3" t="str">
        <f t="shared" si="181"/>
        <v>Surco,Lima,Lima</v>
      </c>
      <c r="F2903" s="7" t="s">
        <v>15</v>
      </c>
      <c r="G2903" s="3">
        <v>67</v>
      </c>
      <c r="H2903" s="3">
        <f>tabla_ventas[[#This Row],[Precio Venta sin IGV]]-(tabla_ventas[[#This Row],[Precio Venta sin IGV]]*0.4)</f>
        <v>12436.8</v>
      </c>
      <c r="I2903" s="3">
        <v>20728</v>
      </c>
      <c r="J2903" s="3">
        <f t="shared" si="182"/>
        <v>0.18</v>
      </c>
      <c r="K2903" s="3">
        <f t="shared" si="183"/>
        <v>24459.040000000001</v>
      </c>
      <c r="L2903" s="5" t="s">
        <v>58</v>
      </c>
      <c r="M2903" s="7" t="s">
        <v>91</v>
      </c>
    </row>
    <row r="2904" spans="1:13" x14ac:dyDescent="0.25">
      <c r="A2904" s="6">
        <v>17105</v>
      </c>
      <c r="B2904" s="2">
        <f t="shared" ca="1" si="180"/>
        <v>43037</v>
      </c>
      <c r="C2904" s="3" t="s">
        <v>52</v>
      </c>
      <c r="D2904" s="4" t="s">
        <v>2933</v>
      </c>
      <c r="E2904" s="3" t="str">
        <f t="shared" si="181"/>
        <v>Surco,Lima,Lima</v>
      </c>
      <c r="F2904" s="3" t="s">
        <v>15</v>
      </c>
      <c r="G2904" s="3">
        <v>80</v>
      </c>
      <c r="H2904" s="3">
        <f>tabla_ventas[[#This Row],[Precio Venta sin IGV]]-(tabla_ventas[[#This Row],[Precio Venta sin IGV]]*0.4)</f>
        <v>15785.4</v>
      </c>
      <c r="I2904" s="3">
        <v>26309</v>
      </c>
      <c r="J2904" s="3">
        <f t="shared" si="182"/>
        <v>0.18</v>
      </c>
      <c r="K2904" s="3">
        <f t="shared" si="183"/>
        <v>31044.62</v>
      </c>
      <c r="L2904" s="5" t="s">
        <v>58</v>
      </c>
      <c r="M2904" s="3" t="s">
        <v>91</v>
      </c>
    </row>
    <row r="2905" spans="1:13" x14ac:dyDescent="0.25">
      <c r="A2905" s="1">
        <v>17106</v>
      </c>
      <c r="B2905" s="2">
        <f t="shared" ca="1" si="180"/>
        <v>42941</v>
      </c>
      <c r="C2905" s="7" t="s">
        <v>52</v>
      </c>
      <c r="D2905" s="8" t="s">
        <v>2934</v>
      </c>
      <c r="E2905" s="3" t="str">
        <f t="shared" si="181"/>
        <v>Surco,Lima,Lima</v>
      </c>
      <c r="F2905" s="7" t="s">
        <v>15</v>
      </c>
      <c r="G2905" s="3">
        <v>111</v>
      </c>
      <c r="H2905" s="3">
        <f>tabla_ventas[[#This Row],[Precio Venta sin IGV]]-(tabla_ventas[[#This Row],[Precio Venta sin IGV]]*0.4)</f>
        <v>18042</v>
      </c>
      <c r="I2905" s="3">
        <v>30070</v>
      </c>
      <c r="J2905" s="3">
        <f t="shared" si="182"/>
        <v>0.18</v>
      </c>
      <c r="K2905" s="3">
        <f t="shared" si="183"/>
        <v>35482.6</v>
      </c>
      <c r="L2905" s="5" t="s">
        <v>58</v>
      </c>
      <c r="M2905" s="7" t="s">
        <v>91</v>
      </c>
    </row>
    <row r="2906" spans="1:13" x14ac:dyDescent="0.25">
      <c r="A2906" s="1">
        <v>17107</v>
      </c>
      <c r="B2906" s="2">
        <f t="shared" ca="1" si="180"/>
        <v>42974</v>
      </c>
      <c r="C2906" s="3" t="s">
        <v>18</v>
      </c>
      <c r="D2906" s="4" t="s">
        <v>2935</v>
      </c>
      <c r="E2906" s="3" t="str">
        <f t="shared" si="181"/>
        <v>San Miguel, Lima, Lima</v>
      </c>
      <c r="F2906" s="3" t="s">
        <v>34</v>
      </c>
      <c r="G2906" s="3">
        <v>12</v>
      </c>
      <c r="H2906" s="3">
        <f>tabla_ventas[[#This Row],[Precio Venta sin IGV]]-(tabla_ventas[[#This Row],[Precio Venta sin IGV]]*0.4)</f>
        <v>10803</v>
      </c>
      <c r="I2906" s="3">
        <v>18005</v>
      </c>
      <c r="J2906" s="3">
        <f t="shared" si="182"/>
        <v>0.18</v>
      </c>
      <c r="K2906" s="3">
        <f t="shared" si="183"/>
        <v>21245.9</v>
      </c>
      <c r="L2906" s="5" t="s">
        <v>16</v>
      </c>
      <c r="M2906" s="3" t="s">
        <v>39</v>
      </c>
    </row>
    <row r="2907" spans="1:13" x14ac:dyDescent="0.25">
      <c r="A2907" s="6">
        <v>17108</v>
      </c>
      <c r="B2907" s="2">
        <f t="shared" ca="1" si="180"/>
        <v>43093</v>
      </c>
      <c r="C2907" s="7" t="s">
        <v>18</v>
      </c>
      <c r="D2907" s="8" t="s">
        <v>2936</v>
      </c>
      <c r="E2907" s="3" t="str">
        <f t="shared" si="181"/>
        <v>San Miguel, Lima, Lima</v>
      </c>
      <c r="F2907" s="7" t="s">
        <v>34</v>
      </c>
      <c r="G2907" s="3">
        <v>175</v>
      </c>
      <c r="H2907" s="3">
        <f>tabla_ventas[[#This Row],[Precio Venta sin IGV]]-(tabla_ventas[[#This Row],[Precio Venta sin IGV]]*0.4)</f>
        <v>21037.8</v>
      </c>
      <c r="I2907" s="3">
        <v>35063</v>
      </c>
      <c r="J2907" s="3">
        <f t="shared" si="182"/>
        <v>0.18</v>
      </c>
      <c r="K2907" s="3">
        <f t="shared" si="183"/>
        <v>41374.339999999997</v>
      </c>
      <c r="L2907" s="5" t="s">
        <v>16</v>
      </c>
      <c r="M2907" s="7" t="s">
        <v>39</v>
      </c>
    </row>
    <row r="2908" spans="1:13" x14ac:dyDescent="0.25">
      <c r="A2908" s="1">
        <v>17109</v>
      </c>
      <c r="B2908" s="2">
        <f t="shared" ca="1" si="180"/>
        <v>42973</v>
      </c>
      <c r="C2908" s="3" t="s">
        <v>18</v>
      </c>
      <c r="D2908" s="4" t="s">
        <v>2937</v>
      </c>
      <c r="E2908" s="3" t="str">
        <f t="shared" si="181"/>
        <v>San Miguel, Lima, Lima</v>
      </c>
      <c r="F2908" s="3" t="s">
        <v>34</v>
      </c>
      <c r="G2908" s="3">
        <v>19</v>
      </c>
      <c r="H2908" s="3">
        <f>tabla_ventas[[#This Row],[Precio Venta sin IGV]]-(tabla_ventas[[#This Row],[Precio Venta sin IGV]]*0.4)</f>
        <v>13784.4</v>
      </c>
      <c r="I2908" s="3">
        <v>22974</v>
      </c>
      <c r="J2908" s="3">
        <f t="shared" si="182"/>
        <v>0.18</v>
      </c>
      <c r="K2908" s="3">
        <f t="shared" si="183"/>
        <v>27109.32</v>
      </c>
      <c r="L2908" s="5" t="s">
        <v>16</v>
      </c>
      <c r="M2908" s="3" t="s">
        <v>39</v>
      </c>
    </row>
    <row r="2909" spans="1:13" x14ac:dyDescent="0.25">
      <c r="A2909" s="1">
        <v>17110</v>
      </c>
      <c r="B2909" s="2">
        <f t="shared" ca="1" si="180"/>
        <v>43099</v>
      </c>
      <c r="C2909" s="7" t="s">
        <v>18</v>
      </c>
      <c r="D2909" s="8" t="s">
        <v>2938</v>
      </c>
      <c r="E2909" s="3" t="str">
        <f t="shared" si="181"/>
        <v>San Miguel, Lima, Lima</v>
      </c>
      <c r="F2909" s="7" t="s">
        <v>34</v>
      </c>
      <c r="G2909" s="3">
        <v>18</v>
      </c>
      <c r="H2909" s="3">
        <f>tabla_ventas[[#This Row],[Precio Venta sin IGV]]-(tabla_ventas[[#This Row],[Precio Venta sin IGV]]*0.4)</f>
        <v>21092.400000000001</v>
      </c>
      <c r="I2909" s="3">
        <v>35154</v>
      </c>
      <c r="J2909" s="3">
        <f t="shared" si="182"/>
        <v>0.18</v>
      </c>
      <c r="K2909" s="3">
        <f t="shared" si="183"/>
        <v>41481.72</v>
      </c>
      <c r="L2909" s="5" t="s">
        <v>16</v>
      </c>
      <c r="M2909" s="7" t="s">
        <v>39</v>
      </c>
    </row>
    <row r="2910" spans="1:13" x14ac:dyDescent="0.25">
      <c r="A2910" s="6">
        <v>17111</v>
      </c>
      <c r="B2910" s="2">
        <f t="shared" ca="1" si="180"/>
        <v>43066</v>
      </c>
      <c r="C2910" s="3" t="s">
        <v>13</v>
      </c>
      <c r="D2910" s="4" t="s">
        <v>2939</v>
      </c>
      <c r="E2910" s="3" t="str">
        <f t="shared" si="181"/>
        <v>Surco,Lima,Lima</v>
      </c>
      <c r="F2910" s="3" t="s">
        <v>15</v>
      </c>
      <c r="G2910" s="3">
        <v>33</v>
      </c>
      <c r="H2910" s="3">
        <f>tabla_ventas[[#This Row],[Precio Venta sin IGV]]-(tabla_ventas[[#This Row],[Precio Venta sin IGV]]*0.4)</f>
        <v>14692.199999999999</v>
      </c>
      <c r="I2910" s="3">
        <v>24487</v>
      </c>
      <c r="J2910" s="3">
        <f t="shared" si="182"/>
        <v>0.18</v>
      </c>
      <c r="K2910" s="3">
        <f t="shared" si="183"/>
        <v>28894.66</v>
      </c>
      <c r="L2910" s="5" t="s">
        <v>58</v>
      </c>
      <c r="M2910" s="3" t="s">
        <v>130</v>
      </c>
    </row>
    <row r="2911" spans="1:13" x14ac:dyDescent="0.25">
      <c r="A2911" s="1">
        <v>17112</v>
      </c>
      <c r="B2911" s="2">
        <f t="shared" ca="1" si="180"/>
        <v>42939</v>
      </c>
      <c r="C2911" s="7" t="s">
        <v>13</v>
      </c>
      <c r="D2911" s="8" t="s">
        <v>2940</v>
      </c>
      <c r="E2911" s="3" t="str">
        <f t="shared" si="181"/>
        <v>Surco,Lima,Lima</v>
      </c>
      <c r="F2911" s="7" t="s">
        <v>15</v>
      </c>
      <c r="G2911" s="3">
        <v>121</v>
      </c>
      <c r="H2911" s="3">
        <f>tabla_ventas[[#This Row],[Precio Venta sin IGV]]-(tabla_ventas[[#This Row],[Precio Venta sin IGV]]*0.4)</f>
        <v>21679.199999999997</v>
      </c>
      <c r="I2911" s="3">
        <v>36132</v>
      </c>
      <c r="J2911" s="3">
        <f t="shared" si="182"/>
        <v>0.18</v>
      </c>
      <c r="K2911" s="3">
        <f t="shared" si="183"/>
        <v>42635.76</v>
      </c>
      <c r="L2911" s="5" t="s">
        <v>58</v>
      </c>
      <c r="M2911" s="7" t="s">
        <v>130</v>
      </c>
    </row>
    <row r="2912" spans="1:13" x14ac:dyDescent="0.25">
      <c r="A2912" s="1">
        <v>17113</v>
      </c>
      <c r="B2912" s="2">
        <f t="shared" ca="1" si="180"/>
        <v>42942</v>
      </c>
      <c r="C2912" s="3" t="s">
        <v>13</v>
      </c>
      <c r="D2912" s="4" t="s">
        <v>2941</v>
      </c>
      <c r="E2912" s="3" t="str">
        <f t="shared" si="181"/>
        <v>Surco,Lima,Lima</v>
      </c>
      <c r="F2912" s="3" t="s">
        <v>15</v>
      </c>
      <c r="G2912" s="3">
        <v>80</v>
      </c>
      <c r="H2912" s="3">
        <f>tabla_ventas[[#This Row],[Precio Venta sin IGV]]-(tabla_ventas[[#This Row],[Precio Venta sin IGV]]*0.4)</f>
        <v>11397</v>
      </c>
      <c r="I2912" s="3">
        <v>18995</v>
      </c>
      <c r="J2912" s="3">
        <f t="shared" si="182"/>
        <v>0.18</v>
      </c>
      <c r="K2912" s="3">
        <f t="shared" si="183"/>
        <v>22414.1</v>
      </c>
      <c r="L2912" s="5" t="s">
        <v>58</v>
      </c>
      <c r="M2912" s="3" t="s">
        <v>130</v>
      </c>
    </row>
    <row r="2913" spans="1:13" x14ac:dyDescent="0.25">
      <c r="A2913" s="6">
        <v>17114</v>
      </c>
      <c r="B2913" s="2">
        <f t="shared" ca="1" si="180"/>
        <v>42937</v>
      </c>
      <c r="C2913" s="7" t="s">
        <v>13</v>
      </c>
      <c r="D2913" s="8" t="s">
        <v>2942</v>
      </c>
      <c r="E2913" s="3" t="str">
        <f t="shared" si="181"/>
        <v>Surco,Lima,Lima</v>
      </c>
      <c r="F2913" s="7" t="s">
        <v>15</v>
      </c>
      <c r="G2913" s="3">
        <v>18</v>
      </c>
      <c r="H2913" s="3">
        <f>tabla_ventas[[#This Row],[Precio Venta sin IGV]]-(tabla_ventas[[#This Row],[Precio Venta sin IGV]]*0.4)</f>
        <v>12745.199999999999</v>
      </c>
      <c r="I2913" s="3">
        <v>21242</v>
      </c>
      <c r="J2913" s="3">
        <f t="shared" si="182"/>
        <v>0.18</v>
      </c>
      <c r="K2913" s="3">
        <f t="shared" si="183"/>
        <v>25065.56</v>
      </c>
      <c r="L2913" s="5" t="s">
        <v>58</v>
      </c>
      <c r="M2913" s="7" t="s">
        <v>130</v>
      </c>
    </row>
    <row r="2914" spans="1:13" x14ac:dyDescent="0.25">
      <c r="A2914" s="1">
        <v>17115</v>
      </c>
      <c r="B2914" s="2">
        <f t="shared" ca="1" si="180"/>
        <v>43064</v>
      </c>
      <c r="C2914" s="3" t="s">
        <v>13</v>
      </c>
      <c r="D2914" s="4" t="s">
        <v>2943</v>
      </c>
      <c r="E2914" s="3" t="str">
        <f t="shared" si="181"/>
        <v>Surco,Lima,Lima</v>
      </c>
      <c r="F2914" s="3" t="s">
        <v>15</v>
      </c>
      <c r="G2914" s="3">
        <v>156</v>
      </c>
      <c r="H2914" s="3">
        <f>tabla_ventas[[#This Row],[Precio Venta sin IGV]]-(tabla_ventas[[#This Row],[Precio Venta sin IGV]]*0.4)</f>
        <v>15824.4</v>
      </c>
      <c r="I2914" s="3">
        <v>26374</v>
      </c>
      <c r="J2914" s="3">
        <f t="shared" si="182"/>
        <v>0.18</v>
      </c>
      <c r="K2914" s="3">
        <f t="shared" si="183"/>
        <v>31121.32</v>
      </c>
      <c r="L2914" s="5" t="s">
        <v>58</v>
      </c>
      <c r="M2914" s="3" t="s">
        <v>69</v>
      </c>
    </row>
    <row r="2915" spans="1:13" x14ac:dyDescent="0.25">
      <c r="A2915" s="1">
        <v>17116</v>
      </c>
      <c r="B2915" s="2">
        <f t="shared" ca="1" si="180"/>
        <v>43028</v>
      </c>
      <c r="C2915" s="7" t="s">
        <v>13</v>
      </c>
      <c r="D2915" s="8" t="s">
        <v>2944</v>
      </c>
      <c r="E2915" s="3" t="str">
        <f t="shared" si="181"/>
        <v>Surco,Lima,Lima</v>
      </c>
      <c r="F2915" s="7" t="s">
        <v>15</v>
      </c>
      <c r="G2915" s="3">
        <v>69</v>
      </c>
      <c r="H2915" s="3">
        <f>tabla_ventas[[#This Row],[Precio Venta sin IGV]]-(tabla_ventas[[#This Row],[Precio Venta sin IGV]]*0.4)</f>
        <v>13913.4</v>
      </c>
      <c r="I2915" s="3">
        <v>23189</v>
      </c>
      <c r="J2915" s="3">
        <f t="shared" si="182"/>
        <v>0.18</v>
      </c>
      <c r="K2915" s="3">
        <f t="shared" si="183"/>
        <v>27363.02</v>
      </c>
      <c r="L2915" s="5" t="s">
        <v>58</v>
      </c>
      <c r="M2915" s="7" t="s">
        <v>69</v>
      </c>
    </row>
    <row r="2916" spans="1:13" x14ac:dyDescent="0.25">
      <c r="A2916" s="6">
        <v>17117</v>
      </c>
      <c r="B2916" s="2">
        <f t="shared" ca="1" si="180"/>
        <v>43097</v>
      </c>
      <c r="C2916" s="3" t="s">
        <v>13</v>
      </c>
      <c r="D2916" s="4" t="s">
        <v>2945</v>
      </c>
      <c r="E2916" s="3" t="str">
        <f t="shared" si="181"/>
        <v>Surco,Lima,Lima</v>
      </c>
      <c r="F2916" s="3" t="s">
        <v>15</v>
      </c>
      <c r="G2916" s="3">
        <v>67</v>
      </c>
      <c r="H2916" s="3">
        <f>tabla_ventas[[#This Row],[Precio Venta sin IGV]]-(tabla_ventas[[#This Row],[Precio Venta sin IGV]]*0.4)</f>
        <v>21624.6</v>
      </c>
      <c r="I2916" s="3">
        <v>36041</v>
      </c>
      <c r="J2916" s="3">
        <f t="shared" si="182"/>
        <v>0.18</v>
      </c>
      <c r="K2916" s="3">
        <f t="shared" si="183"/>
        <v>42528.38</v>
      </c>
      <c r="L2916" s="5" t="s">
        <v>58</v>
      </c>
      <c r="M2916" s="3" t="s">
        <v>69</v>
      </c>
    </row>
    <row r="2917" spans="1:13" x14ac:dyDescent="0.25">
      <c r="A2917" s="1">
        <v>17118</v>
      </c>
      <c r="B2917" s="2">
        <f t="shared" ca="1" si="180"/>
        <v>43032</v>
      </c>
      <c r="C2917" s="7" t="s">
        <v>13</v>
      </c>
      <c r="D2917" s="8" t="s">
        <v>2946</v>
      </c>
      <c r="E2917" s="3" t="str">
        <f t="shared" si="181"/>
        <v>Surco,Lima,Lima</v>
      </c>
      <c r="F2917" s="7" t="s">
        <v>15</v>
      </c>
      <c r="G2917" s="3">
        <v>169</v>
      </c>
      <c r="H2917" s="3">
        <f>tabla_ventas[[#This Row],[Precio Venta sin IGV]]-(tabla_ventas[[#This Row],[Precio Venta sin IGV]]*0.4)</f>
        <v>22192.199999999997</v>
      </c>
      <c r="I2917" s="3">
        <v>36987</v>
      </c>
      <c r="J2917" s="3">
        <f t="shared" si="182"/>
        <v>0.18</v>
      </c>
      <c r="K2917" s="3">
        <f t="shared" si="183"/>
        <v>43644.66</v>
      </c>
      <c r="L2917" s="5" t="s">
        <v>58</v>
      </c>
      <c r="M2917" s="7" t="s">
        <v>69</v>
      </c>
    </row>
    <row r="2918" spans="1:13" x14ac:dyDescent="0.25">
      <c r="A2918" s="1">
        <v>17119</v>
      </c>
      <c r="B2918" s="2">
        <f t="shared" ca="1" si="180"/>
        <v>43063</v>
      </c>
      <c r="C2918" s="3" t="s">
        <v>80</v>
      </c>
      <c r="D2918" s="4" t="s">
        <v>2947</v>
      </c>
      <c r="E2918" s="3" t="str">
        <f t="shared" si="181"/>
        <v>Surco,Lima,Lima</v>
      </c>
      <c r="F2918" s="3" t="s">
        <v>15</v>
      </c>
      <c r="G2918" s="3">
        <v>178</v>
      </c>
      <c r="H2918" s="3">
        <f>tabla_ventas[[#This Row],[Precio Venta sin IGV]]-(tabla_ventas[[#This Row],[Precio Venta sin IGV]]*0.4)</f>
        <v>21033.599999999999</v>
      </c>
      <c r="I2918" s="3">
        <v>35056</v>
      </c>
      <c r="J2918" s="3">
        <f t="shared" si="182"/>
        <v>0.18</v>
      </c>
      <c r="K2918" s="3">
        <f t="shared" si="183"/>
        <v>41366.080000000002</v>
      </c>
      <c r="L2918" s="5" t="s">
        <v>58</v>
      </c>
      <c r="M2918" s="3" t="s">
        <v>130</v>
      </c>
    </row>
    <row r="2919" spans="1:13" x14ac:dyDescent="0.25">
      <c r="A2919" s="6">
        <v>17120</v>
      </c>
      <c r="B2919" s="2">
        <f t="shared" ca="1" si="180"/>
        <v>43006</v>
      </c>
      <c r="C2919" s="7" t="s">
        <v>80</v>
      </c>
      <c r="D2919" s="8" t="s">
        <v>2948</v>
      </c>
      <c r="E2919" s="3" t="str">
        <f t="shared" si="181"/>
        <v>Surco,Lima,Lima</v>
      </c>
      <c r="F2919" s="7" t="s">
        <v>15</v>
      </c>
      <c r="G2919" s="3">
        <v>97</v>
      </c>
      <c r="H2919" s="3">
        <f>tabla_ventas[[#This Row],[Precio Venta sin IGV]]-(tabla_ventas[[#This Row],[Precio Venta sin IGV]]*0.4)</f>
        <v>22054.799999999999</v>
      </c>
      <c r="I2919" s="3">
        <v>36758</v>
      </c>
      <c r="J2919" s="3">
        <f t="shared" si="182"/>
        <v>0.18</v>
      </c>
      <c r="K2919" s="3">
        <f t="shared" si="183"/>
        <v>43374.44</v>
      </c>
      <c r="L2919" s="5" t="s">
        <v>58</v>
      </c>
      <c r="M2919" s="7" t="s">
        <v>130</v>
      </c>
    </row>
    <row r="2920" spans="1:13" x14ac:dyDescent="0.25">
      <c r="A2920" s="1">
        <v>17121</v>
      </c>
      <c r="B2920" s="2">
        <f t="shared" ca="1" si="180"/>
        <v>42971</v>
      </c>
      <c r="C2920" s="3" t="s">
        <v>80</v>
      </c>
      <c r="D2920" s="4" t="s">
        <v>2949</v>
      </c>
      <c r="E2920" s="3" t="str">
        <f t="shared" si="181"/>
        <v>Surco,Lima,Lima</v>
      </c>
      <c r="F2920" s="3" t="s">
        <v>15</v>
      </c>
      <c r="G2920" s="3">
        <v>20</v>
      </c>
      <c r="H2920" s="3">
        <f>tabla_ventas[[#This Row],[Precio Venta sin IGV]]-(tabla_ventas[[#This Row],[Precio Venta sin IGV]]*0.4)</f>
        <v>13986</v>
      </c>
      <c r="I2920" s="3">
        <v>23310</v>
      </c>
      <c r="J2920" s="3">
        <f t="shared" si="182"/>
        <v>0.18</v>
      </c>
      <c r="K2920" s="3">
        <f t="shared" si="183"/>
        <v>27505.8</v>
      </c>
      <c r="L2920" s="5" t="s">
        <v>58</v>
      </c>
      <c r="M2920" s="3" t="s">
        <v>130</v>
      </c>
    </row>
    <row r="2921" spans="1:13" x14ac:dyDescent="0.25">
      <c r="A2921" s="1">
        <v>17122</v>
      </c>
      <c r="B2921" s="2">
        <f t="shared" ca="1" si="180"/>
        <v>43030</v>
      </c>
      <c r="C2921" s="7" t="s">
        <v>80</v>
      </c>
      <c r="D2921" s="8" t="s">
        <v>2950</v>
      </c>
      <c r="E2921" s="3" t="str">
        <f t="shared" si="181"/>
        <v>Surco,Lima,Lima</v>
      </c>
      <c r="F2921" s="7" t="s">
        <v>15</v>
      </c>
      <c r="G2921" s="3">
        <v>135</v>
      </c>
      <c r="H2921" s="3">
        <f>tabla_ventas[[#This Row],[Precio Venta sin IGV]]-(tabla_ventas[[#This Row],[Precio Venta sin IGV]]*0.4)</f>
        <v>22662</v>
      </c>
      <c r="I2921" s="3">
        <v>37770</v>
      </c>
      <c r="J2921" s="3">
        <f t="shared" si="182"/>
        <v>0.18</v>
      </c>
      <c r="K2921" s="3">
        <f t="shared" si="183"/>
        <v>44568.6</v>
      </c>
      <c r="L2921" s="5" t="s">
        <v>58</v>
      </c>
      <c r="M2921" s="7" t="s">
        <v>130</v>
      </c>
    </row>
    <row r="2922" spans="1:13" x14ac:dyDescent="0.25">
      <c r="A2922" s="6">
        <v>17123</v>
      </c>
      <c r="B2922" s="2">
        <f t="shared" ca="1" si="180"/>
        <v>43068</v>
      </c>
      <c r="C2922" s="3" t="s">
        <v>56</v>
      </c>
      <c r="D2922" s="4" t="s">
        <v>2951</v>
      </c>
      <c r="E2922" s="3" t="str">
        <f t="shared" si="181"/>
        <v>Surco,Lima,Lima</v>
      </c>
      <c r="F2922" s="3" t="s">
        <v>15</v>
      </c>
      <c r="G2922" s="3">
        <v>92</v>
      </c>
      <c r="H2922" s="3">
        <f>tabla_ventas[[#This Row],[Precio Venta sin IGV]]-(tabla_ventas[[#This Row],[Precio Venta sin IGV]]*0.4)</f>
        <v>19128.599999999999</v>
      </c>
      <c r="I2922" s="3">
        <v>31881</v>
      </c>
      <c r="J2922" s="3">
        <f t="shared" si="182"/>
        <v>0.18</v>
      </c>
      <c r="K2922" s="3">
        <f t="shared" si="183"/>
        <v>37619.58</v>
      </c>
      <c r="L2922" s="5" t="s">
        <v>58</v>
      </c>
      <c r="M2922" s="3" t="s">
        <v>91</v>
      </c>
    </row>
    <row r="2923" spans="1:13" x14ac:dyDescent="0.25">
      <c r="A2923" s="1">
        <v>17124</v>
      </c>
      <c r="B2923" s="2">
        <f t="shared" ca="1" si="180"/>
        <v>43034</v>
      </c>
      <c r="C2923" s="7" t="s">
        <v>56</v>
      </c>
      <c r="D2923" s="8" t="s">
        <v>2952</v>
      </c>
      <c r="E2923" s="3" t="str">
        <f t="shared" si="181"/>
        <v>Surco,Lima,Lima</v>
      </c>
      <c r="F2923" s="7" t="s">
        <v>15</v>
      </c>
      <c r="G2923" s="3">
        <v>98</v>
      </c>
      <c r="H2923" s="3">
        <f>tabla_ventas[[#This Row],[Precio Venta sin IGV]]-(tabla_ventas[[#This Row],[Precio Venta sin IGV]]*0.4)</f>
        <v>17886.599999999999</v>
      </c>
      <c r="I2923" s="3">
        <v>29811</v>
      </c>
      <c r="J2923" s="3">
        <f t="shared" si="182"/>
        <v>0.18</v>
      </c>
      <c r="K2923" s="3">
        <f t="shared" si="183"/>
        <v>35176.979999999996</v>
      </c>
      <c r="L2923" s="5" t="s">
        <v>58</v>
      </c>
      <c r="M2923" s="7" t="s">
        <v>91</v>
      </c>
    </row>
    <row r="2924" spans="1:13" x14ac:dyDescent="0.25">
      <c r="A2924" s="1">
        <v>17125</v>
      </c>
      <c r="B2924" s="2">
        <f t="shared" ca="1" si="180"/>
        <v>43005</v>
      </c>
      <c r="C2924" s="3" t="s">
        <v>56</v>
      </c>
      <c r="D2924" s="4" t="s">
        <v>2953</v>
      </c>
      <c r="E2924" s="3" t="str">
        <f t="shared" si="181"/>
        <v>Surco,Lima,Lima</v>
      </c>
      <c r="F2924" s="3" t="s">
        <v>15</v>
      </c>
      <c r="G2924" s="3">
        <v>13</v>
      </c>
      <c r="H2924" s="3">
        <f>tabla_ventas[[#This Row],[Precio Venta sin IGV]]-(tabla_ventas[[#This Row],[Precio Venta sin IGV]]*0.4)</f>
        <v>19440</v>
      </c>
      <c r="I2924" s="3">
        <v>32400</v>
      </c>
      <c r="J2924" s="3">
        <f t="shared" si="182"/>
        <v>0.18</v>
      </c>
      <c r="K2924" s="3">
        <f t="shared" si="183"/>
        <v>38232</v>
      </c>
      <c r="L2924" s="5" t="s">
        <v>58</v>
      </c>
      <c r="M2924" s="3" t="s">
        <v>91</v>
      </c>
    </row>
    <row r="2925" spans="1:13" x14ac:dyDescent="0.25">
      <c r="A2925" s="6">
        <v>17126</v>
      </c>
      <c r="B2925" s="2">
        <f t="shared" ca="1" si="180"/>
        <v>43038</v>
      </c>
      <c r="C2925" s="7" t="s">
        <v>56</v>
      </c>
      <c r="D2925" s="8" t="s">
        <v>2954</v>
      </c>
      <c r="E2925" s="3" t="str">
        <f t="shared" si="181"/>
        <v>Surco,Lima,Lima</v>
      </c>
      <c r="F2925" s="7" t="s">
        <v>15</v>
      </c>
      <c r="G2925" s="3">
        <v>48</v>
      </c>
      <c r="H2925" s="3">
        <f>tabla_ventas[[#This Row],[Precio Venta sin IGV]]-(tabla_ventas[[#This Row],[Precio Venta sin IGV]]*0.4)</f>
        <v>21639.599999999999</v>
      </c>
      <c r="I2925" s="3">
        <v>36066</v>
      </c>
      <c r="J2925" s="3">
        <f t="shared" si="182"/>
        <v>0.18</v>
      </c>
      <c r="K2925" s="3">
        <f t="shared" si="183"/>
        <v>42557.88</v>
      </c>
      <c r="L2925" s="5" t="s">
        <v>58</v>
      </c>
      <c r="M2925" s="7" t="s">
        <v>91</v>
      </c>
    </row>
    <row r="2926" spans="1:13" x14ac:dyDescent="0.25">
      <c r="A2926" s="1">
        <v>17127</v>
      </c>
      <c r="B2926" s="2">
        <f t="shared" ca="1" si="180"/>
        <v>43034</v>
      </c>
      <c r="C2926" s="3" t="s">
        <v>32</v>
      </c>
      <c r="D2926" s="4" t="s">
        <v>2955</v>
      </c>
      <c r="E2926" s="3" t="str">
        <f t="shared" si="181"/>
        <v>Ate,Lima,Lima</v>
      </c>
      <c r="F2926" s="3" t="s">
        <v>15</v>
      </c>
      <c r="G2926" s="3">
        <v>138</v>
      </c>
      <c r="H2926" s="3">
        <f>tabla_ventas[[#This Row],[Precio Venta sin IGV]]-(tabla_ventas[[#This Row],[Precio Venta sin IGV]]*0.4)</f>
        <v>17420.400000000001</v>
      </c>
      <c r="I2926" s="3">
        <v>29034</v>
      </c>
      <c r="J2926" s="3">
        <f t="shared" si="182"/>
        <v>0.18</v>
      </c>
      <c r="K2926" s="3">
        <f t="shared" si="183"/>
        <v>34260.120000000003</v>
      </c>
      <c r="L2926" s="5" t="s">
        <v>20</v>
      </c>
      <c r="M2926" s="3" t="s">
        <v>21</v>
      </c>
    </row>
    <row r="2927" spans="1:13" x14ac:dyDescent="0.25">
      <c r="A2927" s="1">
        <v>17128</v>
      </c>
      <c r="B2927" s="2">
        <f t="shared" ca="1" si="180"/>
        <v>43092</v>
      </c>
      <c r="C2927" s="7" t="s">
        <v>32</v>
      </c>
      <c r="D2927" s="8" t="s">
        <v>2956</v>
      </c>
      <c r="E2927" s="3" t="str">
        <f t="shared" si="181"/>
        <v>Ate,Lima,Lima</v>
      </c>
      <c r="F2927" s="7" t="s">
        <v>15</v>
      </c>
      <c r="G2927" s="3">
        <v>114</v>
      </c>
      <c r="H2927" s="3">
        <f>tabla_ventas[[#This Row],[Precio Venta sin IGV]]-(tabla_ventas[[#This Row],[Precio Venta sin IGV]]*0.4)</f>
        <v>12668.4</v>
      </c>
      <c r="I2927" s="3">
        <v>21114</v>
      </c>
      <c r="J2927" s="3">
        <f t="shared" si="182"/>
        <v>0.18</v>
      </c>
      <c r="K2927" s="3">
        <f t="shared" si="183"/>
        <v>24914.52</v>
      </c>
      <c r="L2927" s="5" t="s">
        <v>20</v>
      </c>
      <c r="M2927" s="7" t="s">
        <v>21</v>
      </c>
    </row>
    <row r="2928" spans="1:13" x14ac:dyDescent="0.25">
      <c r="A2928" s="6">
        <v>17129</v>
      </c>
      <c r="B2928" s="2">
        <f t="shared" ca="1" si="180"/>
        <v>43098</v>
      </c>
      <c r="C2928" s="3" t="s">
        <v>32</v>
      </c>
      <c r="D2928" s="4" t="s">
        <v>2957</v>
      </c>
      <c r="E2928" s="3" t="str">
        <f t="shared" si="181"/>
        <v>Ate,Lima,Lima</v>
      </c>
      <c r="F2928" s="3" t="s">
        <v>15</v>
      </c>
      <c r="G2928" s="3">
        <v>138</v>
      </c>
      <c r="H2928" s="3">
        <f>tabla_ventas[[#This Row],[Precio Venta sin IGV]]-(tabla_ventas[[#This Row],[Precio Venta sin IGV]]*0.4)</f>
        <v>14097.6</v>
      </c>
      <c r="I2928" s="3">
        <v>23496</v>
      </c>
      <c r="J2928" s="3">
        <f t="shared" si="182"/>
        <v>0.18</v>
      </c>
      <c r="K2928" s="3">
        <f t="shared" si="183"/>
        <v>27725.279999999999</v>
      </c>
      <c r="L2928" s="5" t="s">
        <v>20</v>
      </c>
      <c r="M2928" s="3" t="s">
        <v>21</v>
      </c>
    </row>
    <row r="2929" spans="1:13" x14ac:dyDescent="0.25">
      <c r="A2929" s="1">
        <v>17130</v>
      </c>
      <c r="B2929" s="2">
        <f t="shared" ca="1" si="180"/>
        <v>42943</v>
      </c>
      <c r="C2929" s="7" t="s">
        <v>32</v>
      </c>
      <c r="D2929" s="8" t="s">
        <v>2958</v>
      </c>
      <c r="E2929" s="3" t="str">
        <f t="shared" si="181"/>
        <v>Ate,Lima,Lima</v>
      </c>
      <c r="F2929" s="7" t="s">
        <v>15</v>
      </c>
      <c r="G2929" s="3">
        <v>7</v>
      </c>
      <c r="H2929" s="3">
        <f>tabla_ventas[[#This Row],[Precio Venta sin IGV]]-(tabla_ventas[[#This Row],[Precio Venta sin IGV]]*0.4)</f>
        <v>12201.599999999999</v>
      </c>
      <c r="I2929" s="3">
        <v>20336</v>
      </c>
      <c r="J2929" s="3">
        <f t="shared" si="182"/>
        <v>0.18</v>
      </c>
      <c r="K2929" s="3">
        <f t="shared" si="183"/>
        <v>23996.48</v>
      </c>
      <c r="L2929" s="5" t="s">
        <v>20</v>
      </c>
      <c r="M2929" s="7" t="s">
        <v>21</v>
      </c>
    </row>
    <row r="2930" spans="1:13" x14ac:dyDescent="0.25">
      <c r="A2930" s="1">
        <v>17131</v>
      </c>
      <c r="B2930" s="2">
        <f t="shared" ca="1" si="180"/>
        <v>43098</v>
      </c>
      <c r="C2930" s="3" t="s">
        <v>104</v>
      </c>
      <c r="D2930" s="4" t="s">
        <v>2959</v>
      </c>
      <c r="E2930" s="3" t="str">
        <f t="shared" si="181"/>
        <v>San Miguel, Lima, Lima</v>
      </c>
      <c r="F2930" s="3" t="s">
        <v>15</v>
      </c>
      <c r="G2930" s="3">
        <v>108</v>
      </c>
      <c r="H2930" s="3">
        <f>tabla_ventas[[#This Row],[Precio Venta sin IGV]]-(tabla_ventas[[#This Row],[Precio Venta sin IGV]]*0.4)</f>
        <v>16896.599999999999</v>
      </c>
      <c r="I2930" s="3">
        <v>28161</v>
      </c>
      <c r="J2930" s="3">
        <f t="shared" si="182"/>
        <v>0.18</v>
      </c>
      <c r="K2930" s="3">
        <f t="shared" si="183"/>
        <v>33229.979999999996</v>
      </c>
      <c r="L2930" s="5" t="s">
        <v>16</v>
      </c>
      <c r="M2930" s="3" t="s">
        <v>17</v>
      </c>
    </row>
    <row r="2931" spans="1:13" x14ac:dyDescent="0.25">
      <c r="A2931" s="6">
        <v>17132</v>
      </c>
      <c r="B2931" s="2">
        <f t="shared" ca="1" si="180"/>
        <v>43064</v>
      </c>
      <c r="C2931" s="7" t="s">
        <v>104</v>
      </c>
      <c r="D2931" s="8" t="s">
        <v>2960</v>
      </c>
      <c r="E2931" s="3" t="str">
        <f t="shared" si="181"/>
        <v>San Miguel, Lima, Lima</v>
      </c>
      <c r="F2931" s="7" t="s">
        <v>15</v>
      </c>
      <c r="G2931" s="3">
        <v>47</v>
      </c>
      <c r="H2931" s="3">
        <f>tabla_ventas[[#This Row],[Precio Venta sin IGV]]-(tabla_ventas[[#This Row],[Precio Venta sin IGV]]*0.4)</f>
        <v>11509.2</v>
      </c>
      <c r="I2931" s="3">
        <v>19182</v>
      </c>
      <c r="J2931" s="3">
        <f t="shared" si="182"/>
        <v>0.18</v>
      </c>
      <c r="K2931" s="3">
        <f t="shared" si="183"/>
        <v>22634.76</v>
      </c>
      <c r="L2931" s="5" t="s">
        <v>16</v>
      </c>
      <c r="M2931" s="7" t="s">
        <v>17</v>
      </c>
    </row>
    <row r="2932" spans="1:13" x14ac:dyDescent="0.25">
      <c r="A2932" s="1">
        <v>17133</v>
      </c>
      <c r="B2932" s="2">
        <f t="shared" ca="1" si="180"/>
        <v>43060</v>
      </c>
      <c r="C2932" s="3" t="s">
        <v>104</v>
      </c>
      <c r="D2932" s="4" t="s">
        <v>2961</v>
      </c>
      <c r="E2932" s="3" t="str">
        <f t="shared" si="181"/>
        <v>San Miguel, Lima, Lima</v>
      </c>
      <c r="F2932" s="3" t="s">
        <v>15</v>
      </c>
      <c r="G2932" s="3">
        <v>109</v>
      </c>
      <c r="H2932" s="3">
        <f>tabla_ventas[[#This Row],[Precio Venta sin IGV]]-(tabla_ventas[[#This Row],[Precio Venta sin IGV]]*0.4)</f>
        <v>18457.199999999997</v>
      </c>
      <c r="I2932" s="3">
        <v>30762</v>
      </c>
      <c r="J2932" s="3">
        <f t="shared" si="182"/>
        <v>0.18</v>
      </c>
      <c r="K2932" s="3">
        <f t="shared" si="183"/>
        <v>36299.160000000003</v>
      </c>
      <c r="L2932" s="5" t="s">
        <v>16</v>
      </c>
      <c r="M2932" s="3" t="s">
        <v>17</v>
      </c>
    </row>
    <row r="2933" spans="1:13" x14ac:dyDescent="0.25">
      <c r="A2933" s="1">
        <v>17134</v>
      </c>
      <c r="B2933" s="2">
        <f t="shared" ca="1" si="180"/>
        <v>43029</v>
      </c>
      <c r="C2933" s="7" t="s">
        <v>104</v>
      </c>
      <c r="D2933" s="8" t="s">
        <v>2962</v>
      </c>
      <c r="E2933" s="3" t="str">
        <f t="shared" si="181"/>
        <v>San Miguel, Lima, Lima</v>
      </c>
      <c r="F2933" s="7" t="s">
        <v>15</v>
      </c>
      <c r="G2933" s="3">
        <v>34</v>
      </c>
      <c r="H2933" s="3">
        <f>tabla_ventas[[#This Row],[Precio Venta sin IGV]]-(tabla_ventas[[#This Row],[Precio Venta sin IGV]]*0.4)</f>
        <v>16311.599999999999</v>
      </c>
      <c r="I2933" s="3">
        <v>27186</v>
      </c>
      <c r="J2933" s="3">
        <f t="shared" si="182"/>
        <v>0.18</v>
      </c>
      <c r="K2933" s="3">
        <f t="shared" si="183"/>
        <v>32079.48</v>
      </c>
      <c r="L2933" s="5" t="s">
        <v>16</v>
      </c>
      <c r="M2933" s="7" t="s">
        <v>17</v>
      </c>
    </row>
    <row r="2934" spans="1:13" x14ac:dyDescent="0.25">
      <c r="A2934" s="6">
        <v>17135</v>
      </c>
      <c r="B2934" s="2">
        <f t="shared" ca="1" si="180"/>
        <v>43060</v>
      </c>
      <c r="C2934" s="3" t="s">
        <v>25</v>
      </c>
      <c r="D2934" s="4" t="s">
        <v>2963</v>
      </c>
      <c r="E2934" s="3" t="str">
        <f t="shared" si="181"/>
        <v>Surco,Lima,Lima</v>
      </c>
      <c r="F2934" s="3" t="s">
        <v>15</v>
      </c>
      <c r="G2934" s="3">
        <v>168</v>
      </c>
      <c r="H2934" s="3">
        <f>tabla_ventas[[#This Row],[Precio Venta sin IGV]]-(tabla_ventas[[#This Row],[Precio Venta sin IGV]]*0.4)</f>
        <v>21353.4</v>
      </c>
      <c r="I2934" s="3">
        <v>35589</v>
      </c>
      <c r="J2934" s="3">
        <f t="shared" si="182"/>
        <v>0.18</v>
      </c>
      <c r="K2934" s="3">
        <f t="shared" si="183"/>
        <v>41995.02</v>
      </c>
      <c r="L2934" s="5" t="s">
        <v>58</v>
      </c>
      <c r="M2934" s="3" t="s">
        <v>96</v>
      </c>
    </row>
    <row r="2935" spans="1:13" x14ac:dyDescent="0.25">
      <c r="A2935" s="1">
        <v>17136</v>
      </c>
      <c r="B2935" s="2">
        <f t="shared" ca="1" si="180"/>
        <v>43062</v>
      </c>
      <c r="C2935" s="7" t="s">
        <v>25</v>
      </c>
      <c r="D2935" s="8" t="s">
        <v>2964</v>
      </c>
      <c r="E2935" s="3" t="str">
        <f t="shared" si="181"/>
        <v>Surco,Lima,Lima</v>
      </c>
      <c r="F2935" s="7" t="s">
        <v>15</v>
      </c>
      <c r="G2935" s="3">
        <v>119</v>
      </c>
      <c r="H2935" s="3">
        <f>tabla_ventas[[#This Row],[Precio Venta sin IGV]]-(tabla_ventas[[#This Row],[Precio Venta sin IGV]]*0.4)</f>
        <v>19124.400000000001</v>
      </c>
      <c r="I2935" s="3">
        <v>31874</v>
      </c>
      <c r="J2935" s="3">
        <f t="shared" si="182"/>
        <v>0.18</v>
      </c>
      <c r="K2935" s="3">
        <f t="shared" si="183"/>
        <v>37611.32</v>
      </c>
      <c r="L2935" s="5" t="s">
        <v>58</v>
      </c>
      <c r="M2935" s="7" t="s">
        <v>96</v>
      </c>
    </row>
    <row r="2936" spans="1:13" x14ac:dyDescent="0.25">
      <c r="A2936" s="1">
        <v>17137</v>
      </c>
      <c r="B2936" s="2">
        <f t="shared" ca="1" si="180"/>
        <v>43031</v>
      </c>
      <c r="C2936" s="3" t="s">
        <v>25</v>
      </c>
      <c r="D2936" s="4" t="s">
        <v>2965</v>
      </c>
      <c r="E2936" s="3" t="str">
        <f t="shared" si="181"/>
        <v>Surco,Lima,Lima</v>
      </c>
      <c r="F2936" s="3" t="s">
        <v>15</v>
      </c>
      <c r="G2936" s="3">
        <v>98</v>
      </c>
      <c r="H2936" s="3">
        <f>tabla_ventas[[#This Row],[Precio Venta sin IGV]]-(tabla_ventas[[#This Row],[Precio Venta sin IGV]]*0.4)</f>
        <v>21594</v>
      </c>
      <c r="I2936" s="3">
        <v>35990</v>
      </c>
      <c r="J2936" s="3">
        <f t="shared" si="182"/>
        <v>0.18</v>
      </c>
      <c r="K2936" s="3">
        <f t="shared" si="183"/>
        <v>42468.2</v>
      </c>
      <c r="L2936" s="5" t="s">
        <v>58</v>
      </c>
      <c r="M2936" s="3" t="s">
        <v>96</v>
      </c>
    </row>
    <row r="2937" spans="1:13" x14ac:dyDescent="0.25">
      <c r="A2937" s="6">
        <v>17138</v>
      </c>
      <c r="B2937" s="2">
        <f t="shared" ca="1" si="180"/>
        <v>43002</v>
      </c>
      <c r="C2937" s="7" t="s">
        <v>25</v>
      </c>
      <c r="D2937" s="8" t="s">
        <v>2966</v>
      </c>
      <c r="E2937" s="3" t="str">
        <f t="shared" si="181"/>
        <v>Surco,Lima,Lima</v>
      </c>
      <c r="F2937" s="7" t="s">
        <v>15</v>
      </c>
      <c r="G2937" s="3">
        <v>120</v>
      </c>
      <c r="H2937" s="3">
        <f>tabla_ventas[[#This Row],[Precio Venta sin IGV]]-(tabla_ventas[[#This Row],[Precio Venta sin IGV]]*0.4)</f>
        <v>10818</v>
      </c>
      <c r="I2937" s="3">
        <v>18030</v>
      </c>
      <c r="J2937" s="3">
        <f t="shared" si="182"/>
        <v>0.18</v>
      </c>
      <c r="K2937" s="3">
        <f t="shared" si="183"/>
        <v>21275.4</v>
      </c>
      <c r="L2937" s="5" t="s">
        <v>58</v>
      </c>
      <c r="M2937" s="7" t="s">
        <v>96</v>
      </c>
    </row>
    <row r="2938" spans="1:13" x14ac:dyDescent="0.25">
      <c r="A2938" s="1">
        <v>17139</v>
      </c>
      <c r="B2938" s="2">
        <f t="shared" ca="1" si="180"/>
        <v>42938</v>
      </c>
      <c r="C2938" s="3" t="s">
        <v>25</v>
      </c>
      <c r="D2938" s="4" t="s">
        <v>2967</v>
      </c>
      <c r="E2938" s="3" t="str">
        <f t="shared" si="181"/>
        <v>Surco,Lima,Lima</v>
      </c>
      <c r="F2938" s="3" t="s">
        <v>15</v>
      </c>
      <c r="G2938" s="3">
        <v>101</v>
      </c>
      <c r="H2938" s="3">
        <f>tabla_ventas[[#This Row],[Precio Venta sin IGV]]-(tabla_ventas[[#This Row],[Precio Venta sin IGV]]*0.4)</f>
        <v>18549</v>
      </c>
      <c r="I2938" s="3">
        <v>30915</v>
      </c>
      <c r="J2938" s="3">
        <f t="shared" si="182"/>
        <v>0.18</v>
      </c>
      <c r="K2938" s="3">
        <f t="shared" si="183"/>
        <v>36479.699999999997</v>
      </c>
      <c r="L2938" s="5" t="s">
        <v>58</v>
      </c>
      <c r="M2938" s="3" t="s">
        <v>96</v>
      </c>
    </row>
    <row r="2939" spans="1:13" x14ac:dyDescent="0.25">
      <c r="A2939" s="1">
        <v>17140</v>
      </c>
      <c r="B2939" s="2">
        <f t="shared" ca="1" si="180"/>
        <v>43003</v>
      </c>
      <c r="C2939" s="7" t="s">
        <v>25</v>
      </c>
      <c r="D2939" s="8" t="s">
        <v>2968</v>
      </c>
      <c r="E2939" s="3" t="str">
        <f t="shared" si="181"/>
        <v>Surco,Lima,Lima</v>
      </c>
      <c r="F2939" s="7" t="s">
        <v>15</v>
      </c>
      <c r="G2939" s="3">
        <v>166</v>
      </c>
      <c r="H2939" s="3">
        <f>tabla_ventas[[#This Row],[Precio Venta sin IGV]]-(tabla_ventas[[#This Row],[Precio Venta sin IGV]]*0.4)</f>
        <v>17041.199999999997</v>
      </c>
      <c r="I2939" s="3">
        <v>28402</v>
      </c>
      <c r="J2939" s="3">
        <f t="shared" si="182"/>
        <v>0.18</v>
      </c>
      <c r="K2939" s="3">
        <f t="shared" si="183"/>
        <v>33514.36</v>
      </c>
      <c r="L2939" s="5" t="s">
        <v>58</v>
      </c>
      <c r="M2939" s="7" t="s">
        <v>96</v>
      </c>
    </row>
    <row r="2940" spans="1:13" x14ac:dyDescent="0.25">
      <c r="A2940" s="6">
        <v>17141</v>
      </c>
      <c r="B2940" s="2">
        <f t="shared" ca="1" si="180"/>
        <v>42940</v>
      </c>
      <c r="C2940" s="3" t="s">
        <v>25</v>
      </c>
      <c r="D2940" s="4" t="s">
        <v>2969</v>
      </c>
      <c r="E2940" s="3" t="str">
        <f t="shared" si="181"/>
        <v>Surco,Lima,Lima</v>
      </c>
      <c r="F2940" s="3" t="s">
        <v>15</v>
      </c>
      <c r="G2940" s="3">
        <v>97</v>
      </c>
      <c r="H2940" s="3">
        <f>tabla_ventas[[#This Row],[Precio Venta sin IGV]]-(tabla_ventas[[#This Row],[Precio Venta sin IGV]]*0.4)</f>
        <v>15092.4</v>
      </c>
      <c r="I2940" s="3">
        <v>25154</v>
      </c>
      <c r="J2940" s="3">
        <f t="shared" si="182"/>
        <v>0.18</v>
      </c>
      <c r="K2940" s="3">
        <f t="shared" si="183"/>
        <v>29681.72</v>
      </c>
      <c r="L2940" s="5" t="s">
        <v>58</v>
      </c>
      <c r="M2940" s="3" t="s">
        <v>96</v>
      </c>
    </row>
    <row r="2941" spans="1:13" x14ac:dyDescent="0.25">
      <c r="A2941" s="1">
        <v>17142</v>
      </c>
      <c r="B2941" s="2">
        <f t="shared" ca="1" si="180"/>
        <v>42938</v>
      </c>
      <c r="C2941" s="7" t="s">
        <v>25</v>
      </c>
      <c r="D2941" s="8" t="s">
        <v>2970</v>
      </c>
      <c r="E2941" s="3" t="str">
        <f t="shared" si="181"/>
        <v>Surco,Lima,Lima</v>
      </c>
      <c r="F2941" s="7" t="s">
        <v>15</v>
      </c>
      <c r="G2941" s="3">
        <v>139</v>
      </c>
      <c r="H2941" s="3">
        <f>tabla_ventas[[#This Row],[Precio Venta sin IGV]]-(tabla_ventas[[#This Row],[Precio Venta sin IGV]]*0.4)</f>
        <v>16545</v>
      </c>
      <c r="I2941" s="3">
        <v>27575</v>
      </c>
      <c r="J2941" s="3">
        <f t="shared" si="182"/>
        <v>0.18</v>
      </c>
      <c r="K2941" s="3">
        <f t="shared" si="183"/>
        <v>32538.5</v>
      </c>
      <c r="L2941" s="5" t="s">
        <v>58</v>
      </c>
      <c r="M2941" s="7" t="s">
        <v>96</v>
      </c>
    </row>
    <row r="2942" spans="1:13" x14ac:dyDescent="0.25">
      <c r="A2942" s="1">
        <v>17143</v>
      </c>
      <c r="B2942" s="2">
        <f t="shared" ca="1" si="180"/>
        <v>42976</v>
      </c>
      <c r="C2942" s="3" t="s">
        <v>80</v>
      </c>
      <c r="D2942" s="4" t="s">
        <v>2971</v>
      </c>
      <c r="E2942" s="3" t="str">
        <f t="shared" si="181"/>
        <v>San Miguel, Lima, Lima</v>
      </c>
      <c r="F2942" s="3" t="s">
        <v>15</v>
      </c>
      <c r="G2942" s="3">
        <v>30</v>
      </c>
      <c r="H2942" s="3">
        <f>tabla_ventas[[#This Row],[Precio Venta sin IGV]]-(tabla_ventas[[#This Row],[Precio Venta sin IGV]]*0.4)</f>
        <v>11257.2</v>
      </c>
      <c r="I2942" s="3">
        <v>18762</v>
      </c>
      <c r="J2942" s="3">
        <f t="shared" si="182"/>
        <v>0.18</v>
      </c>
      <c r="K2942" s="3">
        <f t="shared" si="183"/>
        <v>22139.16</v>
      </c>
      <c r="L2942" s="5" t="s">
        <v>16</v>
      </c>
      <c r="M2942" s="3" t="s">
        <v>39</v>
      </c>
    </row>
    <row r="2943" spans="1:13" x14ac:dyDescent="0.25">
      <c r="A2943" s="6">
        <v>17144</v>
      </c>
      <c r="B2943" s="2">
        <f t="shared" ca="1" si="180"/>
        <v>42943</v>
      </c>
      <c r="C2943" s="7" t="s">
        <v>80</v>
      </c>
      <c r="D2943" s="8" t="s">
        <v>2972</v>
      </c>
      <c r="E2943" s="3" t="str">
        <f t="shared" si="181"/>
        <v>San Miguel, Lima, Lima</v>
      </c>
      <c r="F2943" s="7" t="s">
        <v>15</v>
      </c>
      <c r="G2943" s="3">
        <v>105</v>
      </c>
      <c r="H2943" s="3">
        <f>tabla_ventas[[#This Row],[Precio Venta sin IGV]]-(tabla_ventas[[#This Row],[Precio Venta sin IGV]]*0.4)</f>
        <v>21866.400000000001</v>
      </c>
      <c r="I2943" s="3">
        <v>36444</v>
      </c>
      <c r="J2943" s="3">
        <f t="shared" si="182"/>
        <v>0.18</v>
      </c>
      <c r="K2943" s="3">
        <f t="shared" si="183"/>
        <v>43003.92</v>
      </c>
      <c r="L2943" s="5" t="s">
        <v>16</v>
      </c>
      <c r="M2943" s="7" t="s">
        <v>39</v>
      </c>
    </row>
    <row r="2944" spans="1:13" x14ac:dyDescent="0.25">
      <c r="A2944" s="1">
        <v>17145</v>
      </c>
      <c r="B2944" s="2">
        <f t="shared" ca="1" si="180"/>
        <v>43034</v>
      </c>
      <c r="C2944" s="3" t="s">
        <v>80</v>
      </c>
      <c r="D2944" s="4" t="s">
        <v>2973</v>
      </c>
      <c r="E2944" s="3" t="str">
        <f t="shared" si="181"/>
        <v>San Miguel, Lima, Lima</v>
      </c>
      <c r="F2944" s="3" t="s">
        <v>15</v>
      </c>
      <c r="G2944" s="3">
        <v>117</v>
      </c>
      <c r="H2944" s="3">
        <f>tabla_ventas[[#This Row],[Precio Venta sin IGV]]-(tabla_ventas[[#This Row],[Precio Venta sin IGV]]*0.4)</f>
        <v>20212.199999999997</v>
      </c>
      <c r="I2944" s="3">
        <v>33687</v>
      </c>
      <c r="J2944" s="3">
        <f t="shared" si="182"/>
        <v>0.18</v>
      </c>
      <c r="K2944" s="3">
        <f t="shared" si="183"/>
        <v>39750.660000000003</v>
      </c>
      <c r="L2944" s="5" t="s">
        <v>16</v>
      </c>
      <c r="M2944" s="3" t="s">
        <v>39</v>
      </c>
    </row>
    <row r="2945" spans="1:13" x14ac:dyDescent="0.25">
      <c r="A2945" s="1">
        <v>17146</v>
      </c>
      <c r="B2945" s="2">
        <f t="shared" ca="1" si="180"/>
        <v>43090</v>
      </c>
      <c r="C2945" s="7" t="s">
        <v>80</v>
      </c>
      <c r="D2945" s="8" t="s">
        <v>2974</v>
      </c>
      <c r="E2945" s="3" t="str">
        <f t="shared" si="181"/>
        <v>San Miguel, Lima, Lima</v>
      </c>
      <c r="F2945" s="7" t="s">
        <v>15</v>
      </c>
      <c r="G2945" s="3">
        <v>69</v>
      </c>
      <c r="H2945" s="3">
        <f>tabla_ventas[[#This Row],[Precio Venta sin IGV]]-(tabla_ventas[[#This Row],[Precio Venta sin IGV]]*0.4)</f>
        <v>11710.2</v>
      </c>
      <c r="I2945" s="3">
        <v>19517</v>
      </c>
      <c r="J2945" s="3">
        <f t="shared" si="182"/>
        <v>0.18</v>
      </c>
      <c r="K2945" s="3">
        <f t="shared" si="183"/>
        <v>23030.06</v>
      </c>
      <c r="L2945" s="5" t="s">
        <v>16</v>
      </c>
      <c r="M2945" s="7" t="s">
        <v>39</v>
      </c>
    </row>
    <row r="2946" spans="1:13" x14ac:dyDescent="0.25">
      <c r="A2946" s="6">
        <v>17147</v>
      </c>
      <c r="B2946" s="2">
        <f t="shared" ref="B2946:B3009" ca="1" si="184">DATE(2017,RANDBETWEEN(7,12),RANDBETWEEN(20,30))</f>
        <v>43033</v>
      </c>
      <c r="C2946" s="3" t="s">
        <v>18</v>
      </c>
      <c r="D2946" s="4" t="s">
        <v>2975</v>
      </c>
      <c r="E2946" s="3" t="str">
        <f t="shared" ref="E2946:E3009" si="185">IF(L2946="San Miguel","San Miguel, Lima, Lima",IF(L2946="La Molina","La Molina,Lima, Lima",IF(L2946="Ate","Ate,Lima,Lima","Surco,Lima,Lima")))</f>
        <v>Surco,Lima,Lima</v>
      </c>
      <c r="F2946" s="3" t="s">
        <v>15</v>
      </c>
      <c r="G2946" s="3">
        <v>154</v>
      </c>
      <c r="H2946" s="3">
        <f>tabla_ventas[[#This Row],[Precio Venta sin IGV]]-(tabla_ventas[[#This Row],[Precio Venta sin IGV]]*0.4)</f>
        <v>21054</v>
      </c>
      <c r="I2946" s="3">
        <v>35090</v>
      </c>
      <c r="J2946" s="3">
        <f t="shared" ref="J2946:J3009" si="186">IF(I2946&gt;20000&lt;25000,18%,IF(I2946&gt;25001,18%,18%))</f>
        <v>0.18</v>
      </c>
      <c r="K2946" s="3">
        <f t="shared" ref="K2946:K3009" si="187">I2946+I2946*J2946</f>
        <v>41406.199999999997</v>
      </c>
      <c r="L2946" s="5" t="s">
        <v>58</v>
      </c>
      <c r="M2946" s="3" t="s">
        <v>96</v>
      </c>
    </row>
    <row r="2947" spans="1:13" x14ac:dyDescent="0.25">
      <c r="A2947" s="1">
        <v>17148</v>
      </c>
      <c r="B2947" s="2">
        <f t="shared" ca="1" si="184"/>
        <v>43090</v>
      </c>
      <c r="C2947" s="7" t="s">
        <v>18</v>
      </c>
      <c r="D2947" s="8" t="s">
        <v>2976</v>
      </c>
      <c r="E2947" s="3" t="str">
        <f t="shared" si="185"/>
        <v>Surco,Lima,Lima</v>
      </c>
      <c r="F2947" s="7" t="s">
        <v>15</v>
      </c>
      <c r="G2947" s="3">
        <v>176</v>
      </c>
      <c r="H2947" s="3">
        <f>tabla_ventas[[#This Row],[Precio Venta sin IGV]]-(tabla_ventas[[#This Row],[Precio Venta sin IGV]]*0.4)</f>
        <v>18778.199999999997</v>
      </c>
      <c r="I2947" s="3">
        <v>31297</v>
      </c>
      <c r="J2947" s="3">
        <f t="shared" si="186"/>
        <v>0.18</v>
      </c>
      <c r="K2947" s="3">
        <f t="shared" si="187"/>
        <v>36930.46</v>
      </c>
      <c r="L2947" s="5" t="s">
        <v>58</v>
      </c>
      <c r="M2947" s="7" t="s">
        <v>96</v>
      </c>
    </row>
    <row r="2948" spans="1:13" x14ac:dyDescent="0.25">
      <c r="A2948" s="1">
        <v>17149</v>
      </c>
      <c r="B2948" s="2">
        <f t="shared" ca="1" si="184"/>
        <v>42973</v>
      </c>
      <c r="C2948" s="3" t="s">
        <v>18</v>
      </c>
      <c r="D2948" s="4" t="s">
        <v>2977</v>
      </c>
      <c r="E2948" s="3" t="str">
        <f t="shared" si="185"/>
        <v>Surco,Lima,Lima</v>
      </c>
      <c r="F2948" s="3" t="s">
        <v>15</v>
      </c>
      <c r="G2948" s="3">
        <v>72</v>
      </c>
      <c r="H2948" s="3">
        <f>tabla_ventas[[#This Row],[Precio Venta sin IGV]]-(tabla_ventas[[#This Row],[Precio Venta sin IGV]]*0.4)</f>
        <v>21810</v>
      </c>
      <c r="I2948" s="3">
        <v>36350</v>
      </c>
      <c r="J2948" s="3">
        <f t="shared" si="186"/>
        <v>0.18</v>
      </c>
      <c r="K2948" s="3">
        <f t="shared" si="187"/>
        <v>42893</v>
      </c>
      <c r="L2948" s="5" t="s">
        <v>58</v>
      </c>
      <c r="M2948" s="3" t="s">
        <v>96</v>
      </c>
    </row>
    <row r="2949" spans="1:13" x14ac:dyDescent="0.25">
      <c r="A2949" s="6">
        <v>17150</v>
      </c>
      <c r="B2949" s="2">
        <f t="shared" ca="1" si="184"/>
        <v>43004</v>
      </c>
      <c r="C2949" s="7" t="s">
        <v>13</v>
      </c>
      <c r="D2949" s="8" t="s">
        <v>2978</v>
      </c>
      <c r="E2949" s="3" t="str">
        <f t="shared" si="185"/>
        <v>Surco,Lima,Lima</v>
      </c>
      <c r="F2949" s="7" t="s">
        <v>15</v>
      </c>
      <c r="G2949" s="3">
        <v>2</v>
      </c>
      <c r="H2949" s="3">
        <f>tabla_ventas[[#This Row],[Precio Venta sin IGV]]-(tabla_ventas[[#This Row],[Precio Venta sin IGV]]*0.4)</f>
        <v>16036.8</v>
      </c>
      <c r="I2949" s="3">
        <v>26728</v>
      </c>
      <c r="J2949" s="3">
        <f t="shared" si="186"/>
        <v>0.18</v>
      </c>
      <c r="K2949" s="3">
        <f t="shared" si="187"/>
        <v>31539.040000000001</v>
      </c>
      <c r="L2949" s="5" t="s">
        <v>58</v>
      </c>
      <c r="M2949" s="7" t="s">
        <v>86</v>
      </c>
    </row>
    <row r="2950" spans="1:13" x14ac:dyDescent="0.25">
      <c r="A2950" s="1">
        <v>17151</v>
      </c>
      <c r="B2950" s="2">
        <f t="shared" ca="1" si="184"/>
        <v>43034</v>
      </c>
      <c r="C2950" s="3" t="s">
        <v>13</v>
      </c>
      <c r="D2950" s="4" t="s">
        <v>2979</v>
      </c>
      <c r="E2950" s="3" t="str">
        <f t="shared" si="185"/>
        <v>Surco,Lima,Lima</v>
      </c>
      <c r="F2950" s="3" t="s">
        <v>15</v>
      </c>
      <c r="G2950" s="3">
        <v>86</v>
      </c>
      <c r="H2950" s="3">
        <f>tabla_ventas[[#This Row],[Precio Venta sin IGV]]-(tabla_ventas[[#This Row],[Precio Venta sin IGV]]*0.4)</f>
        <v>22158.6</v>
      </c>
      <c r="I2950" s="3">
        <v>36931</v>
      </c>
      <c r="J2950" s="3">
        <f t="shared" si="186"/>
        <v>0.18</v>
      </c>
      <c r="K2950" s="3">
        <f t="shared" si="187"/>
        <v>43578.58</v>
      </c>
      <c r="L2950" s="5" t="s">
        <v>58</v>
      </c>
      <c r="M2950" s="3" t="s">
        <v>86</v>
      </c>
    </row>
    <row r="2951" spans="1:13" x14ac:dyDescent="0.25">
      <c r="A2951" s="1">
        <v>17152</v>
      </c>
      <c r="B2951" s="2">
        <f t="shared" ca="1" si="184"/>
        <v>42939</v>
      </c>
      <c r="C2951" s="7" t="s">
        <v>13</v>
      </c>
      <c r="D2951" s="8" t="s">
        <v>2980</v>
      </c>
      <c r="E2951" s="3" t="str">
        <f t="shared" si="185"/>
        <v>Surco,Lima,Lima</v>
      </c>
      <c r="F2951" s="7" t="s">
        <v>15</v>
      </c>
      <c r="G2951" s="3">
        <v>5</v>
      </c>
      <c r="H2951" s="3">
        <f>tabla_ventas[[#This Row],[Precio Venta sin IGV]]-(tabla_ventas[[#This Row],[Precio Venta sin IGV]]*0.4)</f>
        <v>11607.599999999999</v>
      </c>
      <c r="I2951" s="3">
        <v>19346</v>
      </c>
      <c r="J2951" s="3">
        <f t="shared" si="186"/>
        <v>0.18</v>
      </c>
      <c r="K2951" s="3">
        <f t="shared" si="187"/>
        <v>22828.28</v>
      </c>
      <c r="L2951" s="5" t="s">
        <v>58</v>
      </c>
      <c r="M2951" s="7" t="s">
        <v>86</v>
      </c>
    </row>
    <row r="2952" spans="1:13" x14ac:dyDescent="0.25">
      <c r="A2952" s="6">
        <v>17153</v>
      </c>
      <c r="B2952" s="2">
        <f t="shared" ca="1" si="184"/>
        <v>43060</v>
      </c>
      <c r="C2952" s="3" t="s">
        <v>13</v>
      </c>
      <c r="D2952" s="4" t="s">
        <v>2981</v>
      </c>
      <c r="E2952" s="3" t="str">
        <f t="shared" si="185"/>
        <v>Surco,Lima,Lima</v>
      </c>
      <c r="F2952" s="3" t="s">
        <v>15</v>
      </c>
      <c r="G2952" s="3">
        <v>107</v>
      </c>
      <c r="H2952" s="3">
        <f>tabla_ventas[[#This Row],[Precio Venta sin IGV]]-(tabla_ventas[[#This Row],[Precio Venta sin IGV]]*0.4)</f>
        <v>18429</v>
      </c>
      <c r="I2952" s="3">
        <v>30715</v>
      </c>
      <c r="J2952" s="3">
        <f t="shared" si="186"/>
        <v>0.18</v>
      </c>
      <c r="K2952" s="3">
        <f t="shared" si="187"/>
        <v>36243.699999999997</v>
      </c>
      <c r="L2952" s="5" t="s">
        <v>58</v>
      </c>
      <c r="M2952" s="3" t="s">
        <v>86</v>
      </c>
    </row>
    <row r="2953" spans="1:13" x14ac:dyDescent="0.25">
      <c r="A2953" s="1">
        <v>17154</v>
      </c>
      <c r="B2953" s="2">
        <f t="shared" ca="1" si="184"/>
        <v>43028</v>
      </c>
      <c r="C2953" s="7" t="s">
        <v>63</v>
      </c>
      <c r="D2953" s="8" t="s">
        <v>2982</v>
      </c>
      <c r="E2953" s="3" t="str">
        <f t="shared" si="185"/>
        <v>Ate,Lima,Lima</v>
      </c>
      <c r="F2953" s="7" t="s">
        <v>15</v>
      </c>
      <c r="G2953" s="3">
        <v>60</v>
      </c>
      <c r="H2953" s="3">
        <f>tabla_ventas[[#This Row],[Precio Venta sin IGV]]-(tabla_ventas[[#This Row],[Precio Venta sin IGV]]*0.4)</f>
        <v>14704.199999999999</v>
      </c>
      <c r="I2953" s="3">
        <v>24507</v>
      </c>
      <c r="J2953" s="3">
        <f t="shared" si="186"/>
        <v>0.18</v>
      </c>
      <c r="K2953" s="3">
        <f t="shared" si="187"/>
        <v>28918.260000000002</v>
      </c>
      <c r="L2953" s="5" t="s">
        <v>20</v>
      </c>
      <c r="M2953" s="7" t="s">
        <v>44</v>
      </c>
    </row>
    <row r="2954" spans="1:13" x14ac:dyDescent="0.25">
      <c r="A2954" s="1">
        <v>17155</v>
      </c>
      <c r="B2954" s="2">
        <f t="shared" ca="1" si="184"/>
        <v>42941</v>
      </c>
      <c r="C2954" s="3" t="s">
        <v>63</v>
      </c>
      <c r="D2954" s="4" t="s">
        <v>2983</v>
      </c>
      <c r="E2954" s="3" t="str">
        <f t="shared" si="185"/>
        <v>Ate,Lima,Lima</v>
      </c>
      <c r="F2954" s="3" t="s">
        <v>15</v>
      </c>
      <c r="G2954" s="3">
        <v>153</v>
      </c>
      <c r="H2954" s="3">
        <f>tabla_ventas[[#This Row],[Precio Venta sin IGV]]-(tabla_ventas[[#This Row],[Precio Venta sin IGV]]*0.4)</f>
        <v>11222.4</v>
      </c>
      <c r="I2954" s="3">
        <v>18704</v>
      </c>
      <c r="J2954" s="3">
        <f t="shared" si="186"/>
        <v>0.18</v>
      </c>
      <c r="K2954" s="3">
        <f t="shared" si="187"/>
        <v>22070.720000000001</v>
      </c>
      <c r="L2954" s="5" t="s">
        <v>20</v>
      </c>
      <c r="M2954" s="3" t="s">
        <v>44</v>
      </c>
    </row>
    <row r="2955" spans="1:13" x14ac:dyDescent="0.25">
      <c r="A2955" s="6">
        <v>17156</v>
      </c>
      <c r="B2955" s="2">
        <f t="shared" ca="1" si="184"/>
        <v>42967</v>
      </c>
      <c r="C2955" s="7" t="s">
        <v>80</v>
      </c>
      <c r="D2955" s="8" t="s">
        <v>2984</v>
      </c>
      <c r="E2955" s="3" t="str">
        <f t="shared" si="185"/>
        <v>Ate,Lima,Lima</v>
      </c>
      <c r="F2955" s="7" t="s">
        <v>15</v>
      </c>
      <c r="G2955" s="3">
        <v>131</v>
      </c>
      <c r="H2955" s="3">
        <f>tabla_ventas[[#This Row],[Precio Venta sin IGV]]-(tabla_ventas[[#This Row],[Precio Venta sin IGV]]*0.4)</f>
        <v>22397.4</v>
      </c>
      <c r="I2955" s="3">
        <v>37329</v>
      </c>
      <c r="J2955" s="3">
        <f t="shared" si="186"/>
        <v>0.18</v>
      </c>
      <c r="K2955" s="3">
        <f t="shared" si="187"/>
        <v>44048.22</v>
      </c>
      <c r="L2955" s="5" t="s">
        <v>20</v>
      </c>
      <c r="M2955" s="7" t="s">
        <v>21</v>
      </c>
    </row>
    <row r="2956" spans="1:13" x14ac:dyDescent="0.25">
      <c r="A2956" s="1">
        <v>17157</v>
      </c>
      <c r="B2956" s="2">
        <f t="shared" ca="1" si="184"/>
        <v>43007</v>
      </c>
      <c r="C2956" s="3" t="s">
        <v>80</v>
      </c>
      <c r="D2956" s="4" t="s">
        <v>2985</v>
      </c>
      <c r="E2956" s="3" t="str">
        <f t="shared" si="185"/>
        <v>Ate,Lima,Lima</v>
      </c>
      <c r="F2956" s="3" t="s">
        <v>15</v>
      </c>
      <c r="G2956" s="3">
        <v>70</v>
      </c>
      <c r="H2956" s="3">
        <f>tabla_ventas[[#This Row],[Precio Venta sin IGV]]-(tabla_ventas[[#This Row],[Precio Venta sin IGV]]*0.4)</f>
        <v>13366.199999999999</v>
      </c>
      <c r="I2956" s="3">
        <v>22277</v>
      </c>
      <c r="J2956" s="3">
        <f t="shared" si="186"/>
        <v>0.18</v>
      </c>
      <c r="K2956" s="3">
        <f t="shared" si="187"/>
        <v>26286.86</v>
      </c>
      <c r="L2956" s="5" t="s">
        <v>20</v>
      </c>
      <c r="M2956" s="3" t="s">
        <v>21</v>
      </c>
    </row>
    <row r="2957" spans="1:13" x14ac:dyDescent="0.25">
      <c r="A2957" s="1">
        <v>17158</v>
      </c>
      <c r="B2957" s="2">
        <f t="shared" ca="1" si="184"/>
        <v>42943</v>
      </c>
      <c r="C2957" s="7" t="s">
        <v>80</v>
      </c>
      <c r="D2957" s="8" t="s">
        <v>2986</v>
      </c>
      <c r="E2957" s="3" t="str">
        <f t="shared" si="185"/>
        <v>Ate,Lima,Lima</v>
      </c>
      <c r="F2957" s="7" t="s">
        <v>15</v>
      </c>
      <c r="G2957" s="3">
        <v>117</v>
      </c>
      <c r="H2957" s="3">
        <f>tabla_ventas[[#This Row],[Precio Venta sin IGV]]-(tabla_ventas[[#This Row],[Precio Venta sin IGV]]*0.4)</f>
        <v>17113.199999999997</v>
      </c>
      <c r="I2957" s="3">
        <v>28522</v>
      </c>
      <c r="J2957" s="3">
        <f t="shared" si="186"/>
        <v>0.18</v>
      </c>
      <c r="K2957" s="3">
        <f t="shared" si="187"/>
        <v>33655.96</v>
      </c>
      <c r="L2957" s="5" t="s">
        <v>20</v>
      </c>
      <c r="M2957" s="7" t="s">
        <v>21</v>
      </c>
    </row>
    <row r="2958" spans="1:13" x14ac:dyDescent="0.25">
      <c r="A2958" s="6">
        <v>17159</v>
      </c>
      <c r="B2958" s="2">
        <f t="shared" ca="1" si="184"/>
        <v>43091</v>
      </c>
      <c r="C2958" s="3" t="s">
        <v>80</v>
      </c>
      <c r="D2958" s="4" t="s">
        <v>2987</v>
      </c>
      <c r="E2958" s="3" t="str">
        <f t="shared" si="185"/>
        <v>Ate,Lima,Lima</v>
      </c>
      <c r="F2958" s="3" t="s">
        <v>15</v>
      </c>
      <c r="G2958" s="3">
        <v>109</v>
      </c>
      <c r="H2958" s="3">
        <f>tabla_ventas[[#This Row],[Precio Venta sin IGV]]-(tabla_ventas[[#This Row],[Precio Venta sin IGV]]*0.4)</f>
        <v>22892.400000000001</v>
      </c>
      <c r="I2958" s="3">
        <v>38154</v>
      </c>
      <c r="J2958" s="3">
        <f t="shared" si="186"/>
        <v>0.18</v>
      </c>
      <c r="K2958" s="3">
        <f t="shared" si="187"/>
        <v>45021.72</v>
      </c>
      <c r="L2958" s="5" t="s">
        <v>20</v>
      </c>
      <c r="M2958" s="3" t="s">
        <v>21</v>
      </c>
    </row>
    <row r="2959" spans="1:13" x14ac:dyDescent="0.25">
      <c r="A2959" s="1">
        <v>17160</v>
      </c>
      <c r="B2959" s="2">
        <f t="shared" ca="1" si="184"/>
        <v>42972</v>
      </c>
      <c r="C2959" s="7" t="s">
        <v>80</v>
      </c>
      <c r="D2959" s="8" t="s">
        <v>2988</v>
      </c>
      <c r="E2959" s="3" t="str">
        <f t="shared" si="185"/>
        <v>Surco,Lima,Lima</v>
      </c>
      <c r="F2959" s="7" t="s">
        <v>15</v>
      </c>
      <c r="G2959" s="3">
        <v>66</v>
      </c>
      <c r="H2959" s="3">
        <f>tabla_ventas[[#This Row],[Precio Venta sin IGV]]-(tabla_ventas[[#This Row],[Precio Venta sin IGV]]*0.4)</f>
        <v>20794.199999999997</v>
      </c>
      <c r="I2959" s="3">
        <v>34657</v>
      </c>
      <c r="J2959" s="3">
        <f t="shared" si="186"/>
        <v>0.18</v>
      </c>
      <c r="K2959" s="3">
        <f t="shared" si="187"/>
        <v>40895.26</v>
      </c>
      <c r="L2959" s="5" t="s">
        <v>58</v>
      </c>
      <c r="M2959" s="7" t="s">
        <v>91</v>
      </c>
    </row>
    <row r="2960" spans="1:13" x14ac:dyDescent="0.25">
      <c r="A2960" s="1">
        <v>17161</v>
      </c>
      <c r="B2960" s="2">
        <f t="shared" ca="1" si="184"/>
        <v>43036</v>
      </c>
      <c r="C2960" s="3" t="s">
        <v>80</v>
      </c>
      <c r="D2960" s="4" t="s">
        <v>2989</v>
      </c>
      <c r="E2960" s="3" t="str">
        <f t="shared" si="185"/>
        <v>Surco,Lima,Lima</v>
      </c>
      <c r="F2960" s="3" t="s">
        <v>15</v>
      </c>
      <c r="G2960" s="3">
        <v>31</v>
      </c>
      <c r="H2960" s="3">
        <f>tabla_ventas[[#This Row],[Precio Venta sin IGV]]-(tabla_ventas[[#This Row],[Precio Venta sin IGV]]*0.4)</f>
        <v>14847.599999999999</v>
      </c>
      <c r="I2960" s="3">
        <v>24746</v>
      </c>
      <c r="J2960" s="3">
        <f t="shared" si="186"/>
        <v>0.18</v>
      </c>
      <c r="K2960" s="3">
        <f t="shared" si="187"/>
        <v>29200.28</v>
      </c>
      <c r="L2960" s="5" t="s">
        <v>58</v>
      </c>
      <c r="M2960" s="3" t="s">
        <v>91</v>
      </c>
    </row>
    <row r="2961" spans="1:13" x14ac:dyDescent="0.25">
      <c r="A2961" s="6">
        <v>17162</v>
      </c>
      <c r="B2961" s="2">
        <f t="shared" ca="1" si="184"/>
        <v>43007</v>
      </c>
      <c r="C2961" s="7" t="s">
        <v>80</v>
      </c>
      <c r="D2961" s="8" t="s">
        <v>2990</v>
      </c>
      <c r="E2961" s="3" t="str">
        <f t="shared" si="185"/>
        <v>Surco,Lima,Lima</v>
      </c>
      <c r="F2961" s="7" t="s">
        <v>15</v>
      </c>
      <c r="G2961" s="3">
        <v>21</v>
      </c>
      <c r="H2961" s="3">
        <f>tabla_ventas[[#This Row],[Precio Venta sin IGV]]-(tabla_ventas[[#This Row],[Precio Venta sin IGV]]*0.4)</f>
        <v>15688.199999999999</v>
      </c>
      <c r="I2961" s="3">
        <v>26147</v>
      </c>
      <c r="J2961" s="3">
        <f t="shared" si="186"/>
        <v>0.18</v>
      </c>
      <c r="K2961" s="3">
        <f t="shared" si="187"/>
        <v>30853.46</v>
      </c>
      <c r="L2961" s="5" t="s">
        <v>58</v>
      </c>
      <c r="M2961" s="7" t="s">
        <v>91</v>
      </c>
    </row>
    <row r="2962" spans="1:13" x14ac:dyDescent="0.25">
      <c r="A2962" s="1">
        <v>17163</v>
      </c>
      <c r="B2962" s="2">
        <f t="shared" ca="1" si="184"/>
        <v>42946</v>
      </c>
      <c r="C2962" s="3" t="s">
        <v>80</v>
      </c>
      <c r="D2962" s="4" t="s">
        <v>2991</v>
      </c>
      <c r="E2962" s="3" t="str">
        <f t="shared" si="185"/>
        <v>Surco,Lima,Lima</v>
      </c>
      <c r="F2962" s="3" t="s">
        <v>15</v>
      </c>
      <c r="G2962" s="3">
        <v>26</v>
      </c>
      <c r="H2962" s="3">
        <f>tabla_ventas[[#This Row],[Precio Venta sin IGV]]-(tabla_ventas[[#This Row],[Precio Venta sin IGV]]*0.4)</f>
        <v>14872.199999999999</v>
      </c>
      <c r="I2962" s="3">
        <v>24787</v>
      </c>
      <c r="J2962" s="3">
        <f t="shared" si="186"/>
        <v>0.18</v>
      </c>
      <c r="K2962" s="3">
        <f t="shared" si="187"/>
        <v>29248.66</v>
      </c>
      <c r="L2962" s="5" t="s">
        <v>58</v>
      </c>
      <c r="M2962" s="3" t="s">
        <v>91</v>
      </c>
    </row>
    <row r="2963" spans="1:13" x14ac:dyDescent="0.25">
      <c r="A2963" s="1">
        <v>17164</v>
      </c>
      <c r="B2963" s="2">
        <f t="shared" ca="1" si="184"/>
        <v>43090</v>
      </c>
      <c r="C2963" s="7" t="s">
        <v>63</v>
      </c>
      <c r="D2963" s="8" t="s">
        <v>2992</v>
      </c>
      <c r="E2963" s="3" t="str">
        <f t="shared" si="185"/>
        <v>Surco,Lima,Lima</v>
      </c>
      <c r="F2963" s="7" t="s">
        <v>15</v>
      </c>
      <c r="G2963" s="3">
        <v>21</v>
      </c>
      <c r="H2963" s="3">
        <f>tabla_ventas[[#This Row],[Precio Venta sin IGV]]-(tabla_ventas[[#This Row],[Precio Venta sin IGV]]*0.4)</f>
        <v>23331</v>
      </c>
      <c r="I2963" s="3">
        <v>38885</v>
      </c>
      <c r="J2963" s="3">
        <f t="shared" si="186"/>
        <v>0.18</v>
      </c>
      <c r="K2963" s="3">
        <f t="shared" si="187"/>
        <v>45884.3</v>
      </c>
      <c r="L2963" s="5" t="s">
        <v>58</v>
      </c>
      <c r="M2963" s="7" t="s">
        <v>69</v>
      </c>
    </row>
    <row r="2964" spans="1:13" x14ac:dyDescent="0.25">
      <c r="A2964" s="6">
        <v>17165</v>
      </c>
      <c r="B2964" s="2">
        <f t="shared" ca="1" si="184"/>
        <v>43099</v>
      </c>
      <c r="C2964" s="3" t="s">
        <v>63</v>
      </c>
      <c r="D2964" s="4" t="s">
        <v>2992</v>
      </c>
      <c r="E2964" s="3" t="str">
        <f t="shared" si="185"/>
        <v>Surco,Lima,Lima</v>
      </c>
      <c r="F2964" s="3" t="s">
        <v>15</v>
      </c>
      <c r="G2964" s="3">
        <v>139</v>
      </c>
      <c r="H2964" s="3">
        <f>tabla_ventas[[#This Row],[Precio Venta sin IGV]]-(tabla_ventas[[#This Row],[Precio Venta sin IGV]]*0.4)</f>
        <v>15478.199999999999</v>
      </c>
      <c r="I2964" s="3">
        <v>25797</v>
      </c>
      <c r="J2964" s="3">
        <f t="shared" si="186"/>
        <v>0.18</v>
      </c>
      <c r="K2964" s="3">
        <f t="shared" si="187"/>
        <v>30440.46</v>
      </c>
      <c r="L2964" s="5" t="s">
        <v>58</v>
      </c>
      <c r="M2964" s="3" t="s">
        <v>69</v>
      </c>
    </row>
    <row r="2965" spans="1:13" x14ac:dyDescent="0.25">
      <c r="A2965" s="1">
        <v>17166</v>
      </c>
      <c r="B2965" s="2">
        <f t="shared" ca="1" si="184"/>
        <v>43061</v>
      </c>
      <c r="C2965" s="7" t="s">
        <v>63</v>
      </c>
      <c r="D2965" s="8" t="s">
        <v>2993</v>
      </c>
      <c r="E2965" s="3" t="str">
        <f t="shared" si="185"/>
        <v>Surco,Lima,Lima</v>
      </c>
      <c r="F2965" s="7" t="s">
        <v>15</v>
      </c>
      <c r="G2965" s="3">
        <v>100</v>
      </c>
      <c r="H2965" s="3">
        <f>tabla_ventas[[#This Row],[Precio Venta sin IGV]]-(tabla_ventas[[#This Row],[Precio Venta sin IGV]]*0.4)</f>
        <v>15535.8</v>
      </c>
      <c r="I2965" s="3">
        <v>25893</v>
      </c>
      <c r="J2965" s="3">
        <f t="shared" si="186"/>
        <v>0.18</v>
      </c>
      <c r="K2965" s="3">
        <f t="shared" si="187"/>
        <v>30553.739999999998</v>
      </c>
      <c r="L2965" s="5" t="s">
        <v>58</v>
      </c>
      <c r="M2965" s="7" t="s">
        <v>69</v>
      </c>
    </row>
    <row r="2966" spans="1:13" x14ac:dyDescent="0.25">
      <c r="A2966" s="1">
        <v>17167</v>
      </c>
      <c r="B2966" s="2">
        <f t="shared" ca="1" si="184"/>
        <v>43035</v>
      </c>
      <c r="C2966" s="3" t="s">
        <v>63</v>
      </c>
      <c r="D2966" s="4" t="s">
        <v>2994</v>
      </c>
      <c r="E2966" s="3" t="str">
        <f t="shared" si="185"/>
        <v>Surco,Lima,Lima</v>
      </c>
      <c r="F2966" s="3" t="s">
        <v>15</v>
      </c>
      <c r="G2966" s="3">
        <v>145</v>
      </c>
      <c r="H2966" s="3">
        <f>tabla_ventas[[#This Row],[Precio Venta sin IGV]]-(tabla_ventas[[#This Row],[Precio Venta sin IGV]]*0.4)</f>
        <v>22015.8</v>
      </c>
      <c r="I2966" s="3">
        <v>36693</v>
      </c>
      <c r="J2966" s="3">
        <f t="shared" si="186"/>
        <v>0.18</v>
      </c>
      <c r="K2966" s="3">
        <f t="shared" si="187"/>
        <v>43297.74</v>
      </c>
      <c r="L2966" s="5" t="s">
        <v>58</v>
      </c>
      <c r="M2966" s="3" t="s">
        <v>96</v>
      </c>
    </row>
    <row r="2967" spans="1:13" x14ac:dyDescent="0.25">
      <c r="A2967" s="6">
        <v>17168</v>
      </c>
      <c r="B2967" s="2">
        <f t="shared" ca="1" si="184"/>
        <v>43059</v>
      </c>
      <c r="C2967" s="7" t="s">
        <v>63</v>
      </c>
      <c r="D2967" s="8" t="s">
        <v>2995</v>
      </c>
      <c r="E2967" s="3" t="str">
        <f t="shared" si="185"/>
        <v>Surco,Lima,Lima</v>
      </c>
      <c r="F2967" s="7" t="s">
        <v>15</v>
      </c>
      <c r="G2967" s="3">
        <v>23</v>
      </c>
      <c r="H2967" s="3">
        <f>tabla_ventas[[#This Row],[Precio Venta sin IGV]]-(tabla_ventas[[#This Row],[Precio Venta sin IGV]]*0.4)</f>
        <v>13677</v>
      </c>
      <c r="I2967" s="3">
        <v>22795</v>
      </c>
      <c r="J2967" s="3">
        <f t="shared" si="186"/>
        <v>0.18</v>
      </c>
      <c r="K2967" s="3">
        <f t="shared" si="187"/>
        <v>26898.1</v>
      </c>
      <c r="L2967" s="5" t="s">
        <v>58</v>
      </c>
      <c r="M2967" s="7" t="s">
        <v>96</v>
      </c>
    </row>
    <row r="2968" spans="1:13" x14ac:dyDescent="0.25">
      <c r="A2968" s="1">
        <v>17169</v>
      </c>
      <c r="B2968" s="2">
        <f t="shared" ca="1" si="184"/>
        <v>43006</v>
      </c>
      <c r="C2968" s="3" t="s">
        <v>63</v>
      </c>
      <c r="D2968" s="4" t="s">
        <v>2996</v>
      </c>
      <c r="E2968" s="3" t="str">
        <f t="shared" si="185"/>
        <v>Surco,Lima,Lima</v>
      </c>
      <c r="F2968" s="3" t="s">
        <v>15</v>
      </c>
      <c r="G2968" s="3">
        <v>159</v>
      </c>
      <c r="H2968" s="3">
        <f>tabla_ventas[[#This Row],[Precio Venta sin IGV]]-(tabla_ventas[[#This Row],[Precio Venta sin IGV]]*0.4)</f>
        <v>21879</v>
      </c>
      <c r="I2968" s="3">
        <v>36465</v>
      </c>
      <c r="J2968" s="3">
        <f t="shared" si="186"/>
        <v>0.18</v>
      </c>
      <c r="K2968" s="3">
        <f t="shared" si="187"/>
        <v>43028.7</v>
      </c>
      <c r="L2968" s="5" t="s">
        <v>58</v>
      </c>
      <c r="M2968" s="3" t="s">
        <v>96</v>
      </c>
    </row>
    <row r="2969" spans="1:13" x14ac:dyDescent="0.25">
      <c r="A2969" s="1">
        <v>17170</v>
      </c>
      <c r="B2969" s="2">
        <f t="shared" ca="1" si="184"/>
        <v>42941</v>
      </c>
      <c r="C2969" s="7" t="s">
        <v>63</v>
      </c>
      <c r="D2969" s="8" t="s">
        <v>2997</v>
      </c>
      <c r="E2969" s="3" t="str">
        <f t="shared" si="185"/>
        <v>Surco,Lima,Lima</v>
      </c>
      <c r="F2969" s="7" t="s">
        <v>15</v>
      </c>
      <c r="G2969" s="3">
        <v>45</v>
      </c>
      <c r="H2969" s="3">
        <f>tabla_ventas[[#This Row],[Precio Venta sin IGV]]-(tabla_ventas[[#This Row],[Precio Venta sin IGV]]*0.4)</f>
        <v>20710.199999999997</v>
      </c>
      <c r="I2969" s="3">
        <v>34517</v>
      </c>
      <c r="J2969" s="3">
        <f t="shared" si="186"/>
        <v>0.18</v>
      </c>
      <c r="K2969" s="3">
        <f t="shared" si="187"/>
        <v>40730.06</v>
      </c>
      <c r="L2969" s="5" t="s">
        <v>58</v>
      </c>
      <c r="M2969" s="7" t="s">
        <v>96</v>
      </c>
    </row>
    <row r="2970" spans="1:13" x14ac:dyDescent="0.25">
      <c r="A2970" s="6">
        <v>17171</v>
      </c>
      <c r="B2970" s="2">
        <f t="shared" ca="1" si="184"/>
        <v>43092</v>
      </c>
      <c r="C2970" s="3" t="s">
        <v>32</v>
      </c>
      <c r="D2970" s="4" t="s">
        <v>2998</v>
      </c>
      <c r="E2970" s="3" t="str">
        <f t="shared" si="185"/>
        <v>Surco,Lima,Lima</v>
      </c>
      <c r="F2970" s="3" t="s">
        <v>15</v>
      </c>
      <c r="G2970" s="3">
        <v>2</v>
      </c>
      <c r="H2970" s="3">
        <f>tabla_ventas[[#This Row],[Precio Venta sin IGV]]-(tabla_ventas[[#This Row],[Precio Venta sin IGV]]*0.4)</f>
        <v>15403.8</v>
      </c>
      <c r="I2970" s="3">
        <v>25673</v>
      </c>
      <c r="J2970" s="3">
        <f t="shared" si="186"/>
        <v>0.18</v>
      </c>
      <c r="K2970" s="3">
        <f t="shared" si="187"/>
        <v>30294.14</v>
      </c>
      <c r="L2970" s="5" t="s">
        <v>58</v>
      </c>
      <c r="M2970" s="3" t="s">
        <v>106</v>
      </c>
    </row>
    <row r="2971" spans="1:13" x14ac:dyDescent="0.25">
      <c r="A2971" s="1">
        <v>17172</v>
      </c>
      <c r="B2971" s="2">
        <f t="shared" ca="1" si="184"/>
        <v>43068</v>
      </c>
      <c r="C2971" s="7" t="s">
        <v>32</v>
      </c>
      <c r="D2971" s="8" t="s">
        <v>2999</v>
      </c>
      <c r="E2971" s="3" t="str">
        <f t="shared" si="185"/>
        <v>Surco,Lima,Lima</v>
      </c>
      <c r="F2971" s="7" t="s">
        <v>15</v>
      </c>
      <c r="G2971" s="3">
        <v>44</v>
      </c>
      <c r="H2971" s="3">
        <f>tabla_ventas[[#This Row],[Precio Venta sin IGV]]-(tabla_ventas[[#This Row],[Precio Venta sin IGV]]*0.4)</f>
        <v>17069.400000000001</v>
      </c>
      <c r="I2971" s="3">
        <v>28449</v>
      </c>
      <c r="J2971" s="3">
        <f t="shared" si="186"/>
        <v>0.18</v>
      </c>
      <c r="K2971" s="3">
        <f t="shared" si="187"/>
        <v>33569.82</v>
      </c>
      <c r="L2971" s="5" t="s">
        <v>58</v>
      </c>
      <c r="M2971" s="7" t="s">
        <v>106</v>
      </c>
    </row>
    <row r="2972" spans="1:13" x14ac:dyDescent="0.25">
      <c r="A2972" s="1">
        <v>17173</v>
      </c>
      <c r="B2972" s="2">
        <f t="shared" ca="1" si="184"/>
        <v>43065</v>
      </c>
      <c r="C2972" s="3" t="s">
        <v>32</v>
      </c>
      <c r="D2972" s="4" t="s">
        <v>3000</v>
      </c>
      <c r="E2972" s="3" t="str">
        <f t="shared" si="185"/>
        <v>Surco,Lima,Lima</v>
      </c>
      <c r="F2972" s="3" t="s">
        <v>15</v>
      </c>
      <c r="G2972" s="3">
        <v>164</v>
      </c>
      <c r="H2972" s="3">
        <f>tabla_ventas[[#This Row],[Precio Venta sin IGV]]-(tabla_ventas[[#This Row],[Precio Venta sin IGV]]*0.4)</f>
        <v>18582</v>
      </c>
      <c r="I2972" s="3">
        <v>30970</v>
      </c>
      <c r="J2972" s="3">
        <f t="shared" si="186"/>
        <v>0.18</v>
      </c>
      <c r="K2972" s="3">
        <f t="shared" si="187"/>
        <v>36544.6</v>
      </c>
      <c r="L2972" s="5" t="s">
        <v>58</v>
      </c>
      <c r="M2972" s="3" t="s">
        <v>106</v>
      </c>
    </row>
    <row r="2973" spans="1:13" x14ac:dyDescent="0.25">
      <c r="A2973" s="6">
        <v>17174</v>
      </c>
      <c r="B2973" s="2">
        <f t="shared" ca="1" si="184"/>
        <v>42937</v>
      </c>
      <c r="C2973" s="7" t="s">
        <v>32</v>
      </c>
      <c r="D2973" s="8" t="s">
        <v>3001</v>
      </c>
      <c r="E2973" s="3" t="str">
        <f t="shared" si="185"/>
        <v>Surco,Lima,Lima</v>
      </c>
      <c r="F2973" s="7" t="s">
        <v>15</v>
      </c>
      <c r="G2973" s="3">
        <v>68</v>
      </c>
      <c r="H2973" s="3">
        <f>tabla_ventas[[#This Row],[Precio Venta sin IGV]]-(tabla_ventas[[#This Row],[Precio Venta sin IGV]]*0.4)</f>
        <v>19075.8</v>
      </c>
      <c r="I2973" s="3">
        <v>31793</v>
      </c>
      <c r="J2973" s="3">
        <f t="shared" si="186"/>
        <v>0.18</v>
      </c>
      <c r="K2973" s="3">
        <f t="shared" si="187"/>
        <v>37515.74</v>
      </c>
      <c r="L2973" s="5" t="s">
        <v>58</v>
      </c>
      <c r="M2973" s="7" t="s">
        <v>106</v>
      </c>
    </row>
    <row r="2974" spans="1:13" x14ac:dyDescent="0.25">
      <c r="A2974" s="1">
        <v>17175</v>
      </c>
      <c r="B2974" s="2">
        <f t="shared" ca="1" si="184"/>
        <v>43096</v>
      </c>
      <c r="C2974" s="3" t="s">
        <v>25</v>
      </c>
      <c r="D2974" s="4" t="s">
        <v>3002</v>
      </c>
      <c r="E2974" s="3" t="str">
        <f t="shared" si="185"/>
        <v>San Miguel, Lima, Lima</v>
      </c>
      <c r="F2974" s="3" t="s">
        <v>15</v>
      </c>
      <c r="G2974" s="3">
        <v>37</v>
      </c>
      <c r="H2974" s="3">
        <f>tabla_ventas[[#This Row],[Precio Venta sin IGV]]-(tabla_ventas[[#This Row],[Precio Venta sin IGV]]*0.4)</f>
        <v>11766.599999999999</v>
      </c>
      <c r="I2974" s="3">
        <v>19611</v>
      </c>
      <c r="J2974" s="3">
        <f t="shared" si="186"/>
        <v>0.18</v>
      </c>
      <c r="K2974" s="3">
        <f t="shared" si="187"/>
        <v>23140.98</v>
      </c>
      <c r="L2974" s="5" t="s">
        <v>16</v>
      </c>
      <c r="M2974" s="3" t="s">
        <v>39</v>
      </c>
    </row>
    <row r="2975" spans="1:13" x14ac:dyDescent="0.25">
      <c r="A2975" s="1">
        <v>17176</v>
      </c>
      <c r="B2975" s="2">
        <f t="shared" ca="1" si="184"/>
        <v>43059</v>
      </c>
      <c r="C2975" s="7" t="s">
        <v>25</v>
      </c>
      <c r="D2975" s="8" t="s">
        <v>3003</v>
      </c>
      <c r="E2975" s="3" t="str">
        <f t="shared" si="185"/>
        <v>San Miguel, Lima, Lima</v>
      </c>
      <c r="F2975" s="7" t="s">
        <v>15</v>
      </c>
      <c r="G2975" s="3">
        <v>12</v>
      </c>
      <c r="H2975" s="3">
        <f>tabla_ventas[[#This Row],[Precio Venta sin IGV]]-(tabla_ventas[[#This Row],[Precio Venta sin IGV]]*0.4)</f>
        <v>22356</v>
      </c>
      <c r="I2975" s="3">
        <v>37260</v>
      </c>
      <c r="J2975" s="3">
        <f t="shared" si="186"/>
        <v>0.18</v>
      </c>
      <c r="K2975" s="3">
        <f t="shared" si="187"/>
        <v>43966.8</v>
      </c>
      <c r="L2975" s="5" t="s">
        <v>16</v>
      </c>
      <c r="M2975" s="7" t="s">
        <v>39</v>
      </c>
    </row>
    <row r="2976" spans="1:13" x14ac:dyDescent="0.25">
      <c r="A2976" s="6">
        <v>17177</v>
      </c>
      <c r="B2976" s="2">
        <f t="shared" ca="1" si="184"/>
        <v>43005</v>
      </c>
      <c r="C2976" s="3" t="s">
        <v>25</v>
      </c>
      <c r="D2976" s="4" t="s">
        <v>3004</v>
      </c>
      <c r="E2976" s="3" t="str">
        <f t="shared" si="185"/>
        <v>San Miguel, Lima, Lima</v>
      </c>
      <c r="F2976" s="3" t="s">
        <v>15</v>
      </c>
      <c r="G2976" s="3">
        <v>165</v>
      </c>
      <c r="H2976" s="3">
        <f>tabla_ventas[[#This Row],[Precio Venta sin IGV]]-(tabla_ventas[[#This Row],[Precio Venta sin IGV]]*0.4)</f>
        <v>14584.8</v>
      </c>
      <c r="I2976" s="3">
        <v>24308</v>
      </c>
      <c r="J2976" s="3">
        <f t="shared" si="186"/>
        <v>0.18</v>
      </c>
      <c r="K2976" s="3">
        <f t="shared" si="187"/>
        <v>28683.439999999999</v>
      </c>
      <c r="L2976" s="5" t="s">
        <v>16</v>
      </c>
      <c r="M2976" s="3" t="s">
        <v>39</v>
      </c>
    </row>
    <row r="2977" spans="1:13" x14ac:dyDescent="0.25">
      <c r="A2977" s="1">
        <v>17178</v>
      </c>
      <c r="B2977" s="2">
        <f t="shared" ca="1" si="184"/>
        <v>43028</v>
      </c>
      <c r="C2977" s="7" t="s">
        <v>25</v>
      </c>
      <c r="D2977" s="8" t="s">
        <v>3005</v>
      </c>
      <c r="E2977" s="3" t="str">
        <f t="shared" si="185"/>
        <v>San Miguel, Lima, Lima</v>
      </c>
      <c r="F2977" s="7" t="s">
        <v>15</v>
      </c>
      <c r="G2977" s="3">
        <v>152</v>
      </c>
      <c r="H2977" s="3">
        <f>tabla_ventas[[#This Row],[Precio Venta sin IGV]]-(tabla_ventas[[#This Row],[Precio Venta sin IGV]]*0.4)</f>
        <v>19449.599999999999</v>
      </c>
      <c r="I2977" s="3">
        <v>32416</v>
      </c>
      <c r="J2977" s="3">
        <f t="shared" si="186"/>
        <v>0.18</v>
      </c>
      <c r="K2977" s="3">
        <f t="shared" si="187"/>
        <v>38250.879999999997</v>
      </c>
      <c r="L2977" s="5" t="s">
        <v>16</v>
      </c>
      <c r="M2977" s="7" t="s">
        <v>39</v>
      </c>
    </row>
    <row r="2978" spans="1:13" x14ac:dyDescent="0.25">
      <c r="A2978" s="1">
        <v>17179</v>
      </c>
      <c r="B2978" s="2">
        <f t="shared" ca="1" si="184"/>
        <v>43031</v>
      </c>
      <c r="C2978" s="3" t="s">
        <v>25</v>
      </c>
      <c r="D2978" s="4" t="s">
        <v>3006</v>
      </c>
      <c r="E2978" s="3" t="str">
        <f t="shared" si="185"/>
        <v>Surco,Lima,Lima</v>
      </c>
      <c r="F2978" s="3" t="s">
        <v>15</v>
      </c>
      <c r="G2978" s="3">
        <v>53</v>
      </c>
      <c r="H2978" s="3">
        <f>tabla_ventas[[#This Row],[Precio Venta sin IGV]]-(tabla_ventas[[#This Row],[Precio Venta sin IGV]]*0.4)</f>
        <v>11175.599999999999</v>
      </c>
      <c r="I2978" s="3">
        <v>18626</v>
      </c>
      <c r="J2978" s="3">
        <f t="shared" si="186"/>
        <v>0.18</v>
      </c>
      <c r="K2978" s="3">
        <f t="shared" si="187"/>
        <v>21978.68</v>
      </c>
      <c r="L2978" s="5" t="s">
        <v>58</v>
      </c>
      <c r="M2978" s="3" t="s">
        <v>106</v>
      </c>
    </row>
    <row r="2979" spans="1:13" x14ac:dyDescent="0.25">
      <c r="A2979" s="6">
        <v>17180</v>
      </c>
      <c r="B2979" s="2">
        <f t="shared" ca="1" si="184"/>
        <v>43031</v>
      </c>
      <c r="C2979" s="7" t="s">
        <v>25</v>
      </c>
      <c r="D2979" s="8" t="s">
        <v>3007</v>
      </c>
      <c r="E2979" s="3" t="str">
        <f t="shared" si="185"/>
        <v>Surco,Lima,Lima</v>
      </c>
      <c r="F2979" s="7" t="s">
        <v>15</v>
      </c>
      <c r="G2979" s="3">
        <v>12</v>
      </c>
      <c r="H2979" s="3">
        <f>tabla_ventas[[#This Row],[Precio Venta sin IGV]]-(tabla_ventas[[#This Row],[Precio Venta sin IGV]]*0.4)</f>
        <v>20093.400000000001</v>
      </c>
      <c r="I2979" s="3">
        <v>33489</v>
      </c>
      <c r="J2979" s="3">
        <f t="shared" si="186"/>
        <v>0.18</v>
      </c>
      <c r="K2979" s="3">
        <f t="shared" si="187"/>
        <v>39517.019999999997</v>
      </c>
      <c r="L2979" s="5" t="s">
        <v>58</v>
      </c>
      <c r="M2979" s="7" t="s">
        <v>106</v>
      </c>
    </row>
    <row r="2980" spans="1:13" x14ac:dyDescent="0.25">
      <c r="A2980" s="1">
        <v>17181</v>
      </c>
      <c r="B2980" s="2">
        <f t="shared" ca="1" si="184"/>
        <v>42938</v>
      </c>
      <c r="C2980" s="3" t="s">
        <v>25</v>
      </c>
      <c r="D2980" s="4" t="s">
        <v>3008</v>
      </c>
      <c r="E2980" s="3" t="str">
        <f t="shared" si="185"/>
        <v>Surco,Lima,Lima</v>
      </c>
      <c r="F2980" s="3" t="s">
        <v>15</v>
      </c>
      <c r="G2980" s="3">
        <v>149</v>
      </c>
      <c r="H2980" s="3">
        <f>tabla_ventas[[#This Row],[Precio Venta sin IGV]]-(tabla_ventas[[#This Row],[Precio Venta sin IGV]]*0.4)</f>
        <v>21792.6</v>
      </c>
      <c r="I2980" s="3">
        <v>36321</v>
      </c>
      <c r="J2980" s="3">
        <f t="shared" si="186"/>
        <v>0.18</v>
      </c>
      <c r="K2980" s="3">
        <f t="shared" si="187"/>
        <v>42858.78</v>
      </c>
      <c r="L2980" s="5" t="s">
        <v>58</v>
      </c>
      <c r="M2980" s="3" t="s">
        <v>106</v>
      </c>
    </row>
    <row r="2981" spans="1:13" x14ac:dyDescent="0.25">
      <c r="A2981" s="1">
        <v>17182</v>
      </c>
      <c r="B2981" s="2">
        <f t="shared" ca="1" si="184"/>
        <v>43036</v>
      </c>
      <c r="C2981" s="7" t="s">
        <v>25</v>
      </c>
      <c r="D2981" s="8" t="s">
        <v>3009</v>
      </c>
      <c r="E2981" s="3" t="str">
        <f t="shared" si="185"/>
        <v>Surco,Lima,Lima</v>
      </c>
      <c r="F2981" s="7" t="s">
        <v>15</v>
      </c>
      <c r="G2981" s="3">
        <v>28</v>
      </c>
      <c r="H2981" s="3">
        <f>tabla_ventas[[#This Row],[Precio Venta sin IGV]]-(tabla_ventas[[#This Row],[Precio Venta sin IGV]]*0.4)</f>
        <v>17651.400000000001</v>
      </c>
      <c r="I2981" s="3">
        <v>29419</v>
      </c>
      <c r="J2981" s="3">
        <f t="shared" si="186"/>
        <v>0.18</v>
      </c>
      <c r="K2981" s="3">
        <f t="shared" si="187"/>
        <v>34714.42</v>
      </c>
      <c r="L2981" s="5" t="s">
        <v>58</v>
      </c>
      <c r="M2981" s="7" t="s">
        <v>106</v>
      </c>
    </row>
    <row r="2982" spans="1:13" x14ac:dyDescent="0.25">
      <c r="A2982" s="6">
        <v>17183</v>
      </c>
      <c r="B2982" s="2">
        <f t="shared" ca="1" si="184"/>
        <v>43037</v>
      </c>
      <c r="C2982" s="3" t="s">
        <v>80</v>
      </c>
      <c r="D2982" s="4" t="s">
        <v>3010</v>
      </c>
      <c r="E2982" s="3" t="str">
        <f t="shared" si="185"/>
        <v>Surco,Lima,Lima</v>
      </c>
      <c r="F2982" s="3" t="s">
        <v>15</v>
      </c>
      <c r="G2982" s="3">
        <v>156</v>
      </c>
      <c r="H2982" s="3">
        <f>tabla_ventas[[#This Row],[Precio Venta sin IGV]]-(tabla_ventas[[#This Row],[Precio Venta sin IGV]]*0.4)</f>
        <v>15298.8</v>
      </c>
      <c r="I2982" s="3">
        <v>25498</v>
      </c>
      <c r="J2982" s="3">
        <f t="shared" si="186"/>
        <v>0.18</v>
      </c>
      <c r="K2982" s="3">
        <f t="shared" si="187"/>
        <v>30087.64</v>
      </c>
      <c r="L2982" s="5" t="s">
        <v>58</v>
      </c>
      <c r="M2982" s="3" t="s">
        <v>106</v>
      </c>
    </row>
    <row r="2983" spans="1:13" x14ac:dyDescent="0.25">
      <c r="A2983" s="1">
        <v>17184</v>
      </c>
      <c r="B2983" s="2">
        <f t="shared" ca="1" si="184"/>
        <v>42999</v>
      </c>
      <c r="C2983" s="7" t="s">
        <v>80</v>
      </c>
      <c r="D2983" s="8" t="s">
        <v>3011</v>
      </c>
      <c r="E2983" s="3" t="str">
        <f t="shared" si="185"/>
        <v>Surco,Lima,Lima</v>
      </c>
      <c r="F2983" s="7" t="s">
        <v>15</v>
      </c>
      <c r="G2983" s="3">
        <v>43</v>
      </c>
      <c r="H2983" s="3">
        <f>tabla_ventas[[#This Row],[Precio Venta sin IGV]]-(tabla_ventas[[#This Row],[Precio Venta sin IGV]]*0.4)</f>
        <v>21000.6</v>
      </c>
      <c r="I2983" s="3">
        <v>35001</v>
      </c>
      <c r="J2983" s="3">
        <f t="shared" si="186"/>
        <v>0.18</v>
      </c>
      <c r="K2983" s="3">
        <f t="shared" si="187"/>
        <v>41301.18</v>
      </c>
      <c r="L2983" s="5" t="s">
        <v>58</v>
      </c>
      <c r="M2983" s="7" t="s">
        <v>106</v>
      </c>
    </row>
    <row r="2984" spans="1:13" x14ac:dyDescent="0.25">
      <c r="A2984" s="1">
        <v>17185</v>
      </c>
      <c r="B2984" s="2">
        <f t="shared" ca="1" si="184"/>
        <v>42970</v>
      </c>
      <c r="C2984" s="3" t="s">
        <v>80</v>
      </c>
      <c r="D2984" s="4" t="s">
        <v>3012</v>
      </c>
      <c r="E2984" s="3" t="str">
        <f t="shared" si="185"/>
        <v>Surco,Lima,Lima</v>
      </c>
      <c r="F2984" s="3" t="s">
        <v>15</v>
      </c>
      <c r="G2984" s="3">
        <v>162</v>
      </c>
      <c r="H2984" s="3">
        <f>tabla_ventas[[#This Row],[Precio Venta sin IGV]]-(tabla_ventas[[#This Row],[Precio Venta sin IGV]]*0.4)</f>
        <v>17077.8</v>
      </c>
      <c r="I2984" s="3">
        <v>28463</v>
      </c>
      <c r="J2984" s="3">
        <f t="shared" si="186"/>
        <v>0.18</v>
      </c>
      <c r="K2984" s="3">
        <f t="shared" si="187"/>
        <v>33586.339999999997</v>
      </c>
      <c r="L2984" s="5" t="s">
        <v>58</v>
      </c>
      <c r="M2984" s="3" t="s">
        <v>106</v>
      </c>
    </row>
    <row r="2985" spans="1:13" x14ac:dyDescent="0.25">
      <c r="A2985" s="6">
        <v>17186</v>
      </c>
      <c r="B2985" s="2">
        <f t="shared" ca="1" si="184"/>
        <v>42945</v>
      </c>
      <c r="C2985" s="7" t="s">
        <v>80</v>
      </c>
      <c r="D2985" s="8" t="s">
        <v>3013</v>
      </c>
      <c r="E2985" s="3" t="str">
        <f t="shared" si="185"/>
        <v>Surco,Lima,Lima</v>
      </c>
      <c r="F2985" s="7" t="s">
        <v>15</v>
      </c>
      <c r="G2985" s="3">
        <v>179</v>
      </c>
      <c r="H2985" s="3">
        <f>tabla_ventas[[#This Row],[Precio Venta sin IGV]]-(tabla_ventas[[#This Row],[Precio Venta sin IGV]]*0.4)</f>
        <v>14487.6</v>
      </c>
      <c r="I2985" s="3">
        <v>24146</v>
      </c>
      <c r="J2985" s="3">
        <f t="shared" si="186"/>
        <v>0.18</v>
      </c>
      <c r="K2985" s="3">
        <f t="shared" si="187"/>
        <v>28492.28</v>
      </c>
      <c r="L2985" s="5" t="s">
        <v>58</v>
      </c>
      <c r="M2985" s="7" t="s">
        <v>106</v>
      </c>
    </row>
    <row r="2986" spans="1:13" x14ac:dyDescent="0.25">
      <c r="A2986" s="1">
        <v>17187</v>
      </c>
      <c r="B2986" s="2">
        <f t="shared" ca="1" si="184"/>
        <v>43031</v>
      </c>
      <c r="C2986" s="3" t="s">
        <v>13</v>
      </c>
      <c r="D2986" s="4" t="s">
        <v>3014</v>
      </c>
      <c r="E2986" s="3" t="str">
        <f t="shared" si="185"/>
        <v>Surco,Lima,Lima</v>
      </c>
      <c r="F2986" s="3" t="s">
        <v>15</v>
      </c>
      <c r="G2986" s="3">
        <v>175</v>
      </c>
      <c r="H2986" s="3">
        <f>tabla_ventas[[#This Row],[Precio Venta sin IGV]]-(tabla_ventas[[#This Row],[Precio Venta sin IGV]]*0.4)</f>
        <v>19553.400000000001</v>
      </c>
      <c r="I2986" s="3">
        <v>32589</v>
      </c>
      <c r="J2986" s="3">
        <f t="shared" si="186"/>
        <v>0.18</v>
      </c>
      <c r="K2986" s="3">
        <f t="shared" si="187"/>
        <v>38455.019999999997</v>
      </c>
      <c r="L2986" s="5" t="s">
        <v>58</v>
      </c>
      <c r="M2986" s="3" t="s">
        <v>91</v>
      </c>
    </row>
    <row r="2987" spans="1:13" x14ac:dyDescent="0.25">
      <c r="A2987" s="1">
        <v>17188</v>
      </c>
      <c r="B2987" s="2">
        <f t="shared" ca="1" si="184"/>
        <v>43059</v>
      </c>
      <c r="C2987" s="7" t="s">
        <v>13</v>
      </c>
      <c r="D2987" s="8" t="s">
        <v>3015</v>
      </c>
      <c r="E2987" s="3" t="str">
        <f t="shared" si="185"/>
        <v>Surco,Lima,Lima</v>
      </c>
      <c r="F2987" s="7" t="s">
        <v>15</v>
      </c>
      <c r="G2987" s="3">
        <v>113</v>
      </c>
      <c r="H2987" s="3">
        <f>tabla_ventas[[#This Row],[Precio Venta sin IGV]]-(tabla_ventas[[#This Row],[Precio Venta sin IGV]]*0.4)</f>
        <v>13284.6</v>
      </c>
      <c r="I2987" s="3">
        <v>22141</v>
      </c>
      <c r="J2987" s="3">
        <f t="shared" si="186"/>
        <v>0.18</v>
      </c>
      <c r="K2987" s="3">
        <f t="shared" si="187"/>
        <v>26126.38</v>
      </c>
      <c r="L2987" s="5" t="s">
        <v>58</v>
      </c>
      <c r="M2987" s="7" t="s">
        <v>91</v>
      </c>
    </row>
    <row r="2988" spans="1:13" x14ac:dyDescent="0.25">
      <c r="A2988" s="6">
        <v>17189</v>
      </c>
      <c r="B2988" s="2">
        <f t="shared" ca="1" si="184"/>
        <v>42945</v>
      </c>
      <c r="C2988" s="3" t="s">
        <v>13</v>
      </c>
      <c r="D2988" s="4" t="s">
        <v>3016</v>
      </c>
      <c r="E2988" s="3" t="str">
        <f t="shared" si="185"/>
        <v>Surco,Lima,Lima</v>
      </c>
      <c r="F2988" s="3" t="s">
        <v>15</v>
      </c>
      <c r="G2988" s="3">
        <v>145</v>
      </c>
      <c r="H2988" s="3">
        <f>tabla_ventas[[#This Row],[Precio Venta sin IGV]]-(tabla_ventas[[#This Row],[Precio Venta sin IGV]]*0.4)</f>
        <v>15582</v>
      </c>
      <c r="I2988" s="3">
        <v>25970</v>
      </c>
      <c r="J2988" s="3">
        <f t="shared" si="186"/>
        <v>0.18</v>
      </c>
      <c r="K2988" s="3">
        <f t="shared" si="187"/>
        <v>30644.6</v>
      </c>
      <c r="L2988" s="5" t="s">
        <v>58</v>
      </c>
      <c r="M2988" s="3" t="s">
        <v>91</v>
      </c>
    </row>
    <row r="2989" spans="1:13" x14ac:dyDescent="0.25">
      <c r="A2989" s="1">
        <v>17190</v>
      </c>
      <c r="B2989" s="2">
        <f t="shared" ca="1" si="184"/>
        <v>43032</v>
      </c>
      <c r="C2989" s="7" t="s">
        <v>13</v>
      </c>
      <c r="D2989" s="8" t="s">
        <v>3017</v>
      </c>
      <c r="E2989" s="3" t="str">
        <f t="shared" si="185"/>
        <v>Surco,Lima,Lima</v>
      </c>
      <c r="F2989" s="7" t="s">
        <v>15</v>
      </c>
      <c r="G2989" s="3">
        <v>159</v>
      </c>
      <c r="H2989" s="3">
        <f>tabla_ventas[[#This Row],[Precio Venta sin IGV]]-(tabla_ventas[[#This Row],[Precio Venta sin IGV]]*0.4)</f>
        <v>16227.599999999999</v>
      </c>
      <c r="I2989" s="3">
        <v>27046</v>
      </c>
      <c r="J2989" s="3">
        <f t="shared" si="186"/>
        <v>0.18</v>
      </c>
      <c r="K2989" s="3">
        <f t="shared" si="187"/>
        <v>31914.28</v>
      </c>
      <c r="L2989" s="5" t="s">
        <v>58</v>
      </c>
      <c r="M2989" s="7" t="s">
        <v>91</v>
      </c>
    </row>
    <row r="2990" spans="1:13" x14ac:dyDescent="0.25">
      <c r="A2990" s="1">
        <v>17191</v>
      </c>
      <c r="B2990" s="2">
        <f t="shared" ca="1" si="184"/>
        <v>42975</v>
      </c>
      <c r="C2990" s="3" t="s">
        <v>56</v>
      </c>
      <c r="D2990" s="4" t="s">
        <v>3018</v>
      </c>
      <c r="E2990" s="3" t="str">
        <f t="shared" si="185"/>
        <v>Surco,Lima,Lima</v>
      </c>
      <c r="F2990" s="3" t="s">
        <v>15</v>
      </c>
      <c r="G2990" s="3">
        <v>23</v>
      </c>
      <c r="H2990" s="3">
        <f>tabla_ventas[[#This Row],[Precio Venta sin IGV]]-(tabla_ventas[[#This Row],[Precio Venta sin IGV]]*0.4)</f>
        <v>22109.4</v>
      </c>
      <c r="I2990" s="3">
        <v>36849</v>
      </c>
      <c r="J2990" s="3">
        <f t="shared" si="186"/>
        <v>0.18</v>
      </c>
      <c r="K2990" s="3">
        <f t="shared" si="187"/>
        <v>43481.82</v>
      </c>
      <c r="L2990" s="5" t="s">
        <v>58</v>
      </c>
      <c r="M2990" s="3" t="s">
        <v>69</v>
      </c>
    </row>
    <row r="2991" spans="1:13" x14ac:dyDescent="0.25">
      <c r="A2991" s="6">
        <v>17192</v>
      </c>
      <c r="B2991" s="2">
        <f t="shared" ca="1" si="184"/>
        <v>43068</v>
      </c>
      <c r="C2991" s="7" t="s">
        <v>56</v>
      </c>
      <c r="D2991" s="8" t="s">
        <v>3019</v>
      </c>
      <c r="E2991" s="3" t="str">
        <f t="shared" si="185"/>
        <v>Surco,Lima,Lima</v>
      </c>
      <c r="F2991" s="7" t="s">
        <v>15</v>
      </c>
      <c r="G2991" s="3">
        <v>105</v>
      </c>
      <c r="H2991" s="3">
        <f>tabla_ventas[[#This Row],[Precio Venta sin IGV]]-(tabla_ventas[[#This Row],[Precio Venta sin IGV]]*0.4)</f>
        <v>18241.8</v>
      </c>
      <c r="I2991" s="3">
        <v>30403</v>
      </c>
      <c r="J2991" s="3">
        <f t="shared" si="186"/>
        <v>0.18</v>
      </c>
      <c r="K2991" s="3">
        <f t="shared" si="187"/>
        <v>35875.54</v>
      </c>
      <c r="L2991" s="5" t="s">
        <v>58</v>
      </c>
      <c r="M2991" s="7" t="s">
        <v>69</v>
      </c>
    </row>
    <row r="2992" spans="1:13" x14ac:dyDescent="0.25">
      <c r="A2992" s="1">
        <v>17193</v>
      </c>
      <c r="B2992" s="2">
        <f t="shared" ca="1" si="184"/>
        <v>42946</v>
      </c>
      <c r="C2992" s="3" t="s">
        <v>56</v>
      </c>
      <c r="D2992" s="4" t="s">
        <v>3020</v>
      </c>
      <c r="E2992" s="3" t="str">
        <f t="shared" si="185"/>
        <v>Surco,Lima,Lima</v>
      </c>
      <c r="F2992" s="3" t="s">
        <v>15</v>
      </c>
      <c r="G2992" s="3">
        <v>160</v>
      </c>
      <c r="H2992" s="3">
        <f>tabla_ventas[[#This Row],[Precio Venta sin IGV]]-(tabla_ventas[[#This Row],[Precio Venta sin IGV]]*0.4)</f>
        <v>18418.199999999997</v>
      </c>
      <c r="I2992" s="3">
        <v>30697</v>
      </c>
      <c r="J2992" s="3">
        <f t="shared" si="186"/>
        <v>0.18</v>
      </c>
      <c r="K2992" s="3">
        <f t="shared" si="187"/>
        <v>36222.46</v>
      </c>
      <c r="L2992" s="5" t="s">
        <v>58</v>
      </c>
      <c r="M2992" s="3" t="s">
        <v>69</v>
      </c>
    </row>
    <row r="2993" spans="1:13" x14ac:dyDescent="0.25">
      <c r="A2993" s="1">
        <v>17194</v>
      </c>
      <c r="B2993" s="2">
        <f t="shared" ca="1" si="184"/>
        <v>43035</v>
      </c>
      <c r="C2993" s="7" t="s">
        <v>104</v>
      </c>
      <c r="D2993" s="8" t="s">
        <v>3021</v>
      </c>
      <c r="E2993" s="3" t="str">
        <f t="shared" si="185"/>
        <v>San Miguel, Lima, Lima</v>
      </c>
      <c r="F2993" s="7" t="s">
        <v>15</v>
      </c>
      <c r="G2993" s="3">
        <v>122</v>
      </c>
      <c r="H2993" s="3">
        <f>tabla_ventas[[#This Row],[Precio Venta sin IGV]]-(tabla_ventas[[#This Row],[Precio Venta sin IGV]]*0.4)</f>
        <v>19251</v>
      </c>
      <c r="I2993" s="3">
        <v>32085</v>
      </c>
      <c r="J2993" s="3">
        <f t="shared" si="186"/>
        <v>0.18</v>
      </c>
      <c r="K2993" s="3">
        <f t="shared" si="187"/>
        <v>37860.300000000003</v>
      </c>
      <c r="L2993" s="5" t="s">
        <v>16</v>
      </c>
      <c r="M2993" s="7" t="s">
        <v>39</v>
      </c>
    </row>
    <row r="2994" spans="1:13" x14ac:dyDescent="0.25">
      <c r="A2994" s="6">
        <v>17195</v>
      </c>
      <c r="B2994" s="2">
        <f t="shared" ca="1" si="184"/>
        <v>43092</v>
      </c>
      <c r="C2994" s="3" t="s">
        <v>104</v>
      </c>
      <c r="D2994" s="4" t="s">
        <v>3022</v>
      </c>
      <c r="E2994" s="3" t="str">
        <f t="shared" si="185"/>
        <v>San Miguel, Lima, Lima</v>
      </c>
      <c r="F2994" s="3" t="s">
        <v>15</v>
      </c>
      <c r="G2994" s="3">
        <v>158</v>
      </c>
      <c r="H2994" s="3">
        <f>tabla_ventas[[#This Row],[Precio Venta sin IGV]]-(tabla_ventas[[#This Row],[Precio Venta sin IGV]]*0.4)</f>
        <v>13894.8</v>
      </c>
      <c r="I2994" s="3">
        <v>23158</v>
      </c>
      <c r="J2994" s="3">
        <f t="shared" si="186"/>
        <v>0.18</v>
      </c>
      <c r="K2994" s="3">
        <f t="shared" si="187"/>
        <v>27326.44</v>
      </c>
      <c r="L2994" s="5" t="s">
        <v>16</v>
      </c>
      <c r="M2994" s="3" t="s">
        <v>39</v>
      </c>
    </row>
    <row r="2995" spans="1:13" x14ac:dyDescent="0.25">
      <c r="A2995" s="1">
        <v>17196</v>
      </c>
      <c r="B2995" s="2">
        <f t="shared" ca="1" si="184"/>
        <v>42939</v>
      </c>
      <c r="C2995" s="7" t="s">
        <v>104</v>
      </c>
      <c r="D2995" s="8" t="s">
        <v>3023</v>
      </c>
      <c r="E2995" s="3" t="str">
        <f t="shared" si="185"/>
        <v>San Miguel, Lima, Lima</v>
      </c>
      <c r="F2995" s="7" t="s">
        <v>15</v>
      </c>
      <c r="G2995" s="3">
        <v>155</v>
      </c>
      <c r="H2995" s="3">
        <f>tabla_ventas[[#This Row],[Precio Venta sin IGV]]-(tabla_ventas[[#This Row],[Precio Venta sin IGV]]*0.4)</f>
        <v>18008.400000000001</v>
      </c>
      <c r="I2995" s="3">
        <v>30014</v>
      </c>
      <c r="J2995" s="3">
        <f t="shared" si="186"/>
        <v>0.18</v>
      </c>
      <c r="K2995" s="3">
        <f t="shared" si="187"/>
        <v>35416.519999999997</v>
      </c>
      <c r="L2995" s="5" t="s">
        <v>16</v>
      </c>
      <c r="M2995" s="7" t="s">
        <v>39</v>
      </c>
    </row>
    <row r="2996" spans="1:13" x14ac:dyDescent="0.25">
      <c r="A2996" s="1">
        <v>17197</v>
      </c>
      <c r="B2996" s="2">
        <f t="shared" ca="1" si="184"/>
        <v>43099</v>
      </c>
      <c r="C2996" s="3" t="s">
        <v>104</v>
      </c>
      <c r="D2996" s="4" t="s">
        <v>3024</v>
      </c>
      <c r="E2996" s="3" t="str">
        <f t="shared" si="185"/>
        <v>San Miguel, Lima, Lima</v>
      </c>
      <c r="F2996" s="3" t="s">
        <v>15</v>
      </c>
      <c r="G2996" s="3">
        <v>163</v>
      </c>
      <c r="H2996" s="3">
        <f>tabla_ventas[[#This Row],[Precio Venta sin IGV]]-(tabla_ventas[[#This Row],[Precio Venta sin IGV]]*0.4)</f>
        <v>16660.199999999997</v>
      </c>
      <c r="I2996" s="3">
        <v>27767</v>
      </c>
      <c r="J2996" s="3">
        <f t="shared" si="186"/>
        <v>0.18</v>
      </c>
      <c r="K2996" s="3">
        <f t="shared" si="187"/>
        <v>32765.059999999998</v>
      </c>
      <c r="L2996" s="5" t="s">
        <v>16</v>
      </c>
      <c r="M2996" s="3" t="s">
        <v>39</v>
      </c>
    </row>
    <row r="2997" spans="1:13" x14ac:dyDescent="0.25">
      <c r="A2997" s="6">
        <v>17198</v>
      </c>
      <c r="B2997" s="2">
        <f t="shared" ca="1" si="184"/>
        <v>43061</v>
      </c>
      <c r="C2997" s="7" t="s">
        <v>56</v>
      </c>
      <c r="D2997" s="8" t="s">
        <v>3025</v>
      </c>
      <c r="E2997" s="3" t="str">
        <f t="shared" si="185"/>
        <v>Surco,Lima,Lima</v>
      </c>
      <c r="F2997" s="7" t="s">
        <v>15</v>
      </c>
      <c r="G2997" s="3">
        <v>170</v>
      </c>
      <c r="H2997" s="3">
        <f>tabla_ventas[[#This Row],[Precio Venta sin IGV]]-(tabla_ventas[[#This Row],[Precio Venta sin IGV]]*0.4)</f>
        <v>22037.4</v>
      </c>
      <c r="I2997" s="3">
        <v>36729</v>
      </c>
      <c r="J2997" s="3">
        <f t="shared" si="186"/>
        <v>0.18</v>
      </c>
      <c r="K2997" s="3">
        <f t="shared" si="187"/>
        <v>43340.22</v>
      </c>
      <c r="L2997" s="5" t="s">
        <v>58</v>
      </c>
      <c r="M2997" s="7" t="s">
        <v>130</v>
      </c>
    </row>
    <row r="2998" spans="1:13" x14ac:dyDescent="0.25">
      <c r="A2998" s="1">
        <v>17199</v>
      </c>
      <c r="B2998" s="2">
        <f t="shared" ca="1" si="184"/>
        <v>43091</v>
      </c>
      <c r="C2998" s="3" t="s">
        <v>56</v>
      </c>
      <c r="D2998" s="4" t="s">
        <v>3026</v>
      </c>
      <c r="E2998" s="3" t="str">
        <f t="shared" si="185"/>
        <v>Surco,Lima,Lima</v>
      </c>
      <c r="F2998" s="3" t="s">
        <v>15</v>
      </c>
      <c r="G2998" s="3">
        <v>61</v>
      </c>
      <c r="H2998" s="3">
        <f>tabla_ventas[[#This Row],[Precio Venta sin IGV]]-(tabla_ventas[[#This Row],[Precio Venta sin IGV]]*0.4)</f>
        <v>17000.400000000001</v>
      </c>
      <c r="I2998" s="3">
        <v>28334</v>
      </c>
      <c r="J2998" s="3">
        <f t="shared" si="186"/>
        <v>0.18</v>
      </c>
      <c r="K2998" s="3">
        <f t="shared" si="187"/>
        <v>33434.120000000003</v>
      </c>
      <c r="L2998" s="5" t="s">
        <v>58</v>
      </c>
      <c r="M2998" s="3" t="s">
        <v>130</v>
      </c>
    </row>
    <row r="2999" spans="1:13" x14ac:dyDescent="0.25">
      <c r="A2999" s="1">
        <v>17200</v>
      </c>
      <c r="B2999" s="2">
        <f t="shared" ca="1" si="184"/>
        <v>43063</v>
      </c>
      <c r="C2999" s="7" t="s">
        <v>56</v>
      </c>
      <c r="D2999" s="8" t="s">
        <v>3027</v>
      </c>
      <c r="E2999" s="3" t="str">
        <f t="shared" si="185"/>
        <v>Surco,Lima,Lima</v>
      </c>
      <c r="F2999" s="7" t="s">
        <v>15</v>
      </c>
      <c r="G2999" s="3">
        <v>166</v>
      </c>
      <c r="H2999" s="3">
        <f>tabla_ventas[[#This Row],[Precio Venta sin IGV]]-(tabla_ventas[[#This Row],[Precio Venta sin IGV]]*0.4)</f>
        <v>18892.199999999997</v>
      </c>
      <c r="I2999" s="3">
        <v>31487</v>
      </c>
      <c r="J2999" s="3">
        <f t="shared" si="186"/>
        <v>0.18</v>
      </c>
      <c r="K2999" s="3">
        <f t="shared" si="187"/>
        <v>37154.660000000003</v>
      </c>
      <c r="L2999" s="5" t="s">
        <v>58</v>
      </c>
      <c r="M2999" s="7" t="s">
        <v>130</v>
      </c>
    </row>
    <row r="3000" spans="1:13" x14ac:dyDescent="0.25">
      <c r="A3000" s="6">
        <v>17201</v>
      </c>
      <c r="B3000" s="2">
        <f t="shared" ca="1" si="184"/>
        <v>42973</v>
      </c>
      <c r="C3000" s="3" t="s">
        <v>56</v>
      </c>
      <c r="D3000" s="4" t="s">
        <v>3028</v>
      </c>
      <c r="E3000" s="3" t="str">
        <f t="shared" si="185"/>
        <v>Surco,Lima,Lima</v>
      </c>
      <c r="F3000" s="3" t="s">
        <v>15</v>
      </c>
      <c r="G3000" s="3">
        <v>22</v>
      </c>
      <c r="H3000" s="3">
        <f>tabla_ventas[[#This Row],[Precio Venta sin IGV]]-(tabla_ventas[[#This Row],[Precio Venta sin IGV]]*0.4)</f>
        <v>22877.4</v>
      </c>
      <c r="I3000" s="3">
        <v>38129</v>
      </c>
      <c r="J3000" s="3">
        <f t="shared" si="186"/>
        <v>0.18</v>
      </c>
      <c r="K3000" s="3">
        <f t="shared" si="187"/>
        <v>44992.22</v>
      </c>
      <c r="L3000" s="5" t="s">
        <v>58</v>
      </c>
      <c r="M3000" s="3" t="s">
        <v>130</v>
      </c>
    </row>
    <row r="3001" spans="1:13" x14ac:dyDescent="0.25">
      <c r="A3001" s="1">
        <v>17202</v>
      </c>
      <c r="B3001" s="2">
        <f t="shared" ca="1" si="184"/>
        <v>43090</v>
      </c>
      <c r="C3001" s="7" t="s">
        <v>13</v>
      </c>
      <c r="D3001" s="8" t="s">
        <v>3029</v>
      </c>
      <c r="E3001" s="3" t="str">
        <f t="shared" si="185"/>
        <v>Surco,Lima,Lima</v>
      </c>
      <c r="F3001" s="7" t="s">
        <v>15</v>
      </c>
      <c r="G3001" s="3">
        <v>170</v>
      </c>
      <c r="H3001" s="3">
        <f>tabla_ventas[[#This Row],[Precio Venta sin IGV]]-(tabla_ventas[[#This Row],[Precio Venta sin IGV]]*0.4)</f>
        <v>17202.599999999999</v>
      </c>
      <c r="I3001" s="3">
        <v>28671</v>
      </c>
      <c r="J3001" s="3">
        <f t="shared" si="186"/>
        <v>0.18</v>
      </c>
      <c r="K3001" s="3">
        <f t="shared" si="187"/>
        <v>33831.78</v>
      </c>
      <c r="L3001" s="5" t="s">
        <v>58</v>
      </c>
      <c r="M3001" s="7" t="s">
        <v>69</v>
      </c>
    </row>
    <row r="3002" spans="1:13" x14ac:dyDescent="0.25">
      <c r="A3002" s="1">
        <v>17203</v>
      </c>
      <c r="B3002" s="2">
        <f t="shared" ca="1" si="184"/>
        <v>43090</v>
      </c>
      <c r="C3002" s="3" t="s">
        <v>13</v>
      </c>
      <c r="D3002" s="4" t="s">
        <v>3030</v>
      </c>
      <c r="E3002" s="3" t="str">
        <f t="shared" si="185"/>
        <v>Surco,Lima,Lima</v>
      </c>
      <c r="F3002" s="3" t="s">
        <v>15</v>
      </c>
      <c r="G3002" s="3">
        <v>93</v>
      </c>
      <c r="H3002" s="3">
        <f>tabla_ventas[[#This Row],[Precio Venta sin IGV]]-(tabla_ventas[[#This Row],[Precio Venta sin IGV]]*0.4)</f>
        <v>22885.8</v>
      </c>
      <c r="I3002" s="3">
        <v>38143</v>
      </c>
      <c r="J3002" s="3">
        <f t="shared" si="186"/>
        <v>0.18</v>
      </c>
      <c r="K3002" s="3">
        <f t="shared" si="187"/>
        <v>45008.74</v>
      </c>
      <c r="L3002" s="5" t="s">
        <v>58</v>
      </c>
      <c r="M3002" s="3" t="s">
        <v>69</v>
      </c>
    </row>
    <row r="3003" spans="1:13" x14ac:dyDescent="0.25">
      <c r="A3003" s="6">
        <v>17204</v>
      </c>
      <c r="B3003" s="2">
        <f t="shared" ca="1" si="184"/>
        <v>43032</v>
      </c>
      <c r="C3003" s="7" t="s">
        <v>13</v>
      </c>
      <c r="D3003" s="8" t="s">
        <v>3031</v>
      </c>
      <c r="E3003" s="3" t="str">
        <f t="shared" si="185"/>
        <v>Surco,Lima,Lima</v>
      </c>
      <c r="F3003" s="7" t="s">
        <v>15</v>
      </c>
      <c r="G3003" s="3">
        <v>101</v>
      </c>
      <c r="H3003" s="3">
        <f>tabla_ventas[[#This Row],[Precio Venta sin IGV]]-(tabla_ventas[[#This Row],[Precio Venta sin IGV]]*0.4)</f>
        <v>18501.599999999999</v>
      </c>
      <c r="I3003" s="3">
        <v>30836</v>
      </c>
      <c r="J3003" s="3">
        <f t="shared" si="186"/>
        <v>0.18</v>
      </c>
      <c r="K3003" s="3">
        <f t="shared" si="187"/>
        <v>36386.479999999996</v>
      </c>
      <c r="L3003" s="5" t="s">
        <v>58</v>
      </c>
      <c r="M3003" s="7" t="s">
        <v>69</v>
      </c>
    </row>
    <row r="3004" spans="1:13" x14ac:dyDescent="0.25">
      <c r="A3004" s="1">
        <v>17205</v>
      </c>
      <c r="B3004" s="2">
        <f t="shared" ca="1" si="184"/>
        <v>43063</v>
      </c>
      <c r="C3004" s="3" t="s">
        <v>13</v>
      </c>
      <c r="D3004" s="4" t="s">
        <v>3032</v>
      </c>
      <c r="E3004" s="3" t="str">
        <f t="shared" si="185"/>
        <v>Surco,Lima,Lima</v>
      </c>
      <c r="F3004" s="3" t="s">
        <v>15</v>
      </c>
      <c r="G3004" s="3">
        <v>5</v>
      </c>
      <c r="H3004" s="3">
        <f>tabla_ventas[[#This Row],[Precio Venta sin IGV]]-(tabla_ventas[[#This Row],[Precio Venta sin IGV]]*0.4)</f>
        <v>11751</v>
      </c>
      <c r="I3004" s="3">
        <v>19585</v>
      </c>
      <c r="J3004" s="3">
        <f t="shared" si="186"/>
        <v>0.18</v>
      </c>
      <c r="K3004" s="3">
        <f t="shared" si="187"/>
        <v>23110.3</v>
      </c>
      <c r="L3004" s="5" t="s">
        <v>58</v>
      </c>
      <c r="M3004" s="3" t="s">
        <v>69</v>
      </c>
    </row>
    <row r="3005" spans="1:13" x14ac:dyDescent="0.25">
      <c r="A3005" s="1">
        <v>17206</v>
      </c>
      <c r="B3005" s="2">
        <f t="shared" ca="1" si="184"/>
        <v>42940</v>
      </c>
      <c r="C3005" s="7" t="s">
        <v>80</v>
      </c>
      <c r="D3005" s="8" t="s">
        <v>3033</v>
      </c>
      <c r="E3005" s="3" t="str">
        <f t="shared" si="185"/>
        <v>Surco,Lima,Lima</v>
      </c>
      <c r="F3005" s="7" t="s">
        <v>15</v>
      </c>
      <c r="G3005" s="3">
        <v>91</v>
      </c>
      <c r="H3005" s="3">
        <f>tabla_ventas[[#This Row],[Precio Venta sin IGV]]-(tabla_ventas[[#This Row],[Precio Venta sin IGV]]*0.4)</f>
        <v>20245.8</v>
      </c>
      <c r="I3005" s="3">
        <v>33743</v>
      </c>
      <c r="J3005" s="3">
        <f t="shared" si="186"/>
        <v>0.18</v>
      </c>
      <c r="K3005" s="3">
        <f t="shared" si="187"/>
        <v>39816.74</v>
      </c>
      <c r="L3005" s="5" t="s">
        <v>58</v>
      </c>
      <c r="M3005" s="7" t="s">
        <v>86</v>
      </c>
    </row>
    <row r="3006" spans="1:13" x14ac:dyDescent="0.25">
      <c r="A3006" s="6">
        <v>17207</v>
      </c>
      <c r="B3006" s="2">
        <f t="shared" ca="1" si="184"/>
        <v>43031</v>
      </c>
      <c r="C3006" s="3" t="s">
        <v>80</v>
      </c>
      <c r="D3006" s="4" t="s">
        <v>3034</v>
      </c>
      <c r="E3006" s="3" t="str">
        <f t="shared" si="185"/>
        <v>Surco,Lima,Lima</v>
      </c>
      <c r="F3006" s="3" t="s">
        <v>15</v>
      </c>
      <c r="G3006" s="3">
        <v>153</v>
      </c>
      <c r="H3006" s="3">
        <f>tabla_ventas[[#This Row],[Precio Venta sin IGV]]-(tabla_ventas[[#This Row],[Precio Venta sin IGV]]*0.4)</f>
        <v>13183.199999999999</v>
      </c>
      <c r="I3006" s="3">
        <v>21972</v>
      </c>
      <c r="J3006" s="3">
        <f t="shared" si="186"/>
        <v>0.18</v>
      </c>
      <c r="K3006" s="3">
        <f t="shared" si="187"/>
        <v>25926.959999999999</v>
      </c>
      <c r="L3006" s="5" t="s">
        <v>58</v>
      </c>
      <c r="M3006" s="3" t="s">
        <v>86</v>
      </c>
    </row>
    <row r="3007" spans="1:13" x14ac:dyDescent="0.25">
      <c r="A3007" s="1">
        <v>17208</v>
      </c>
      <c r="B3007" s="2">
        <f t="shared" ca="1" si="184"/>
        <v>42977</v>
      </c>
      <c r="C3007" s="7" t="s">
        <v>80</v>
      </c>
      <c r="D3007" s="8" t="s">
        <v>3035</v>
      </c>
      <c r="E3007" s="3" t="str">
        <f t="shared" si="185"/>
        <v>Surco,Lima,Lima</v>
      </c>
      <c r="F3007" s="7" t="s">
        <v>15</v>
      </c>
      <c r="G3007" s="3">
        <v>131</v>
      </c>
      <c r="H3007" s="3">
        <f>tabla_ventas[[#This Row],[Precio Venta sin IGV]]-(tabla_ventas[[#This Row],[Precio Venta sin IGV]]*0.4)</f>
        <v>16048.199999999999</v>
      </c>
      <c r="I3007" s="3">
        <v>26747</v>
      </c>
      <c r="J3007" s="3">
        <f t="shared" si="186"/>
        <v>0.18</v>
      </c>
      <c r="K3007" s="3">
        <f t="shared" si="187"/>
        <v>31561.46</v>
      </c>
      <c r="L3007" s="5" t="s">
        <v>58</v>
      </c>
      <c r="M3007" s="7" t="s">
        <v>86</v>
      </c>
    </row>
    <row r="3008" spans="1:13" x14ac:dyDescent="0.25">
      <c r="A3008" s="1">
        <v>17209</v>
      </c>
      <c r="B3008" s="2">
        <f t="shared" ca="1" si="184"/>
        <v>42970</v>
      </c>
      <c r="C3008" s="3" t="s">
        <v>80</v>
      </c>
      <c r="D3008" s="4" t="s">
        <v>3036</v>
      </c>
      <c r="E3008" s="3" t="str">
        <f t="shared" si="185"/>
        <v>Surco,Lima,Lima</v>
      </c>
      <c r="F3008" s="3" t="s">
        <v>15</v>
      </c>
      <c r="G3008" s="3">
        <v>44</v>
      </c>
      <c r="H3008" s="3">
        <f>tabla_ventas[[#This Row],[Precio Venta sin IGV]]-(tabla_ventas[[#This Row],[Precio Venta sin IGV]]*0.4)</f>
        <v>16033.8</v>
      </c>
      <c r="I3008" s="3">
        <v>26723</v>
      </c>
      <c r="J3008" s="3">
        <f t="shared" si="186"/>
        <v>0.18</v>
      </c>
      <c r="K3008" s="3">
        <f t="shared" si="187"/>
        <v>31533.14</v>
      </c>
      <c r="L3008" s="5" t="s">
        <v>58</v>
      </c>
      <c r="M3008" s="3" t="s">
        <v>86</v>
      </c>
    </row>
    <row r="3009" spans="1:13" x14ac:dyDescent="0.25">
      <c r="A3009" s="6">
        <v>17210</v>
      </c>
      <c r="B3009" s="2">
        <f t="shared" ca="1" si="184"/>
        <v>43059</v>
      </c>
      <c r="C3009" s="7" t="s">
        <v>80</v>
      </c>
      <c r="D3009" s="8" t="s">
        <v>3037</v>
      </c>
      <c r="E3009" s="3" t="str">
        <f t="shared" si="185"/>
        <v>Ate,Lima,Lima</v>
      </c>
      <c r="F3009" s="7" t="s">
        <v>15</v>
      </c>
      <c r="G3009" s="3">
        <v>15</v>
      </c>
      <c r="H3009" s="3">
        <f>tabla_ventas[[#This Row],[Precio Venta sin IGV]]-(tabla_ventas[[#This Row],[Precio Venta sin IGV]]*0.4)</f>
        <v>22435.8</v>
      </c>
      <c r="I3009" s="3">
        <v>37393</v>
      </c>
      <c r="J3009" s="3">
        <f t="shared" si="186"/>
        <v>0.18</v>
      </c>
      <c r="K3009" s="3">
        <f t="shared" si="187"/>
        <v>44123.74</v>
      </c>
      <c r="L3009" s="5" t="s">
        <v>20</v>
      </c>
      <c r="M3009" s="7" t="s">
        <v>21</v>
      </c>
    </row>
    <row r="3010" spans="1:13" x14ac:dyDescent="0.25">
      <c r="A3010" s="1">
        <v>17211</v>
      </c>
      <c r="B3010" s="2">
        <f t="shared" ref="B3010:B3073" ca="1" si="188">DATE(2017,RANDBETWEEN(7,12),RANDBETWEEN(20,30))</f>
        <v>42945</v>
      </c>
      <c r="C3010" s="3" t="s">
        <v>80</v>
      </c>
      <c r="D3010" s="4" t="s">
        <v>3038</v>
      </c>
      <c r="E3010" s="3" t="str">
        <f t="shared" ref="E3010:E3073" si="189">IF(L3010="San Miguel","San Miguel, Lima, Lima",IF(L3010="La Molina","La Molina,Lima, Lima",IF(L3010="Ate","Ate,Lima,Lima","Surco,Lima,Lima")))</f>
        <v>Ate,Lima,Lima</v>
      </c>
      <c r="F3010" s="3" t="s">
        <v>15</v>
      </c>
      <c r="G3010" s="3">
        <v>114</v>
      </c>
      <c r="H3010" s="3">
        <f>tabla_ventas[[#This Row],[Precio Venta sin IGV]]-(tabla_ventas[[#This Row],[Precio Venta sin IGV]]*0.4)</f>
        <v>22565.4</v>
      </c>
      <c r="I3010" s="3">
        <v>37609</v>
      </c>
      <c r="J3010" s="3">
        <f t="shared" ref="J3010:J3073" si="190">IF(I3010&gt;20000&lt;25000,18%,IF(I3010&gt;25001,18%,18%))</f>
        <v>0.18</v>
      </c>
      <c r="K3010" s="3">
        <f t="shared" ref="K3010:K3073" si="191">I3010+I3010*J3010</f>
        <v>44378.62</v>
      </c>
      <c r="L3010" s="5" t="s">
        <v>20</v>
      </c>
      <c r="M3010" s="3" t="s">
        <v>21</v>
      </c>
    </row>
    <row r="3011" spans="1:13" x14ac:dyDescent="0.25">
      <c r="A3011" s="1">
        <v>17212</v>
      </c>
      <c r="B3011" s="2">
        <f t="shared" ca="1" si="188"/>
        <v>43030</v>
      </c>
      <c r="C3011" s="7" t="s">
        <v>80</v>
      </c>
      <c r="D3011" s="8" t="s">
        <v>3039</v>
      </c>
      <c r="E3011" s="3" t="str">
        <f t="shared" si="189"/>
        <v>Ate,Lima,Lima</v>
      </c>
      <c r="F3011" s="7" t="s">
        <v>15</v>
      </c>
      <c r="G3011" s="3">
        <v>87</v>
      </c>
      <c r="H3011" s="3">
        <f>tabla_ventas[[#This Row],[Precio Venta sin IGV]]-(tabla_ventas[[#This Row],[Precio Venta sin IGV]]*0.4)</f>
        <v>12663</v>
      </c>
      <c r="I3011" s="3">
        <v>21105</v>
      </c>
      <c r="J3011" s="3">
        <f t="shared" si="190"/>
        <v>0.18</v>
      </c>
      <c r="K3011" s="3">
        <f t="shared" si="191"/>
        <v>24903.9</v>
      </c>
      <c r="L3011" s="5" t="s">
        <v>20</v>
      </c>
      <c r="M3011" s="7" t="s">
        <v>21</v>
      </c>
    </row>
    <row r="3012" spans="1:13" x14ac:dyDescent="0.25">
      <c r="A3012" s="6">
        <v>17213</v>
      </c>
      <c r="B3012" s="2">
        <f t="shared" ca="1" si="188"/>
        <v>43099</v>
      </c>
      <c r="C3012" s="3" t="s">
        <v>80</v>
      </c>
      <c r="D3012" s="4" t="s">
        <v>3040</v>
      </c>
      <c r="E3012" s="3" t="str">
        <f t="shared" si="189"/>
        <v>Ate,Lima,Lima</v>
      </c>
      <c r="F3012" s="3" t="s">
        <v>15</v>
      </c>
      <c r="G3012" s="3">
        <v>9</v>
      </c>
      <c r="H3012" s="3">
        <f>tabla_ventas[[#This Row],[Precio Venta sin IGV]]-(tabla_ventas[[#This Row],[Precio Venta sin IGV]]*0.4)</f>
        <v>12627.6</v>
      </c>
      <c r="I3012" s="3">
        <v>21046</v>
      </c>
      <c r="J3012" s="3">
        <f t="shared" si="190"/>
        <v>0.18</v>
      </c>
      <c r="K3012" s="3">
        <f t="shared" si="191"/>
        <v>24834.28</v>
      </c>
      <c r="L3012" s="5" t="s">
        <v>20</v>
      </c>
      <c r="M3012" s="3" t="s">
        <v>21</v>
      </c>
    </row>
    <row r="3013" spans="1:13" x14ac:dyDescent="0.25">
      <c r="A3013" s="1">
        <v>17214</v>
      </c>
      <c r="B3013" s="2">
        <f t="shared" ca="1" si="188"/>
        <v>43002</v>
      </c>
      <c r="C3013" s="7" t="s">
        <v>13</v>
      </c>
      <c r="D3013" s="8" t="s">
        <v>3041</v>
      </c>
      <c r="E3013" s="3" t="str">
        <f t="shared" si="189"/>
        <v>Surco,Lima,Lima</v>
      </c>
      <c r="F3013" s="7" t="s">
        <v>15</v>
      </c>
      <c r="G3013" s="3">
        <v>64</v>
      </c>
      <c r="H3013" s="3">
        <f>tabla_ventas[[#This Row],[Precio Venta sin IGV]]-(tabla_ventas[[#This Row],[Precio Venta sin IGV]]*0.4)</f>
        <v>17151</v>
      </c>
      <c r="I3013" s="3">
        <v>28585</v>
      </c>
      <c r="J3013" s="3">
        <f t="shared" si="190"/>
        <v>0.18</v>
      </c>
      <c r="K3013" s="3">
        <f t="shared" si="191"/>
        <v>33730.300000000003</v>
      </c>
      <c r="L3013" s="5" t="s">
        <v>58</v>
      </c>
      <c r="M3013" s="7" t="s">
        <v>91</v>
      </c>
    </row>
    <row r="3014" spans="1:13" x14ac:dyDescent="0.25">
      <c r="A3014" s="1">
        <v>17215</v>
      </c>
      <c r="B3014" s="2">
        <f t="shared" ca="1" si="188"/>
        <v>43037</v>
      </c>
      <c r="C3014" s="3" t="s">
        <v>13</v>
      </c>
      <c r="D3014" s="4" t="s">
        <v>3042</v>
      </c>
      <c r="E3014" s="3" t="str">
        <f t="shared" si="189"/>
        <v>Surco,Lima,Lima</v>
      </c>
      <c r="F3014" s="3" t="s">
        <v>15</v>
      </c>
      <c r="G3014" s="3">
        <v>120</v>
      </c>
      <c r="H3014" s="3">
        <f>tabla_ventas[[#This Row],[Precio Venta sin IGV]]-(tabla_ventas[[#This Row],[Precio Venta sin IGV]]*0.4)</f>
        <v>17904</v>
      </c>
      <c r="I3014" s="3">
        <v>29840</v>
      </c>
      <c r="J3014" s="3">
        <f t="shared" si="190"/>
        <v>0.18</v>
      </c>
      <c r="K3014" s="3">
        <f t="shared" si="191"/>
        <v>35211.199999999997</v>
      </c>
      <c r="L3014" s="5" t="s">
        <v>58</v>
      </c>
      <c r="M3014" s="3" t="s">
        <v>91</v>
      </c>
    </row>
    <row r="3015" spans="1:13" x14ac:dyDescent="0.25">
      <c r="A3015" s="6">
        <v>17216</v>
      </c>
      <c r="B3015" s="2">
        <f t="shared" ca="1" si="188"/>
        <v>43059</v>
      </c>
      <c r="C3015" s="7" t="s">
        <v>13</v>
      </c>
      <c r="D3015" s="8" t="s">
        <v>3043</v>
      </c>
      <c r="E3015" s="3" t="str">
        <f t="shared" si="189"/>
        <v>Surco,Lima,Lima</v>
      </c>
      <c r="F3015" s="7" t="s">
        <v>15</v>
      </c>
      <c r="G3015" s="3">
        <v>164</v>
      </c>
      <c r="H3015" s="3">
        <f>tabla_ventas[[#This Row],[Precio Venta sin IGV]]-(tabla_ventas[[#This Row],[Precio Venta sin IGV]]*0.4)</f>
        <v>14997</v>
      </c>
      <c r="I3015" s="3">
        <v>24995</v>
      </c>
      <c r="J3015" s="3">
        <f t="shared" si="190"/>
        <v>0.18</v>
      </c>
      <c r="K3015" s="3">
        <f t="shared" si="191"/>
        <v>29494.1</v>
      </c>
      <c r="L3015" s="5" t="s">
        <v>58</v>
      </c>
      <c r="M3015" s="7" t="s">
        <v>91</v>
      </c>
    </row>
    <row r="3016" spans="1:13" x14ac:dyDescent="0.25">
      <c r="A3016" s="1">
        <v>17217</v>
      </c>
      <c r="B3016" s="2">
        <f t="shared" ca="1" si="188"/>
        <v>43062</v>
      </c>
      <c r="C3016" s="3" t="s">
        <v>13</v>
      </c>
      <c r="D3016" s="4" t="s">
        <v>3044</v>
      </c>
      <c r="E3016" s="3" t="str">
        <f t="shared" si="189"/>
        <v>Surco,Lima,Lima</v>
      </c>
      <c r="F3016" s="3" t="s">
        <v>15</v>
      </c>
      <c r="G3016" s="3">
        <v>120</v>
      </c>
      <c r="H3016" s="3">
        <f>tabla_ventas[[#This Row],[Precio Venta sin IGV]]-(tabla_ventas[[#This Row],[Precio Venta sin IGV]]*0.4)</f>
        <v>12862.8</v>
      </c>
      <c r="I3016" s="3">
        <v>21438</v>
      </c>
      <c r="J3016" s="3">
        <f t="shared" si="190"/>
        <v>0.18</v>
      </c>
      <c r="K3016" s="3">
        <f t="shared" si="191"/>
        <v>25296.84</v>
      </c>
      <c r="L3016" s="5" t="s">
        <v>58</v>
      </c>
      <c r="M3016" s="3" t="s">
        <v>91</v>
      </c>
    </row>
    <row r="3017" spans="1:13" x14ac:dyDescent="0.25">
      <c r="A3017" s="1">
        <v>17218</v>
      </c>
      <c r="B3017" s="2">
        <f t="shared" ca="1" si="188"/>
        <v>43065</v>
      </c>
      <c r="C3017" s="7" t="s">
        <v>32</v>
      </c>
      <c r="D3017" s="8" t="s">
        <v>3045</v>
      </c>
      <c r="E3017" s="3" t="str">
        <f t="shared" si="189"/>
        <v>Surco,Lima,Lima</v>
      </c>
      <c r="F3017" s="7" t="s">
        <v>15</v>
      </c>
      <c r="G3017" s="3">
        <v>62</v>
      </c>
      <c r="H3017" s="3">
        <f>tabla_ventas[[#This Row],[Precio Venta sin IGV]]-(tabla_ventas[[#This Row],[Precio Venta sin IGV]]*0.4)</f>
        <v>19521.599999999999</v>
      </c>
      <c r="I3017" s="3">
        <v>32536</v>
      </c>
      <c r="J3017" s="3">
        <f t="shared" si="190"/>
        <v>0.18</v>
      </c>
      <c r="K3017" s="3">
        <f t="shared" si="191"/>
        <v>38392.479999999996</v>
      </c>
      <c r="L3017" s="5" t="s">
        <v>58</v>
      </c>
      <c r="M3017" s="7" t="s">
        <v>130</v>
      </c>
    </row>
    <row r="3018" spans="1:13" x14ac:dyDescent="0.25">
      <c r="A3018" s="6">
        <v>17219</v>
      </c>
      <c r="B3018" s="2">
        <f t="shared" ca="1" si="188"/>
        <v>43065</v>
      </c>
      <c r="C3018" s="3" t="s">
        <v>32</v>
      </c>
      <c r="D3018" s="4" t="s">
        <v>3046</v>
      </c>
      <c r="E3018" s="3" t="str">
        <f t="shared" si="189"/>
        <v>Surco,Lima,Lima</v>
      </c>
      <c r="F3018" s="3" t="s">
        <v>15</v>
      </c>
      <c r="G3018" s="3">
        <v>148</v>
      </c>
      <c r="H3018" s="3">
        <f>tabla_ventas[[#This Row],[Precio Venta sin IGV]]-(tabla_ventas[[#This Row],[Precio Venta sin IGV]]*0.4)</f>
        <v>15193.199999999999</v>
      </c>
      <c r="I3018" s="3">
        <v>25322</v>
      </c>
      <c r="J3018" s="3">
        <f t="shared" si="190"/>
        <v>0.18</v>
      </c>
      <c r="K3018" s="3">
        <f t="shared" si="191"/>
        <v>29879.96</v>
      </c>
      <c r="L3018" s="5" t="s">
        <v>58</v>
      </c>
      <c r="M3018" s="3" t="s">
        <v>130</v>
      </c>
    </row>
    <row r="3019" spans="1:13" x14ac:dyDescent="0.25">
      <c r="A3019" s="1">
        <v>17220</v>
      </c>
      <c r="B3019" s="2">
        <f t="shared" ca="1" si="188"/>
        <v>42946</v>
      </c>
      <c r="C3019" s="7" t="s">
        <v>32</v>
      </c>
      <c r="D3019" s="8" t="s">
        <v>3047</v>
      </c>
      <c r="E3019" s="3" t="str">
        <f t="shared" si="189"/>
        <v>Surco,Lima,Lima</v>
      </c>
      <c r="F3019" s="7" t="s">
        <v>15</v>
      </c>
      <c r="G3019" s="3">
        <v>40</v>
      </c>
      <c r="H3019" s="3">
        <f>tabla_ventas[[#This Row],[Precio Venta sin IGV]]-(tabla_ventas[[#This Row],[Precio Venta sin IGV]]*0.4)</f>
        <v>11075.4</v>
      </c>
      <c r="I3019" s="3">
        <v>18459</v>
      </c>
      <c r="J3019" s="3">
        <f t="shared" si="190"/>
        <v>0.18</v>
      </c>
      <c r="K3019" s="3">
        <f t="shared" si="191"/>
        <v>21781.62</v>
      </c>
      <c r="L3019" s="5" t="s">
        <v>58</v>
      </c>
      <c r="M3019" s="7" t="s">
        <v>130</v>
      </c>
    </row>
    <row r="3020" spans="1:13" x14ac:dyDescent="0.25">
      <c r="A3020" s="1">
        <v>17221</v>
      </c>
      <c r="B3020" s="2">
        <f t="shared" ca="1" si="188"/>
        <v>42977</v>
      </c>
      <c r="C3020" s="3" t="s">
        <v>32</v>
      </c>
      <c r="D3020" s="4" t="s">
        <v>3048</v>
      </c>
      <c r="E3020" s="3" t="str">
        <f t="shared" si="189"/>
        <v>Surco,Lima,Lima</v>
      </c>
      <c r="F3020" s="3" t="s">
        <v>15</v>
      </c>
      <c r="G3020" s="3">
        <v>149</v>
      </c>
      <c r="H3020" s="3">
        <f>tabla_ventas[[#This Row],[Precio Venta sin IGV]]-(tabla_ventas[[#This Row],[Precio Venta sin IGV]]*0.4)</f>
        <v>18993</v>
      </c>
      <c r="I3020" s="3">
        <v>31655</v>
      </c>
      <c r="J3020" s="3">
        <f t="shared" si="190"/>
        <v>0.18</v>
      </c>
      <c r="K3020" s="3">
        <f t="shared" si="191"/>
        <v>37352.9</v>
      </c>
      <c r="L3020" s="5" t="s">
        <v>58</v>
      </c>
      <c r="M3020" s="3" t="s">
        <v>130</v>
      </c>
    </row>
    <row r="3021" spans="1:13" x14ac:dyDescent="0.25">
      <c r="A3021" s="6">
        <v>17222</v>
      </c>
      <c r="B3021" s="2">
        <f t="shared" ca="1" si="188"/>
        <v>42974</v>
      </c>
      <c r="C3021" s="7" t="s">
        <v>32</v>
      </c>
      <c r="D3021" s="8" t="s">
        <v>3049</v>
      </c>
      <c r="E3021" s="3" t="str">
        <f t="shared" si="189"/>
        <v>La Molina,Lima, Lima</v>
      </c>
      <c r="F3021" s="7" t="s">
        <v>15</v>
      </c>
      <c r="G3021" s="3">
        <v>173</v>
      </c>
      <c r="H3021" s="3">
        <f>tabla_ventas[[#This Row],[Precio Venta sin IGV]]-(tabla_ventas[[#This Row],[Precio Venta sin IGV]]*0.4)</f>
        <v>19973.400000000001</v>
      </c>
      <c r="I3021" s="3">
        <v>33289</v>
      </c>
      <c r="J3021" s="3">
        <f t="shared" si="190"/>
        <v>0.18</v>
      </c>
      <c r="K3021" s="3">
        <f t="shared" si="191"/>
        <v>39281.019999999997</v>
      </c>
      <c r="L3021" s="5" t="s">
        <v>27</v>
      </c>
      <c r="M3021" s="7" t="s">
        <v>28</v>
      </c>
    </row>
    <row r="3022" spans="1:13" x14ac:dyDescent="0.25">
      <c r="A3022" s="1">
        <v>17223</v>
      </c>
      <c r="B3022" s="2">
        <f t="shared" ca="1" si="188"/>
        <v>42937</v>
      </c>
      <c r="C3022" s="3" t="s">
        <v>32</v>
      </c>
      <c r="D3022" s="4" t="s">
        <v>3050</v>
      </c>
      <c r="E3022" s="3" t="str">
        <f t="shared" si="189"/>
        <v>La Molina,Lima, Lima</v>
      </c>
      <c r="F3022" s="3" t="s">
        <v>15</v>
      </c>
      <c r="G3022" s="3">
        <v>13</v>
      </c>
      <c r="H3022" s="3">
        <f>tabla_ventas[[#This Row],[Precio Venta sin IGV]]-(tabla_ventas[[#This Row],[Precio Venta sin IGV]]*0.4)</f>
        <v>15333.599999999999</v>
      </c>
      <c r="I3022" s="3">
        <v>25556</v>
      </c>
      <c r="J3022" s="3">
        <f t="shared" si="190"/>
        <v>0.18</v>
      </c>
      <c r="K3022" s="3">
        <f t="shared" si="191"/>
        <v>30156.080000000002</v>
      </c>
      <c r="L3022" s="5" t="s">
        <v>27</v>
      </c>
      <c r="M3022" s="3" t="s">
        <v>28</v>
      </c>
    </row>
    <row r="3023" spans="1:13" x14ac:dyDescent="0.25">
      <c r="A3023" s="1">
        <v>17224</v>
      </c>
      <c r="B3023" s="2">
        <f t="shared" ca="1" si="188"/>
        <v>43065</v>
      </c>
      <c r="C3023" s="7" t="s">
        <v>32</v>
      </c>
      <c r="D3023" s="8" t="s">
        <v>3051</v>
      </c>
      <c r="E3023" s="3" t="str">
        <f t="shared" si="189"/>
        <v>La Molina,Lima, Lima</v>
      </c>
      <c r="F3023" s="7" t="s">
        <v>15</v>
      </c>
      <c r="G3023" s="3">
        <v>94</v>
      </c>
      <c r="H3023" s="3">
        <f>tabla_ventas[[#This Row],[Precio Venta sin IGV]]-(tabla_ventas[[#This Row],[Precio Venta sin IGV]]*0.4)</f>
        <v>21504</v>
      </c>
      <c r="I3023" s="3">
        <v>35840</v>
      </c>
      <c r="J3023" s="3">
        <f t="shared" si="190"/>
        <v>0.18</v>
      </c>
      <c r="K3023" s="3">
        <f t="shared" si="191"/>
        <v>42291.199999999997</v>
      </c>
      <c r="L3023" s="5" t="s">
        <v>27</v>
      </c>
      <c r="M3023" s="7" t="s">
        <v>28</v>
      </c>
    </row>
    <row r="3024" spans="1:13" x14ac:dyDescent="0.25">
      <c r="A3024" s="6">
        <v>17225</v>
      </c>
      <c r="B3024" s="2">
        <f t="shared" ca="1" si="188"/>
        <v>43093</v>
      </c>
      <c r="C3024" s="3" t="s">
        <v>32</v>
      </c>
      <c r="D3024" s="4" t="s">
        <v>3052</v>
      </c>
      <c r="E3024" s="3" t="str">
        <f t="shared" si="189"/>
        <v>La Molina,Lima, Lima</v>
      </c>
      <c r="F3024" s="3" t="s">
        <v>15</v>
      </c>
      <c r="G3024" s="3">
        <v>15</v>
      </c>
      <c r="H3024" s="3">
        <f>tabla_ventas[[#This Row],[Precio Venta sin IGV]]-(tabla_ventas[[#This Row],[Precio Venta sin IGV]]*0.4)</f>
        <v>16977.599999999999</v>
      </c>
      <c r="I3024" s="3">
        <v>28296</v>
      </c>
      <c r="J3024" s="3">
        <f t="shared" si="190"/>
        <v>0.18</v>
      </c>
      <c r="K3024" s="3">
        <f t="shared" si="191"/>
        <v>33389.279999999999</v>
      </c>
      <c r="L3024" s="5" t="s">
        <v>27</v>
      </c>
      <c r="M3024" s="3" t="s">
        <v>28</v>
      </c>
    </row>
    <row r="3025" spans="1:13" x14ac:dyDescent="0.25">
      <c r="A3025" s="1">
        <v>17226</v>
      </c>
      <c r="B3025" s="2">
        <f t="shared" ca="1" si="188"/>
        <v>42976</v>
      </c>
      <c r="C3025" s="7" t="s">
        <v>104</v>
      </c>
      <c r="D3025" s="8" t="s">
        <v>3053</v>
      </c>
      <c r="E3025" s="3" t="str">
        <f t="shared" si="189"/>
        <v>Surco,Lima,Lima</v>
      </c>
      <c r="F3025" s="7" t="s">
        <v>15</v>
      </c>
      <c r="G3025" s="3">
        <v>159</v>
      </c>
      <c r="H3025" s="3">
        <f>tabla_ventas[[#This Row],[Precio Venta sin IGV]]-(tabla_ventas[[#This Row],[Precio Venta sin IGV]]*0.4)</f>
        <v>23659.199999999997</v>
      </c>
      <c r="I3025" s="3">
        <v>39432</v>
      </c>
      <c r="J3025" s="3">
        <f t="shared" si="190"/>
        <v>0.18</v>
      </c>
      <c r="K3025" s="3">
        <f t="shared" si="191"/>
        <v>46529.760000000002</v>
      </c>
      <c r="L3025" s="5" t="s">
        <v>58</v>
      </c>
      <c r="M3025" s="7" t="s">
        <v>91</v>
      </c>
    </row>
    <row r="3026" spans="1:13" x14ac:dyDescent="0.25">
      <c r="A3026" s="1">
        <v>17227</v>
      </c>
      <c r="B3026" s="2">
        <f t="shared" ca="1" si="188"/>
        <v>42945</v>
      </c>
      <c r="C3026" s="3" t="s">
        <v>104</v>
      </c>
      <c r="D3026" s="4" t="s">
        <v>3054</v>
      </c>
      <c r="E3026" s="3" t="str">
        <f t="shared" si="189"/>
        <v>Surco,Lima,Lima</v>
      </c>
      <c r="F3026" s="3" t="s">
        <v>15</v>
      </c>
      <c r="G3026" s="3">
        <v>162</v>
      </c>
      <c r="H3026" s="3">
        <f>tabla_ventas[[#This Row],[Precio Venta sin IGV]]-(tabla_ventas[[#This Row],[Precio Venta sin IGV]]*0.4)</f>
        <v>16428.599999999999</v>
      </c>
      <c r="I3026" s="3">
        <v>27381</v>
      </c>
      <c r="J3026" s="3">
        <f t="shared" si="190"/>
        <v>0.18</v>
      </c>
      <c r="K3026" s="3">
        <f t="shared" si="191"/>
        <v>32309.58</v>
      </c>
      <c r="L3026" s="5" t="s">
        <v>58</v>
      </c>
      <c r="M3026" s="3" t="s">
        <v>91</v>
      </c>
    </row>
    <row r="3027" spans="1:13" x14ac:dyDescent="0.25">
      <c r="A3027" s="6">
        <v>17228</v>
      </c>
      <c r="B3027" s="2">
        <f t="shared" ca="1" si="188"/>
        <v>43007</v>
      </c>
      <c r="C3027" s="7" t="s">
        <v>104</v>
      </c>
      <c r="D3027" s="8" t="s">
        <v>3055</v>
      </c>
      <c r="E3027" s="3" t="str">
        <f t="shared" si="189"/>
        <v>Surco,Lima,Lima</v>
      </c>
      <c r="F3027" s="7" t="s">
        <v>15</v>
      </c>
      <c r="G3027" s="3">
        <v>125</v>
      </c>
      <c r="H3027" s="3">
        <f>tabla_ventas[[#This Row],[Precio Venta sin IGV]]-(tabla_ventas[[#This Row],[Precio Venta sin IGV]]*0.4)</f>
        <v>17111.400000000001</v>
      </c>
      <c r="I3027" s="3">
        <v>28519</v>
      </c>
      <c r="J3027" s="3">
        <f t="shared" si="190"/>
        <v>0.18</v>
      </c>
      <c r="K3027" s="3">
        <f t="shared" si="191"/>
        <v>33652.42</v>
      </c>
      <c r="L3027" s="5" t="s">
        <v>58</v>
      </c>
      <c r="M3027" s="7" t="s">
        <v>91</v>
      </c>
    </row>
    <row r="3028" spans="1:13" x14ac:dyDescent="0.25">
      <c r="A3028" s="1">
        <v>17229</v>
      </c>
      <c r="B3028" s="2">
        <f t="shared" ca="1" si="188"/>
        <v>43001</v>
      </c>
      <c r="C3028" s="3" t="s">
        <v>104</v>
      </c>
      <c r="D3028" s="4" t="s">
        <v>3056</v>
      </c>
      <c r="E3028" s="3" t="str">
        <f t="shared" si="189"/>
        <v>Surco,Lima,Lima</v>
      </c>
      <c r="F3028" s="3" t="s">
        <v>15</v>
      </c>
      <c r="G3028" s="3">
        <v>103</v>
      </c>
      <c r="H3028" s="3">
        <f>tabla_ventas[[#This Row],[Precio Venta sin IGV]]-(tabla_ventas[[#This Row],[Precio Venta sin IGV]]*0.4)</f>
        <v>11912.4</v>
      </c>
      <c r="I3028" s="3">
        <v>19854</v>
      </c>
      <c r="J3028" s="3">
        <f t="shared" si="190"/>
        <v>0.18</v>
      </c>
      <c r="K3028" s="3">
        <f t="shared" si="191"/>
        <v>23427.72</v>
      </c>
      <c r="L3028" s="5" t="s">
        <v>58</v>
      </c>
      <c r="M3028" s="3" t="s">
        <v>91</v>
      </c>
    </row>
    <row r="3029" spans="1:13" x14ac:dyDescent="0.25">
      <c r="A3029" s="1">
        <v>17230</v>
      </c>
      <c r="B3029" s="2">
        <f t="shared" ca="1" si="188"/>
        <v>42937</v>
      </c>
      <c r="C3029" s="7" t="s">
        <v>52</v>
      </c>
      <c r="D3029" s="8" t="s">
        <v>3057</v>
      </c>
      <c r="E3029" s="3" t="str">
        <f t="shared" si="189"/>
        <v>Ate,Lima,Lima</v>
      </c>
      <c r="F3029" s="7" t="s">
        <v>15</v>
      </c>
      <c r="G3029" s="3">
        <v>58</v>
      </c>
      <c r="H3029" s="3">
        <f>tabla_ventas[[#This Row],[Precio Venta sin IGV]]-(tabla_ventas[[#This Row],[Precio Venta sin IGV]]*0.4)</f>
        <v>13089</v>
      </c>
      <c r="I3029" s="3">
        <v>21815</v>
      </c>
      <c r="J3029" s="3">
        <f t="shared" si="190"/>
        <v>0.18</v>
      </c>
      <c r="K3029" s="3">
        <f t="shared" si="191"/>
        <v>25741.7</v>
      </c>
      <c r="L3029" s="5" t="s">
        <v>20</v>
      </c>
      <c r="M3029" s="7" t="s">
        <v>44</v>
      </c>
    </row>
    <row r="3030" spans="1:13" x14ac:dyDescent="0.25">
      <c r="A3030" s="6">
        <v>17231</v>
      </c>
      <c r="B3030" s="2">
        <f t="shared" ca="1" si="188"/>
        <v>43061</v>
      </c>
      <c r="C3030" s="3" t="s">
        <v>52</v>
      </c>
      <c r="D3030" s="4" t="s">
        <v>3058</v>
      </c>
      <c r="E3030" s="3" t="str">
        <f t="shared" si="189"/>
        <v>Ate,Lima,Lima</v>
      </c>
      <c r="F3030" s="3" t="s">
        <v>15</v>
      </c>
      <c r="G3030" s="3">
        <v>48</v>
      </c>
      <c r="H3030" s="3">
        <f>tabla_ventas[[#This Row],[Precio Venta sin IGV]]-(tabla_ventas[[#This Row],[Precio Venta sin IGV]]*0.4)</f>
        <v>18616.8</v>
      </c>
      <c r="I3030" s="3">
        <v>31028</v>
      </c>
      <c r="J3030" s="3">
        <f t="shared" si="190"/>
        <v>0.18</v>
      </c>
      <c r="K3030" s="3">
        <f t="shared" si="191"/>
        <v>36613.040000000001</v>
      </c>
      <c r="L3030" s="5" t="s">
        <v>20</v>
      </c>
      <c r="M3030" s="3" t="s">
        <v>44</v>
      </c>
    </row>
    <row r="3031" spans="1:13" x14ac:dyDescent="0.25">
      <c r="A3031" s="1">
        <v>17232</v>
      </c>
      <c r="B3031" s="2">
        <f t="shared" ca="1" si="188"/>
        <v>43093</v>
      </c>
      <c r="C3031" s="7" t="s">
        <v>52</v>
      </c>
      <c r="D3031" s="8" t="s">
        <v>3059</v>
      </c>
      <c r="E3031" s="3" t="str">
        <f t="shared" si="189"/>
        <v>Ate,Lima,Lima</v>
      </c>
      <c r="F3031" s="7" t="s">
        <v>15</v>
      </c>
      <c r="G3031" s="3">
        <v>108</v>
      </c>
      <c r="H3031" s="3">
        <f>tabla_ventas[[#This Row],[Precio Venta sin IGV]]-(tabla_ventas[[#This Row],[Precio Venta sin IGV]]*0.4)</f>
        <v>18223.8</v>
      </c>
      <c r="I3031" s="3">
        <v>30373</v>
      </c>
      <c r="J3031" s="3">
        <f t="shared" si="190"/>
        <v>0.18</v>
      </c>
      <c r="K3031" s="3">
        <f t="shared" si="191"/>
        <v>35840.14</v>
      </c>
      <c r="L3031" s="5" t="s">
        <v>20</v>
      </c>
      <c r="M3031" s="7" t="s">
        <v>44</v>
      </c>
    </row>
    <row r="3032" spans="1:13" x14ac:dyDescent="0.25">
      <c r="A3032" s="1">
        <v>17233</v>
      </c>
      <c r="B3032" s="2">
        <f t="shared" ca="1" si="188"/>
        <v>43060</v>
      </c>
      <c r="C3032" s="3" t="s">
        <v>52</v>
      </c>
      <c r="D3032" s="4" t="s">
        <v>3060</v>
      </c>
      <c r="E3032" s="3" t="str">
        <f t="shared" si="189"/>
        <v>Ate,Lima,Lima</v>
      </c>
      <c r="F3032" s="3" t="s">
        <v>15</v>
      </c>
      <c r="G3032" s="3">
        <v>109</v>
      </c>
      <c r="H3032" s="3">
        <f>tabla_ventas[[#This Row],[Precio Venta sin IGV]]-(tabla_ventas[[#This Row],[Precio Venta sin IGV]]*0.4)</f>
        <v>21327.599999999999</v>
      </c>
      <c r="I3032" s="3">
        <v>35546</v>
      </c>
      <c r="J3032" s="3">
        <f t="shared" si="190"/>
        <v>0.18</v>
      </c>
      <c r="K3032" s="3">
        <f t="shared" si="191"/>
        <v>41944.28</v>
      </c>
      <c r="L3032" s="5" t="s">
        <v>20</v>
      </c>
      <c r="M3032" s="3" t="s">
        <v>44</v>
      </c>
    </row>
    <row r="3033" spans="1:13" x14ac:dyDescent="0.25">
      <c r="A3033" s="6">
        <v>17234</v>
      </c>
      <c r="B3033" s="2">
        <f t="shared" ca="1" si="188"/>
        <v>42968</v>
      </c>
      <c r="C3033" s="7" t="s">
        <v>13</v>
      </c>
      <c r="D3033" s="8" t="s">
        <v>3061</v>
      </c>
      <c r="E3033" s="3" t="str">
        <f t="shared" si="189"/>
        <v>Surco,Lima,Lima</v>
      </c>
      <c r="F3033" s="7" t="s">
        <v>15</v>
      </c>
      <c r="G3033" s="3">
        <v>138</v>
      </c>
      <c r="H3033" s="3">
        <f>tabla_ventas[[#This Row],[Precio Venta sin IGV]]-(tabla_ventas[[#This Row],[Precio Venta sin IGV]]*0.4)</f>
        <v>23910.6</v>
      </c>
      <c r="I3033" s="3">
        <v>39851</v>
      </c>
      <c r="J3033" s="3">
        <f t="shared" si="190"/>
        <v>0.18</v>
      </c>
      <c r="K3033" s="3">
        <f t="shared" si="191"/>
        <v>47024.18</v>
      </c>
      <c r="L3033" s="5" t="s">
        <v>58</v>
      </c>
      <c r="M3033" s="7" t="s">
        <v>59</v>
      </c>
    </row>
    <row r="3034" spans="1:13" x14ac:dyDescent="0.25">
      <c r="A3034" s="1">
        <v>17235</v>
      </c>
      <c r="B3034" s="2">
        <f t="shared" ca="1" si="188"/>
        <v>43060</v>
      </c>
      <c r="C3034" s="3" t="s">
        <v>13</v>
      </c>
      <c r="D3034" s="4" t="s">
        <v>3062</v>
      </c>
      <c r="E3034" s="3" t="str">
        <f t="shared" si="189"/>
        <v>Surco,Lima,Lima</v>
      </c>
      <c r="F3034" s="3" t="s">
        <v>15</v>
      </c>
      <c r="G3034" s="3">
        <v>13</v>
      </c>
      <c r="H3034" s="3">
        <f>tabla_ventas[[#This Row],[Precio Venta sin IGV]]-(tabla_ventas[[#This Row],[Precio Venta sin IGV]]*0.4)</f>
        <v>20865.599999999999</v>
      </c>
      <c r="I3034" s="3">
        <v>34776</v>
      </c>
      <c r="J3034" s="3">
        <f t="shared" si="190"/>
        <v>0.18</v>
      </c>
      <c r="K3034" s="3">
        <f t="shared" si="191"/>
        <v>41035.68</v>
      </c>
      <c r="L3034" s="5" t="s">
        <v>58</v>
      </c>
      <c r="M3034" s="3" t="s">
        <v>59</v>
      </c>
    </row>
    <row r="3035" spans="1:13" x14ac:dyDescent="0.25">
      <c r="A3035" s="1">
        <v>17236</v>
      </c>
      <c r="B3035" s="2">
        <f t="shared" ca="1" si="188"/>
        <v>42946</v>
      </c>
      <c r="C3035" s="7" t="s">
        <v>13</v>
      </c>
      <c r="D3035" s="8" t="s">
        <v>3063</v>
      </c>
      <c r="E3035" s="3" t="str">
        <f t="shared" si="189"/>
        <v>Surco,Lima,Lima</v>
      </c>
      <c r="F3035" s="7" t="s">
        <v>15</v>
      </c>
      <c r="G3035" s="3">
        <v>116</v>
      </c>
      <c r="H3035" s="3">
        <f>tabla_ventas[[#This Row],[Precio Venta sin IGV]]-(tabla_ventas[[#This Row],[Precio Venta sin IGV]]*0.4)</f>
        <v>22114.199999999997</v>
      </c>
      <c r="I3035" s="3">
        <v>36857</v>
      </c>
      <c r="J3035" s="3">
        <f t="shared" si="190"/>
        <v>0.18</v>
      </c>
      <c r="K3035" s="3">
        <f t="shared" si="191"/>
        <v>43491.26</v>
      </c>
      <c r="L3035" s="5" t="s">
        <v>58</v>
      </c>
      <c r="M3035" s="7" t="s">
        <v>59</v>
      </c>
    </row>
    <row r="3036" spans="1:13" x14ac:dyDescent="0.25">
      <c r="A3036" s="6">
        <v>17237</v>
      </c>
      <c r="B3036" s="2">
        <f t="shared" ca="1" si="188"/>
        <v>42937</v>
      </c>
      <c r="C3036" s="3" t="s">
        <v>13</v>
      </c>
      <c r="D3036" s="4" t="s">
        <v>3064</v>
      </c>
      <c r="E3036" s="3" t="str">
        <f t="shared" si="189"/>
        <v>Surco,Lima,Lima</v>
      </c>
      <c r="F3036" s="3" t="s">
        <v>15</v>
      </c>
      <c r="G3036" s="3">
        <v>169</v>
      </c>
      <c r="H3036" s="3">
        <f>tabla_ventas[[#This Row],[Precio Venta sin IGV]]-(tabla_ventas[[#This Row],[Precio Venta sin IGV]]*0.4)</f>
        <v>19576.199999999997</v>
      </c>
      <c r="I3036" s="3">
        <v>32627</v>
      </c>
      <c r="J3036" s="3">
        <f t="shared" si="190"/>
        <v>0.18</v>
      </c>
      <c r="K3036" s="3">
        <f t="shared" si="191"/>
        <v>38499.86</v>
      </c>
      <c r="L3036" s="5" t="s">
        <v>58</v>
      </c>
      <c r="M3036" s="3" t="s">
        <v>59</v>
      </c>
    </row>
    <row r="3037" spans="1:13" x14ac:dyDescent="0.25">
      <c r="A3037" s="1">
        <v>17238</v>
      </c>
      <c r="B3037" s="2">
        <f t="shared" ca="1" si="188"/>
        <v>42998</v>
      </c>
      <c r="C3037" s="7" t="s">
        <v>80</v>
      </c>
      <c r="D3037" s="8" t="s">
        <v>3065</v>
      </c>
      <c r="E3037" s="3" t="str">
        <f t="shared" si="189"/>
        <v>Ate,Lima,Lima</v>
      </c>
      <c r="F3037" s="7" t="s">
        <v>15</v>
      </c>
      <c r="G3037" s="3">
        <v>20</v>
      </c>
      <c r="H3037" s="3">
        <f>tabla_ventas[[#This Row],[Precio Venta sin IGV]]-(tabla_ventas[[#This Row],[Precio Venta sin IGV]]*0.4)</f>
        <v>17340.599999999999</v>
      </c>
      <c r="I3037" s="3">
        <v>28901</v>
      </c>
      <c r="J3037" s="3">
        <f t="shared" si="190"/>
        <v>0.18</v>
      </c>
      <c r="K3037" s="3">
        <f t="shared" si="191"/>
        <v>34103.18</v>
      </c>
      <c r="L3037" s="5" t="s">
        <v>20</v>
      </c>
      <c r="M3037" s="7" t="s">
        <v>44</v>
      </c>
    </row>
    <row r="3038" spans="1:13" x14ac:dyDescent="0.25">
      <c r="A3038" s="1">
        <v>17239</v>
      </c>
      <c r="B3038" s="2">
        <f t="shared" ca="1" si="188"/>
        <v>43059</v>
      </c>
      <c r="C3038" s="3" t="s">
        <v>80</v>
      </c>
      <c r="D3038" s="4" t="s">
        <v>3066</v>
      </c>
      <c r="E3038" s="3" t="str">
        <f t="shared" si="189"/>
        <v>Ate,Lima,Lima</v>
      </c>
      <c r="F3038" s="3" t="s">
        <v>15</v>
      </c>
      <c r="G3038" s="3">
        <v>63</v>
      </c>
      <c r="H3038" s="3">
        <f>tabla_ventas[[#This Row],[Precio Venta sin IGV]]-(tabla_ventas[[#This Row],[Precio Venta sin IGV]]*0.4)</f>
        <v>21856.799999999999</v>
      </c>
      <c r="I3038" s="3">
        <v>36428</v>
      </c>
      <c r="J3038" s="3">
        <f t="shared" si="190"/>
        <v>0.18</v>
      </c>
      <c r="K3038" s="3">
        <f t="shared" si="191"/>
        <v>42985.04</v>
      </c>
      <c r="L3038" s="5" t="s">
        <v>20</v>
      </c>
      <c r="M3038" s="3" t="s">
        <v>44</v>
      </c>
    </row>
    <row r="3039" spans="1:13" x14ac:dyDescent="0.25">
      <c r="A3039" s="6">
        <v>17240</v>
      </c>
      <c r="B3039" s="2">
        <f t="shared" ca="1" si="188"/>
        <v>43031</v>
      </c>
      <c r="C3039" s="7" t="s">
        <v>80</v>
      </c>
      <c r="D3039" s="8" t="s">
        <v>3067</v>
      </c>
      <c r="E3039" s="3" t="str">
        <f t="shared" si="189"/>
        <v>Ate,Lima,Lima</v>
      </c>
      <c r="F3039" s="7" t="s">
        <v>15</v>
      </c>
      <c r="G3039" s="3">
        <v>101</v>
      </c>
      <c r="H3039" s="3">
        <f>tabla_ventas[[#This Row],[Precio Venta sin IGV]]-(tabla_ventas[[#This Row],[Precio Venta sin IGV]]*0.4)</f>
        <v>10990.2</v>
      </c>
      <c r="I3039" s="3">
        <v>18317</v>
      </c>
      <c r="J3039" s="3">
        <f t="shared" si="190"/>
        <v>0.18</v>
      </c>
      <c r="K3039" s="3">
        <f t="shared" si="191"/>
        <v>21614.06</v>
      </c>
      <c r="L3039" s="5" t="s">
        <v>20</v>
      </c>
      <c r="M3039" s="7" t="s">
        <v>44</v>
      </c>
    </row>
    <row r="3040" spans="1:13" x14ac:dyDescent="0.25">
      <c r="A3040" s="1">
        <v>17241</v>
      </c>
      <c r="B3040" s="2">
        <f t="shared" ca="1" si="188"/>
        <v>42976</v>
      </c>
      <c r="C3040" s="3" t="s">
        <v>80</v>
      </c>
      <c r="D3040" s="4" t="s">
        <v>3068</v>
      </c>
      <c r="E3040" s="3" t="str">
        <f t="shared" si="189"/>
        <v>Ate,Lima,Lima</v>
      </c>
      <c r="F3040" s="3" t="s">
        <v>15</v>
      </c>
      <c r="G3040" s="3">
        <v>48</v>
      </c>
      <c r="H3040" s="3">
        <f>tabla_ventas[[#This Row],[Precio Venta sin IGV]]-(tabla_ventas[[#This Row],[Precio Venta sin IGV]]*0.4)</f>
        <v>17322.599999999999</v>
      </c>
      <c r="I3040" s="3">
        <v>28871</v>
      </c>
      <c r="J3040" s="3">
        <f t="shared" si="190"/>
        <v>0.18</v>
      </c>
      <c r="K3040" s="3">
        <f t="shared" si="191"/>
        <v>34067.78</v>
      </c>
      <c r="L3040" s="5" t="s">
        <v>20</v>
      </c>
      <c r="M3040" s="3" t="s">
        <v>44</v>
      </c>
    </row>
    <row r="3041" spans="1:13" x14ac:dyDescent="0.25">
      <c r="A3041" s="1">
        <v>17242</v>
      </c>
      <c r="B3041" s="2">
        <f t="shared" ca="1" si="188"/>
        <v>43036</v>
      </c>
      <c r="C3041" s="7" t="s">
        <v>32</v>
      </c>
      <c r="D3041" s="8" t="s">
        <v>3069</v>
      </c>
      <c r="E3041" s="3" t="str">
        <f t="shared" si="189"/>
        <v>Surco,Lima,Lima</v>
      </c>
      <c r="F3041" s="7" t="s">
        <v>15</v>
      </c>
      <c r="G3041" s="3">
        <v>15</v>
      </c>
      <c r="H3041" s="3">
        <f>tabla_ventas[[#This Row],[Precio Venta sin IGV]]-(tabla_ventas[[#This Row],[Precio Venta sin IGV]]*0.4)</f>
        <v>12154.2</v>
      </c>
      <c r="I3041" s="3">
        <v>20257</v>
      </c>
      <c r="J3041" s="3">
        <f t="shared" si="190"/>
        <v>0.18</v>
      </c>
      <c r="K3041" s="3">
        <f t="shared" si="191"/>
        <v>23903.26</v>
      </c>
      <c r="L3041" s="5" t="s">
        <v>58</v>
      </c>
      <c r="M3041" s="7" t="s">
        <v>91</v>
      </c>
    </row>
    <row r="3042" spans="1:13" x14ac:dyDescent="0.25">
      <c r="A3042" s="6">
        <v>17243</v>
      </c>
      <c r="B3042" s="2">
        <f t="shared" ca="1" si="188"/>
        <v>42942</v>
      </c>
      <c r="C3042" s="3" t="s">
        <v>32</v>
      </c>
      <c r="D3042" s="4" t="s">
        <v>3070</v>
      </c>
      <c r="E3042" s="3" t="str">
        <f t="shared" si="189"/>
        <v>Surco,Lima,Lima</v>
      </c>
      <c r="F3042" s="3" t="s">
        <v>15</v>
      </c>
      <c r="G3042" s="3">
        <v>113</v>
      </c>
      <c r="H3042" s="3">
        <f>tabla_ventas[[#This Row],[Precio Venta sin IGV]]-(tabla_ventas[[#This Row],[Precio Venta sin IGV]]*0.4)</f>
        <v>14712</v>
      </c>
      <c r="I3042" s="3">
        <v>24520</v>
      </c>
      <c r="J3042" s="3">
        <f t="shared" si="190"/>
        <v>0.18</v>
      </c>
      <c r="K3042" s="3">
        <f t="shared" si="191"/>
        <v>28933.599999999999</v>
      </c>
      <c r="L3042" s="5" t="s">
        <v>58</v>
      </c>
      <c r="M3042" s="3" t="s">
        <v>91</v>
      </c>
    </row>
    <row r="3043" spans="1:13" x14ac:dyDescent="0.25">
      <c r="A3043" s="1">
        <v>17244</v>
      </c>
      <c r="B3043" s="2">
        <f t="shared" ca="1" si="188"/>
        <v>43092</v>
      </c>
      <c r="C3043" s="7" t="s">
        <v>32</v>
      </c>
      <c r="D3043" s="8" t="s">
        <v>3071</v>
      </c>
      <c r="E3043" s="3" t="str">
        <f t="shared" si="189"/>
        <v>Surco,Lima,Lima</v>
      </c>
      <c r="F3043" s="7" t="s">
        <v>15</v>
      </c>
      <c r="G3043" s="3">
        <v>47</v>
      </c>
      <c r="H3043" s="3">
        <f>tabla_ventas[[#This Row],[Precio Venta sin IGV]]-(tabla_ventas[[#This Row],[Precio Venta sin IGV]]*0.4)</f>
        <v>14980.8</v>
      </c>
      <c r="I3043" s="3">
        <v>24968</v>
      </c>
      <c r="J3043" s="3">
        <f t="shared" si="190"/>
        <v>0.18</v>
      </c>
      <c r="K3043" s="3">
        <f t="shared" si="191"/>
        <v>29462.239999999998</v>
      </c>
      <c r="L3043" s="5" t="s">
        <v>58</v>
      </c>
      <c r="M3043" s="7" t="s">
        <v>91</v>
      </c>
    </row>
    <row r="3044" spans="1:13" x14ac:dyDescent="0.25">
      <c r="A3044" s="1">
        <v>17245</v>
      </c>
      <c r="B3044" s="2">
        <f t="shared" ca="1" si="188"/>
        <v>43063</v>
      </c>
      <c r="C3044" s="3" t="s">
        <v>32</v>
      </c>
      <c r="D3044" s="4" t="s">
        <v>3072</v>
      </c>
      <c r="E3044" s="3" t="str">
        <f t="shared" si="189"/>
        <v>Surco,Lima,Lima</v>
      </c>
      <c r="F3044" s="3" t="s">
        <v>15</v>
      </c>
      <c r="G3044" s="3">
        <v>52</v>
      </c>
      <c r="H3044" s="3">
        <f>tabla_ventas[[#This Row],[Precio Venta sin IGV]]-(tabla_ventas[[#This Row],[Precio Venta sin IGV]]*0.4)</f>
        <v>12495.6</v>
      </c>
      <c r="I3044" s="3">
        <v>20826</v>
      </c>
      <c r="J3044" s="3">
        <f t="shared" si="190"/>
        <v>0.18</v>
      </c>
      <c r="K3044" s="3">
        <f t="shared" si="191"/>
        <v>24574.68</v>
      </c>
      <c r="L3044" s="5" t="s">
        <v>58</v>
      </c>
      <c r="M3044" s="3" t="s">
        <v>91</v>
      </c>
    </row>
    <row r="3045" spans="1:13" x14ac:dyDescent="0.25">
      <c r="A3045" s="6">
        <v>17246</v>
      </c>
      <c r="B3045" s="2">
        <f t="shared" ca="1" si="188"/>
        <v>43033</v>
      </c>
      <c r="C3045" s="7" t="s">
        <v>32</v>
      </c>
      <c r="D3045" s="8" t="s">
        <v>3073</v>
      </c>
      <c r="E3045" s="3" t="str">
        <f t="shared" si="189"/>
        <v>Surco,Lima,Lima</v>
      </c>
      <c r="F3045" s="7" t="s">
        <v>15</v>
      </c>
      <c r="G3045" s="3">
        <v>144</v>
      </c>
      <c r="H3045" s="3">
        <f>tabla_ventas[[#This Row],[Precio Venta sin IGV]]-(tabla_ventas[[#This Row],[Precio Venta sin IGV]]*0.4)</f>
        <v>20436</v>
      </c>
      <c r="I3045" s="3">
        <v>34060</v>
      </c>
      <c r="J3045" s="3">
        <f t="shared" si="190"/>
        <v>0.18</v>
      </c>
      <c r="K3045" s="3">
        <f t="shared" si="191"/>
        <v>40190.800000000003</v>
      </c>
      <c r="L3045" s="5" t="s">
        <v>58</v>
      </c>
      <c r="M3045" s="7" t="s">
        <v>130</v>
      </c>
    </row>
    <row r="3046" spans="1:13" x14ac:dyDescent="0.25">
      <c r="A3046" s="1">
        <v>17247</v>
      </c>
      <c r="B3046" s="2">
        <f t="shared" ca="1" si="188"/>
        <v>43097</v>
      </c>
      <c r="C3046" s="3" t="s">
        <v>32</v>
      </c>
      <c r="D3046" s="4" t="s">
        <v>3074</v>
      </c>
      <c r="E3046" s="3" t="str">
        <f t="shared" si="189"/>
        <v>Surco,Lima,Lima</v>
      </c>
      <c r="F3046" s="3" t="s">
        <v>15</v>
      </c>
      <c r="G3046" s="3">
        <v>120</v>
      </c>
      <c r="H3046" s="3">
        <f>tabla_ventas[[#This Row],[Precio Venta sin IGV]]-(tabla_ventas[[#This Row],[Precio Venta sin IGV]]*0.4)</f>
        <v>20589.599999999999</v>
      </c>
      <c r="I3046" s="3">
        <v>34316</v>
      </c>
      <c r="J3046" s="3">
        <f t="shared" si="190"/>
        <v>0.18</v>
      </c>
      <c r="K3046" s="3">
        <f t="shared" si="191"/>
        <v>40492.879999999997</v>
      </c>
      <c r="L3046" s="5" t="s">
        <v>58</v>
      </c>
      <c r="M3046" s="3" t="s">
        <v>130</v>
      </c>
    </row>
    <row r="3047" spans="1:13" x14ac:dyDescent="0.25">
      <c r="A3047" s="1">
        <v>17248</v>
      </c>
      <c r="B3047" s="2">
        <f t="shared" ca="1" si="188"/>
        <v>43069</v>
      </c>
      <c r="C3047" s="7" t="s">
        <v>32</v>
      </c>
      <c r="D3047" s="8" t="s">
        <v>3075</v>
      </c>
      <c r="E3047" s="3" t="str">
        <f t="shared" si="189"/>
        <v>Surco,Lima,Lima</v>
      </c>
      <c r="F3047" s="7" t="s">
        <v>15</v>
      </c>
      <c r="G3047" s="3">
        <v>147</v>
      </c>
      <c r="H3047" s="3">
        <f>tabla_ventas[[#This Row],[Precio Venta sin IGV]]-(tabla_ventas[[#This Row],[Precio Venta sin IGV]]*0.4)</f>
        <v>11023.2</v>
      </c>
      <c r="I3047" s="3">
        <v>18372</v>
      </c>
      <c r="J3047" s="3">
        <f t="shared" si="190"/>
        <v>0.18</v>
      </c>
      <c r="K3047" s="3">
        <f t="shared" si="191"/>
        <v>21678.959999999999</v>
      </c>
      <c r="L3047" s="5" t="s">
        <v>58</v>
      </c>
      <c r="M3047" s="7" t="s">
        <v>130</v>
      </c>
    </row>
    <row r="3048" spans="1:13" x14ac:dyDescent="0.25">
      <c r="A3048" s="6">
        <v>17249</v>
      </c>
      <c r="B3048" s="2">
        <f t="shared" ca="1" si="188"/>
        <v>43067</v>
      </c>
      <c r="C3048" s="3" t="s">
        <v>32</v>
      </c>
      <c r="D3048" s="4" t="s">
        <v>3076</v>
      </c>
      <c r="E3048" s="3" t="str">
        <f t="shared" si="189"/>
        <v>Surco,Lima,Lima</v>
      </c>
      <c r="F3048" s="3" t="s">
        <v>15</v>
      </c>
      <c r="G3048" s="3">
        <v>124</v>
      </c>
      <c r="H3048" s="3">
        <f>tabla_ventas[[#This Row],[Precio Venta sin IGV]]-(tabla_ventas[[#This Row],[Precio Venta sin IGV]]*0.4)</f>
        <v>20578.199999999997</v>
      </c>
      <c r="I3048" s="3">
        <v>34297</v>
      </c>
      <c r="J3048" s="3">
        <f t="shared" si="190"/>
        <v>0.18</v>
      </c>
      <c r="K3048" s="3">
        <f t="shared" si="191"/>
        <v>40470.46</v>
      </c>
      <c r="L3048" s="5" t="s">
        <v>58</v>
      </c>
      <c r="M3048" s="3" t="s">
        <v>130</v>
      </c>
    </row>
    <row r="3049" spans="1:13" x14ac:dyDescent="0.25">
      <c r="A3049" s="1">
        <v>17250</v>
      </c>
      <c r="B3049" s="2">
        <f t="shared" ca="1" si="188"/>
        <v>43060</v>
      </c>
      <c r="C3049" s="7" t="s">
        <v>32</v>
      </c>
      <c r="D3049" s="8" t="s">
        <v>3077</v>
      </c>
      <c r="E3049" s="3" t="str">
        <f t="shared" si="189"/>
        <v>San Miguel, Lima, Lima</v>
      </c>
      <c r="F3049" s="7" t="s">
        <v>15</v>
      </c>
      <c r="G3049" s="3">
        <v>106</v>
      </c>
      <c r="H3049" s="3">
        <f>tabla_ventas[[#This Row],[Precio Venta sin IGV]]-(tabla_ventas[[#This Row],[Precio Venta sin IGV]]*0.4)</f>
        <v>13741.199999999999</v>
      </c>
      <c r="I3049" s="3">
        <v>22902</v>
      </c>
      <c r="J3049" s="3">
        <f t="shared" si="190"/>
        <v>0.18</v>
      </c>
      <c r="K3049" s="3">
        <f t="shared" si="191"/>
        <v>27024.36</v>
      </c>
      <c r="L3049" s="5" t="s">
        <v>16</v>
      </c>
      <c r="M3049" s="7" t="s">
        <v>17</v>
      </c>
    </row>
    <row r="3050" spans="1:13" x14ac:dyDescent="0.25">
      <c r="A3050" s="1">
        <v>17251</v>
      </c>
      <c r="B3050" s="2">
        <f t="shared" ca="1" si="188"/>
        <v>43029</v>
      </c>
      <c r="C3050" s="3" t="s">
        <v>32</v>
      </c>
      <c r="D3050" s="4" t="s">
        <v>3078</v>
      </c>
      <c r="E3050" s="3" t="str">
        <f t="shared" si="189"/>
        <v>San Miguel, Lima, Lima</v>
      </c>
      <c r="F3050" s="3" t="s">
        <v>15</v>
      </c>
      <c r="G3050" s="3">
        <v>107</v>
      </c>
      <c r="H3050" s="3">
        <f>tabla_ventas[[#This Row],[Precio Venta sin IGV]]-(tabla_ventas[[#This Row],[Precio Venta sin IGV]]*0.4)</f>
        <v>12605.4</v>
      </c>
      <c r="I3050" s="3">
        <v>21009</v>
      </c>
      <c r="J3050" s="3">
        <f t="shared" si="190"/>
        <v>0.18</v>
      </c>
      <c r="K3050" s="3">
        <f t="shared" si="191"/>
        <v>24790.62</v>
      </c>
      <c r="L3050" s="5" t="s">
        <v>16</v>
      </c>
      <c r="M3050" s="3" t="s">
        <v>17</v>
      </c>
    </row>
    <row r="3051" spans="1:13" x14ac:dyDescent="0.25">
      <c r="A3051" s="6">
        <v>17252</v>
      </c>
      <c r="B3051" s="2">
        <f t="shared" ca="1" si="188"/>
        <v>43030</v>
      </c>
      <c r="C3051" s="7" t="s">
        <v>32</v>
      </c>
      <c r="D3051" s="8" t="s">
        <v>3079</v>
      </c>
      <c r="E3051" s="3" t="str">
        <f t="shared" si="189"/>
        <v>San Miguel, Lima, Lima</v>
      </c>
      <c r="F3051" s="7" t="s">
        <v>15</v>
      </c>
      <c r="G3051" s="3">
        <v>53</v>
      </c>
      <c r="H3051" s="3">
        <f>tabla_ventas[[#This Row],[Precio Venta sin IGV]]-(tabla_ventas[[#This Row],[Precio Venta sin IGV]]*0.4)</f>
        <v>16077</v>
      </c>
      <c r="I3051" s="3">
        <v>26795</v>
      </c>
      <c r="J3051" s="3">
        <f t="shared" si="190"/>
        <v>0.18</v>
      </c>
      <c r="K3051" s="3">
        <f t="shared" si="191"/>
        <v>31618.1</v>
      </c>
      <c r="L3051" s="5" t="s">
        <v>16</v>
      </c>
      <c r="M3051" s="7" t="s">
        <v>17</v>
      </c>
    </row>
    <row r="3052" spans="1:13" x14ac:dyDescent="0.25">
      <c r="A3052" s="1">
        <v>17253</v>
      </c>
      <c r="B3052" s="2">
        <f t="shared" ca="1" si="188"/>
        <v>42970</v>
      </c>
      <c r="C3052" s="3" t="s">
        <v>32</v>
      </c>
      <c r="D3052" s="4" t="s">
        <v>3080</v>
      </c>
      <c r="E3052" s="3" t="str">
        <f t="shared" si="189"/>
        <v>San Miguel, Lima, Lima</v>
      </c>
      <c r="F3052" s="3" t="s">
        <v>15</v>
      </c>
      <c r="G3052" s="3">
        <v>28</v>
      </c>
      <c r="H3052" s="3">
        <f>tabla_ventas[[#This Row],[Precio Venta sin IGV]]-(tabla_ventas[[#This Row],[Precio Venta sin IGV]]*0.4)</f>
        <v>17043</v>
      </c>
      <c r="I3052" s="3">
        <v>28405</v>
      </c>
      <c r="J3052" s="3">
        <f t="shared" si="190"/>
        <v>0.18</v>
      </c>
      <c r="K3052" s="3">
        <f t="shared" si="191"/>
        <v>33517.9</v>
      </c>
      <c r="L3052" s="5" t="s">
        <v>16</v>
      </c>
      <c r="M3052" s="3" t="s">
        <v>17</v>
      </c>
    </row>
    <row r="3053" spans="1:13" x14ac:dyDescent="0.25">
      <c r="A3053" s="1">
        <v>17254</v>
      </c>
      <c r="B3053" s="2">
        <f t="shared" ca="1" si="188"/>
        <v>42998</v>
      </c>
      <c r="C3053" s="7" t="s">
        <v>104</v>
      </c>
      <c r="D3053" s="8" t="s">
        <v>3081</v>
      </c>
      <c r="E3053" s="3" t="str">
        <f t="shared" si="189"/>
        <v>San Miguel, Lima, Lima</v>
      </c>
      <c r="F3053" s="7" t="s">
        <v>15</v>
      </c>
      <c r="G3053" s="3">
        <v>159</v>
      </c>
      <c r="H3053" s="3">
        <f>tabla_ventas[[#This Row],[Precio Venta sin IGV]]-(tabla_ventas[[#This Row],[Precio Venta sin IGV]]*0.4)</f>
        <v>22805.4</v>
      </c>
      <c r="I3053" s="3">
        <v>38009</v>
      </c>
      <c r="J3053" s="3">
        <f t="shared" si="190"/>
        <v>0.18</v>
      </c>
      <c r="K3053" s="3">
        <f t="shared" si="191"/>
        <v>44850.62</v>
      </c>
      <c r="L3053" s="5" t="s">
        <v>16</v>
      </c>
      <c r="M3053" s="7" t="s">
        <v>39</v>
      </c>
    </row>
    <row r="3054" spans="1:13" x14ac:dyDescent="0.25">
      <c r="A3054" s="6">
        <v>17255</v>
      </c>
      <c r="B3054" s="2">
        <f t="shared" ca="1" si="188"/>
        <v>43028</v>
      </c>
      <c r="C3054" s="3" t="s">
        <v>104</v>
      </c>
      <c r="D3054" s="4" t="s">
        <v>3082</v>
      </c>
      <c r="E3054" s="3" t="str">
        <f t="shared" si="189"/>
        <v>San Miguel, Lima, Lima</v>
      </c>
      <c r="F3054" s="3" t="s">
        <v>15</v>
      </c>
      <c r="G3054" s="3">
        <v>60</v>
      </c>
      <c r="H3054" s="3">
        <f>tabla_ventas[[#This Row],[Precio Venta sin IGV]]-(tabla_ventas[[#This Row],[Precio Venta sin IGV]]*0.4)</f>
        <v>18156.599999999999</v>
      </c>
      <c r="I3054" s="3">
        <v>30261</v>
      </c>
      <c r="J3054" s="3">
        <f t="shared" si="190"/>
        <v>0.18</v>
      </c>
      <c r="K3054" s="3">
        <f t="shared" si="191"/>
        <v>35707.979999999996</v>
      </c>
      <c r="L3054" s="5" t="s">
        <v>16</v>
      </c>
      <c r="M3054" s="3" t="s">
        <v>39</v>
      </c>
    </row>
    <row r="3055" spans="1:13" x14ac:dyDescent="0.25">
      <c r="A3055" s="1">
        <v>17256</v>
      </c>
      <c r="B3055" s="2">
        <f t="shared" ca="1" si="188"/>
        <v>42940</v>
      </c>
      <c r="C3055" s="7" t="s">
        <v>104</v>
      </c>
      <c r="D3055" s="8" t="s">
        <v>3083</v>
      </c>
      <c r="E3055" s="3" t="str">
        <f t="shared" si="189"/>
        <v>San Miguel, Lima, Lima</v>
      </c>
      <c r="F3055" s="7" t="s">
        <v>15</v>
      </c>
      <c r="G3055" s="3">
        <v>47</v>
      </c>
      <c r="H3055" s="3">
        <f>tabla_ventas[[#This Row],[Precio Venta sin IGV]]-(tabla_ventas[[#This Row],[Precio Venta sin IGV]]*0.4)</f>
        <v>18904.8</v>
      </c>
      <c r="I3055" s="3">
        <v>31508</v>
      </c>
      <c r="J3055" s="3">
        <f t="shared" si="190"/>
        <v>0.18</v>
      </c>
      <c r="K3055" s="3">
        <f t="shared" si="191"/>
        <v>37179.440000000002</v>
      </c>
      <c r="L3055" s="5" t="s">
        <v>16</v>
      </c>
      <c r="M3055" s="7" t="s">
        <v>39</v>
      </c>
    </row>
    <row r="3056" spans="1:13" x14ac:dyDescent="0.25">
      <c r="A3056" s="1">
        <v>17257</v>
      </c>
      <c r="B3056" s="2">
        <f t="shared" ca="1" si="188"/>
        <v>42940</v>
      </c>
      <c r="C3056" s="3" t="s">
        <v>104</v>
      </c>
      <c r="D3056" s="4" t="s">
        <v>3084</v>
      </c>
      <c r="E3056" s="3" t="str">
        <f t="shared" si="189"/>
        <v>San Miguel, Lima, Lima</v>
      </c>
      <c r="F3056" s="3" t="s">
        <v>15</v>
      </c>
      <c r="G3056" s="3">
        <v>104</v>
      </c>
      <c r="H3056" s="3">
        <f>tabla_ventas[[#This Row],[Precio Venta sin IGV]]-(tabla_ventas[[#This Row],[Precio Venta sin IGV]]*0.4)</f>
        <v>19162.8</v>
      </c>
      <c r="I3056" s="3">
        <v>31938</v>
      </c>
      <c r="J3056" s="3">
        <f t="shared" si="190"/>
        <v>0.18</v>
      </c>
      <c r="K3056" s="3">
        <f t="shared" si="191"/>
        <v>37686.839999999997</v>
      </c>
      <c r="L3056" s="5" t="s">
        <v>16</v>
      </c>
      <c r="M3056" s="3" t="s">
        <v>39</v>
      </c>
    </row>
    <row r="3057" spans="1:13" x14ac:dyDescent="0.25">
      <c r="A3057" s="6">
        <v>17258</v>
      </c>
      <c r="B3057" s="2">
        <f t="shared" ca="1" si="188"/>
        <v>43068</v>
      </c>
      <c r="C3057" s="7" t="s">
        <v>13</v>
      </c>
      <c r="D3057" s="8" t="s">
        <v>3085</v>
      </c>
      <c r="E3057" s="3" t="str">
        <f t="shared" si="189"/>
        <v>Surco,Lima,Lima</v>
      </c>
      <c r="F3057" s="7" t="s">
        <v>15</v>
      </c>
      <c r="G3057" s="3">
        <v>149</v>
      </c>
      <c r="H3057" s="3">
        <f>tabla_ventas[[#This Row],[Precio Venta sin IGV]]-(tabla_ventas[[#This Row],[Precio Venta sin IGV]]*0.4)</f>
        <v>11726.4</v>
      </c>
      <c r="I3057" s="3">
        <v>19544</v>
      </c>
      <c r="J3057" s="3">
        <f t="shared" si="190"/>
        <v>0.18</v>
      </c>
      <c r="K3057" s="3">
        <f t="shared" si="191"/>
        <v>23061.919999999998</v>
      </c>
      <c r="L3057" s="5" t="s">
        <v>58</v>
      </c>
      <c r="M3057" s="7" t="s">
        <v>130</v>
      </c>
    </row>
    <row r="3058" spans="1:13" x14ac:dyDescent="0.25">
      <c r="A3058" s="1">
        <v>17259</v>
      </c>
      <c r="B3058" s="2">
        <f t="shared" ca="1" si="188"/>
        <v>43098</v>
      </c>
      <c r="C3058" s="3" t="s">
        <v>13</v>
      </c>
      <c r="D3058" s="4" t="s">
        <v>3086</v>
      </c>
      <c r="E3058" s="3" t="str">
        <f t="shared" si="189"/>
        <v>Surco,Lima,Lima</v>
      </c>
      <c r="F3058" s="3" t="s">
        <v>15</v>
      </c>
      <c r="G3058" s="3">
        <v>147</v>
      </c>
      <c r="H3058" s="3">
        <f>tabla_ventas[[#This Row],[Precio Venta sin IGV]]-(tabla_ventas[[#This Row],[Precio Venta sin IGV]]*0.4)</f>
        <v>11365.8</v>
      </c>
      <c r="I3058" s="3">
        <v>18943</v>
      </c>
      <c r="J3058" s="3">
        <f t="shared" si="190"/>
        <v>0.18</v>
      </c>
      <c r="K3058" s="3">
        <f t="shared" si="191"/>
        <v>22352.739999999998</v>
      </c>
      <c r="L3058" s="5" t="s">
        <v>58</v>
      </c>
      <c r="M3058" s="3" t="s">
        <v>130</v>
      </c>
    </row>
    <row r="3059" spans="1:13" x14ac:dyDescent="0.25">
      <c r="A3059" s="1">
        <v>17260</v>
      </c>
      <c r="B3059" s="2">
        <f t="shared" ca="1" si="188"/>
        <v>42940</v>
      </c>
      <c r="C3059" s="7" t="s">
        <v>13</v>
      </c>
      <c r="D3059" s="8" t="s">
        <v>3087</v>
      </c>
      <c r="E3059" s="3" t="str">
        <f t="shared" si="189"/>
        <v>Surco,Lima,Lima</v>
      </c>
      <c r="F3059" s="7" t="s">
        <v>15</v>
      </c>
      <c r="G3059" s="3">
        <v>74</v>
      </c>
      <c r="H3059" s="3">
        <f>tabla_ventas[[#This Row],[Precio Venta sin IGV]]-(tabla_ventas[[#This Row],[Precio Venta sin IGV]]*0.4)</f>
        <v>19729.8</v>
      </c>
      <c r="I3059" s="3">
        <v>32883</v>
      </c>
      <c r="J3059" s="3">
        <f t="shared" si="190"/>
        <v>0.18</v>
      </c>
      <c r="K3059" s="3">
        <f t="shared" si="191"/>
        <v>38801.94</v>
      </c>
      <c r="L3059" s="5" t="s">
        <v>58</v>
      </c>
      <c r="M3059" s="7" t="s">
        <v>130</v>
      </c>
    </row>
    <row r="3060" spans="1:13" x14ac:dyDescent="0.25">
      <c r="A3060" s="6">
        <v>17261</v>
      </c>
      <c r="B3060" s="2">
        <f t="shared" ca="1" si="188"/>
        <v>43094</v>
      </c>
      <c r="C3060" s="3" t="s">
        <v>13</v>
      </c>
      <c r="D3060" s="4" t="s">
        <v>3088</v>
      </c>
      <c r="E3060" s="3" t="str">
        <f t="shared" si="189"/>
        <v>Surco,Lima,Lima</v>
      </c>
      <c r="F3060" s="3" t="s">
        <v>15</v>
      </c>
      <c r="G3060" s="3">
        <v>51</v>
      </c>
      <c r="H3060" s="3">
        <f>tabla_ventas[[#This Row],[Precio Venta sin IGV]]-(tabla_ventas[[#This Row],[Precio Venta sin IGV]]*0.4)</f>
        <v>19093.199999999997</v>
      </c>
      <c r="I3060" s="3">
        <v>31822</v>
      </c>
      <c r="J3060" s="3">
        <f t="shared" si="190"/>
        <v>0.18</v>
      </c>
      <c r="K3060" s="3">
        <f t="shared" si="191"/>
        <v>37549.96</v>
      </c>
      <c r="L3060" s="5" t="s">
        <v>58</v>
      </c>
      <c r="M3060" s="3" t="s">
        <v>130</v>
      </c>
    </row>
    <row r="3061" spans="1:13" x14ac:dyDescent="0.25">
      <c r="A3061" s="1">
        <v>17262</v>
      </c>
      <c r="B3061" s="2">
        <f t="shared" ca="1" si="188"/>
        <v>42942</v>
      </c>
      <c r="C3061" s="7" t="s">
        <v>13</v>
      </c>
      <c r="D3061" s="8" t="s">
        <v>3089</v>
      </c>
      <c r="E3061" s="3" t="str">
        <f t="shared" si="189"/>
        <v>Surco,Lima,Lima</v>
      </c>
      <c r="F3061" s="7" t="s">
        <v>15</v>
      </c>
      <c r="G3061" s="3">
        <v>66</v>
      </c>
      <c r="H3061" s="3">
        <f>tabla_ventas[[#This Row],[Precio Venta sin IGV]]-(tabla_ventas[[#This Row],[Precio Venta sin IGV]]*0.4)</f>
        <v>23430</v>
      </c>
      <c r="I3061" s="3">
        <v>39050</v>
      </c>
      <c r="J3061" s="3">
        <f t="shared" si="190"/>
        <v>0.18</v>
      </c>
      <c r="K3061" s="3">
        <f t="shared" si="191"/>
        <v>46079</v>
      </c>
      <c r="L3061" s="5" t="s">
        <v>58</v>
      </c>
      <c r="M3061" s="7" t="s">
        <v>86</v>
      </c>
    </row>
    <row r="3062" spans="1:13" x14ac:dyDescent="0.25">
      <c r="A3062" s="1">
        <v>17263</v>
      </c>
      <c r="B3062" s="2">
        <f t="shared" ca="1" si="188"/>
        <v>43092</v>
      </c>
      <c r="C3062" s="3" t="s">
        <v>13</v>
      </c>
      <c r="D3062" s="4" t="s">
        <v>3090</v>
      </c>
      <c r="E3062" s="3" t="str">
        <f t="shared" si="189"/>
        <v>Surco,Lima,Lima</v>
      </c>
      <c r="F3062" s="3" t="s">
        <v>15</v>
      </c>
      <c r="G3062" s="3">
        <v>175</v>
      </c>
      <c r="H3062" s="3">
        <f>tabla_ventas[[#This Row],[Precio Venta sin IGV]]-(tabla_ventas[[#This Row],[Precio Venta sin IGV]]*0.4)</f>
        <v>17187.599999999999</v>
      </c>
      <c r="I3062" s="3">
        <v>28646</v>
      </c>
      <c r="J3062" s="3">
        <f t="shared" si="190"/>
        <v>0.18</v>
      </c>
      <c r="K3062" s="3">
        <f t="shared" si="191"/>
        <v>33802.28</v>
      </c>
      <c r="L3062" s="5" t="s">
        <v>58</v>
      </c>
      <c r="M3062" s="3" t="s">
        <v>86</v>
      </c>
    </row>
    <row r="3063" spans="1:13" x14ac:dyDescent="0.25">
      <c r="A3063" s="6">
        <v>17264</v>
      </c>
      <c r="B3063" s="2">
        <f t="shared" ca="1" si="188"/>
        <v>43029</v>
      </c>
      <c r="C3063" s="7" t="s">
        <v>13</v>
      </c>
      <c r="D3063" s="8" t="s">
        <v>3091</v>
      </c>
      <c r="E3063" s="3" t="str">
        <f t="shared" si="189"/>
        <v>Surco,Lima,Lima</v>
      </c>
      <c r="F3063" s="7" t="s">
        <v>15</v>
      </c>
      <c r="G3063" s="3">
        <v>119</v>
      </c>
      <c r="H3063" s="3">
        <f>tabla_ventas[[#This Row],[Precio Venta sin IGV]]-(tabla_ventas[[#This Row],[Precio Venta sin IGV]]*0.4)</f>
        <v>11061.599999999999</v>
      </c>
      <c r="I3063" s="3">
        <v>18436</v>
      </c>
      <c r="J3063" s="3">
        <f t="shared" si="190"/>
        <v>0.18</v>
      </c>
      <c r="K3063" s="3">
        <f t="shared" si="191"/>
        <v>21754.48</v>
      </c>
      <c r="L3063" s="5" t="s">
        <v>58</v>
      </c>
      <c r="M3063" s="7" t="s">
        <v>86</v>
      </c>
    </row>
    <row r="3064" spans="1:13" x14ac:dyDescent="0.25">
      <c r="A3064" s="1">
        <v>17265</v>
      </c>
      <c r="B3064" s="2">
        <f t="shared" ca="1" si="188"/>
        <v>43092</v>
      </c>
      <c r="C3064" s="3" t="s">
        <v>13</v>
      </c>
      <c r="D3064" s="4" t="s">
        <v>3092</v>
      </c>
      <c r="E3064" s="3" t="str">
        <f t="shared" si="189"/>
        <v>Surco,Lima,Lima</v>
      </c>
      <c r="F3064" s="3" t="s">
        <v>15</v>
      </c>
      <c r="G3064" s="3">
        <v>31</v>
      </c>
      <c r="H3064" s="3">
        <f>tabla_ventas[[#This Row],[Precio Venta sin IGV]]-(tabla_ventas[[#This Row],[Precio Venta sin IGV]]*0.4)</f>
        <v>13232.4</v>
      </c>
      <c r="I3064" s="3">
        <v>22054</v>
      </c>
      <c r="J3064" s="3">
        <f t="shared" si="190"/>
        <v>0.18</v>
      </c>
      <c r="K3064" s="3">
        <f t="shared" si="191"/>
        <v>26023.72</v>
      </c>
      <c r="L3064" s="5" t="s">
        <v>58</v>
      </c>
      <c r="M3064" s="3" t="s">
        <v>86</v>
      </c>
    </row>
    <row r="3065" spans="1:13" x14ac:dyDescent="0.25">
      <c r="A3065" s="1">
        <v>17266</v>
      </c>
      <c r="B3065" s="2">
        <f t="shared" ca="1" si="188"/>
        <v>42942</v>
      </c>
      <c r="C3065" s="7" t="s">
        <v>13</v>
      </c>
      <c r="D3065" s="8" t="s">
        <v>3093</v>
      </c>
      <c r="E3065" s="3" t="str">
        <f t="shared" si="189"/>
        <v>La Molina,Lima, Lima</v>
      </c>
      <c r="F3065" s="7" t="s">
        <v>15</v>
      </c>
      <c r="G3065" s="3">
        <v>31</v>
      </c>
      <c r="H3065" s="3">
        <f>tabla_ventas[[#This Row],[Precio Venta sin IGV]]-(tabla_ventas[[#This Row],[Precio Venta sin IGV]]*0.4)</f>
        <v>15958.199999999999</v>
      </c>
      <c r="I3065" s="3">
        <v>26597</v>
      </c>
      <c r="J3065" s="3">
        <f t="shared" si="190"/>
        <v>0.18</v>
      </c>
      <c r="K3065" s="3">
        <f t="shared" si="191"/>
        <v>31384.46</v>
      </c>
      <c r="L3065" s="5" t="s">
        <v>27</v>
      </c>
      <c r="M3065" s="7" t="s">
        <v>28</v>
      </c>
    </row>
    <row r="3066" spans="1:13" x14ac:dyDescent="0.25">
      <c r="A3066" s="6">
        <v>17267</v>
      </c>
      <c r="B3066" s="2">
        <f t="shared" ca="1" si="188"/>
        <v>42939</v>
      </c>
      <c r="C3066" s="3" t="s">
        <v>13</v>
      </c>
      <c r="D3066" s="4" t="s">
        <v>3094</v>
      </c>
      <c r="E3066" s="3" t="str">
        <f t="shared" si="189"/>
        <v>La Molina,Lima, Lima</v>
      </c>
      <c r="F3066" s="3" t="s">
        <v>15</v>
      </c>
      <c r="G3066" s="3">
        <v>145</v>
      </c>
      <c r="H3066" s="3">
        <f>tabla_ventas[[#This Row],[Precio Venta sin IGV]]-(tabla_ventas[[#This Row],[Precio Venta sin IGV]]*0.4)</f>
        <v>19027.199999999997</v>
      </c>
      <c r="I3066" s="3">
        <v>31712</v>
      </c>
      <c r="J3066" s="3">
        <f t="shared" si="190"/>
        <v>0.18</v>
      </c>
      <c r="K3066" s="3">
        <f t="shared" si="191"/>
        <v>37420.160000000003</v>
      </c>
      <c r="L3066" s="5" t="s">
        <v>27</v>
      </c>
      <c r="M3066" s="3" t="s">
        <v>28</v>
      </c>
    </row>
    <row r="3067" spans="1:13" x14ac:dyDescent="0.25">
      <c r="A3067" s="1">
        <v>17268</v>
      </c>
      <c r="B3067" s="2">
        <f t="shared" ca="1" si="188"/>
        <v>42971</v>
      </c>
      <c r="C3067" s="7" t="s">
        <v>13</v>
      </c>
      <c r="D3067" s="8" t="s">
        <v>3095</v>
      </c>
      <c r="E3067" s="3" t="str">
        <f t="shared" si="189"/>
        <v>La Molina,Lima, Lima</v>
      </c>
      <c r="F3067" s="7" t="s">
        <v>15</v>
      </c>
      <c r="G3067" s="3">
        <v>61</v>
      </c>
      <c r="H3067" s="3">
        <f>tabla_ventas[[#This Row],[Precio Venta sin IGV]]-(tabla_ventas[[#This Row],[Precio Venta sin IGV]]*0.4)</f>
        <v>11004.599999999999</v>
      </c>
      <c r="I3067" s="3">
        <v>18341</v>
      </c>
      <c r="J3067" s="3">
        <f t="shared" si="190"/>
        <v>0.18</v>
      </c>
      <c r="K3067" s="3">
        <f t="shared" si="191"/>
        <v>21642.38</v>
      </c>
      <c r="L3067" s="5" t="s">
        <v>27</v>
      </c>
      <c r="M3067" s="7" t="s">
        <v>28</v>
      </c>
    </row>
    <row r="3068" spans="1:13" x14ac:dyDescent="0.25">
      <c r="A3068" s="1">
        <v>17269</v>
      </c>
      <c r="B3068" s="2">
        <f t="shared" ca="1" si="188"/>
        <v>43095</v>
      </c>
      <c r="C3068" s="3" t="s">
        <v>13</v>
      </c>
      <c r="D3068" s="4" t="s">
        <v>3096</v>
      </c>
      <c r="E3068" s="3" t="str">
        <f t="shared" si="189"/>
        <v>La Molina,Lima, Lima</v>
      </c>
      <c r="F3068" s="3" t="s">
        <v>15</v>
      </c>
      <c r="G3068" s="3">
        <v>21</v>
      </c>
      <c r="H3068" s="3">
        <f>tabla_ventas[[#This Row],[Precio Venta sin IGV]]-(tabla_ventas[[#This Row],[Precio Venta sin IGV]]*0.4)</f>
        <v>16369.199999999999</v>
      </c>
      <c r="I3068" s="3">
        <v>27282</v>
      </c>
      <c r="J3068" s="3">
        <f t="shared" si="190"/>
        <v>0.18</v>
      </c>
      <c r="K3068" s="3">
        <f t="shared" si="191"/>
        <v>32192.760000000002</v>
      </c>
      <c r="L3068" s="5" t="s">
        <v>27</v>
      </c>
      <c r="M3068" s="3" t="s">
        <v>28</v>
      </c>
    </row>
    <row r="3069" spans="1:13" x14ac:dyDescent="0.25">
      <c r="A3069" s="6">
        <v>17270</v>
      </c>
      <c r="B3069" s="2">
        <f t="shared" ca="1" si="188"/>
        <v>43099</v>
      </c>
      <c r="C3069" s="7" t="s">
        <v>32</v>
      </c>
      <c r="D3069" s="8" t="s">
        <v>3097</v>
      </c>
      <c r="E3069" s="3" t="str">
        <f t="shared" si="189"/>
        <v>Surco,Lima,Lima</v>
      </c>
      <c r="F3069" s="7" t="s">
        <v>15</v>
      </c>
      <c r="G3069" s="3">
        <v>56</v>
      </c>
      <c r="H3069" s="3">
        <f>tabla_ventas[[#This Row],[Precio Venta sin IGV]]-(tabla_ventas[[#This Row],[Precio Venta sin IGV]]*0.4)</f>
        <v>11292</v>
      </c>
      <c r="I3069" s="3">
        <v>18820</v>
      </c>
      <c r="J3069" s="3">
        <f t="shared" si="190"/>
        <v>0.18</v>
      </c>
      <c r="K3069" s="3">
        <f t="shared" si="191"/>
        <v>22207.599999999999</v>
      </c>
      <c r="L3069" s="5" t="s">
        <v>58</v>
      </c>
      <c r="M3069" s="7" t="s">
        <v>91</v>
      </c>
    </row>
    <row r="3070" spans="1:13" x14ac:dyDescent="0.25">
      <c r="A3070" s="1">
        <v>17271</v>
      </c>
      <c r="B3070" s="2">
        <f t="shared" ca="1" si="188"/>
        <v>43037</v>
      </c>
      <c r="C3070" s="3" t="s">
        <v>32</v>
      </c>
      <c r="D3070" s="4" t="s">
        <v>3098</v>
      </c>
      <c r="E3070" s="3" t="str">
        <f t="shared" si="189"/>
        <v>Surco,Lima,Lima</v>
      </c>
      <c r="F3070" s="3" t="s">
        <v>15</v>
      </c>
      <c r="G3070" s="3">
        <v>11</v>
      </c>
      <c r="H3070" s="3">
        <f>tabla_ventas[[#This Row],[Precio Venta sin IGV]]-(tabla_ventas[[#This Row],[Precio Venta sin IGV]]*0.4)</f>
        <v>14485.199999999999</v>
      </c>
      <c r="I3070" s="3">
        <v>24142</v>
      </c>
      <c r="J3070" s="3">
        <f t="shared" si="190"/>
        <v>0.18</v>
      </c>
      <c r="K3070" s="3">
        <f t="shared" si="191"/>
        <v>28487.559999999998</v>
      </c>
      <c r="L3070" s="5" t="s">
        <v>58</v>
      </c>
      <c r="M3070" s="3" t="s">
        <v>91</v>
      </c>
    </row>
    <row r="3071" spans="1:13" x14ac:dyDescent="0.25">
      <c r="A3071" s="1">
        <v>17272</v>
      </c>
      <c r="B3071" s="2">
        <f t="shared" ca="1" si="188"/>
        <v>42976</v>
      </c>
      <c r="C3071" s="7" t="s">
        <v>32</v>
      </c>
      <c r="D3071" s="8" t="s">
        <v>3099</v>
      </c>
      <c r="E3071" s="3" t="str">
        <f t="shared" si="189"/>
        <v>Surco,Lima,Lima</v>
      </c>
      <c r="F3071" s="7" t="s">
        <v>15</v>
      </c>
      <c r="G3071" s="3">
        <v>120</v>
      </c>
      <c r="H3071" s="3">
        <f>tabla_ventas[[#This Row],[Precio Venta sin IGV]]-(tabla_ventas[[#This Row],[Precio Venta sin IGV]]*0.4)</f>
        <v>20319.599999999999</v>
      </c>
      <c r="I3071" s="3">
        <v>33866</v>
      </c>
      <c r="J3071" s="3">
        <f t="shared" si="190"/>
        <v>0.18</v>
      </c>
      <c r="K3071" s="3">
        <f t="shared" si="191"/>
        <v>39961.879999999997</v>
      </c>
      <c r="L3071" s="5" t="s">
        <v>58</v>
      </c>
      <c r="M3071" s="7" t="s">
        <v>91</v>
      </c>
    </row>
    <row r="3072" spans="1:13" x14ac:dyDescent="0.25">
      <c r="A3072" s="6">
        <v>17273</v>
      </c>
      <c r="B3072" s="2">
        <f t="shared" ca="1" si="188"/>
        <v>42971</v>
      </c>
      <c r="C3072" s="3" t="s">
        <v>25</v>
      </c>
      <c r="D3072" s="4" t="s">
        <v>3100</v>
      </c>
      <c r="E3072" s="3" t="str">
        <f t="shared" si="189"/>
        <v>Ate,Lima,Lima</v>
      </c>
      <c r="F3072" s="3" t="s">
        <v>15</v>
      </c>
      <c r="G3072" s="3">
        <v>77</v>
      </c>
      <c r="H3072" s="3">
        <f>tabla_ventas[[#This Row],[Precio Venta sin IGV]]-(tabla_ventas[[#This Row],[Precio Venta sin IGV]]*0.4)</f>
        <v>14506.199999999999</v>
      </c>
      <c r="I3072" s="3">
        <v>24177</v>
      </c>
      <c r="J3072" s="3">
        <f t="shared" si="190"/>
        <v>0.18</v>
      </c>
      <c r="K3072" s="3">
        <f t="shared" si="191"/>
        <v>28528.86</v>
      </c>
      <c r="L3072" s="5" t="s">
        <v>20</v>
      </c>
      <c r="M3072" s="3" t="s">
        <v>44</v>
      </c>
    </row>
    <row r="3073" spans="1:13" x14ac:dyDescent="0.25">
      <c r="A3073" s="1">
        <v>17274</v>
      </c>
      <c r="B3073" s="2">
        <f t="shared" ca="1" si="188"/>
        <v>42944</v>
      </c>
      <c r="C3073" s="7" t="s">
        <v>25</v>
      </c>
      <c r="D3073" s="8" t="s">
        <v>3101</v>
      </c>
      <c r="E3073" s="3" t="str">
        <f t="shared" si="189"/>
        <v>Ate,Lima,Lima</v>
      </c>
      <c r="F3073" s="7" t="s">
        <v>15</v>
      </c>
      <c r="G3073" s="3">
        <v>136</v>
      </c>
      <c r="H3073" s="3">
        <f>tabla_ventas[[#This Row],[Precio Venta sin IGV]]-(tabla_ventas[[#This Row],[Precio Venta sin IGV]]*0.4)</f>
        <v>11871.599999999999</v>
      </c>
      <c r="I3073" s="3">
        <v>19786</v>
      </c>
      <c r="J3073" s="3">
        <f t="shared" si="190"/>
        <v>0.18</v>
      </c>
      <c r="K3073" s="3">
        <f t="shared" si="191"/>
        <v>23347.48</v>
      </c>
      <c r="L3073" s="5" t="s">
        <v>20</v>
      </c>
      <c r="M3073" s="7" t="s">
        <v>44</v>
      </c>
    </row>
    <row r="3074" spans="1:13" x14ac:dyDescent="0.25">
      <c r="A3074" s="1">
        <v>17275</v>
      </c>
      <c r="B3074" s="2">
        <f t="shared" ref="B3074:B3137" ca="1" si="192">DATE(2017,RANDBETWEEN(7,12),RANDBETWEEN(20,30))</f>
        <v>43030</v>
      </c>
      <c r="C3074" s="3" t="s">
        <v>25</v>
      </c>
      <c r="D3074" s="4" t="s">
        <v>3102</v>
      </c>
      <c r="E3074" s="3" t="str">
        <f t="shared" ref="E3074:E3137" si="193">IF(L3074="San Miguel","San Miguel, Lima, Lima",IF(L3074="La Molina","La Molina,Lima, Lima",IF(L3074="Ate","Ate,Lima,Lima","Surco,Lima,Lima")))</f>
        <v>Ate,Lima,Lima</v>
      </c>
      <c r="F3074" s="3" t="s">
        <v>15</v>
      </c>
      <c r="G3074" s="3">
        <v>86</v>
      </c>
      <c r="H3074" s="3">
        <f>tabla_ventas[[#This Row],[Precio Venta sin IGV]]-(tabla_ventas[[#This Row],[Precio Venta sin IGV]]*0.4)</f>
        <v>22965.599999999999</v>
      </c>
      <c r="I3074" s="3">
        <v>38276</v>
      </c>
      <c r="J3074" s="3">
        <f t="shared" ref="J3074:J3137" si="194">IF(I3074&gt;20000&lt;25000,18%,IF(I3074&gt;25001,18%,18%))</f>
        <v>0.18</v>
      </c>
      <c r="K3074" s="3">
        <f t="shared" ref="K3074:K3137" si="195">I3074+I3074*J3074</f>
        <v>45165.68</v>
      </c>
      <c r="L3074" s="5" t="s">
        <v>20</v>
      </c>
      <c r="M3074" s="3" t="s">
        <v>44</v>
      </c>
    </row>
    <row r="3075" spans="1:13" x14ac:dyDescent="0.25">
      <c r="A3075" s="6">
        <v>17276</v>
      </c>
      <c r="B3075" s="2">
        <f t="shared" ca="1" si="192"/>
        <v>42938</v>
      </c>
      <c r="C3075" s="7" t="s">
        <v>25</v>
      </c>
      <c r="D3075" s="8" t="s">
        <v>3103</v>
      </c>
      <c r="E3075" s="3" t="str">
        <f t="shared" si="193"/>
        <v>Ate,Lima,Lima</v>
      </c>
      <c r="F3075" s="7" t="s">
        <v>15</v>
      </c>
      <c r="G3075" s="3">
        <v>135</v>
      </c>
      <c r="H3075" s="3">
        <f>tabla_ventas[[#This Row],[Precio Venta sin IGV]]-(tabla_ventas[[#This Row],[Precio Venta sin IGV]]*0.4)</f>
        <v>18372</v>
      </c>
      <c r="I3075" s="3">
        <v>30620</v>
      </c>
      <c r="J3075" s="3">
        <f t="shared" si="194"/>
        <v>0.18</v>
      </c>
      <c r="K3075" s="3">
        <f t="shared" si="195"/>
        <v>36131.599999999999</v>
      </c>
      <c r="L3075" s="5" t="s">
        <v>20</v>
      </c>
      <c r="M3075" s="7" t="s">
        <v>44</v>
      </c>
    </row>
    <row r="3076" spans="1:13" x14ac:dyDescent="0.25">
      <c r="A3076" s="1">
        <v>17277</v>
      </c>
      <c r="B3076" s="2">
        <f t="shared" ca="1" si="192"/>
        <v>43036</v>
      </c>
      <c r="C3076" s="3" t="s">
        <v>80</v>
      </c>
      <c r="D3076" s="4" t="s">
        <v>3104</v>
      </c>
      <c r="E3076" s="3" t="str">
        <f t="shared" si="193"/>
        <v>La Molina,Lima, Lima</v>
      </c>
      <c r="F3076" s="3" t="s">
        <v>15</v>
      </c>
      <c r="G3076" s="3">
        <v>47</v>
      </c>
      <c r="H3076" s="3">
        <f>tabla_ventas[[#This Row],[Precio Venta sin IGV]]-(tabla_ventas[[#This Row],[Precio Venta sin IGV]]*0.4)</f>
        <v>17716.199999999997</v>
      </c>
      <c r="I3076" s="3">
        <v>29527</v>
      </c>
      <c r="J3076" s="3">
        <f t="shared" si="194"/>
        <v>0.18</v>
      </c>
      <c r="K3076" s="3">
        <f t="shared" si="195"/>
        <v>34841.86</v>
      </c>
      <c r="L3076" s="5" t="s">
        <v>27</v>
      </c>
      <c r="M3076" s="3" t="s">
        <v>28</v>
      </c>
    </row>
    <row r="3077" spans="1:13" x14ac:dyDescent="0.25">
      <c r="A3077" s="1">
        <v>17278</v>
      </c>
      <c r="B3077" s="2">
        <f t="shared" ca="1" si="192"/>
        <v>43001</v>
      </c>
      <c r="C3077" s="7" t="s">
        <v>80</v>
      </c>
      <c r="D3077" s="8" t="s">
        <v>3105</v>
      </c>
      <c r="E3077" s="3" t="str">
        <f t="shared" si="193"/>
        <v>La Molina,Lima, Lima</v>
      </c>
      <c r="F3077" s="7" t="s">
        <v>15</v>
      </c>
      <c r="G3077" s="3">
        <v>124</v>
      </c>
      <c r="H3077" s="3">
        <f>tabla_ventas[[#This Row],[Precio Venta sin IGV]]-(tabla_ventas[[#This Row],[Precio Venta sin IGV]]*0.4)</f>
        <v>20718.599999999999</v>
      </c>
      <c r="I3077" s="3">
        <v>34531</v>
      </c>
      <c r="J3077" s="3">
        <f t="shared" si="194"/>
        <v>0.18</v>
      </c>
      <c r="K3077" s="3">
        <f t="shared" si="195"/>
        <v>40746.58</v>
      </c>
      <c r="L3077" s="5" t="s">
        <v>27</v>
      </c>
      <c r="M3077" s="7" t="s">
        <v>28</v>
      </c>
    </row>
    <row r="3078" spans="1:13" x14ac:dyDescent="0.25">
      <c r="A3078" s="6">
        <v>17279</v>
      </c>
      <c r="B3078" s="2">
        <f t="shared" ca="1" si="192"/>
        <v>43037</v>
      </c>
      <c r="C3078" s="3" t="s">
        <v>80</v>
      </c>
      <c r="D3078" s="4" t="s">
        <v>3106</v>
      </c>
      <c r="E3078" s="3" t="str">
        <f t="shared" si="193"/>
        <v>La Molina,Lima, Lima</v>
      </c>
      <c r="F3078" s="3" t="s">
        <v>15</v>
      </c>
      <c r="G3078" s="3">
        <v>33</v>
      </c>
      <c r="H3078" s="3">
        <f>tabla_ventas[[#This Row],[Precio Venta sin IGV]]-(tabla_ventas[[#This Row],[Precio Venta sin IGV]]*0.4)</f>
        <v>12291</v>
      </c>
      <c r="I3078" s="3">
        <v>20485</v>
      </c>
      <c r="J3078" s="3">
        <f t="shared" si="194"/>
        <v>0.18</v>
      </c>
      <c r="K3078" s="3">
        <f t="shared" si="195"/>
        <v>24172.3</v>
      </c>
      <c r="L3078" s="5" t="s">
        <v>27</v>
      </c>
      <c r="M3078" s="3" t="s">
        <v>28</v>
      </c>
    </row>
    <row r="3079" spans="1:13" x14ac:dyDescent="0.25">
      <c r="A3079" s="1">
        <v>17280</v>
      </c>
      <c r="B3079" s="2">
        <f t="shared" ca="1" si="192"/>
        <v>42973</v>
      </c>
      <c r="C3079" s="7" t="s">
        <v>80</v>
      </c>
      <c r="D3079" s="8" t="s">
        <v>3107</v>
      </c>
      <c r="E3079" s="3" t="str">
        <f t="shared" si="193"/>
        <v>La Molina,Lima, Lima</v>
      </c>
      <c r="F3079" s="7" t="s">
        <v>15</v>
      </c>
      <c r="G3079" s="3">
        <v>73</v>
      </c>
      <c r="H3079" s="3">
        <f>tabla_ventas[[#This Row],[Precio Venta sin IGV]]-(tabla_ventas[[#This Row],[Precio Venta sin IGV]]*0.4)</f>
        <v>12111</v>
      </c>
      <c r="I3079" s="3">
        <v>20185</v>
      </c>
      <c r="J3079" s="3">
        <f t="shared" si="194"/>
        <v>0.18</v>
      </c>
      <c r="K3079" s="3">
        <f t="shared" si="195"/>
        <v>23818.3</v>
      </c>
      <c r="L3079" s="5" t="s">
        <v>27</v>
      </c>
      <c r="M3079" s="7" t="s">
        <v>28</v>
      </c>
    </row>
    <row r="3080" spans="1:13" x14ac:dyDescent="0.25">
      <c r="A3080" s="1">
        <v>17281</v>
      </c>
      <c r="B3080" s="2">
        <f t="shared" ca="1" si="192"/>
        <v>43002</v>
      </c>
      <c r="C3080" s="3" t="s">
        <v>104</v>
      </c>
      <c r="D3080" s="4" t="s">
        <v>3108</v>
      </c>
      <c r="E3080" s="3" t="str">
        <f t="shared" si="193"/>
        <v>Surco,Lima,Lima</v>
      </c>
      <c r="F3080" s="3" t="s">
        <v>15</v>
      </c>
      <c r="G3080" s="3">
        <v>41</v>
      </c>
      <c r="H3080" s="3">
        <f>tabla_ventas[[#This Row],[Precio Venta sin IGV]]-(tabla_ventas[[#This Row],[Precio Venta sin IGV]]*0.4)</f>
        <v>17108.400000000001</v>
      </c>
      <c r="I3080" s="3">
        <v>28514</v>
      </c>
      <c r="J3080" s="3">
        <f t="shared" si="194"/>
        <v>0.18</v>
      </c>
      <c r="K3080" s="3">
        <f t="shared" si="195"/>
        <v>33646.519999999997</v>
      </c>
      <c r="L3080" s="5" t="s">
        <v>58</v>
      </c>
      <c r="M3080" s="3" t="s">
        <v>106</v>
      </c>
    </row>
    <row r="3081" spans="1:13" x14ac:dyDescent="0.25">
      <c r="A3081" s="6">
        <v>17282</v>
      </c>
      <c r="B3081" s="2">
        <f t="shared" ca="1" si="192"/>
        <v>42972</v>
      </c>
      <c r="C3081" s="7" t="s">
        <v>104</v>
      </c>
      <c r="D3081" s="8" t="s">
        <v>3109</v>
      </c>
      <c r="E3081" s="3" t="str">
        <f t="shared" si="193"/>
        <v>Surco,Lima,Lima</v>
      </c>
      <c r="F3081" s="7" t="s">
        <v>15</v>
      </c>
      <c r="G3081" s="3">
        <v>75</v>
      </c>
      <c r="H3081" s="3">
        <f>tabla_ventas[[#This Row],[Precio Venta sin IGV]]-(tabla_ventas[[#This Row],[Precio Venta sin IGV]]*0.4)</f>
        <v>17415</v>
      </c>
      <c r="I3081" s="3">
        <v>29025</v>
      </c>
      <c r="J3081" s="3">
        <f t="shared" si="194"/>
        <v>0.18</v>
      </c>
      <c r="K3081" s="3">
        <f t="shared" si="195"/>
        <v>34249.5</v>
      </c>
      <c r="L3081" s="5" t="s">
        <v>58</v>
      </c>
      <c r="M3081" s="7" t="s">
        <v>106</v>
      </c>
    </row>
    <row r="3082" spans="1:13" x14ac:dyDescent="0.25">
      <c r="A3082" s="1">
        <v>17283</v>
      </c>
      <c r="B3082" s="2">
        <f t="shared" ca="1" si="192"/>
        <v>43005</v>
      </c>
      <c r="C3082" s="3" t="s">
        <v>104</v>
      </c>
      <c r="D3082" s="4" t="s">
        <v>3110</v>
      </c>
      <c r="E3082" s="3" t="str">
        <f t="shared" si="193"/>
        <v>Surco,Lima,Lima</v>
      </c>
      <c r="F3082" s="3" t="s">
        <v>15</v>
      </c>
      <c r="G3082" s="3">
        <v>51</v>
      </c>
      <c r="H3082" s="3">
        <f>tabla_ventas[[#This Row],[Precio Venta sin IGV]]-(tabla_ventas[[#This Row],[Precio Venta sin IGV]]*0.4)</f>
        <v>20986.199999999997</v>
      </c>
      <c r="I3082" s="3">
        <v>34977</v>
      </c>
      <c r="J3082" s="3">
        <f t="shared" si="194"/>
        <v>0.18</v>
      </c>
      <c r="K3082" s="3">
        <f t="shared" si="195"/>
        <v>41272.86</v>
      </c>
      <c r="L3082" s="5" t="s">
        <v>58</v>
      </c>
      <c r="M3082" s="3" t="s">
        <v>106</v>
      </c>
    </row>
    <row r="3083" spans="1:13" x14ac:dyDescent="0.25">
      <c r="A3083" s="1">
        <v>17284</v>
      </c>
      <c r="B3083" s="2">
        <f t="shared" ca="1" si="192"/>
        <v>43094</v>
      </c>
      <c r="C3083" s="7" t="s">
        <v>104</v>
      </c>
      <c r="D3083" s="8" t="s">
        <v>3111</v>
      </c>
      <c r="E3083" s="3" t="str">
        <f t="shared" si="193"/>
        <v>Surco,Lima,Lima</v>
      </c>
      <c r="F3083" s="7" t="s">
        <v>15</v>
      </c>
      <c r="G3083" s="3">
        <v>138</v>
      </c>
      <c r="H3083" s="3">
        <f>tabla_ventas[[#This Row],[Precio Venta sin IGV]]-(tabla_ventas[[#This Row],[Precio Venta sin IGV]]*0.4)</f>
        <v>14917.8</v>
      </c>
      <c r="I3083" s="3">
        <v>24863</v>
      </c>
      <c r="J3083" s="3">
        <f t="shared" si="194"/>
        <v>0.18</v>
      </c>
      <c r="K3083" s="3">
        <f t="shared" si="195"/>
        <v>29338.34</v>
      </c>
      <c r="L3083" s="5" t="s">
        <v>58</v>
      </c>
      <c r="M3083" s="7" t="s">
        <v>106</v>
      </c>
    </row>
    <row r="3084" spans="1:13" x14ac:dyDescent="0.25">
      <c r="A3084" s="6">
        <v>17285</v>
      </c>
      <c r="B3084" s="2">
        <f t="shared" ca="1" si="192"/>
        <v>43028</v>
      </c>
      <c r="C3084" s="3" t="s">
        <v>25</v>
      </c>
      <c r="D3084" s="4" t="s">
        <v>3112</v>
      </c>
      <c r="E3084" s="3" t="str">
        <f t="shared" si="193"/>
        <v>Surco,Lima,Lima</v>
      </c>
      <c r="F3084" s="3" t="s">
        <v>15</v>
      </c>
      <c r="G3084" s="3">
        <v>125</v>
      </c>
      <c r="H3084" s="3">
        <f>tabla_ventas[[#This Row],[Precio Venta sin IGV]]-(tabla_ventas[[#This Row],[Precio Venta sin IGV]]*0.4)</f>
        <v>20038.199999999997</v>
      </c>
      <c r="I3084" s="3">
        <v>33397</v>
      </c>
      <c r="J3084" s="3">
        <f t="shared" si="194"/>
        <v>0.18</v>
      </c>
      <c r="K3084" s="3">
        <f t="shared" si="195"/>
        <v>39408.46</v>
      </c>
      <c r="L3084" s="5" t="s">
        <v>58</v>
      </c>
      <c r="M3084" s="3" t="s">
        <v>69</v>
      </c>
    </row>
    <row r="3085" spans="1:13" x14ac:dyDescent="0.25">
      <c r="A3085" s="1">
        <v>17286</v>
      </c>
      <c r="B3085" s="2">
        <f t="shared" ca="1" si="192"/>
        <v>43001</v>
      </c>
      <c r="C3085" s="7" t="s">
        <v>25</v>
      </c>
      <c r="D3085" s="8" t="s">
        <v>3113</v>
      </c>
      <c r="E3085" s="3" t="str">
        <f t="shared" si="193"/>
        <v>Surco,Lima,Lima</v>
      </c>
      <c r="F3085" s="7" t="s">
        <v>15</v>
      </c>
      <c r="G3085" s="3">
        <v>144</v>
      </c>
      <c r="H3085" s="3">
        <f>tabla_ventas[[#This Row],[Precio Venta sin IGV]]-(tabla_ventas[[#This Row],[Precio Venta sin IGV]]*0.4)</f>
        <v>21457.8</v>
      </c>
      <c r="I3085" s="3">
        <v>35763</v>
      </c>
      <c r="J3085" s="3">
        <f t="shared" si="194"/>
        <v>0.18</v>
      </c>
      <c r="K3085" s="3">
        <f t="shared" si="195"/>
        <v>42200.34</v>
      </c>
      <c r="L3085" s="5" t="s">
        <v>58</v>
      </c>
      <c r="M3085" s="7" t="s">
        <v>69</v>
      </c>
    </row>
    <row r="3086" spans="1:13" x14ac:dyDescent="0.25">
      <c r="A3086" s="1">
        <v>17287</v>
      </c>
      <c r="B3086" s="2">
        <f t="shared" ca="1" si="192"/>
        <v>42972</v>
      </c>
      <c r="C3086" s="3" t="s">
        <v>25</v>
      </c>
      <c r="D3086" s="4" t="s">
        <v>3114</v>
      </c>
      <c r="E3086" s="3" t="str">
        <f t="shared" si="193"/>
        <v>Surco,Lima,Lima</v>
      </c>
      <c r="F3086" s="3" t="s">
        <v>15</v>
      </c>
      <c r="G3086" s="3">
        <v>97</v>
      </c>
      <c r="H3086" s="3">
        <f>tabla_ventas[[#This Row],[Precio Venta sin IGV]]-(tabla_ventas[[#This Row],[Precio Venta sin IGV]]*0.4)</f>
        <v>20276.400000000001</v>
      </c>
      <c r="I3086" s="3">
        <v>33794</v>
      </c>
      <c r="J3086" s="3">
        <f t="shared" si="194"/>
        <v>0.18</v>
      </c>
      <c r="K3086" s="3">
        <f t="shared" si="195"/>
        <v>39876.92</v>
      </c>
      <c r="L3086" s="5" t="s">
        <v>58</v>
      </c>
      <c r="M3086" s="3" t="s">
        <v>69</v>
      </c>
    </row>
    <row r="3087" spans="1:13" x14ac:dyDescent="0.25">
      <c r="A3087" s="6">
        <v>17288</v>
      </c>
      <c r="B3087" s="2">
        <f t="shared" ca="1" si="192"/>
        <v>43098</v>
      </c>
      <c r="C3087" s="7" t="s">
        <v>25</v>
      </c>
      <c r="D3087" s="8" t="s">
        <v>3115</v>
      </c>
      <c r="E3087" s="3" t="str">
        <f t="shared" si="193"/>
        <v>Surco,Lima,Lima</v>
      </c>
      <c r="F3087" s="7" t="s">
        <v>15</v>
      </c>
      <c r="G3087" s="3">
        <v>23</v>
      </c>
      <c r="H3087" s="3">
        <f>tabla_ventas[[#This Row],[Precio Venta sin IGV]]-(tabla_ventas[[#This Row],[Precio Venta sin IGV]]*0.4)</f>
        <v>21960</v>
      </c>
      <c r="I3087" s="3">
        <v>36600</v>
      </c>
      <c r="J3087" s="3">
        <f t="shared" si="194"/>
        <v>0.18</v>
      </c>
      <c r="K3087" s="3">
        <f t="shared" si="195"/>
        <v>43188</v>
      </c>
      <c r="L3087" s="5" t="s">
        <v>58</v>
      </c>
      <c r="M3087" s="7" t="s">
        <v>69</v>
      </c>
    </row>
    <row r="3088" spans="1:13" x14ac:dyDescent="0.25">
      <c r="A3088" s="1">
        <v>17289</v>
      </c>
      <c r="B3088" s="2">
        <f t="shared" ca="1" si="192"/>
        <v>43060</v>
      </c>
      <c r="C3088" s="3" t="s">
        <v>25</v>
      </c>
      <c r="D3088" s="4" t="s">
        <v>3116</v>
      </c>
      <c r="E3088" s="3" t="str">
        <f t="shared" si="193"/>
        <v>Ate,Lima,Lima</v>
      </c>
      <c r="F3088" s="3" t="s">
        <v>15</v>
      </c>
      <c r="G3088" s="3">
        <v>98</v>
      </c>
      <c r="H3088" s="3">
        <f>tabla_ventas[[#This Row],[Precio Venta sin IGV]]-(tabla_ventas[[#This Row],[Precio Venta sin IGV]]*0.4)</f>
        <v>12540.6</v>
      </c>
      <c r="I3088" s="3">
        <v>20901</v>
      </c>
      <c r="J3088" s="3">
        <f t="shared" si="194"/>
        <v>0.18</v>
      </c>
      <c r="K3088" s="3">
        <f t="shared" si="195"/>
        <v>24663.18</v>
      </c>
      <c r="L3088" s="5" t="s">
        <v>20</v>
      </c>
      <c r="M3088" s="3" t="s">
        <v>21</v>
      </c>
    </row>
    <row r="3089" spans="1:13" x14ac:dyDescent="0.25">
      <c r="A3089" s="1">
        <v>17290</v>
      </c>
      <c r="B3089" s="2">
        <f t="shared" ca="1" si="192"/>
        <v>42967</v>
      </c>
      <c r="C3089" s="7" t="s">
        <v>25</v>
      </c>
      <c r="D3089" s="8" t="s">
        <v>3117</v>
      </c>
      <c r="E3089" s="3" t="str">
        <f t="shared" si="193"/>
        <v>Ate,Lima,Lima</v>
      </c>
      <c r="F3089" s="7" t="s">
        <v>15</v>
      </c>
      <c r="G3089" s="3">
        <v>82</v>
      </c>
      <c r="H3089" s="3">
        <f>tabla_ventas[[#This Row],[Precio Venta sin IGV]]-(tabla_ventas[[#This Row],[Precio Venta sin IGV]]*0.4)</f>
        <v>11926.8</v>
      </c>
      <c r="I3089" s="3">
        <v>19878</v>
      </c>
      <c r="J3089" s="3">
        <f t="shared" si="194"/>
        <v>0.18</v>
      </c>
      <c r="K3089" s="3">
        <f t="shared" si="195"/>
        <v>23456.04</v>
      </c>
      <c r="L3089" s="5" t="s">
        <v>20</v>
      </c>
      <c r="M3089" s="7" t="s">
        <v>21</v>
      </c>
    </row>
    <row r="3090" spans="1:13" x14ac:dyDescent="0.25">
      <c r="A3090" s="6">
        <v>17291</v>
      </c>
      <c r="B3090" s="2">
        <f t="shared" ca="1" si="192"/>
        <v>43036</v>
      </c>
      <c r="C3090" s="3" t="s">
        <v>25</v>
      </c>
      <c r="D3090" s="4" t="s">
        <v>3118</v>
      </c>
      <c r="E3090" s="3" t="str">
        <f t="shared" si="193"/>
        <v>Ate,Lima,Lima</v>
      </c>
      <c r="F3090" s="3" t="s">
        <v>15</v>
      </c>
      <c r="G3090" s="3">
        <v>96</v>
      </c>
      <c r="H3090" s="3">
        <f>tabla_ventas[[#This Row],[Precio Venta sin IGV]]-(tabla_ventas[[#This Row],[Precio Venta sin IGV]]*0.4)</f>
        <v>23454.6</v>
      </c>
      <c r="I3090" s="3">
        <v>39091</v>
      </c>
      <c r="J3090" s="3">
        <f t="shared" si="194"/>
        <v>0.18</v>
      </c>
      <c r="K3090" s="3">
        <f t="shared" si="195"/>
        <v>46127.38</v>
      </c>
      <c r="L3090" s="5" t="s">
        <v>20</v>
      </c>
      <c r="M3090" s="3" t="s">
        <v>21</v>
      </c>
    </row>
    <row r="3091" spans="1:13" x14ac:dyDescent="0.25">
      <c r="A3091" s="1">
        <v>17292</v>
      </c>
      <c r="B3091" s="2">
        <f t="shared" ca="1" si="192"/>
        <v>43031</v>
      </c>
      <c r="C3091" s="7" t="s">
        <v>25</v>
      </c>
      <c r="D3091" s="8" t="s">
        <v>3119</v>
      </c>
      <c r="E3091" s="3" t="str">
        <f t="shared" si="193"/>
        <v>Ate,Lima,Lima</v>
      </c>
      <c r="F3091" s="7" t="s">
        <v>15</v>
      </c>
      <c r="G3091" s="3">
        <v>121</v>
      </c>
      <c r="H3091" s="3">
        <f>tabla_ventas[[#This Row],[Precio Venta sin IGV]]-(tabla_ventas[[#This Row],[Precio Venta sin IGV]]*0.4)</f>
        <v>23229.599999999999</v>
      </c>
      <c r="I3091" s="3">
        <v>38716</v>
      </c>
      <c r="J3091" s="3">
        <f t="shared" si="194"/>
        <v>0.18</v>
      </c>
      <c r="K3091" s="3">
        <f t="shared" si="195"/>
        <v>45684.88</v>
      </c>
      <c r="L3091" s="5" t="s">
        <v>20</v>
      </c>
      <c r="M3091" s="7" t="s">
        <v>21</v>
      </c>
    </row>
    <row r="3092" spans="1:13" x14ac:dyDescent="0.25">
      <c r="A3092" s="1">
        <v>17293</v>
      </c>
      <c r="B3092" s="2">
        <f t="shared" ca="1" si="192"/>
        <v>42974</v>
      </c>
      <c r="C3092" s="3" t="s">
        <v>52</v>
      </c>
      <c r="D3092" s="4" t="s">
        <v>3120</v>
      </c>
      <c r="E3092" s="3" t="str">
        <f t="shared" si="193"/>
        <v>La Molina,Lima, Lima</v>
      </c>
      <c r="F3092" s="3" t="s">
        <v>34</v>
      </c>
      <c r="G3092" s="3">
        <v>22</v>
      </c>
      <c r="H3092" s="3">
        <f>tabla_ventas[[#This Row],[Precio Venta sin IGV]]-(tabla_ventas[[#This Row],[Precio Venta sin IGV]]*0.4)</f>
        <v>15786.599999999999</v>
      </c>
      <c r="I3092" s="3">
        <v>26311</v>
      </c>
      <c r="J3092" s="3">
        <f t="shared" si="194"/>
        <v>0.18</v>
      </c>
      <c r="K3092" s="3">
        <f t="shared" si="195"/>
        <v>31046.98</v>
      </c>
      <c r="L3092" s="5" t="s">
        <v>27</v>
      </c>
      <c r="M3092" s="3" t="s">
        <v>28</v>
      </c>
    </row>
    <row r="3093" spans="1:13" x14ac:dyDescent="0.25">
      <c r="A3093" s="6">
        <v>17294</v>
      </c>
      <c r="B3093" s="2">
        <f t="shared" ca="1" si="192"/>
        <v>43062</v>
      </c>
      <c r="C3093" s="7" t="s">
        <v>52</v>
      </c>
      <c r="D3093" s="8" t="s">
        <v>3121</v>
      </c>
      <c r="E3093" s="3" t="str">
        <f t="shared" si="193"/>
        <v>La Molina,Lima, Lima</v>
      </c>
      <c r="F3093" s="7" t="s">
        <v>34</v>
      </c>
      <c r="G3093" s="3">
        <v>137</v>
      </c>
      <c r="H3093" s="3">
        <f>tabla_ventas[[#This Row],[Precio Venta sin IGV]]-(tabla_ventas[[#This Row],[Precio Venta sin IGV]]*0.4)</f>
        <v>12226.2</v>
      </c>
      <c r="I3093" s="3">
        <v>20377</v>
      </c>
      <c r="J3093" s="3">
        <f t="shared" si="194"/>
        <v>0.18</v>
      </c>
      <c r="K3093" s="3">
        <f t="shared" si="195"/>
        <v>24044.86</v>
      </c>
      <c r="L3093" s="5" t="s">
        <v>27</v>
      </c>
      <c r="M3093" s="7" t="s">
        <v>28</v>
      </c>
    </row>
    <row r="3094" spans="1:13" x14ac:dyDescent="0.25">
      <c r="A3094" s="1">
        <v>17295</v>
      </c>
      <c r="B3094" s="2">
        <f t="shared" ca="1" si="192"/>
        <v>42937</v>
      </c>
      <c r="C3094" s="3" t="s">
        <v>52</v>
      </c>
      <c r="D3094" s="4" t="s">
        <v>3122</v>
      </c>
      <c r="E3094" s="3" t="str">
        <f t="shared" si="193"/>
        <v>La Molina,Lima, Lima</v>
      </c>
      <c r="F3094" s="3" t="s">
        <v>34</v>
      </c>
      <c r="G3094" s="3">
        <v>73</v>
      </c>
      <c r="H3094" s="3">
        <f>tabla_ventas[[#This Row],[Precio Venta sin IGV]]-(tabla_ventas[[#This Row],[Precio Venta sin IGV]]*0.4)</f>
        <v>22052.400000000001</v>
      </c>
      <c r="I3094" s="3">
        <v>36754</v>
      </c>
      <c r="J3094" s="3">
        <f t="shared" si="194"/>
        <v>0.18</v>
      </c>
      <c r="K3094" s="3">
        <f t="shared" si="195"/>
        <v>43369.72</v>
      </c>
      <c r="L3094" s="5" t="s">
        <v>27</v>
      </c>
      <c r="M3094" s="3" t="s">
        <v>28</v>
      </c>
    </row>
    <row r="3095" spans="1:13" x14ac:dyDescent="0.25">
      <c r="A3095" s="1">
        <v>17296</v>
      </c>
      <c r="B3095" s="2">
        <f t="shared" ca="1" si="192"/>
        <v>42967</v>
      </c>
      <c r="C3095" s="7" t="s">
        <v>52</v>
      </c>
      <c r="D3095" s="8" t="s">
        <v>3123</v>
      </c>
      <c r="E3095" s="3" t="str">
        <f t="shared" si="193"/>
        <v>La Molina,Lima, Lima</v>
      </c>
      <c r="F3095" s="7" t="s">
        <v>34</v>
      </c>
      <c r="G3095" s="3">
        <v>135</v>
      </c>
      <c r="H3095" s="3">
        <f>tabla_ventas[[#This Row],[Precio Venta sin IGV]]-(tabla_ventas[[#This Row],[Precio Venta sin IGV]]*0.4)</f>
        <v>20788.8</v>
      </c>
      <c r="I3095" s="3">
        <v>34648</v>
      </c>
      <c r="J3095" s="3">
        <f t="shared" si="194"/>
        <v>0.18</v>
      </c>
      <c r="K3095" s="3">
        <f t="shared" si="195"/>
        <v>40884.639999999999</v>
      </c>
      <c r="L3095" s="5" t="s">
        <v>27</v>
      </c>
      <c r="M3095" s="7" t="s">
        <v>28</v>
      </c>
    </row>
    <row r="3096" spans="1:13" x14ac:dyDescent="0.25">
      <c r="A3096" s="6">
        <v>17297</v>
      </c>
      <c r="B3096" s="2">
        <f t="shared" ca="1" si="192"/>
        <v>43028</v>
      </c>
      <c r="C3096" s="3" t="s">
        <v>13</v>
      </c>
      <c r="D3096" s="4" t="s">
        <v>3124</v>
      </c>
      <c r="E3096" s="3" t="str">
        <f t="shared" si="193"/>
        <v>San Miguel, Lima, Lima</v>
      </c>
      <c r="F3096" s="3" t="s">
        <v>15</v>
      </c>
      <c r="G3096" s="3">
        <v>72</v>
      </c>
      <c r="H3096" s="3">
        <f>tabla_ventas[[#This Row],[Precio Venta sin IGV]]-(tabla_ventas[[#This Row],[Precio Venta sin IGV]]*0.4)</f>
        <v>10940.4</v>
      </c>
      <c r="I3096" s="3">
        <v>18234</v>
      </c>
      <c r="J3096" s="3">
        <f t="shared" si="194"/>
        <v>0.18</v>
      </c>
      <c r="K3096" s="3">
        <f t="shared" si="195"/>
        <v>21516.12</v>
      </c>
      <c r="L3096" s="5" t="s">
        <v>16</v>
      </c>
      <c r="M3096" s="3" t="s">
        <v>17</v>
      </c>
    </row>
    <row r="3097" spans="1:13" x14ac:dyDescent="0.25">
      <c r="A3097" s="1">
        <v>17298</v>
      </c>
      <c r="B3097" s="2">
        <f t="shared" ca="1" si="192"/>
        <v>42969</v>
      </c>
      <c r="C3097" s="7" t="s">
        <v>13</v>
      </c>
      <c r="D3097" s="8" t="s">
        <v>3125</v>
      </c>
      <c r="E3097" s="3" t="str">
        <f t="shared" si="193"/>
        <v>San Miguel, Lima, Lima</v>
      </c>
      <c r="F3097" s="7" t="s">
        <v>15</v>
      </c>
      <c r="G3097" s="3">
        <v>156</v>
      </c>
      <c r="H3097" s="3">
        <f>tabla_ventas[[#This Row],[Precio Venta sin IGV]]-(tabla_ventas[[#This Row],[Precio Venta sin IGV]]*0.4)</f>
        <v>18805.199999999997</v>
      </c>
      <c r="I3097" s="3">
        <v>31342</v>
      </c>
      <c r="J3097" s="3">
        <f t="shared" si="194"/>
        <v>0.18</v>
      </c>
      <c r="K3097" s="3">
        <f t="shared" si="195"/>
        <v>36983.56</v>
      </c>
      <c r="L3097" s="5" t="s">
        <v>16</v>
      </c>
      <c r="M3097" s="7" t="s">
        <v>17</v>
      </c>
    </row>
    <row r="3098" spans="1:13" x14ac:dyDescent="0.25">
      <c r="A3098" s="1">
        <v>17299</v>
      </c>
      <c r="B3098" s="2">
        <f t="shared" ca="1" si="192"/>
        <v>42976</v>
      </c>
      <c r="C3098" s="3" t="s">
        <v>13</v>
      </c>
      <c r="D3098" s="4" t="s">
        <v>3126</v>
      </c>
      <c r="E3098" s="3" t="str">
        <f t="shared" si="193"/>
        <v>San Miguel, Lima, Lima</v>
      </c>
      <c r="F3098" s="3" t="s">
        <v>15</v>
      </c>
      <c r="G3098" s="3">
        <v>120</v>
      </c>
      <c r="H3098" s="3">
        <f>tabla_ventas[[#This Row],[Precio Venta sin IGV]]-(tabla_ventas[[#This Row],[Precio Venta sin IGV]]*0.4)</f>
        <v>23831.4</v>
      </c>
      <c r="I3098" s="3">
        <v>39719</v>
      </c>
      <c r="J3098" s="3">
        <f t="shared" si="194"/>
        <v>0.18</v>
      </c>
      <c r="K3098" s="3">
        <f t="shared" si="195"/>
        <v>46868.42</v>
      </c>
      <c r="L3098" s="5" t="s">
        <v>16</v>
      </c>
      <c r="M3098" s="3" t="s">
        <v>17</v>
      </c>
    </row>
    <row r="3099" spans="1:13" x14ac:dyDescent="0.25">
      <c r="A3099" s="6">
        <v>17300</v>
      </c>
      <c r="B3099" s="2">
        <f t="shared" ca="1" si="192"/>
        <v>43061</v>
      </c>
      <c r="C3099" s="7" t="s">
        <v>13</v>
      </c>
      <c r="D3099" s="8" t="s">
        <v>3127</v>
      </c>
      <c r="E3099" s="3" t="str">
        <f t="shared" si="193"/>
        <v>San Miguel, Lima, Lima</v>
      </c>
      <c r="F3099" s="7" t="s">
        <v>15</v>
      </c>
      <c r="G3099" s="3">
        <v>34</v>
      </c>
      <c r="H3099" s="3">
        <f>tabla_ventas[[#This Row],[Precio Venta sin IGV]]-(tabla_ventas[[#This Row],[Precio Venta sin IGV]]*0.4)</f>
        <v>15137.4</v>
      </c>
      <c r="I3099" s="3">
        <v>25229</v>
      </c>
      <c r="J3099" s="3">
        <f t="shared" si="194"/>
        <v>0.18</v>
      </c>
      <c r="K3099" s="3">
        <f t="shared" si="195"/>
        <v>29770.22</v>
      </c>
      <c r="L3099" s="5" t="s">
        <v>16</v>
      </c>
      <c r="M3099" s="7" t="s">
        <v>17</v>
      </c>
    </row>
    <row r="3100" spans="1:13" x14ac:dyDescent="0.25">
      <c r="A3100" s="1">
        <v>17301</v>
      </c>
      <c r="B3100" s="2">
        <f t="shared" ca="1" si="192"/>
        <v>42968</v>
      </c>
      <c r="C3100" s="3" t="s">
        <v>13</v>
      </c>
      <c r="D3100" s="4" t="s">
        <v>3128</v>
      </c>
      <c r="E3100" s="3" t="str">
        <f t="shared" si="193"/>
        <v>San Miguel, Lima, Lima</v>
      </c>
      <c r="F3100" s="3" t="s">
        <v>15</v>
      </c>
      <c r="G3100" s="3">
        <v>35</v>
      </c>
      <c r="H3100" s="3">
        <f>tabla_ventas[[#This Row],[Precio Venta sin IGV]]-(tabla_ventas[[#This Row],[Precio Venta sin IGV]]*0.4)</f>
        <v>22699.8</v>
      </c>
      <c r="I3100" s="3">
        <v>37833</v>
      </c>
      <c r="J3100" s="3">
        <f t="shared" si="194"/>
        <v>0.18</v>
      </c>
      <c r="K3100" s="3">
        <f t="shared" si="195"/>
        <v>44642.94</v>
      </c>
      <c r="L3100" s="5" t="s">
        <v>16</v>
      </c>
      <c r="M3100" s="3" t="s">
        <v>39</v>
      </c>
    </row>
    <row r="3101" spans="1:13" x14ac:dyDescent="0.25">
      <c r="A3101" s="1">
        <v>17302</v>
      </c>
      <c r="B3101" s="2">
        <f t="shared" ca="1" si="192"/>
        <v>42938</v>
      </c>
      <c r="C3101" s="7" t="s">
        <v>13</v>
      </c>
      <c r="D3101" s="8" t="s">
        <v>3129</v>
      </c>
      <c r="E3101" s="3" t="str">
        <f t="shared" si="193"/>
        <v>San Miguel, Lima, Lima</v>
      </c>
      <c r="F3101" s="7" t="s">
        <v>15</v>
      </c>
      <c r="G3101" s="3">
        <v>82</v>
      </c>
      <c r="H3101" s="3">
        <f>tabla_ventas[[#This Row],[Precio Venta sin IGV]]-(tabla_ventas[[#This Row],[Precio Venta sin IGV]]*0.4)</f>
        <v>17052.599999999999</v>
      </c>
      <c r="I3101" s="3">
        <v>28421</v>
      </c>
      <c r="J3101" s="3">
        <f t="shared" si="194"/>
        <v>0.18</v>
      </c>
      <c r="K3101" s="3">
        <f t="shared" si="195"/>
        <v>33536.78</v>
      </c>
      <c r="L3101" s="5" t="s">
        <v>16</v>
      </c>
      <c r="M3101" s="7" t="s">
        <v>39</v>
      </c>
    </row>
    <row r="3102" spans="1:13" x14ac:dyDescent="0.25">
      <c r="A3102" s="6">
        <v>17303</v>
      </c>
      <c r="B3102" s="2">
        <f t="shared" ca="1" si="192"/>
        <v>43001</v>
      </c>
      <c r="C3102" s="3" t="s">
        <v>13</v>
      </c>
      <c r="D3102" s="4" t="s">
        <v>3130</v>
      </c>
      <c r="E3102" s="3" t="str">
        <f t="shared" si="193"/>
        <v>San Miguel, Lima, Lima</v>
      </c>
      <c r="F3102" s="3" t="s">
        <v>15</v>
      </c>
      <c r="G3102" s="3">
        <v>159</v>
      </c>
      <c r="H3102" s="3">
        <f>tabla_ventas[[#This Row],[Precio Venta sin IGV]]-(tabla_ventas[[#This Row],[Precio Venta sin IGV]]*0.4)</f>
        <v>11149.8</v>
      </c>
      <c r="I3102" s="3">
        <v>18583</v>
      </c>
      <c r="J3102" s="3">
        <f t="shared" si="194"/>
        <v>0.18</v>
      </c>
      <c r="K3102" s="3">
        <f t="shared" si="195"/>
        <v>21927.94</v>
      </c>
      <c r="L3102" s="5" t="s">
        <v>16</v>
      </c>
      <c r="M3102" s="3" t="s">
        <v>39</v>
      </c>
    </row>
    <row r="3103" spans="1:13" x14ac:dyDescent="0.25">
      <c r="A3103" s="1">
        <v>17304</v>
      </c>
      <c r="B3103" s="2">
        <f t="shared" ca="1" si="192"/>
        <v>43001</v>
      </c>
      <c r="C3103" s="7" t="s">
        <v>13</v>
      </c>
      <c r="D3103" s="8" t="s">
        <v>3131</v>
      </c>
      <c r="E3103" s="3" t="str">
        <f t="shared" si="193"/>
        <v>San Miguel, Lima, Lima</v>
      </c>
      <c r="F3103" s="7" t="s">
        <v>15</v>
      </c>
      <c r="G3103" s="3">
        <v>47</v>
      </c>
      <c r="H3103" s="3">
        <f>tabla_ventas[[#This Row],[Precio Venta sin IGV]]-(tabla_ventas[[#This Row],[Precio Venta sin IGV]]*0.4)</f>
        <v>16287</v>
      </c>
      <c r="I3103" s="3">
        <v>27145</v>
      </c>
      <c r="J3103" s="3">
        <f t="shared" si="194"/>
        <v>0.18</v>
      </c>
      <c r="K3103" s="3">
        <f t="shared" si="195"/>
        <v>32031.1</v>
      </c>
      <c r="L3103" s="5" t="s">
        <v>16</v>
      </c>
      <c r="M3103" s="7" t="s">
        <v>39</v>
      </c>
    </row>
    <row r="3104" spans="1:13" x14ac:dyDescent="0.25">
      <c r="A3104" s="1">
        <v>17305</v>
      </c>
      <c r="B3104" s="2">
        <f t="shared" ca="1" si="192"/>
        <v>43033</v>
      </c>
      <c r="C3104" s="3" t="s">
        <v>63</v>
      </c>
      <c r="D3104" s="4" t="s">
        <v>3132</v>
      </c>
      <c r="E3104" s="3" t="str">
        <f t="shared" si="193"/>
        <v>San Miguel, Lima, Lima</v>
      </c>
      <c r="F3104" s="3" t="s">
        <v>34</v>
      </c>
      <c r="G3104" s="3">
        <v>135</v>
      </c>
      <c r="H3104" s="3">
        <f>tabla_ventas[[#This Row],[Precio Venta sin IGV]]-(tabla_ventas[[#This Row],[Precio Venta sin IGV]]*0.4)</f>
        <v>14097.6</v>
      </c>
      <c r="I3104" s="3">
        <v>23496</v>
      </c>
      <c r="J3104" s="3">
        <f t="shared" si="194"/>
        <v>0.18</v>
      </c>
      <c r="K3104" s="3">
        <f t="shared" si="195"/>
        <v>27725.279999999999</v>
      </c>
      <c r="L3104" s="5" t="s">
        <v>16</v>
      </c>
      <c r="M3104" s="3" t="s">
        <v>17</v>
      </c>
    </row>
    <row r="3105" spans="1:13" x14ac:dyDescent="0.25">
      <c r="A3105" s="6">
        <v>17306</v>
      </c>
      <c r="B3105" s="2">
        <f t="shared" ca="1" si="192"/>
        <v>43099</v>
      </c>
      <c r="C3105" s="7" t="s">
        <v>63</v>
      </c>
      <c r="D3105" s="8" t="s">
        <v>3133</v>
      </c>
      <c r="E3105" s="3" t="str">
        <f t="shared" si="193"/>
        <v>San Miguel, Lima, Lima</v>
      </c>
      <c r="F3105" s="7" t="s">
        <v>34</v>
      </c>
      <c r="G3105" s="3">
        <v>179</v>
      </c>
      <c r="H3105" s="3">
        <f>tabla_ventas[[#This Row],[Precio Venta sin IGV]]-(tabla_ventas[[#This Row],[Precio Venta sin IGV]]*0.4)</f>
        <v>12289.8</v>
      </c>
      <c r="I3105" s="3">
        <v>20483</v>
      </c>
      <c r="J3105" s="3">
        <f t="shared" si="194"/>
        <v>0.18</v>
      </c>
      <c r="K3105" s="3">
        <f t="shared" si="195"/>
        <v>24169.94</v>
      </c>
      <c r="L3105" s="5" t="s">
        <v>16</v>
      </c>
      <c r="M3105" s="7" t="s">
        <v>17</v>
      </c>
    </row>
    <row r="3106" spans="1:13" x14ac:dyDescent="0.25">
      <c r="A3106" s="1">
        <v>17307</v>
      </c>
      <c r="B3106" s="2">
        <f t="shared" ca="1" si="192"/>
        <v>43066</v>
      </c>
      <c r="C3106" s="3" t="s">
        <v>63</v>
      </c>
      <c r="D3106" s="4" t="s">
        <v>3134</v>
      </c>
      <c r="E3106" s="3" t="str">
        <f t="shared" si="193"/>
        <v>San Miguel, Lima, Lima</v>
      </c>
      <c r="F3106" s="3" t="s">
        <v>34</v>
      </c>
      <c r="G3106" s="3">
        <v>84</v>
      </c>
      <c r="H3106" s="3">
        <f>tabla_ventas[[#This Row],[Precio Venta sin IGV]]-(tabla_ventas[[#This Row],[Precio Venta sin IGV]]*0.4)</f>
        <v>20467.8</v>
      </c>
      <c r="I3106" s="3">
        <v>34113</v>
      </c>
      <c r="J3106" s="3">
        <f t="shared" si="194"/>
        <v>0.18</v>
      </c>
      <c r="K3106" s="3">
        <f t="shared" si="195"/>
        <v>40253.339999999997</v>
      </c>
      <c r="L3106" s="5" t="s">
        <v>16</v>
      </c>
      <c r="M3106" s="3" t="s">
        <v>17</v>
      </c>
    </row>
    <row r="3107" spans="1:13" x14ac:dyDescent="0.25">
      <c r="A3107" s="1">
        <v>17308</v>
      </c>
      <c r="B3107" s="2">
        <f t="shared" ca="1" si="192"/>
        <v>42968</v>
      </c>
      <c r="C3107" s="7" t="s">
        <v>63</v>
      </c>
      <c r="D3107" s="8" t="s">
        <v>3135</v>
      </c>
      <c r="E3107" s="3" t="str">
        <f t="shared" si="193"/>
        <v>San Miguel, Lima, Lima</v>
      </c>
      <c r="F3107" s="7" t="s">
        <v>34</v>
      </c>
      <c r="G3107" s="3">
        <v>59</v>
      </c>
      <c r="H3107" s="3">
        <f>tabla_ventas[[#This Row],[Precio Venta sin IGV]]-(tabla_ventas[[#This Row],[Precio Venta sin IGV]]*0.4)</f>
        <v>20789.400000000001</v>
      </c>
      <c r="I3107" s="3">
        <v>34649</v>
      </c>
      <c r="J3107" s="3">
        <f t="shared" si="194"/>
        <v>0.18</v>
      </c>
      <c r="K3107" s="3">
        <f t="shared" si="195"/>
        <v>40885.82</v>
      </c>
      <c r="L3107" s="5" t="s">
        <v>16</v>
      </c>
      <c r="M3107" s="7" t="s">
        <v>17</v>
      </c>
    </row>
    <row r="3108" spans="1:13" x14ac:dyDescent="0.25">
      <c r="A3108" s="6">
        <v>17309</v>
      </c>
      <c r="B3108" s="2">
        <f t="shared" ca="1" si="192"/>
        <v>42999</v>
      </c>
      <c r="C3108" s="3" t="s">
        <v>25</v>
      </c>
      <c r="D3108" s="4" t="s">
        <v>3136</v>
      </c>
      <c r="E3108" s="3" t="str">
        <f t="shared" si="193"/>
        <v>Surco,Lima,Lima</v>
      </c>
      <c r="F3108" s="3" t="s">
        <v>15</v>
      </c>
      <c r="G3108" s="3">
        <v>142</v>
      </c>
      <c r="H3108" s="3">
        <f>tabla_ventas[[#This Row],[Precio Venta sin IGV]]-(tabla_ventas[[#This Row],[Precio Venta sin IGV]]*0.4)</f>
        <v>19169.400000000001</v>
      </c>
      <c r="I3108" s="3">
        <v>31949</v>
      </c>
      <c r="J3108" s="3">
        <f t="shared" si="194"/>
        <v>0.18</v>
      </c>
      <c r="K3108" s="3">
        <f t="shared" si="195"/>
        <v>37699.82</v>
      </c>
      <c r="L3108" s="5" t="s">
        <v>58</v>
      </c>
      <c r="M3108" s="3" t="s">
        <v>69</v>
      </c>
    </row>
    <row r="3109" spans="1:13" x14ac:dyDescent="0.25">
      <c r="A3109" s="1">
        <v>17310</v>
      </c>
      <c r="B3109" s="2">
        <f t="shared" ca="1" si="192"/>
        <v>42967</v>
      </c>
      <c r="C3109" s="7" t="s">
        <v>25</v>
      </c>
      <c r="D3109" s="8" t="s">
        <v>3137</v>
      </c>
      <c r="E3109" s="3" t="str">
        <f t="shared" si="193"/>
        <v>Surco,Lima,Lima</v>
      </c>
      <c r="F3109" s="7" t="s">
        <v>15</v>
      </c>
      <c r="G3109" s="3">
        <v>25</v>
      </c>
      <c r="H3109" s="3">
        <f>tabla_ventas[[#This Row],[Precio Venta sin IGV]]-(tabla_ventas[[#This Row],[Precio Venta sin IGV]]*0.4)</f>
        <v>21396.6</v>
      </c>
      <c r="I3109" s="3">
        <v>35661</v>
      </c>
      <c r="J3109" s="3">
        <f t="shared" si="194"/>
        <v>0.18</v>
      </c>
      <c r="K3109" s="3">
        <f t="shared" si="195"/>
        <v>42079.979999999996</v>
      </c>
      <c r="L3109" s="5" t="s">
        <v>58</v>
      </c>
      <c r="M3109" s="7" t="s">
        <v>69</v>
      </c>
    </row>
    <row r="3110" spans="1:13" x14ac:dyDescent="0.25">
      <c r="A3110" s="1">
        <v>17311</v>
      </c>
      <c r="B3110" s="2">
        <f t="shared" ca="1" si="192"/>
        <v>43093</v>
      </c>
      <c r="C3110" s="3" t="s">
        <v>25</v>
      </c>
      <c r="D3110" s="4" t="s">
        <v>3138</v>
      </c>
      <c r="E3110" s="3" t="str">
        <f t="shared" si="193"/>
        <v>Surco,Lima,Lima</v>
      </c>
      <c r="F3110" s="3" t="s">
        <v>15</v>
      </c>
      <c r="G3110" s="3">
        <v>69</v>
      </c>
      <c r="H3110" s="3">
        <f>tabla_ventas[[#This Row],[Precio Venta sin IGV]]-(tabla_ventas[[#This Row],[Precio Venta sin IGV]]*0.4)</f>
        <v>23407.199999999997</v>
      </c>
      <c r="I3110" s="3">
        <v>39012</v>
      </c>
      <c r="J3110" s="3">
        <f t="shared" si="194"/>
        <v>0.18</v>
      </c>
      <c r="K3110" s="3">
        <f t="shared" si="195"/>
        <v>46034.16</v>
      </c>
      <c r="L3110" s="5" t="s">
        <v>58</v>
      </c>
      <c r="M3110" s="3" t="s">
        <v>69</v>
      </c>
    </row>
    <row r="3111" spans="1:13" x14ac:dyDescent="0.25">
      <c r="A3111" s="6">
        <v>17312</v>
      </c>
      <c r="B3111" s="2">
        <f t="shared" ca="1" si="192"/>
        <v>43034</v>
      </c>
      <c r="C3111" s="7" t="s">
        <v>25</v>
      </c>
      <c r="D3111" s="8" t="s">
        <v>3139</v>
      </c>
      <c r="E3111" s="3" t="str">
        <f t="shared" si="193"/>
        <v>Surco,Lima,Lima</v>
      </c>
      <c r="F3111" s="7" t="s">
        <v>15</v>
      </c>
      <c r="G3111" s="3">
        <v>123</v>
      </c>
      <c r="H3111" s="3">
        <f>tabla_ventas[[#This Row],[Precio Venta sin IGV]]-(tabla_ventas[[#This Row],[Precio Venta sin IGV]]*0.4)</f>
        <v>23140.199999999997</v>
      </c>
      <c r="I3111" s="3">
        <v>38567</v>
      </c>
      <c r="J3111" s="3">
        <f t="shared" si="194"/>
        <v>0.18</v>
      </c>
      <c r="K3111" s="3">
        <f t="shared" si="195"/>
        <v>45509.06</v>
      </c>
      <c r="L3111" s="5" t="s">
        <v>58</v>
      </c>
      <c r="M3111" s="7" t="s">
        <v>69</v>
      </c>
    </row>
    <row r="3112" spans="1:13" x14ac:dyDescent="0.25">
      <c r="A3112" s="1">
        <v>17313</v>
      </c>
      <c r="B3112" s="2">
        <f t="shared" ca="1" si="192"/>
        <v>43066</v>
      </c>
      <c r="C3112" s="3" t="s">
        <v>52</v>
      </c>
      <c r="D3112" s="4" t="s">
        <v>3140</v>
      </c>
      <c r="E3112" s="3" t="str">
        <f t="shared" si="193"/>
        <v>Surco,Lima,Lima</v>
      </c>
      <c r="F3112" s="3" t="s">
        <v>15</v>
      </c>
      <c r="G3112" s="3">
        <v>35</v>
      </c>
      <c r="H3112" s="3">
        <f>tabla_ventas[[#This Row],[Precio Venta sin IGV]]-(tabla_ventas[[#This Row],[Precio Venta sin IGV]]*0.4)</f>
        <v>21832.199999999997</v>
      </c>
      <c r="I3112" s="3">
        <v>36387</v>
      </c>
      <c r="J3112" s="3">
        <f t="shared" si="194"/>
        <v>0.18</v>
      </c>
      <c r="K3112" s="3">
        <f t="shared" si="195"/>
        <v>42936.66</v>
      </c>
      <c r="L3112" s="5" t="s">
        <v>58</v>
      </c>
      <c r="M3112" s="3" t="s">
        <v>91</v>
      </c>
    </row>
    <row r="3113" spans="1:13" x14ac:dyDescent="0.25">
      <c r="A3113" s="1">
        <v>17314</v>
      </c>
      <c r="B3113" s="2">
        <f t="shared" ca="1" si="192"/>
        <v>43035</v>
      </c>
      <c r="C3113" s="7" t="s">
        <v>52</v>
      </c>
      <c r="D3113" s="8" t="s">
        <v>3141</v>
      </c>
      <c r="E3113" s="3" t="str">
        <f t="shared" si="193"/>
        <v>Surco,Lima,Lima</v>
      </c>
      <c r="F3113" s="7" t="s">
        <v>15</v>
      </c>
      <c r="G3113" s="3">
        <v>82</v>
      </c>
      <c r="H3113" s="3">
        <f>tabla_ventas[[#This Row],[Precio Venta sin IGV]]-(tabla_ventas[[#This Row],[Precio Venta sin IGV]]*0.4)</f>
        <v>17561.400000000001</v>
      </c>
      <c r="I3113" s="3">
        <v>29269</v>
      </c>
      <c r="J3113" s="3">
        <f t="shared" si="194"/>
        <v>0.18</v>
      </c>
      <c r="K3113" s="3">
        <f t="shared" si="195"/>
        <v>34537.42</v>
      </c>
      <c r="L3113" s="5" t="s">
        <v>58</v>
      </c>
      <c r="M3113" s="7" t="s">
        <v>91</v>
      </c>
    </row>
    <row r="3114" spans="1:13" x14ac:dyDescent="0.25">
      <c r="A3114" s="6">
        <v>17315</v>
      </c>
      <c r="B3114" s="2">
        <f t="shared" ca="1" si="192"/>
        <v>43065</v>
      </c>
      <c r="C3114" s="3" t="s">
        <v>52</v>
      </c>
      <c r="D3114" s="4" t="s">
        <v>3142</v>
      </c>
      <c r="E3114" s="3" t="str">
        <f t="shared" si="193"/>
        <v>Surco,Lima,Lima</v>
      </c>
      <c r="F3114" s="3" t="s">
        <v>15</v>
      </c>
      <c r="G3114" s="3">
        <v>3</v>
      </c>
      <c r="H3114" s="3">
        <f>tabla_ventas[[#This Row],[Precio Venta sin IGV]]-(tabla_ventas[[#This Row],[Precio Venta sin IGV]]*0.4)</f>
        <v>23149.199999999997</v>
      </c>
      <c r="I3114" s="3">
        <v>38582</v>
      </c>
      <c r="J3114" s="3">
        <f t="shared" si="194"/>
        <v>0.18</v>
      </c>
      <c r="K3114" s="3">
        <f t="shared" si="195"/>
        <v>45526.76</v>
      </c>
      <c r="L3114" s="5" t="s">
        <v>58</v>
      </c>
      <c r="M3114" s="3" t="s">
        <v>91</v>
      </c>
    </row>
    <row r="3115" spans="1:13" x14ac:dyDescent="0.25">
      <c r="A3115" s="1">
        <v>17316</v>
      </c>
      <c r="B3115" s="2">
        <f t="shared" ca="1" si="192"/>
        <v>43065</v>
      </c>
      <c r="C3115" s="7" t="s">
        <v>52</v>
      </c>
      <c r="D3115" s="8" t="s">
        <v>3143</v>
      </c>
      <c r="E3115" s="3" t="str">
        <f t="shared" si="193"/>
        <v>Surco,Lima,Lima</v>
      </c>
      <c r="F3115" s="7" t="s">
        <v>15</v>
      </c>
      <c r="G3115" s="3">
        <v>54</v>
      </c>
      <c r="H3115" s="3">
        <f>tabla_ventas[[#This Row],[Precio Venta sin IGV]]-(tabla_ventas[[#This Row],[Precio Venta sin IGV]]*0.4)</f>
        <v>22373.4</v>
      </c>
      <c r="I3115" s="3">
        <v>37289</v>
      </c>
      <c r="J3115" s="3">
        <f t="shared" si="194"/>
        <v>0.18</v>
      </c>
      <c r="K3115" s="3">
        <f t="shared" si="195"/>
        <v>44001.02</v>
      </c>
      <c r="L3115" s="5" t="s">
        <v>58</v>
      </c>
      <c r="M3115" s="7" t="s">
        <v>91</v>
      </c>
    </row>
    <row r="3116" spans="1:13" x14ac:dyDescent="0.25">
      <c r="A3116" s="1">
        <v>17317</v>
      </c>
      <c r="B3116" s="2">
        <f t="shared" ca="1" si="192"/>
        <v>43034</v>
      </c>
      <c r="C3116" s="3" t="s">
        <v>63</v>
      </c>
      <c r="D3116" s="4" t="s">
        <v>3144</v>
      </c>
      <c r="E3116" s="3" t="str">
        <f t="shared" si="193"/>
        <v>Surco,Lima,Lima</v>
      </c>
      <c r="F3116" s="3" t="s">
        <v>15</v>
      </c>
      <c r="G3116" s="3">
        <v>98</v>
      </c>
      <c r="H3116" s="3">
        <f>tabla_ventas[[#This Row],[Precio Venta sin IGV]]-(tabla_ventas[[#This Row],[Precio Venta sin IGV]]*0.4)</f>
        <v>11196</v>
      </c>
      <c r="I3116" s="3">
        <v>18660</v>
      </c>
      <c r="J3116" s="3">
        <f t="shared" si="194"/>
        <v>0.18</v>
      </c>
      <c r="K3116" s="3">
        <f t="shared" si="195"/>
        <v>22018.799999999999</v>
      </c>
      <c r="L3116" s="5" t="s">
        <v>58</v>
      </c>
      <c r="M3116" s="3" t="s">
        <v>106</v>
      </c>
    </row>
    <row r="3117" spans="1:13" x14ac:dyDescent="0.25">
      <c r="A3117" s="6">
        <v>17318</v>
      </c>
      <c r="B3117" s="2">
        <f t="shared" ca="1" si="192"/>
        <v>43069</v>
      </c>
      <c r="C3117" s="7" t="s">
        <v>63</v>
      </c>
      <c r="D3117" s="8" t="s">
        <v>3145</v>
      </c>
      <c r="E3117" s="3" t="str">
        <f t="shared" si="193"/>
        <v>Surco,Lima,Lima</v>
      </c>
      <c r="F3117" s="7" t="s">
        <v>15</v>
      </c>
      <c r="G3117" s="3">
        <v>8</v>
      </c>
      <c r="H3117" s="3">
        <f>tabla_ventas[[#This Row],[Precio Venta sin IGV]]-(tabla_ventas[[#This Row],[Precio Venta sin IGV]]*0.4)</f>
        <v>11556</v>
      </c>
      <c r="I3117" s="3">
        <v>19260</v>
      </c>
      <c r="J3117" s="3">
        <f t="shared" si="194"/>
        <v>0.18</v>
      </c>
      <c r="K3117" s="3">
        <f t="shared" si="195"/>
        <v>22726.799999999999</v>
      </c>
      <c r="L3117" s="5" t="s">
        <v>58</v>
      </c>
      <c r="M3117" s="7" t="s">
        <v>106</v>
      </c>
    </row>
    <row r="3118" spans="1:13" x14ac:dyDescent="0.25">
      <c r="A3118" s="1">
        <v>17319</v>
      </c>
      <c r="B3118" s="2">
        <f t="shared" ca="1" si="192"/>
        <v>42941</v>
      </c>
      <c r="C3118" s="3" t="s">
        <v>63</v>
      </c>
      <c r="D3118" s="4" t="s">
        <v>3146</v>
      </c>
      <c r="E3118" s="3" t="str">
        <f t="shared" si="193"/>
        <v>Surco,Lima,Lima</v>
      </c>
      <c r="F3118" s="3" t="s">
        <v>15</v>
      </c>
      <c r="G3118" s="3">
        <v>168</v>
      </c>
      <c r="H3118" s="3">
        <f>tabla_ventas[[#This Row],[Precio Venta sin IGV]]-(tabla_ventas[[#This Row],[Precio Venta sin IGV]]*0.4)</f>
        <v>11671.2</v>
      </c>
      <c r="I3118" s="3">
        <v>19452</v>
      </c>
      <c r="J3118" s="3">
        <f t="shared" si="194"/>
        <v>0.18</v>
      </c>
      <c r="K3118" s="3">
        <f t="shared" si="195"/>
        <v>22953.360000000001</v>
      </c>
      <c r="L3118" s="5" t="s">
        <v>58</v>
      </c>
      <c r="M3118" s="3" t="s">
        <v>106</v>
      </c>
    </row>
    <row r="3119" spans="1:13" x14ac:dyDescent="0.25">
      <c r="A3119" s="1">
        <v>17320</v>
      </c>
      <c r="B3119" s="2">
        <f t="shared" ca="1" si="192"/>
        <v>43060</v>
      </c>
      <c r="C3119" s="7" t="s">
        <v>104</v>
      </c>
      <c r="D3119" s="8" t="s">
        <v>3147</v>
      </c>
      <c r="E3119" s="3" t="str">
        <f t="shared" si="193"/>
        <v>Surco,Lima,Lima</v>
      </c>
      <c r="F3119" s="7" t="s">
        <v>15</v>
      </c>
      <c r="G3119" s="3">
        <v>101</v>
      </c>
      <c r="H3119" s="3">
        <f>tabla_ventas[[#This Row],[Precio Venta sin IGV]]-(tabla_ventas[[#This Row],[Precio Venta sin IGV]]*0.4)</f>
        <v>12051.599999999999</v>
      </c>
      <c r="I3119" s="3">
        <v>20086</v>
      </c>
      <c r="J3119" s="3">
        <f t="shared" si="194"/>
        <v>0.18</v>
      </c>
      <c r="K3119" s="3">
        <f t="shared" si="195"/>
        <v>23701.48</v>
      </c>
      <c r="L3119" s="5" t="s">
        <v>58</v>
      </c>
      <c r="M3119" s="7" t="s">
        <v>130</v>
      </c>
    </row>
    <row r="3120" spans="1:13" x14ac:dyDescent="0.25">
      <c r="A3120" s="6">
        <v>17321</v>
      </c>
      <c r="B3120" s="2">
        <f t="shared" ca="1" si="192"/>
        <v>42946</v>
      </c>
      <c r="C3120" s="3" t="s">
        <v>104</v>
      </c>
      <c r="D3120" s="4" t="s">
        <v>3148</v>
      </c>
      <c r="E3120" s="3" t="str">
        <f t="shared" si="193"/>
        <v>Surco,Lima,Lima</v>
      </c>
      <c r="F3120" s="3" t="s">
        <v>15</v>
      </c>
      <c r="G3120" s="3">
        <v>33</v>
      </c>
      <c r="H3120" s="3">
        <f>tabla_ventas[[#This Row],[Precio Venta sin IGV]]-(tabla_ventas[[#This Row],[Precio Venta sin IGV]]*0.4)</f>
        <v>23443.199999999997</v>
      </c>
      <c r="I3120" s="3">
        <v>39072</v>
      </c>
      <c r="J3120" s="3">
        <f t="shared" si="194"/>
        <v>0.18</v>
      </c>
      <c r="K3120" s="3">
        <f t="shared" si="195"/>
        <v>46104.959999999999</v>
      </c>
      <c r="L3120" s="5" t="s">
        <v>58</v>
      </c>
      <c r="M3120" s="3" t="s">
        <v>130</v>
      </c>
    </row>
    <row r="3121" spans="1:13" x14ac:dyDescent="0.25">
      <c r="A3121" s="1">
        <v>17322</v>
      </c>
      <c r="B3121" s="2">
        <f t="shared" ca="1" si="192"/>
        <v>43097</v>
      </c>
      <c r="C3121" s="7" t="s">
        <v>104</v>
      </c>
      <c r="D3121" s="8" t="s">
        <v>3149</v>
      </c>
      <c r="E3121" s="3" t="str">
        <f t="shared" si="193"/>
        <v>Surco,Lima,Lima</v>
      </c>
      <c r="F3121" s="7" t="s">
        <v>15</v>
      </c>
      <c r="G3121" s="3">
        <v>43</v>
      </c>
      <c r="H3121" s="3">
        <f>tabla_ventas[[#This Row],[Precio Venta sin IGV]]-(tabla_ventas[[#This Row],[Precio Venta sin IGV]]*0.4)</f>
        <v>21585</v>
      </c>
      <c r="I3121" s="3">
        <v>35975</v>
      </c>
      <c r="J3121" s="3">
        <f t="shared" si="194"/>
        <v>0.18</v>
      </c>
      <c r="K3121" s="3">
        <f t="shared" si="195"/>
        <v>42450.5</v>
      </c>
      <c r="L3121" s="5" t="s">
        <v>58</v>
      </c>
      <c r="M3121" s="7" t="s">
        <v>130</v>
      </c>
    </row>
    <row r="3122" spans="1:13" x14ac:dyDescent="0.25">
      <c r="A3122" s="1">
        <v>17323</v>
      </c>
      <c r="B3122" s="2">
        <f t="shared" ca="1" si="192"/>
        <v>43099</v>
      </c>
      <c r="C3122" s="3" t="s">
        <v>104</v>
      </c>
      <c r="D3122" s="4" t="s">
        <v>3150</v>
      </c>
      <c r="E3122" s="3" t="str">
        <f t="shared" si="193"/>
        <v>Surco,Lima,Lima</v>
      </c>
      <c r="F3122" s="3" t="s">
        <v>15</v>
      </c>
      <c r="G3122" s="3">
        <v>123</v>
      </c>
      <c r="H3122" s="3">
        <f>tabla_ventas[[#This Row],[Precio Venta sin IGV]]-(tabla_ventas[[#This Row],[Precio Venta sin IGV]]*0.4)</f>
        <v>22147.199999999997</v>
      </c>
      <c r="I3122" s="3">
        <v>36912</v>
      </c>
      <c r="J3122" s="3">
        <f t="shared" si="194"/>
        <v>0.18</v>
      </c>
      <c r="K3122" s="3">
        <f t="shared" si="195"/>
        <v>43556.160000000003</v>
      </c>
      <c r="L3122" s="5" t="s">
        <v>58</v>
      </c>
      <c r="M3122" s="3" t="s">
        <v>130</v>
      </c>
    </row>
    <row r="3123" spans="1:13" x14ac:dyDescent="0.25">
      <c r="A3123" s="6">
        <v>17324</v>
      </c>
      <c r="B3123" s="2">
        <f t="shared" ca="1" si="192"/>
        <v>43001</v>
      </c>
      <c r="C3123" s="7" t="s">
        <v>13</v>
      </c>
      <c r="D3123" s="8" t="s">
        <v>3151</v>
      </c>
      <c r="E3123" s="3" t="str">
        <f t="shared" si="193"/>
        <v>Surco,Lima,Lima</v>
      </c>
      <c r="F3123" s="7" t="s">
        <v>15</v>
      </c>
      <c r="G3123" s="3">
        <v>164</v>
      </c>
      <c r="H3123" s="3">
        <f>tabla_ventas[[#This Row],[Precio Venta sin IGV]]-(tabla_ventas[[#This Row],[Precio Venta sin IGV]]*0.4)</f>
        <v>18731.400000000001</v>
      </c>
      <c r="I3123" s="3">
        <v>31219</v>
      </c>
      <c r="J3123" s="3">
        <f t="shared" si="194"/>
        <v>0.18</v>
      </c>
      <c r="K3123" s="3">
        <f t="shared" si="195"/>
        <v>36838.42</v>
      </c>
      <c r="L3123" s="5" t="s">
        <v>58</v>
      </c>
      <c r="M3123" s="7" t="s">
        <v>86</v>
      </c>
    </row>
    <row r="3124" spans="1:13" x14ac:dyDescent="0.25">
      <c r="A3124" s="1">
        <v>17325</v>
      </c>
      <c r="B3124" s="2">
        <f t="shared" ca="1" si="192"/>
        <v>43003</v>
      </c>
      <c r="C3124" s="3" t="s">
        <v>13</v>
      </c>
      <c r="D3124" s="4" t="s">
        <v>3152</v>
      </c>
      <c r="E3124" s="3" t="str">
        <f t="shared" si="193"/>
        <v>Surco,Lima,Lima</v>
      </c>
      <c r="F3124" s="3" t="s">
        <v>15</v>
      </c>
      <c r="G3124" s="3">
        <v>134</v>
      </c>
      <c r="H3124" s="3">
        <f>tabla_ventas[[#This Row],[Precio Venta sin IGV]]-(tabla_ventas[[#This Row],[Precio Venta sin IGV]]*0.4)</f>
        <v>18810</v>
      </c>
      <c r="I3124" s="3">
        <v>31350</v>
      </c>
      <c r="J3124" s="3">
        <f t="shared" si="194"/>
        <v>0.18</v>
      </c>
      <c r="K3124" s="3">
        <f t="shared" si="195"/>
        <v>36993</v>
      </c>
      <c r="L3124" s="5" t="s">
        <v>58</v>
      </c>
      <c r="M3124" s="3" t="s">
        <v>86</v>
      </c>
    </row>
    <row r="3125" spans="1:13" x14ac:dyDescent="0.25">
      <c r="A3125" s="1">
        <v>17326</v>
      </c>
      <c r="B3125" s="2">
        <f t="shared" ca="1" si="192"/>
        <v>43069</v>
      </c>
      <c r="C3125" s="7" t="s">
        <v>13</v>
      </c>
      <c r="D3125" s="8" t="s">
        <v>3153</v>
      </c>
      <c r="E3125" s="3" t="str">
        <f t="shared" si="193"/>
        <v>Surco,Lima,Lima</v>
      </c>
      <c r="F3125" s="7" t="s">
        <v>15</v>
      </c>
      <c r="G3125" s="3">
        <v>63</v>
      </c>
      <c r="H3125" s="3">
        <f>tabla_ventas[[#This Row],[Precio Venta sin IGV]]-(tabla_ventas[[#This Row],[Precio Venta sin IGV]]*0.4)</f>
        <v>15547.8</v>
      </c>
      <c r="I3125" s="3">
        <v>25913</v>
      </c>
      <c r="J3125" s="3">
        <f t="shared" si="194"/>
        <v>0.18</v>
      </c>
      <c r="K3125" s="3">
        <f t="shared" si="195"/>
        <v>30577.34</v>
      </c>
      <c r="L3125" s="5" t="s">
        <v>58</v>
      </c>
      <c r="M3125" s="7" t="s">
        <v>86</v>
      </c>
    </row>
    <row r="3126" spans="1:13" x14ac:dyDescent="0.25">
      <c r="A3126" s="6">
        <v>17327</v>
      </c>
      <c r="B3126" s="2">
        <f t="shared" ca="1" si="192"/>
        <v>43094</v>
      </c>
      <c r="C3126" s="3" t="s">
        <v>13</v>
      </c>
      <c r="D3126" s="4" t="s">
        <v>3154</v>
      </c>
      <c r="E3126" s="3" t="str">
        <f t="shared" si="193"/>
        <v>Surco,Lima,Lima</v>
      </c>
      <c r="F3126" s="3" t="s">
        <v>15</v>
      </c>
      <c r="G3126" s="3">
        <v>137</v>
      </c>
      <c r="H3126" s="3">
        <f>tabla_ventas[[#This Row],[Precio Venta sin IGV]]-(tabla_ventas[[#This Row],[Precio Venta sin IGV]]*0.4)</f>
        <v>17043</v>
      </c>
      <c r="I3126" s="3">
        <v>28405</v>
      </c>
      <c r="J3126" s="3">
        <f t="shared" si="194"/>
        <v>0.18</v>
      </c>
      <c r="K3126" s="3">
        <f t="shared" si="195"/>
        <v>33517.9</v>
      </c>
      <c r="L3126" s="5" t="s">
        <v>58</v>
      </c>
      <c r="M3126" s="3" t="s">
        <v>86</v>
      </c>
    </row>
    <row r="3127" spans="1:13" x14ac:dyDescent="0.25">
      <c r="A3127" s="1">
        <v>17328</v>
      </c>
      <c r="B3127" s="2">
        <f t="shared" ca="1" si="192"/>
        <v>43090</v>
      </c>
      <c r="C3127" s="7" t="s">
        <v>13</v>
      </c>
      <c r="D3127" s="8" t="s">
        <v>3155</v>
      </c>
      <c r="E3127" s="3" t="str">
        <f t="shared" si="193"/>
        <v>Surco,Lima,Lima</v>
      </c>
      <c r="F3127" s="7" t="s">
        <v>15</v>
      </c>
      <c r="G3127" s="3">
        <v>167</v>
      </c>
      <c r="H3127" s="3">
        <f>tabla_ventas[[#This Row],[Precio Venta sin IGV]]-(tabla_ventas[[#This Row],[Precio Venta sin IGV]]*0.4)</f>
        <v>22585.199999999997</v>
      </c>
      <c r="I3127" s="3">
        <v>37642</v>
      </c>
      <c r="J3127" s="3">
        <f t="shared" si="194"/>
        <v>0.18</v>
      </c>
      <c r="K3127" s="3">
        <f t="shared" si="195"/>
        <v>44417.56</v>
      </c>
      <c r="L3127" s="5" t="s">
        <v>58</v>
      </c>
      <c r="M3127" s="7" t="s">
        <v>59</v>
      </c>
    </row>
    <row r="3128" spans="1:13" x14ac:dyDescent="0.25">
      <c r="A3128" s="1">
        <v>17329</v>
      </c>
      <c r="B3128" s="2">
        <f t="shared" ca="1" si="192"/>
        <v>43096</v>
      </c>
      <c r="C3128" s="3" t="s">
        <v>13</v>
      </c>
      <c r="D3128" s="4" t="s">
        <v>3156</v>
      </c>
      <c r="E3128" s="3" t="str">
        <f t="shared" si="193"/>
        <v>Surco,Lima,Lima</v>
      </c>
      <c r="F3128" s="3" t="s">
        <v>15</v>
      </c>
      <c r="G3128" s="3">
        <v>157</v>
      </c>
      <c r="H3128" s="3">
        <f>tabla_ventas[[#This Row],[Precio Venta sin IGV]]-(tabla_ventas[[#This Row],[Precio Venta sin IGV]]*0.4)</f>
        <v>11893.2</v>
      </c>
      <c r="I3128" s="3">
        <v>19822</v>
      </c>
      <c r="J3128" s="3">
        <f t="shared" si="194"/>
        <v>0.18</v>
      </c>
      <c r="K3128" s="3">
        <f t="shared" si="195"/>
        <v>23389.96</v>
      </c>
      <c r="L3128" s="5" t="s">
        <v>58</v>
      </c>
      <c r="M3128" s="3" t="s">
        <v>59</v>
      </c>
    </row>
    <row r="3129" spans="1:13" x14ac:dyDescent="0.25">
      <c r="A3129" s="6">
        <v>17330</v>
      </c>
      <c r="B3129" s="2">
        <f t="shared" ca="1" si="192"/>
        <v>43035</v>
      </c>
      <c r="C3129" s="7" t="s">
        <v>13</v>
      </c>
      <c r="D3129" s="8" t="s">
        <v>3157</v>
      </c>
      <c r="E3129" s="3" t="str">
        <f t="shared" si="193"/>
        <v>Surco,Lima,Lima</v>
      </c>
      <c r="F3129" s="7" t="s">
        <v>15</v>
      </c>
      <c r="G3129" s="3">
        <v>118</v>
      </c>
      <c r="H3129" s="3">
        <f>tabla_ventas[[#This Row],[Precio Venta sin IGV]]-(tabla_ventas[[#This Row],[Precio Venta sin IGV]]*0.4)</f>
        <v>16432.8</v>
      </c>
      <c r="I3129" s="3">
        <v>27388</v>
      </c>
      <c r="J3129" s="3">
        <f t="shared" si="194"/>
        <v>0.18</v>
      </c>
      <c r="K3129" s="3">
        <f t="shared" si="195"/>
        <v>32317.84</v>
      </c>
      <c r="L3129" s="5" t="s">
        <v>58</v>
      </c>
      <c r="M3129" s="7" t="s">
        <v>59</v>
      </c>
    </row>
    <row r="3130" spans="1:13" x14ac:dyDescent="0.25">
      <c r="A3130" s="1">
        <v>17331</v>
      </c>
      <c r="B3130" s="2">
        <f t="shared" ca="1" si="192"/>
        <v>42977</v>
      </c>
      <c r="C3130" s="3" t="s">
        <v>13</v>
      </c>
      <c r="D3130" s="4" t="s">
        <v>3158</v>
      </c>
      <c r="E3130" s="3" t="str">
        <f t="shared" si="193"/>
        <v>Surco,Lima,Lima</v>
      </c>
      <c r="F3130" s="3" t="s">
        <v>15</v>
      </c>
      <c r="G3130" s="3">
        <v>69</v>
      </c>
      <c r="H3130" s="3">
        <f>tabla_ventas[[#This Row],[Precio Venta sin IGV]]-(tabla_ventas[[#This Row],[Precio Venta sin IGV]]*0.4)</f>
        <v>22291.199999999997</v>
      </c>
      <c r="I3130" s="3">
        <v>37152</v>
      </c>
      <c r="J3130" s="3">
        <f t="shared" si="194"/>
        <v>0.18</v>
      </c>
      <c r="K3130" s="3">
        <f t="shared" si="195"/>
        <v>43839.360000000001</v>
      </c>
      <c r="L3130" s="5" t="s">
        <v>58</v>
      </c>
      <c r="M3130" s="3" t="s">
        <v>59</v>
      </c>
    </row>
    <row r="3131" spans="1:13" x14ac:dyDescent="0.25">
      <c r="A3131" s="1">
        <v>17332</v>
      </c>
      <c r="B3131" s="2">
        <f t="shared" ca="1" si="192"/>
        <v>43095</v>
      </c>
      <c r="C3131" s="7" t="s">
        <v>80</v>
      </c>
      <c r="D3131" s="8" t="s">
        <v>3159</v>
      </c>
      <c r="E3131" s="3" t="str">
        <f t="shared" si="193"/>
        <v>Ate,Lima,Lima</v>
      </c>
      <c r="F3131" s="7" t="s">
        <v>15</v>
      </c>
      <c r="G3131" s="3">
        <v>179</v>
      </c>
      <c r="H3131" s="3">
        <f>tabla_ventas[[#This Row],[Precio Venta sin IGV]]-(tabla_ventas[[#This Row],[Precio Venta sin IGV]]*0.4)</f>
        <v>17848.199999999997</v>
      </c>
      <c r="I3131" s="3">
        <v>29747</v>
      </c>
      <c r="J3131" s="3">
        <f t="shared" si="194"/>
        <v>0.18</v>
      </c>
      <c r="K3131" s="3">
        <f t="shared" si="195"/>
        <v>35101.46</v>
      </c>
      <c r="L3131" s="5" t="s">
        <v>20</v>
      </c>
      <c r="M3131" s="7" t="s">
        <v>44</v>
      </c>
    </row>
    <row r="3132" spans="1:13" x14ac:dyDescent="0.25">
      <c r="A3132" s="6">
        <v>17333</v>
      </c>
      <c r="B3132" s="2">
        <f t="shared" ca="1" si="192"/>
        <v>42937</v>
      </c>
      <c r="C3132" s="3" t="s">
        <v>80</v>
      </c>
      <c r="D3132" s="4" t="s">
        <v>3160</v>
      </c>
      <c r="E3132" s="3" t="str">
        <f t="shared" si="193"/>
        <v>Ate,Lima,Lima</v>
      </c>
      <c r="F3132" s="3" t="s">
        <v>15</v>
      </c>
      <c r="G3132" s="3">
        <v>69</v>
      </c>
      <c r="H3132" s="3">
        <f>tabla_ventas[[#This Row],[Precio Venta sin IGV]]-(tabla_ventas[[#This Row],[Precio Venta sin IGV]]*0.4)</f>
        <v>14510.4</v>
      </c>
      <c r="I3132" s="3">
        <v>24184</v>
      </c>
      <c r="J3132" s="3">
        <f t="shared" si="194"/>
        <v>0.18</v>
      </c>
      <c r="K3132" s="3">
        <f t="shared" si="195"/>
        <v>28537.119999999999</v>
      </c>
      <c r="L3132" s="5" t="s">
        <v>20</v>
      </c>
      <c r="M3132" s="3" t="s">
        <v>44</v>
      </c>
    </row>
    <row r="3133" spans="1:13" x14ac:dyDescent="0.25">
      <c r="A3133" s="1">
        <v>17334</v>
      </c>
      <c r="B3133" s="2">
        <f t="shared" ca="1" si="192"/>
        <v>43034</v>
      </c>
      <c r="C3133" s="7" t="s">
        <v>80</v>
      </c>
      <c r="D3133" s="8" t="s">
        <v>3161</v>
      </c>
      <c r="E3133" s="3" t="str">
        <f t="shared" si="193"/>
        <v>Ate,Lima,Lima</v>
      </c>
      <c r="F3133" s="7" t="s">
        <v>15</v>
      </c>
      <c r="G3133" s="3">
        <v>12</v>
      </c>
      <c r="H3133" s="3">
        <f>tabla_ventas[[#This Row],[Precio Venta sin IGV]]-(tabla_ventas[[#This Row],[Precio Venta sin IGV]]*0.4)</f>
        <v>17063.400000000001</v>
      </c>
      <c r="I3133" s="3">
        <v>28439</v>
      </c>
      <c r="J3133" s="3">
        <f t="shared" si="194"/>
        <v>0.18</v>
      </c>
      <c r="K3133" s="3">
        <f t="shared" si="195"/>
        <v>33558.019999999997</v>
      </c>
      <c r="L3133" s="5" t="s">
        <v>20</v>
      </c>
      <c r="M3133" s="7" t="s">
        <v>44</v>
      </c>
    </row>
    <row r="3134" spans="1:13" x14ac:dyDescent="0.25">
      <c r="A3134" s="1">
        <v>17335</v>
      </c>
      <c r="B3134" s="2">
        <f t="shared" ca="1" si="192"/>
        <v>43001</v>
      </c>
      <c r="C3134" s="3" t="s">
        <v>80</v>
      </c>
      <c r="D3134" s="4" t="s">
        <v>3162</v>
      </c>
      <c r="E3134" s="3" t="str">
        <f t="shared" si="193"/>
        <v>Ate,Lima,Lima</v>
      </c>
      <c r="F3134" s="3" t="s">
        <v>15</v>
      </c>
      <c r="G3134" s="3">
        <v>18</v>
      </c>
      <c r="H3134" s="3">
        <f>tabla_ventas[[#This Row],[Precio Venta sin IGV]]-(tabla_ventas[[#This Row],[Precio Venta sin IGV]]*0.4)</f>
        <v>17488.199999999997</v>
      </c>
      <c r="I3134" s="3">
        <v>29147</v>
      </c>
      <c r="J3134" s="3">
        <f t="shared" si="194"/>
        <v>0.18</v>
      </c>
      <c r="K3134" s="3">
        <f t="shared" si="195"/>
        <v>34393.46</v>
      </c>
      <c r="L3134" s="5" t="s">
        <v>20</v>
      </c>
      <c r="M3134" s="3" t="s">
        <v>44</v>
      </c>
    </row>
    <row r="3135" spans="1:13" x14ac:dyDescent="0.25">
      <c r="A3135" s="6">
        <v>17336</v>
      </c>
      <c r="B3135" s="2">
        <f t="shared" ca="1" si="192"/>
        <v>43062</v>
      </c>
      <c r="C3135" s="7" t="s">
        <v>56</v>
      </c>
      <c r="D3135" s="8" t="s">
        <v>3163</v>
      </c>
      <c r="E3135" s="3" t="str">
        <f t="shared" si="193"/>
        <v>Surco,Lima,Lima</v>
      </c>
      <c r="F3135" s="7" t="s">
        <v>15</v>
      </c>
      <c r="G3135" s="3">
        <v>157</v>
      </c>
      <c r="H3135" s="3">
        <f>tabla_ventas[[#This Row],[Precio Venta sin IGV]]-(tabla_ventas[[#This Row],[Precio Venta sin IGV]]*0.4)</f>
        <v>13894.199999999999</v>
      </c>
      <c r="I3135" s="3">
        <v>23157</v>
      </c>
      <c r="J3135" s="3">
        <f t="shared" si="194"/>
        <v>0.18</v>
      </c>
      <c r="K3135" s="3">
        <f t="shared" si="195"/>
        <v>27325.260000000002</v>
      </c>
      <c r="L3135" s="5" t="s">
        <v>58</v>
      </c>
      <c r="M3135" s="7" t="s">
        <v>86</v>
      </c>
    </row>
    <row r="3136" spans="1:13" x14ac:dyDescent="0.25">
      <c r="A3136" s="1">
        <v>17337</v>
      </c>
      <c r="B3136" s="2">
        <f t="shared" ca="1" si="192"/>
        <v>42946</v>
      </c>
      <c r="C3136" s="3" t="s">
        <v>56</v>
      </c>
      <c r="D3136" s="4" t="s">
        <v>3164</v>
      </c>
      <c r="E3136" s="3" t="str">
        <f t="shared" si="193"/>
        <v>Surco,Lima,Lima</v>
      </c>
      <c r="F3136" s="3" t="s">
        <v>15</v>
      </c>
      <c r="G3136" s="3">
        <v>126</v>
      </c>
      <c r="H3136" s="3">
        <f>tabla_ventas[[#This Row],[Precio Venta sin IGV]]-(tabla_ventas[[#This Row],[Precio Venta sin IGV]]*0.4)</f>
        <v>22086</v>
      </c>
      <c r="I3136" s="3">
        <v>36810</v>
      </c>
      <c r="J3136" s="3">
        <f t="shared" si="194"/>
        <v>0.18</v>
      </c>
      <c r="K3136" s="3">
        <f t="shared" si="195"/>
        <v>43435.8</v>
      </c>
      <c r="L3136" s="5" t="s">
        <v>58</v>
      </c>
      <c r="M3136" s="3" t="s">
        <v>86</v>
      </c>
    </row>
    <row r="3137" spans="1:13" x14ac:dyDescent="0.25">
      <c r="A3137" s="1">
        <v>17338</v>
      </c>
      <c r="B3137" s="2">
        <f t="shared" ca="1" si="192"/>
        <v>43089</v>
      </c>
      <c r="C3137" s="7" t="s">
        <v>56</v>
      </c>
      <c r="D3137" s="8" t="s">
        <v>3165</v>
      </c>
      <c r="E3137" s="3" t="str">
        <f t="shared" si="193"/>
        <v>Surco,Lima,Lima</v>
      </c>
      <c r="F3137" s="7" t="s">
        <v>15</v>
      </c>
      <c r="G3137" s="3">
        <v>57</v>
      </c>
      <c r="H3137" s="3">
        <f>tabla_ventas[[#This Row],[Precio Venta sin IGV]]-(tabla_ventas[[#This Row],[Precio Venta sin IGV]]*0.4)</f>
        <v>11859</v>
      </c>
      <c r="I3137" s="3">
        <v>19765</v>
      </c>
      <c r="J3137" s="3">
        <f t="shared" si="194"/>
        <v>0.18</v>
      </c>
      <c r="K3137" s="3">
        <f t="shared" si="195"/>
        <v>23322.7</v>
      </c>
      <c r="L3137" s="5" t="s">
        <v>58</v>
      </c>
      <c r="M3137" s="7" t="s">
        <v>86</v>
      </c>
    </row>
    <row r="3138" spans="1:13" x14ac:dyDescent="0.25">
      <c r="A3138" s="6">
        <v>17339</v>
      </c>
      <c r="B3138" s="2">
        <f t="shared" ref="B3138:B3201" ca="1" si="196">DATE(2017,RANDBETWEEN(7,12),RANDBETWEEN(20,30))</f>
        <v>42941</v>
      </c>
      <c r="C3138" s="3" t="s">
        <v>56</v>
      </c>
      <c r="D3138" s="4" t="s">
        <v>3166</v>
      </c>
      <c r="E3138" s="3" t="str">
        <f t="shared" ref="E3138:E3201" si="197">IF(L3138="San Miguel","San Miguel, Lima, Lima",IF(L3138="La Molina","La Molina,Lima, Lima",IF(L3138="Ate","Ate,Lima,Lima","Surco,Lima,Lima")))</f>
        <v>Surco,Lima,Lima</v>
      </c>
      <c r="F3138" s="3" t="s">
        <v>15</v>
      </c>
      <c r="G3138" s="3">
        <v>149</v>
      </c>
      <c r="H3138" s="3">
        <f>tabla_ventas[[#This Row],[Precio Venta sin IGV]]-(tabla_ventas[[#This Row],[Precio Venta sin IGV]]*0.4)</f>
        <v>11084.4</v>
      </c>
      <c r="I3138" s="3">
        <v>18474</v>
      </c>
      <c r="J3138" s="3">
        <f t="shared" ref="J3138:J3201" si="198">IF(I3138&gt;20000&lt;25000,18%,IF(I3138&gt;25001,18%,18%))</f>
        <v>0.18</v>
      </c>
      <c r="K3138" s="3">
        <f t="shared" ref="K3138:K3201" si="199">I3138+I3138*J3138</f>
        <v>21799.32</v>
      </c>
      <c r="L3138" s="5" t="s">
        <v>58</v>
      </c>
      <c r="M3138" s="3" t="s">
        <v>86</v>
      </c>
    </row>
    <row r="3139" spans="1:13" x14ac:dyDescent="0.25">
      <c r="A3139" s="1">
        <v>17340</v>
      </c>
      <c r="B3139" s="2">
        <f t="shared" ca="1" si="196"/>
        <v>43089</v>
      </c>
      <c r="C3139" s="7" t="s">
        <v>13</v>
      </c>
      <c r="D3139" s="8" t="s">
        <v>3167</v>
      </c>
      <c r="E3139" s="3" t="str">
        <f t="shared" si="197"/>
        <v>San Miguel, Lima, Lima</v>
      </c>
      <c r="F3139" s="7" t="s">
        <v>15</v>
      </c>
      <c r="G3139" s="3">
        <v>115</v>
      </c>
      <c r="H3139" s="3">
        <f>tabla_ventas[[#This Row],[Precio Venta sin IGV]]-(tabla_ventas[[#This Row],[Precio Venta sin IGV]]*0.4)</f>
        <v>12631.8</v>
      </c>
      <c r="I3139" s="3">
        <v>21053</v>
      </c>
      <c r="J3139" s="3">
        <f t="shared" si="198"/>
        <v>0.18</v>
      </c>
      <c r="K3139" s="3">
        <f t="shared" si="199"/>
        <v>24842.54</v>
      </c>
      <c r="L3139" s="5" t="s">
        <v>16</v>
      </c>
      <c r="M3139" s="7" t="s">
        <v>17</v>
      </c>
    </row>
    <row r="3140" spans="1:13" x14ac:dyDescent="0.25">
      <c r="A3140" s="1">
        <v>17341</v>
      </c>
      <c r="B3140" s="2">
        <f t="shared" ca="1" si="196"/>
        <v>43035</v>
      </c>
      <c r="C3140" s="3" t="s">
        <v>13</v>
      </c>
      <c r="D3140" s="4" t="s">
        <v>3168</v>
      </c>
      <c r="E3140" s="3" t="str">
        <f t="shared" si="197"/>
        <v>San Miguel, Lima, Lima</v>
      </c>
      <c r="F3140" s="3" t="s">
        <v>15</v>
      </c>
      <c r="G3140" s="3">
        <v>158</v>
      </c>
      <c r="H3140" s="3">
        <f>tabla_ventas[[#This Row],[Precio Venta sin IGV]]-(tabla_ventas[[#This Row],[Precio Venta sin IGV]]*0.4)</f>
        <v>20574</v>
      </c>
      <c r="I3140" s="3">
        <v>34290</v>
      </c>
      <c r="J3140" s="3">
        <f t="shared" si="198"/>
        <v>0.18</v>
      </c>
      <c r="K3140" s="3">
        <f t="shared" si="199"/>
        <v>40462.199999999997</v>
      </c>
      <c r="L3140" s="5" t="s">
        <v>16</v>
      </c>
      <c r="M3140" s="3" t="s">
        <v>17</v>
      </c>
    </row>
    <row r="3141" spans="1:13" x14ac:dyDescent="0.25">
      <c r="A3141" s="6">
        <v>17342</v>
      </c>
      <c r="B3141" s="2">
        <f t="shared" ca="1" si="196"/>
        <v>43000</v>
      </c>
      <c r="C3141" s="7" t="s">
        <v>13</v>
      </c>
      <c r="D3141" s="8" t="s">
        <v>3169</v>
      </c>
      <c r="E3141" s="3" t="str">
        <f t="shared" si="197"/>
        <v>San Miguel, Lima, Lima</v>
      </c>
      <c r="F3141" s="7" t="s">
        <v>15</v>
      </c>
      <c r="G3141" s="3">
        <v>153</v>
      </c>
      <c r="H3141" s="3">
        <f>tabla_ventas[[#This Row],[Precio Venta sin IGV]]-(tabla_ventas[[#This Row],[Precio Venta sin IGV]]*0.4)</f>
        <v>19582.8</v>
      </c>
      <c r="I3141" s="3">
        <v>32638</v>
      </c>
      <c r="J3141" s="3">
        <f t="shared" si="198"/>
        <v>0.18</v>
      </c>
      <c r="K3141" s="3">
        <f t="shared" si="199"/>
        <v>38512.839999999997</v>
      </c>
      <c r="L3141" s="5" t="s">
        <v>16</v>
      </c>
      <c r="M3141" s="7" t="s">
        <v>17</v>
      </c>
    </row>
    <row r="3142" spans="1:13" x14ac:dyDescent="0.25">
      <c r="A3142" s="1">
        <v>17343</v>
      </c>
      <c r="B3142" s="2">
        <f t="shared" ca="1" si="196"/>
        <v>43038</v>
      </c>
      <c r="C3142" s="3" t="s">
        <v>13</v>
      </c>
      <c r="D3142" s="4" t="s">
        <v>3170</v>
      </c>
      <c r="E3142" s="3" t="str">
        <f t="shared" si="197"/>
        <v>San Miguel, Lima, Lima</v>
      </c>
      <c r="F3142" s="3" t="s">
        <v>15</v>
      </c>
      <c r="G3142" s="3">
        <v>58</v>
      </c>
      <c r="H3142" s="3">
        <f>tabla_ventas[[#This Row],[Precio Venta sin IGV]]-(tabla_ventas[[#This Row],[Precio Venta sin IGV]]*0.4)</f>
        <v>21143.4</v>
      </c>
      <c r="I3142" s="3">
        <v>35239</v>
      </c>
      <c r="J3142" s="3">
        <f t="shared" si="198"/>
        <v>0.18</v>
      </c>
      <c r="K3142" s="3">
        <f t="shared" si="199"/>
        <v>41582.019999999997</v>
      </c>
      <c r="L3142" s="5" t="s">
        <v>16</v>
      </c>
      <c r="M3142" s="3" t="s">
        <v>17</v>
      </c>
    </row>
    <row r="3143" spans="1:13" x14ac:dyDescent="0.25">
      <c r="A3143" s="1">
        <v>17344</v>
      </c>
      <c r="B3143" s="2">
        <f t="shared" ca="1" si="196"/>
        <v>43007</v>
      </c>
      <c r="C3143" s="7" t="s">
        <v>63</v>
      </c>
      <c r="D3143" s="8" t="s">
        <v>3171</v>
      </c>
      <c r="E3143" s="3" t="str">
        <f t="shared" si="197"/>
        <v>Ate,Lima,Lima</v>
      </c>
      <c r="F3143" s="7" t="s">
        <v>15</v>
      </c>
      <c r="G3143" s="3">
        <v>128</v>
      </c>
      <c r="H3143" s="3">
        <f>tabla_ventas[[#This Row],[Precio Venta sin IGV]]-(tabla_ventas[[#This Row],[Precio Venta sin IGV]]*0.4)</f>
        <v>22248.6</v>
      </c>
      <c r="I3143" s="3">
        <v>37081</v>
      </c>
      <c r="J3143" s="3">
        <f t="shared" si="198"/>
        <v>0.18</v>
      </c>
      <c r="K3143" s="3">
        <f t="shared" si="199"/>
        <v>43755.58</v>
      </c>
      <c r="L3143" s="5" t="s">
        <v>20</v>
      </c>
      <c r="M3143" s="7" t="s">
        <v>21</v>
      </c>
    </row>
    <row r="3144" spans="1:13" x14ac:dyDescent="0.25">
      <c r="A3144" s="6">
        <v>17345</v>
      </c>
      <c r="B3144" s="2">
        <f t="shared" ca="1" si="196"/>
        <v>42946</v>
      </c>
      <c r="C3144" s="3" t="s">
        <v>63</v>
      </c>
      <c r="D3144" s="4" t="s">
        <v>3172</v>
      </c>
      <c r="E3144" s="3" t="str">
        <f t="shared" si="197"/>
        <v>Ate,Lima,Lima</v>
      </c>
      <c r="F3144" s="3" t="s">
        <v>15</v>
      </c>
      <c r="G3144" s="3">
        <v>65</v>
      </c>
      <c r="H3144" s="3">
        <f>tabla_ventas[[#This Row],[Precio Venta sin IGV]]-(tabla_ventas[[#This Row],[Precio Venta sin IGV]]*0.4)</f>
        <v>15000.599999999999</v>
      </c>
      <c r="I3144" s="3">
        <v>25001</v>
      </c>
      <c r="J3144" s="3">
        <f t="shared" si="198"/>
        <v>0.18</v>
      </c>
      <c r="K3144" s="3">
        <f t="shared" si="199"/>
        <v>29501.18</v>
      </c>
      <c r="L3144" s="5" t="s">
        <v>20</v>
      </c>
      <c r="M3144" s="3" t="s">
        <v>21</v>
      </c>
    </row>
    <row r="3145" spans="1:13" x14ac:dyDescent="0.25">
      <c r="A3145" s="1">
        <v>17346</v>
      </c>
      <c r="B3145" s="2">
        <f t="shared" ca="1" si="196"/>
        <v>43038</v>
      </c>
      <c r="C3145" s="7" t="s">
        <v>63</v>
      </c>
      <c r="D3145" s="8" t="s">
        <v>3173</v>
      </c>
      <c r="E3145" s="3" t="str">
        <f t="shared" si="197"/>
        <v>Ate,Lima,Lima</v>
      </c>
      <c r="F3145" s="7" t="s">
        <v>15</v>
      </c>
      <c r="G3145" s="3">
        <v>18</v>
      </c>
      <c r="H3145" s="3">
        <f>tabla_ventas[[#This Row],[Precio Venta sin IGV]]-(tabla_ventas[[#This Row],[Precio Venta sin IGV]]*0.4)</f>
        <v>14530.199999999999</v>
      </c>
      <c r="I3145" s="3">
        <v>24217</v>
      </c>
      <c r="J3145" s="3">
        <f t="shared" si="198"/>
        <v>0.18</v>
      </c>
      <c r="K3145" s="3">
        <f t="shared" si="199"/>
        <v>28576.059999999998</v>
      </c>
      <c r="L3145" s="5" t="s">
        <v>20</v>
      </c>
      <c r="M3145" s="7" t="s">
        <v>21</v>
      </c>
    </row>
    <row r="3146" spans="1:13" x14ac:dyDescent="0.25">
      <c r="A3146" s="1">
        <v>17347</v>
      </c>
      <c r="B3146" s="2">
        <f t="shared" ca="1" si="196"/>
        <v>43006</v>
      </c>
      <c r="C3146" s="3" t="s">
        <v>63</v>
      </c>
      <c r="D3146" s="4" t="s">
        <v>3174</v>
      </c>
      <c r="E3146" s="3" t="str">
        <f t="shared" si="197"/>
        <v>Ate,Lima,Lima</v>
      </c>
      <c r="F3146" s="3" t="s">
        <v>15</v>
      </c>
      <c r="G3146" s="3">
        <v>58</v>
      </c>
      <c r="H3146" s="3">
        <f>tabla_ventas[[#This Row],[Precio Venta sin IGV]]-(tabla_ventas[[#This Row],[Precio Venta sin IGV]]*0.4)</f>
        <v>14191.199999999999</v>
      </c>
      <c r="I3146" s="3">
        <v>23652</v>
      </c>
      <c r="J3146" s="3">
        <f t="shared" si="198"/>
        <v>0.18</v>
      </c>
      <c r="K3146" s="3">
        <f t="shared" si="199"/>
        <v>27909.360000000001</v>
      </c>
      <c r="L3146" s="5" t="s">
        <v>20</v>
      </c>
      <c r="M3146" s="3" t="s">
        <v>21</v>
      </c>
    </row>
    <row r="3147" spans="1:13" x14ac:dyDescent="0.25">
      <c r="A3147" s="6">
        <v>17348</v>
      </c>
      <c r="B3147" s="2">
        <f t="shared" ca="1" si="196"/>
        <v>43000</v>
      </c>
      <c r="C3147" s="7" t="s">
        <v>80</v>
      </c>
      <c r="D3147" s="8" t="s">
        <v>3175</v>
      </c>
      <c r="E3147" s="3" t="str">
        <f t="shared" si="197"/>
        <v>La Molina,Lima, Lima</v>
      </c>
      <c r="F3147" s="7" t="s">
        <v>15</v>
      </c>
      <c r="G3147" s="3">
        <v>67</v>
      </c>
      <c r="H3147" s="3">
        <f>tabla_ventas[[#This Row],[Precio Venta sin IGV]]-(tabla_ventas[[#This Row],[Precio Venta sin IGV]]*0.4)</f>
        <v>19488.599999999999</v>
      </c>
      <c r="I3147" s="3">
        <v>32481</v>
      </c>
      <c r="J3147" s="3">
        <f t="shared" si="198"/>
        <v>0.18</v>
      </c>
      <c r="K3147" s="3">
        <f t="shared" si="199"/>
        <v>38327.58</v>
      </c>
      <c r="L3147" s="5" t="s">
        <v>27</v>
      </c>
      <c r="M3147" s="7" t="s">
        <v>28</v>
      </c>
    </row>
    <row r="3148" spans="1:13" x14ac:dyDescent="0.25">
      <c r="A3148" s="1">
        <v>17349</v>
      </c>
      <c r="B3148" s="2">
        <f t="shared" ca="1" si="196"/>
        <v>42970</v>
      </c>
      <c r="C3148" s="3" t="s">
        <v>80</v>
      </c>
      <c r="D3148" s="4" t="s">
        <v>3176</v>
      </c>
      <c r="E3148" s="3" t="str">
        <f t="shared" si="197"/>
        <v>La Molina,Lima, Lima</v>
      </c>
      <c r="F3148" s="3" t="s">
        <v>15</v>
      </c>
      <c r="G3148" s="3">
        <v>107</v>
      </c>
      <c r="H3148" s="3">
        <f>tabla_ventas[[#This Row],[Precio Venta sin IGV]]-(tabla_ventas[[#This Row],[Precio Venta sin IGV]]*0.4)</f>
        <v>15946.199999999999</v>
      </c>
      <c r="I3148" s="3">
        <v>26577</v>
      </c>
      <c r="J3148" s="3">
        <f t="shared" si="198"/>
        <v>0.18</v>
      </c>
      <c r="K3148" s="3">
        <f t="shared" si="199"/>
        <v>31360.86</v>
      </c>
      <c r="L3148" s="5" t="s">
        <v>27</v>
      </c>
      <c r="M3148" s="3" t="s">
        <v>28</v>
      </c>
    </row>
    <row r="3149" spans="1:13" x14ac:dyDescent="0.25">
      <c r="A3149" s="1">
        <v>17350</v>
      </c>
      <c r="B3149" s="2">
        <f t="shared" ca="1" si="196"/>
        <v>43003</v>
      </c>
      <c r="C3149" s="7" t="s">
        <v>80</v>
      </c>
      <c r="D3149" s="8" t="s">
        <v>3177</v>
      </c>
      <c r="E3149" s="3" t="str">
        <f t="shared" si="197"/>
        <v>La Molina,Lima, Lima</v>
      </c>
      <c r="F3149" s="7" t="s">
        <v>15</v>
      </c>
      <c r="G3149" s="3">
        <v>156</v>
      </c>
      <c r="H3149" s="3">
        <f>tabla_ventas[[#This Row],[Precio Venta sin IGV]]-(tabla_ventas[[#This Row],[Precio Venta sin IGV]]*0.4)</f>
        <v>14150.4</v>
      </c>
      <c r="I3149" s="3">
        <v>23584</v>
      </c>
      <c r="J3149" s="3">
        <f t="shared" si="198"/>
        <v>0.18</v>
      </c>
      <c r="K3149" s="3">
        <f t="shared" si="199"/>
        <v>27829.119999999999</v>
      </c>
      <c r="L3149" s="5" t="s">
        <v>27</v>
      </c>
      <c r="M3149" s="7" t="s">
        <v>28</v>
      </c>
    </row>
    <row r="3150" spans="1:13" x14ac:dyDescent="0.25">
      <c r="A3150" s="6">
        <v>17351</v>
      </c>
      <c r="B3150" s="2">
        <f t="shared" ca="1" si="196"/>
        <v>42944</v>
      </c>
      <c r="C3150" s="3" t="s">
        <v>80</v>
      </c>
      <c r="D3150" s="4" t="s">
        <v>3178</v>
      </c>
      <c r="E3150" s="3" t="str">
        <f t="shared" si="197"/>
        <v>La Molina,Lima, Lima</v>
      </c>
      <c r="F3150" s="3" t="s">
        <v>15</v>
      </c>
      <c r="G3150" s="3">
        <v>22</v>
      </c>
      <c r="H3150" s="3">
        <f>tabla_ventas[[#This Row],[Precio Venta sin IGV]]-(tabla_ventas[[#This Row],[Precio Venta sin IGV]]*0.4)</f>
        <v>14323.8</v>
      </c>
      <c r="I3150" s="3">
        <v>23873</v>
      </c>
      <c r="J3150" s="3">
        <f t="shared" si="198"/>
        <v>0.18</v>
      </c>
      <c r="K3150" s="3">
        <f t="shared" si="199"/>
        <v>28170.14</v>
      </c>
      <c r="L3150" s="5" t="s">
        <v>27</v>
      </c>
      <c r="M3150" s="3" t="s">
        <v>28</v>
      </c>
    </row>
    <row r="3151" spans="1:13" x14ac:dyDescent="0.25">
      <c r="A3151" s="1">
        <v>17352</v>
      </c>
      <c r="B3151" s="2">
        <f t="shared" ca="1" si="196"/>
        <v>42974</v>
      </c>
      <c r="C3151" s="7" t="s">
        <v>56</v>
      </c>
      <c r="D3151" s="8" t="s">
        <v>3179</v>
      </c>
      <c r="E3151" s="3" t="str">
        <f t="shared" si="197"/>
        <v>Surco,Lima,Lima</v>
      </c>
      <c r="F3151" s="7" t="s">
        <v>34</v>
      </c>
      <c r="G3151" s="3">
        <v>8</v>
      </c>
      <c r="H3151" s="3">
        <f>tabla_ventas[[#This Row],[Precio Venta sin IGV]]-(tabla_ventas[[#This Row],[Precio Venta sin IGV]]*0.4)</f>
        <v>20157</v>
      </c>
      <c r="I3151" s="3">
        <v>33595</v>
      </c>
      <c r="J3151" s="3">
        <f t="shared" si="198"/>
        <v>0.18</v>
      </c>
      <c r="K3151" s="3">
        <f t="shared" si="199"/>
        <v>39642.1</v>
      </c>
      <c r="L3151" s="5" t="s">
        <v>58</v>
      </c>
      <c r="M3151" s="7" t="s">
        <v>86</v>
      </c>
    </row>
    <row r="3152" spans="1:13" x14ac:dyDescent="0.25">
      <c r="A3152" s="1">
        <v>17353</v>
      </c>
      <c r="B3152" s="2">
        <f t="shared" ca="1" si="196"/>
        <v>43036</v>
      </c>
      <c r="C3152" s="3" t="s">
        <v>56</v>
      </c>
      <c r="D3152" s="4" t="s">
        <v>3180</v>
      </c>
      <c r="E3152" s="3" t="str">
        <f t="shared" si="197"/>
        <v>Surco,Lima,Lima</v>
      </c>
      <c r="F3152" s="3" t="s">
        <v>34</v>
      </c>
      <c r="G3152" s="3">
        <v>131</v>
      </c>
      <c r="H3152" s="3">
        <f>tabla_ventas[[#This Row],[Precio Venta sin IGV]]-(tabla_ventas[[#This Row],[Precio Venta sin IGV]]*0.4)</f>
        <v>11768.4</v>
      </c>
      <c r="I3152" s="3">
        <v>19614</v>
      </c>
      <c r="J3152" s="3">
        <f t="shared" si="198"/>
        <v>0.18</v>
      </c>
      <c r="K3152" s="3">
        <f t="shared" si="199"/>
        <v>23144.52</v>
      </c>
      <c r="L3152" s="5" t="s">
        <v>58</v>
      </c>
      <c r="M3152" s="3" t="s">
        <v>86</v>
      </c>
    </row>
    <row r="3153" spans="1:13" x14ac:dyDescent="0.25">
      <c r="A3153" s="6">
        <v>17354</v>
      </c>
      <c r="B3153" s="2">
        <f t="shared" ca="1" si="196"/>
        <v>42975</v>
      </c>
      <c r="C3153" s="7" t="s">
        <v>56</v>
      </c>
      <c r="D3153" s="8" t="s">
        <v>3181</v>
      </c>
      <c r="E3153" s="3" t="str">
        <f t="shared" si="197"/>
        <v>Surco,Lima,Lima</v>
      </c>
      <c r="F3153" s="7" t="s">
        <v>34</v>
      </c>
      <c r="G3153" s="3">
        <v>134</v>
      </c>
      <c r="H3153" s="3">
        <f>tabla_ventas[[#This Row],[Precio Venta sin IGV]]-(tabla_ventas[[#This Row],[Precio Venta sin IGV]]*0.4)</f>
        <v>11513.4</v>
      </c>
      <c r="I3153" s="3">
        <v>19189</v>
      </c>
      <c r="J3153" s="3">
        <f t="shared" si="198"/>
        <v>0.18</v>
      </c>
      <c r="K3153" s="3">
        <f t="shared" si="199"/>
        <v>22643.02</v>
      </c>
      <c r="L3153" s="5" t="s">
        <v>58</v>
      </c>
      <c r="M3153" s="7" t="s">
        <v>86</v>
      </c>
    </row>
    <row r="3154" spans="1:13" x14ac:dyDescent="0.25">
      <c r="A3154" s="1">
        <v>17355</v>
      </c>
      <c r="B3154" s="2">
        <f t="shared" ca="1" si="196"/>
        <v>42974</v>
      </c>
      <c r="C3154" s="3" t="s">
        <v>56</v>
      </c>
      <c r="D3154" s="4" t="s">
        <v>3182</v>
      </c>
      <c r="E3154" s="3" t="str">
        <f t="shared" si="197"/>
        <v>Surco,Lima,Lima</v>
      </c>
      <c r="F3154" s="3" t="s">
        <v>34</v>
      </c>
      <c r="G3154" s="3">
        <v>67</v>
      </c>
      <c r="H3154" s="3">
        <f>tabla_ventas[[#This Row],[Precio Venta sin IGV]]-(tabla_ventas[[#This Row],[Precio Venta sin IGV]]*0.4)</f>
        <v>11286</v>
      </c>
      <c r="I3154" s="3">
        <v>18810</v>
      </c>
      <c r="J3154" s="3">
        <f t="shared" si="198"/>
        <v>0.18</v>
      </c>
      <c r="K3154" s="3">
        <f t="shared" si="199"/>
        <v>22195.8</v>
      </c>
      <c r="L3154" s="5" t="s">
        <v>58</v>
      </c>
      <c r="M3154" s="3" t="s">
        <v>86</v>
      </c>
    </row>
    <row r="3155" spans="1:13" x14ac:dyDescent="0.25">
      <c r="A3155" s="1">
        <v>17356</v>
      </c>
      <c r="B3155" s="2">
        <f t="shared" ca="1" si="196"/>
        <v>43095</v>
      </c>
      <c r="C3155" s="7" t="s">
        <v>104</v>
      </c>
      <c r="D3155" s="8" t="s">
        <v>3183</v>
      </c>
      <c r="E3155" s="3" t="str">
        <f t="shared" si="197"/>
        <v>San Miguel, Lima, Lima</v>
      </c>
      <c r="F3155" s="7" t="s">
        <v>15</v>
      </c>
      <c r="G3155" s="3">
        <v>100</v>
      </c>
      <c r="H3155" s="3">
        <f>tabla_ventas[[#This Row],[Precio Venta sin IGV]]-(tabla_ventas[[#This Row],[Precio Venta sin IGV]]*0.4)</f>
        <v>11749.8</v>
      </c>
      <c r="I3155" s="3">
        <v>19583</v>
      </c>
      <c r="J3155" s="3">
        <f t="shared" si="198"/>
        <v>0.18</v>
      </c>
      <c r="K3155" s="3">
        <f t="shared" si="199"/>
        <v>23107.94</v>
      </c>
      <c r="L3155" s="5" t="s">
        <v>16</v>
      </c>
      <c r="M3155" s="7" t="s">
        <v>17</v>
      </c>
    </row>
    <row r="3156" spans="1:13" x14ac:dyDescent="0.25">
      <c r="A3156" s="6">
        <v>17357</v>
      </c>
      <c r="B3156" s="2">
        <f t="shared" ca="1" si="196"/>
        <v>43032</v>
      </c>
      <c r="C3156" s="3" t="s">
        <v>104</v>
      </c>
      <c r="D3156" s="4" t="s">
        <v>3184</v>
      </c>
      <c r="E3156" s="3" t="str">
        <f t="shared" si="197"/>
        <v>San Miguel, Lima, Lima</v>
      </c>
      <c r="F3156" s="3" t="s">
        <v>15</v>
      </c>
      <c r="G3156" s="3">
        <v>37</v>
      </c>
      <c r="H3156" s="3">
        <f>tabla_ventas[[#This Row],[Precio Venta sin IGV]]-(tabla_ventas[[#This Row],[Precio Venta sin IGV]]*0.4)</f>
        <v>11135.4</v>
      </c>
      <c r="I3156" s="3">
        <v>18559</v>
      </c>
      <c r="J3156" s="3">
        <f t="shared" si="198"/>
        <v>0.18</v>
      </c>
      <c r="K3156" s="3">
        <f t="shared" si="199"/>
        <v>21899.62</v>
      </c>
      <c r="L3156" s="5" t="s">
        <v>16</v>
      </c>
      <c r="M3156" s="3" t="s">
        <v>17</v>
      </c>
    </row>
    <row r="3157" spans="1:13" x14ac:dyDescent="0.25">
      <c r="A3157" s="1">
        <v>17358</v>
      </c>
      <c r="B3157" s="2">
        <f t="shared" ca="1" si="196"/>
        <v>42998</v>
      </c>
      <c r="C3157" s="7" t="s">
        <v>104</v>
      </c>
      <c r="D3157" s="8" t="s">
        <v>3185</v>
      </c>
      <c r="E3157" s="3" t="str">
        <f t="shared" si="197"/>
        <v>San Miguel, Lima, Lima</v>
      </c>
      <c r="F3157" s="7" t="s">
        <v>15</v>
      </c>
      <c r="G3157" s="3">
        <v>86</v>
      </c>
      <c r="H3157" s="3">
        <f>tabla_ventas[[#This Row],[Precio Venta sin IGV]]-(tabla_ventas[[#This Row],[Precio Venta sin IGV]]*0.4)</f>
        <v>20394</v>
      </c>
      <c r="I3157" s="3">
        <v>33990</v>
      </c>
      <c r="J3157" s="3">
        <f t="shared" si="198"/>
        <v>0.18</v>
      </c>
      <c r="K3157" s="3">
        <f t="shared" si="199"/>
        <v>40108.199999999997</v>
      </c>
      <c r="L3157" s="5" t="s">
        <v>16</v>
      </c>
      <c r="M3157" s="7" t="s">
        <v>17</v>
      </c>
    </row>
    <row r="3158" spans="1:13" x14ac:dyDescent="0.25">
      <c r="A3158" s="1">
        <v>17359</v>
      </c>
      <c r="B3158" s="2">
        <f t="shared" ca="1" si="196"/>
        <v>42974</v>
      </c>
      <c r="C3158" s="3" t="s">
        <v>104</v>
      </c>
      <c r="D3158" s="4" t="s">
        <v>3186</v>
      </c>
      <c r="E3158" s="3" t="str">
        <f t="shared" si="197"/>
        <v>San Miguel, Lima, Lima</v>
      </c>
      <c r="F3158" s="3" t="s">
        <v>15</v>
      </c>
      <c r="G3158" s="3">
        <v>79</v>
      </c>
      <c r="H3158" s="3">
        <f>tabla_ventas[[#This Row],[Precio Venta sin IGV]]-(tabla_ventas[[#This Row],[Precio Venta sin IGV]]*0.4)</f>
        <v>17961</v>
      </c>
      <c r="I3158" s="3">
        <v>29935</v>
      </c>
      <c r="J3158" s="3">
        <f t="shared" si="198"/>
        <v>0.18</v>
      </c>
      <c r="K3158" s="3">
        <f t="shared" si="199"/>
        <v>35323.300000000003</v>
      </c>
      <c r="L3158" s="5" t="s">
        <v>16</v>
      </c>
      <c r="M3158" s="3" t="s">
        <v>17</v>
      </c>
    </row>
    <row r="3159" spans="1:13" x14ac:dyDescent="0.25">
      <c r="A3159" s="6">
        <v>17360</v>
      </c>
      <c r="B3159" s="2">
        <f t="shared" ca="1" si="196"/>
        <v>43066</v>
      </c>
      <c r="C3159" s="7" t="s">
        <v>104</v>
      </c>
      <c r="D3159" s="8" t="s">
        <v>3187</v>
      </c>
      <c r="E3159" s="3" t="str">
        <f t="shared" si="197"/>
        <v>Ate,Lima,Lima</v>
      </c>
      <c r="F3159" s="7" t="s">
        <v>15</v>
      </c>
      <c r="G3159" s="3">
        <v>79</v>
      </c>
      <c r="H3159" s="3">
        <f>tabla_ventas[[#This Row],[Precio Venta sin IGV]]-(tabla_ventas[[#This Row],[Precio Venta sin IGV]]*0.4)</f>
        <v>19942.8</v>
      </c>
      <c r="I3159" s="3">
        <v>33238</v>
      </c>
      <c r="J3159" s="3">
        <f t="shared" si="198"/>
        <v>0.18</v>
      </c>
      <c r="K3159" s="3">
        <f t="shared" si="199"/>
        <v>39220.839999999997</v>
      </c>
      <c r="L3159" s="5" t="s">
        <v>20</v>
      </c>
      <c r="M3159" s="7" t="s">
        <v>44</v>
      </c>
    </row>
    <row r="3160" spans="1:13" x14ac:dyDescent="0.25">
      <c r="A3160" s="1">
        <v>17361</v>
      </c>
      <c r="B3160" s="2">
        <f t="shared" ca="1" si="196"/>
        <v>43002</v>
      </c>
      <c r="C3160" s="3" t="s">
        <v>104</v>
      </c>
      <c r="D3160" s="4" t="s">
        <v>3188</v>
      </c>
      <c r="E3160" s="3" t="str">
        <f t="shared" si="197"/>
        <v>Ate,Lima,Lima</v>
      </c>
      <c r="F3160" s="3" t="s">
        <v>15</v>
      </c>
      <c r="G3160" s="3">
        <v>5</v>
      </c>
      <c r="H3160" s="3">
        <f>tabla_ventas[[#This Row],[Precio Venta sin IGV]]-(tabla_ventas[[#This Row],[Precio Venta sin IGV]]*0.4)</f>
        <v>21714.6</v>
      </c>
      <c r="I3160" s="3">
        <v>36191</v>
      </c>
      <c r="J3160" s="3">
        <f t="shared" si="198"/>
        <v>0.18</v>
      </c>
      <c r="K3160" s="3">
        <f t="shared" si="199"/>
        <v>42705.38</v>
      </c>
      <c r="L3160" s="5" t="s">
        <v>20</v>
      </c>
      <c r="M3160" s="3" t="s">
        <v>44</v>
      </c>
    </row>
    <row r="3161" spans="1:13" x14ac:dyDescent="0.25">
      <c r="A3161" s="1">
        <v>17362</v>
      </c>
      <c r="B3161" s="2">
        <f t="shared" ca="1" si="196"/>
        <v>43089</v>
      </c>
      <c r="C3161" s="7" t="s">
        <v>104</v>
      </c>
      <c r="D3161" s="8" t="s">
        <v>3189</v>
      </c>
      <c r="E3161" s="3" t="str">
        <f t="shared" si="197"/>
        <v>Ate,Lima,Lima</v>
      </c>
      <c r="F3161" s="7" t="s">
        <v>15</v>
      </c>
      <c r="G3161" s="3">
        <v>78</v>
      </c>
      <c r="H3161" s="3">
        <f>tabla_ventas[[#This Row],[Precio Venta sin IGV]]-(tabla_ventas[[#This Row],[Precio Venta sin IGV]]*0.4)</f>
        <v>21066</v>
      </c>
      <c r="I3161" s="3">
        <v>35110</v>
      </c>
      <c r="J3161" s="3">
        <f t="shared" si="198"/>
        <v>0.18</v>
      </c>
      <c r="K3161" s="3">
        <f t="shared" si="199"/>
        <v>41429.800000000003</v>
      </c>
      <c r="L3161" s="5" t="s">
        <v>20</v>
      </c>
      <c r="M3161" s="7" t="s">
        <v>44</v>
      </c>
    </row>
    <row r="3162" spans="1:13" x14ac:dyDescent="0.25">
      <c r="A3162" s="6">
        <v>17363</v>
      </c>
      <c r="B3162" s="2">
        <f t="shared" ca="1" si="196"/>
        <v>42975</v>
      </c>
      <c r="C3162" s="3" t="s">
        <v>104</v>
      </c>
      <c r="D3162" s="4" t="s">
        <v>3190</v>
      </c>
      <c r="E3162" s="3" t="str">
        <f t="shared" si="197"/>
        <v>Ate,Lima,Lima</v>
      </c>
      <c r="F3162" s="3" t="s">
        <v>15</v>
      </c>
      <c r="G3162" s="3">
        <v>132</v>
      </c>
      <c r="H3162" s="3">
        <f>tabla_ventas[[#This Row],[Precio Venta sin IGV]]-(tabla_ventas[[#This Row],[Precio Venta sin IGV]]*0.4)</f>
        <v>22189.199999999997</v>
      </c>
      <c r="I3162" s="3">
        <v>36982</v>
      </c>
      <c r="J3162" s="3">
        <f t="shared" si="198"/>
        <v>0.18</v>
      </c>
      <c r="K3162" s="3">
        <f t="shared" si="199"/>
        <v>43638.76</v>
      </c>
      <c r="L3162" s="5" t="s">
        <v>20</v>
      </c>
      <c r="M3162" s="3" t="s">
        <v>44</v>
      </c>
    </row>
    <row r="3163" spans="1:13" x14ac:dyDescent="0.25">
      <c r="A3163" s="1">
        <v>17364</v>
      </c>
      <c r="B3163" s="2">
        <f t="shared" ca="1" si="196"/>
        <v>42977</v>
      </c>
      <c r="C3163" s="7" t="s">
        <v>52</v>
      </c>
      <c r="D3163" s="8" t="s">
        <v>3191</v>
      </c>
      <c r="E3163" s="3" t="str">
        <f t="shared" si="197"/>
        <v>Ate,Lima,Lima</v>
      </c>
      <c r="F3163" s="7" t="s">
        <v>15</v>
      </c>
      <c r="G3163" s="3">
        <v>53</v>
      </c>
      <c r="H3163" s="3">
        <f>tabla_ventas[[#This Row],[Precio Venta sin IGV]]-(tabla_ventas[[#This Row],[Precio Venta sin IGV]]*0.4)</f>
        <v>20514.599999999999</v>
      </c>
      <c r="I3163" s="3">
        <v>34191</v>
      </c>
      <c r="J3163" s="3">
        <f t="shared" si="198"/>
        <v>0.18</v>
      </c>
      <c r="K3163" s="3">
        <f t="shared" si="199"/>
        <v>40345.379999999997</v>
      </c>
      <c r="L3163" s="5" t="s">
        <v>20</v>
      </c>
      <c r="M3163" s="7" t="s">
        <v>44</v>
      </c>
    </row>
    <row r="3164" spans="1:13" x14ac:dyDescent="0.25">
      <c r="A3164" s="1">
        <v>17365</v>
      </c>
      <c r="B3164" s="2">
        <f t="shared" ca="1" si="196"/>
        <v>42940</v>
      </c>
      <c r="C3164" s="3" t="s">
        <v>52</v>
      </c>
      <c r="D3164" s="4" t="s">
        <v>3192</v>
      </c>
      <c r="E3164" s="3" t="str">
        <f t="shared" si="197"/>
        <v>Ate,Lima,Lima</v>
      </c>
      <c r="F3164" s="3" t="s">
        <v>15</v>
      </c>
      <c r="G3164" s="3">
        <v>145</v>
      </c>
      <c r="H3164" s="3">
        <f>tabla_ventas[[#This Row],[Precio Venta sin IGV]]-(tabla_ventas[[#This Row],[Precio Venta sin IGV]]*0.4)</f>
        <v>11947.8</v>
      </c>
      <c r="I3164" s="3">
        <v>19913</v>
      </c>
      <c r="J3164" s="3">
        <f t="shared" si="198"/>
        <v>0.18</v>
      </c>
      <c r="K3164" s="3">
        <f t="shared" si="199"/>
        <v>23497.34</v>
      </c>
      <c r="L3164" s="5" t="s">
        <v>20</v>
      </c>
      <c r="M3164" s="3" t="s">
        <v>44</v>
      </c>
    </row>
    <row r="3165" spans="1:13" x14ac:dyDescent="0.25">
      <c r="A3165" s="6">
        <v>17366</v>
      </c>
      <c r="B3165" s="2">
        <f t="shared" ca="1" si="196"/>
        <v>42969</v>
      </c>
      <c r="C3165" s="7" t="s">
        <v>52</v>
      </c>
      <c r="D3165" s="8" t="s">
        <v>3193</v>
      </c>
      <c r="E3165" s="3" t="str">
        <f t="shared" si="197"/>
        <v>Ate,Lima,Lima</v>
      </c>
      <c r="F3165" s="7" t="s">
        <v>15</v>
      </c>
      <c r="G3165" s="3">
        <v>38</v>
      </c>
      <c r="H3165" s="3">
        <f>tabla_ventas[[#This Row],[Precio Venta sin IGV]]-(tabla_ventas[[#This Row],[Precio Venta sin IGV]]*0.4)</f>
        <v>18247.199999999997</v>
      </c>
      <c r="I3165" s="3">
        <v>30412</v>
      </c>
      <c r="J3165" s="3">
        <f t="shared" si="198"/>
        <v>0.18</v>
      </c>
      <c r="K3165" s="3">
        <f t="shared" si="199"/>
        <v>35886.160000000003</v>
      </c>
      <c r="L3165" s="5" t="s">
        <v>20</v>
      </c>
      <c r="M3165" s="7" t="s">
        <v>44</v>
      </c>
    </row>
    <row r="3166" spans="1:13" x14ac:dyDescent="0.25">
      <c r="A3166" s="1">
        <v>17367</v>
      </c>
      <c r="B3166" s="2">
        <f t="shared" ca="1" si="196"/>
        <v>42946</v>
      </c>
      <c r="C3166" s="3" t="s">
        <v>52</v>
      </c>
      <c r="D3166" s="4" t="s">
        <v>3194</v>
      </c>
      <c r="E3166" s="3" t="str">
        <f t="shared" si="197"/>
        <v>Ate,Lima,Lima</v>
      </c>
      <c r="F3166" s="3" t="s">
        <v>15</v>
      </c>
      <c r="G3166" s="3">
        <v>169</v>
      </c>
      <c r="H3166" s="3">
        <f>tabla_ventas[[#This Row],[Precio Venta sin IGV]]-(tabla_ventas[[#This Row],[Precio Venta sin IGV]]*0.4)</f>
        <v>21853.199999999997</v>
      </c>
      <c r="I3166" s="3">
        <v>36422</v>
      </c>
      <c r="J3166" s="3">
        <f t="shared" si="198"/>
        <v>0.18</v>
      </c>
      <c r="K3166" s="3">
        <f t="shared" si="199"/>
        <v>42977.96</v>
      </c>
      <c r="L3166" s="5" t="s">
        <v>20</v>
      </c>
      <c r="M3166" s="3" t="s">
        <v>44</v>
      </c>
    </row>
    <row r="3167" spans="1:13" x14ac:dyDescent="0.25">
      <c r="A3167" s="1">
        <v>17368</v>
      </c>
      <c r="B3167" s="2">
        <f t="shared" ca="1" si="196"/>
        <v>43008</v>
      </c>
      <c r="C3167" s="7" t="s">
        <v>18</v>
      </c>
      <c r="D3167" s="8" t="s">
        <v>3195</v>
      </c>
      <c r="E3167" s="3" t="str">
        <f t="shared" si="197"/>
        <v>Ate,Lima,Lima</v>
      </c>
      <c r="F3167" s="7" t="s">
        <v>15</v>
      </c>
      <c r="G3167" s="3">
        <v>89</v>
      </c>
      <c r="H3167" s="3">
        <f>tabla_ventas[[#This Row],[Precio Venta sin IGV]]-(tabla_ventas[[#This Row],[Precio Venta sin IGV]]*0.4)</f>
        <v>15141.599999999999</v>
      </c>
      <c r="I3167" s="3">
        <v>25236</v>
      </c>
      <c r="J3167" s="3">
        <f t="shared" si="198"/>
        <v>0.18</v>
      </c>
      <c r="K3167" s="3">
        <f t="shared" si="199"/>
        <v>29778.48</v>
      </c>
      <c r="L3167" s="5" t="s">
        <v>20</v>
      </c>
      <c r="M3167" s="7" t="s">
        <v>21</v>
      </c>
    </row>
    <row r="3168" spans="1:13" x14ac:dyDescent="0.25">
      <c r="A3168" s="6">
        <v>17369</v>
      </c>
      <c r="B3168" s="2">
        <f t="shared" ca="1" si="196"/>
        <v>42967</v>
      </c>
      <c r="C3168" s="3" t="s">
        <v>18</v>
      </c>
      <c r="D3168" s="4" t="s">
        <v>3196</v>
      </c>
      <c r="E3168" s="3" t="str">
        <f t="shared" si="197"/>
        <v>Ate,Lima,Lima</v>
      </c>
      <c r="F3168" s="3" t="s">
        <v>15</v>
      </c>
      <c r="G3168" s="3">
        <v>81</v>
      </c>
      <c r="H3168" s="3">
        <f>tabla_ventas[[#This Row],[Precio Venta sin IGV]]-(tabla_ventas[[#This Row],[Precio Venta sin IGV]]*0.4)</f>
        <v>23863.199999999997</v>
      </c>
      <c r="I3168" s="3">
        <v>39772</v>
      </c>
      <c r="J3168" s="3">
        <f t="shared" si="198"/>
        <v>0.18</v>
      </c>
      <c r="K3168" s="3">
        <f t="shared" si="199"/>
        <v>46930.96</v>
      </c>
      <c r="L3168" s="5" t="s">
        <v>20</v>
      </c>
      <c r="M3168" s="3" t="s">
        <v>21</v>
      </c>
    </row>
    <row r="3169" spans="1:13" x14ac:dyDescent="0.25">
      <c r="A3169" s="1">
        <v>17370</v>
      </c>
      <c r="B3169" s="2">
        <f t="shared" ca="1" si="196"/>
        <v>43093</v>
      </c>
      <c r="C3169" s="7" t="s">
        <v>18</v>
      </c>
      <c r="D3169" s="8" t="s">
        <v>3197</v>
      </c>
      <c r="E3169" s="3" t="str">
        <f t="shared" si="197"/>
        <v>Ate,Lima,Lima</v>
      </c>
      <c r="F3169" s="7" t="s">
        <v>15</v>
      </c>
      <c r="G3169" s="3">
        <v>62</v>
      </c>
      <c r="H3169" s="3">
        <f>tabla_ventas[[#This Row],[Precio Venta sin IGV]]-(tabla_ventas[[#This Row],[Precio Venta sin IGV]]*0.4)</f>
        <v>19516.199999999997</v>
      </c>
      <c r="I3169" s="3">
        <v>32527</v>
      </c>
      <c r="J3169" s="3">
        <f t="shared" si="198"/>
        <v>0.18</v>
      </c>
      <c r="K3169" s="3">
        <f t="shared" si="199"/>
        <v>38381.86</v>
      </c>
      <c r="L3169" s="5" t="s">
        <v>20</v>
      </c>
      <c r="M3169" s="7" t="s">
        <v>21</v>
      </c>
    </row>
    <row r="3170" spans="1:13" x14ac:dyDescent="0.25">
      <c r="A3170" s="1">
        <v>17371</v>
      </c>
      <c r="B3170" s="2">
        <f t="shared" ca="1" si="196"/>
        <v>43094</v>
      </c>
      <c r="C3170" s="3" t="s">
        <v>18</v>
      </c>
      <c r="D3170" s="4" t="s">
        <v>3198</v>
      </c>
      <c r="E3170" s="3" t="str">
        <f t="shared" si="197"/>
        <v>Ate,Lima,Lima</v>
      </c>
      <c r="F3170" s="3" t="s">
        <v>15</v>
      </c>
      <c r="G3170" s="3">
        <v>37</v>
      </c>
      <c r="H3170" s="3">
        <f>tabla_ventas[[#This Row],[Precio Venta sin IGV]]-(tabla_ventas[[#This Row],[Precio Venta sin IGV]]*0.4)</f>
        <v>22101</v>
      </c>
      <c r="I3170" s="3">
        <v>36835</v>
      </c>
      <c r="J3170" s="3">
        <f t="shared" si="198"/>
        <v>0.18</v>
      </c>
      <c r="K3170" s="3">
        <f t="shared" si="199"/>
        <v>43465.3</v>
      </c>
      <c r="L3170" s="5" t="s">
        <v>20</v>
      </c>
      <c r="M3170" s="3" t="s">
        <v>21</v>
      </c>
    </row>
    <row r="3171" spans="1:13" x14ac:dyDescent="0.25">
      <c r="A3171" s="6">
        <v>17372</v>
      </c>
      <c r="B3171" s="2">
        <f t="shared" ca="1" si="196"/>
        <v>43062</v>
      </c>
      <c r="C3171" s="7" t="s">
        <v>56</v>
      </c>
      <c r="D3171" s="8" t="s">
        <v>3199</v>
      </c>
      <c r="E3171" s="3" t="str">
        <f t="shared" si="197"/>
        <v>La Molina,Lima, Lima</v>
      </c>
      <c r="F3171" s="7" t="s">
        <v>15</v>
      </c>
      <c r="G3171" s="3">
        <v>58</v>
      </c>
      <c r="H3171" s="3">
        <f>tabla_ventas[[#This Row],[Precio Venta sin IGV]]-(tabla_ventas[[#This Row],[Precio Venta sin IGV]]*0.4)</f>
        <v>13197.6</v>
      </c>
      <c r="I3171" s="3">
        <v>21996</v>
      </c>
      <c r="J3171" s="3">
        <f t="shared" si="198"/>
        <v>0.18</v>
      </c>
      <c r="K3171" s="3">
        <f t="shared" si="199"/>
        <v>25955.279999999999</v>
      </c>
      <c r="L3171" s="5" t="s">
        <v>27</v>
      </c>
      <c r="M3171" s="7" t="s">
        <v>28</v>
      </c>
    </row>
    <row r="3172" spans="1:13" x14ac:dyDescent="0.25">
      <c r="A3172" s="1">
        <v>17373</v>
      </c>
      <c r="B3172" s="2">
        <f t="shared" ca="1" si="196"/>
        <v>42939</v>
      </c>
      <c r="C3172" s="3" t="s">
        <v>56</v>
      </c>
      <c r="D3172" s="4" t="s">
        <v>3200</v>
      </c>
      <c r="E3172" s="3" t="str">
        <f t="shared" si="197"/>
        <v>La Molina,Lima, Lima</v>
      </c>
      <c r="F3172" s="3" t="s">
        <v>15</v>
      </c>
      <c r="G3172" s="3">
        <v>154</v>
      </c>
      <c r="H3172" s="3">
        <f>tabla_ventas[[#This Row],[Precio Venta sin IGV]]-(tabla_ventas[[#This Row],[Precio Venta sin IGV]]*0.4)</f>
        <v>23679.599999999999</v>
      </c>
      <c r="I3172" s="3">
        <v>39466</v>
      </c>
      <c r="J3172" s="3">
        <f t="shared" si="198"/>
        <v>0.18</v>
      </c>
      <c r="K3172" s="3">
        <f t="shared" si="199"/>
        <v>46569.88</v>
      </c>
      <c r="L3172" s="5" t="s">
        <v>27</v>
      </c>
      <c r="M3172" s="3" t="s">
        <v>28</v>
      </c>
    </row>
    <row r="3173" spans="1:13" x14ac:dyDescent="0.25">
      <c r="A3173" s="1">
        <v>17374</v>
      </c>
      <c r="B3173" s="2">
        <f t="shared" ca="1" si="196"/>
        <v>43065</v>
      </c>
      <c r="C3173" s="7" t="s">
        <v>56</v>
      </c>
      <c r="D3173" s="8" t="s">
        <v>3201</v>
      </c>
      <c r="E3173" s="3" t="str">
        <f t="shared" si="197"/>
        <v>La Molina,Lima, Lima</v>
      </c>
      <c r="F3173" s="7" t="s">
        <v>15</v>
      </c>
      <c r="G3173" s="3">
        <v>91</v>
      </c>
      <c r="H3173" s="3">
        <f>tabla_ventas[[#This Row],[Precio Venta sin IGV]]-(tabla_ventas[[#This Row],[Precio Venta sin IGV]]*0.4)</f>
        <v>15636.599999999999</v>
      </c>
      <c r="I3173" s="3">
        <v>26061</v>
      </c>
      <c r="J3173" s="3">
        <f t="shared" si="198"/>
        <v>0.18</v>
      </c>
      <c r="K3173" s="3">
        <f t="shared" si="199"/>
        <v>30751.98</v>
      </c>
      <c r="L3173" s="5" t="s">
        <v>27</v>
      </c>
      <c r="M3173" s="7" t="s">
        <v>28</v>
      </c>
    </row>
    <row r="3174" spans="1:13" x14ac:dyDescent="0.25">
      <c r="A3174" s="6">
        <v>17375</v>
      </c>
      <c r="B3174" s="2">
        <f t="shared" ca="1" si="196"/>
        <v>43060</v>
      </c>
      <c r="C3174" s="3" t="s">
        <v>56</v>
      </c>
      <c r="D3174" s="4" t="s">
        <v>3202</v>
      </c>
      <c r="E3174" s="3" t="str">
        <f t="shared" si="197"/>
        <v>La Molina,Lima, Lima</v>
      </c>
      <c r="F3174" s="3" t="s">
        <v>15</v>
      </c>
      <c r="G3174" s="3">
        <v>143</v>
      </c>
      <c r="H3174" s="3">
        <f>tabla_ventas[[#This Row],[Precio Venta sin IGV]]-(tabla_ventas[[#This Row],[Precio Venta sin IGV]]*0.4)</f>
        <v>15325.199999999999</v>
      </c>
      <c r="I3174" s="3">
        <v>25542</v>
      </c>
      <c r="J3174" s="3">
        <f t="shared" si="198"/>
        <v>0.18</v>
      </c>
      <c r="K3174" s="3">
        <f t="shared" si="199"/>
        <v>30139.559999999998</v>
      </c>
      <c r="L3174" s="5" t="s">
        <v>27</v>
      </c>
      <c r="M3174" s="3" t="s">
        <v>28</v>
      </c>
    </row>
    <row r="3175" spans="1:13" x14ac:dyDescent="0.25">
      <c r="A3175" s="1">
        <v>17376</v>
      </c>
      <c r="B3175" s="2">
        <f t="shared" ca="1" si="196"/>
        <v>43094</v>
      </c>
      <c r="C3175" s="7" t="s">
        <v>104</v>
      </c>
      <c r="D3175" s="8" t="s">
        <v>3203</v>
      </c>
      <c r="E3175" s="3" t="str">
        <f t="shared" si="197"/>
        <v>Surco,Lima,Lima</v>
      </c>
      <c r="F3175" s="7" t="s">
        <v>15</v>
      </c>
      <c r="G3175" s="3">
        <v>81</v>
      </c>
      <c r="H3175" s="3">
        <f>tabla_ventas[[#This Row],[Precio Venta sin IGV]]-(tabla_ventas[[#This Row],[Precio Venta sin IGV]]*0.4)</f>
        <v>16874.400000000001</v>
      </c>
      <c r="I3175" s="3">
        <v>28124</v>
      </c>
      <c r="J3175" s="3">
        <f t="shared" si="198"/>
        <v>0.18</v>
      </c>
      <c r="K3175" s="3">
        <f t="shared" si="199"/>
        <v>33186.32</v>
      </c>
      <c r="L3175" s="5" t="s">
        <v>58</v>
      </c>
      <c r="M3175" s="7" t="s">
        <v>86</v>
      </c>
    </row>
    <row r="3176" spans="1:13" x14ac:dyDescent="0.25">
      <c r="A3176" s="1">
        <v>17377</v>
      </c>
      <c r="B3176" s="2">
        <f t="shared" ca="1" si="196"/>
        <v>43002</v>
      </c>
      <c r="C3176" s="3" t="s">
        <v>104</v>
      </c>
      <c r="D3176" s="4" t="s">
        <v>3204</v>
      </c>
      <c r="E3176" s="3" t="str">
        <f t="shared" si="197"/>
        <v>Surco,Lima,Lima</v>
      </c>
      <c r="F3176" s="3" t="s">
        <v>15</v>
      </c>
      <c r="G3176" s="3">
        <v>62</v>
      </c>
      <c r="H3176" s="3">
        <f>tabla_ventas[[#This Row],[Precio Venta sin IGV]]-(tabla_ventas[[#This Row],[Precio Venta sin IGV]]*0.4)</f>
        <v>22015.8</v>
      </c>
      <c r="I3176" s="3">
        <v>36693</v>
      </c>
      <c r="J3176" s="3">
        <f t="shared" si="198"/>
        <v>0.18</v>
      </c>
      <c r="K3176" s="3">
        <f t="shared" si="199"/>
        <v>43297.74</v>
      </c>
      <c r="L3176" s="5" t="s">
        <v>58</v>
      </c>
      <c r="M3176" s="3" t="s">
        <v>86</v>
      </c>
    </row>
    <row r="3177" spans="1:13" x14ac:dyDescent="0.25">
      <c r="A3177" s="6">
        <v>17378</v>
      </c>
      <c r="B3177" s="2">
        <f t="shared" ca="1" si="196"/>
        <v>42939</v>
      </c>
      <c r="C3177" s="7" t="s">
        <v>104</v>
      </c>
      <c r="D3177" s="8" t="s">
        <v>3205</v>
      </c>
      <c r="E3177" s="3" t="str">
        <f t="shared" si="197"/>
        <v>Surco,Lima,Lima</v>
      </c>
      <c r="F3177" s="7" t="s">
        <v>15</v>
      </c>
      <c r="G3177" s="3">
        <v>92</v>
      </c>
      <c r="H3177" s="3">
        <f>tabla_ventas[[#This Row],[Precio Venta sin IGV]]-(tabla_ventas[[#This Row],[Precio Venta sin IGV]]*0.4)</f>
        <v>11514</v>
      </c>
      <c r="I3177" s="3">
        <v>19190</v>
      </c>
      <c r="J3177" s="3">
        <f t="shared" si="198"/>
        <v>0.18</v>
      </c>
      <c r="K3177" s="3">
        <f t="shared" si="199"/>
        <v>22644.2</v>
      </c>
      <c r="L3177" s="5" t="s">
        <v>58</v>
      </c>
      <c r="M3177" s="7" t="s">
        <v>86</v>
      </c>
    </row>
    <row r="3178" spans="1:13" x14ac:dyDescent="0.25">
      <c r="A3178" s="1">
        <v>17379</v>
      </c>
      <c r="B3178" s="2">
        <f t="shared" ca="1" si="196"/>
        <v>42975</v>
      </c>
      <c r="C3178" s="3" t="s">
        <v>104</v>
      </c>
      <c r="D3178" s="4" t="s">
        <v>3206</v>
      </c>
      <c r="E3178" s="3" t="str">
        <f t="shared" si="197"/>
        <v>Surco,Lima,Lima</v>
      </c>
      <c r="F3178" s="3" t="s">
        <v>15</v>
      </c>
      <c r="G3178" s="3">
        <v>173</v>
      </c>
      <c r="H3178" s="3">
        <f>tabla_ventas[[#This Row],[Precio Venta sin IGV]]-(tabla_ventas[[#This Row],[Precio Venta sin IGV]]*0.4)</f>
        <v>13137</v>
      </c>
      <c r="I3178" s="3">
        <v>21895</v>
      </c>
      <c r="J3178" s="3">
        <f t="shared" si="198"/>
        <v>0.18</v>
      </c>
      <c r="K3178" s="3">
        <f t="shared" si="199"/>
        <v>25836.1</v>
      </c>
      <c r="L3178" s="5" t="s">
        <v>58</v>
      </c>
      <c r="M3178" s="3" t="s">
        <v>86</v>
      </c>
    </row>
    <row r="3179" spans="1:13" x14ac:dyDescent="0.25">
      <c r="A3179" s="1">
        <v>17380</v>
      </c>
      <c r="B3179" s="2">
        <f t="shared" ca="1" si="196"/>
        <v>43032</v>
      </c>
      <c r="C3179" s="7" t="s">
        <v>25</v>
      </c>
      <c r="D3179" s="8" t="s">
        <v>3207</v>
      </c>
      <c r="E3179" s="3" t="str">
        <f t="shared" si="197"/>
        <v>Surco,Lima,Lima</v>
      </c>
      <c r="F3179" s="7" t="s">
        <v>15</v>
      </c>
      <c r="G3179" s="3">
        <v>124</v>
      </c>
      <c r="H3179" s="3">
        <f>tabla_ventas[[#This Row],[Precio Venta sin IGV]]-(tabla_ventas[[#This Row],[Precio Venta sin IGV]]*0.4)</f>
        <v>23575.8</v>
      </c>
      <c r="I3179" s="3">
        <v>39293</v>
      </c>
      <c r="J3179" s="3">
        <f t="shared" si="198"/>
        <v>0.18</v>
      </c>
      <c r="K3179" s="3">
        <f t="shared" si="199"/>
        <v>46365.74</v>
      </c>
      <c r="L3179" s="5" t="s">
        <v>58</v>
      </c>
      <c r="M3179" s="7" t="s">
        <v>106</v>
      </c>
    </row>
    <row r="3180" spans="1:13" x14ac:dyDescent="0.25">
      <c r="A3180" s="6">
        <v>17381</v>
      </c>
      <c r="B3180" s="2">
        <f t="shared" ca="1" si="196"/>
        <v>42943</v>
      </c>
      <c r="C3180" s="3" t="s">
        <v>25</v>
      </c>
      <c r="D3180" s="4" t="s">
        <v>3208</v>
      </c>
      <c r="E3180" s="3" t="str">
        <f t="shared" si="197"/>
        <v>Surco,Lima,Lima</v>
      </c>
      <c r="F3180" s="3" t="s">
        <v>15</v>
      </c>
      <c r="G3180" s="3">
        <v>6</v>
      </c>
      <c r="H3180" s="3">
        <f>tabla_ventas[[#This Row],[Precio Venta sin IGV]]-(tabla_ventas[[#This Row],[Precio Venta sin IGV]]*0.4)</f>
        <v>11193</v>
      </c>
      <c r="I3180" s="3">
        <v>18655</v>
      </c>
      <c r="J3180" s="3">
        <f t="shared" si="198"/>
        <v>0.18</v>
      </c>
      <c r="K3180" s="3">
        <f t="shared" si="199"/>
        <v>22012.9</v>
      </c>
      <c r="L3180" s="5" t="s">
        <v>58</v>
      </c>
      <c r="M3180" s="3" t="s">
        <v>106</v>
      </c>
    </row>
    <row r="3181" spans="1:13" x14ac:dyDescent="0.25">
      <c r="A3181" s="1">
        <v>17382</v>
      </c>
      <c r="B3181" s="2">
        <f t="shared" ca="1" si="196"/>
        <v>42936</v>
      </c>
      <c r="C3181" s="7" t="s">
        <v>25</v>
      </c>
      <c r="D3181" s="8" t="s">
        <v>3209</v>
      </c>
      <c r="E3181" s="3" t="str">
        <f t="shared" si="197"/>
        <v>Surco,Lima,Lima</v>
      </c>
      <c r="F3181" s="7" t="s">
        <v>15</v>
      </c>
      <c r="G3181" s="3">
        <v>171</v>
      </c>
      <c r="H3181" s="3">
        <f>tabla_ventas[[#This Row],[Precio Venta sin IGV]]-(tabla_ventas[[#This Row],[Precio Venta sin IGV]]*0.4)</f>
        <v>20744.400000000001</v>
      </c>
      <c r="I3181" s="3">
        <v>34574</v>
      </c>
      <c r="J3181" s="3">
        <f t="shared" si="198"/>
        <v>0.18</v>
      </c>
      <c r="K3181" s="3">
        <f t="shared" si="199"/>
        <v>40797.32</v>
      </c>
      <c r="L3181" s="5" t="s">
        <v>58</v>
      </c>
      <c r="M3181" s="7" t="s">
        <v>106</v>
      </c>
    </row>
    <row r="3182" spans="1:13" x14ac:dyDescent="0.25">
      <c r="A3182" s="1">
        <v>17383</v>
      </c>
      <c r="B3182" s="2">
        <f t="shared" ca="1" si="196"/>
        <v>43091</v>
      </c>
      <c r="C3182" s="3" t="s">
        <v>25</v>
      </c>
      <c r="D3182" s="4" t="s">
        <v>3210</v>
      </c>
      <c r="E3182" s="3" t="str">
        <f t="shared" si="197"/>
        <v>Surco,Lima,Lima</v>
      </c>
      <c r="F3182" s="3" t="s">
        <v>15</v>
      </c>
      <c r="G3182" s="3">
        <v>16</v>
      </c>
      <c r="H3182" s="3">
        <f>tabla_ventas[[#This Row],[Precio Venta sin IGV]]-(tabla_ventas[[#This Row],[Precio Venta sin IGV]]*0.4)</f>
        <v>13117.199999999999</v>
      </c>
      <c r="I3182" s="3">
        <v>21862</v>
      </c>
      <c r="J3182" s="3">
        <f t="shared" si="198"/>
        <v>0.18</v>
      </c>
      <c r="K3182" s="3">
        <f t="shared" si="199"/>
        <v>25797.16</v>
      </c>
      <c r="L3182" s="5" t="s">
        <v>58</v>
      </c>
      <c r="M3182" s="3" t="s">
        <v>106</v>
      </c>
    </row>
    <row r="3183" spans="1:13" x14ac:dyDescent="0.25">
      <c r="A3183" s="6">
        <v>17384</v>
      </c>
      <c r="B3183" s="2">
        <f t="shared" ca="1" si="196"/>
        <v>43000</v>
      </c>
      <c r="C3183" s="7" t="s">
        <v>52</v>
      </c>
      <c r="D3183" s="8" t="s">
        <v>3211</v>
      </c>
      <c r="E3183" s="3" t="str">
        <f t="shared" si="197"/>
        <v>Surco,Lima,Lima</v>
      </c>
      <c r="F3183" s="7" t="s">
        <v>15</v>
      </c>
      <c r="G3183" s="3">
        <v>38</v>
      </c>
      <c r="H3183" s="3">
        <f>tabla_ventas[[#This Row],[Precio Venta sin IGV]]-(tabla_ventas[[#This Row],[Precio Venta sin IGV]]*0.4)</f>
        <v>11145.599999999999</v>
      </c>
      <c r="I3183" s="3">
        <v>18576</v>
      </c>
      <c r="J3183" s="3">
        <f t="shared" si="198"/>
        <v>0.18</v>
      </c>
      <c r="K3183" s="3">
        <f t="shared" si="199"/>
        <v>21919.68</v>
      </c>
      <c r="L3183" s="5" t="s">
        <v>58</v>
      </c>
      <c r="M3183" s="7" t="s">
        <v>96</v>
      </c>
    </row>
    <row r="3184" spans="1:13" x14ac:dyDescent="0.25">
      <c r="A3184" s="1">
        <v>17385</v>
      </c>
      <c r="B3184" s="2">
        <f t="shared" ca="1" si="196"/>
        <v>42970</v>
      </c>
      <c r="C3184" s="3" t="s">
        <v>52</v>
      </c>
      <c r="D3184" s="4" t="s">
        <v>3212</v>
      </c>
      <c r="E3184" s="3" t="str">
        <f t="shared" si="197"/>
        <v>Surco,Lima,Lima</v>
      </c>
      <c r="F3184" s="3" t="s">
        <v>15</v>
      </c>
      <c r="G3184" s="3">
        <v>142</v>
      </c>
      <c r="H3184" s="3">
        <f>tabla_ventas[[#This Row],[Precio Venta sin IGV]]-(tabla_ventas[[#This Row],[Precio Venta sin IGV]]*0.4)</f>
        <v>22888.199999999997</v>
      </c>
      <c r="I3184" s="3">
        <v>38147</v>
      </c>
      <c r="J3184" s="3">
        <f t="shared" si="198"/>
        <v>0.18</v>
      </c>
      <c r="K3184" s="3">
        <f t="shared" si="199"/>
        <v>45013.46</v>
      </c>
      <c r="L3184" s="5" t="s">
        <v>58</v>
      </c>
      <c r="M3184" s="3" t="s">
        <v>96</v>
      </c>
    </row>
    <row r="3185" spans="1:13" x14ac:dyDescent="0.25">
      <c r="A3185" s="1">
        <v>17386</v>
      </c>
      <c r="B3185" s="2">
        <f t="shared" ca="1" si="196"/>
        <v>42938</v>
      </c>
      <c r="C3185" s="7" t="s">
        <v>52</v>
      </c>
      <c r="D3185" s="8" t="s">
        <v>3213</v>
      </c>
      <c r="E3185" s="3" t="str">
        <f t="shared" si="197"/>
        <v>Surco,Lima,Lima</v>
      </c>
      <c r="F3185" s="7" t="s">
        <v>15</v>
      </c>
      <c r="G3185" s="3">
        <v>128</v>
      </c>
      <c r="H3185" s="3">
        <f>tabla_ventas[[#This Row],[Precio Venta sin IGV]]-(tabla_ventas[[#This Row],[Precio Venta sin IGV]]*0.4)</f>
        <v>11234.4</v>
      </c>
      <c r="I3185" s="3">
        <v>18724</v>
      </c>
      <c r="J3185" s="3">
        <f t="shared" si="198"/>
        <v>0.18</v>
      </c>
      <c r="K3185" s="3">
        <f t="shared" si="199"/>
        <v>22094.32</v>
      </c>
      <c r="L3185" s="5" t="s">
        <v>58</v>
      </c>
      <c r="M3185" s="7" t="s">
        <v>96</v>
      </c>
    </row>
    <row r="3186" spans="1:13" x14ac:dyDescent="0.25">
      <c r="A3186" s="6">
        <v>17387</v>
      </c>
      <c r="B3186" s="2">
        <f t="shared" ca="1" si="196"/>
        <v>43003</v>
      </c>
      <c r="C3186" s="3" t="s">
        <v>52</v>
      </c>
      <c r="D3186" s="4" t="s">
        <v>3214</v>
      </c>
      <c r="E3186" s="3" t="str">
        <f t="shared" si="197"/>
        <v>Surco,Lima,Lima</v>
      </c>
      <c r="F3186" s="3" t="s">
        <v>15</v>
      </c>
      <c r="G3186" s="3">
        <v>19</v>
      </c>
      <c r="H3186" s="3">
        <f>tabla_ventas[[#This Row],[Precio Venta sin IGV]]-(tabla_ventas[[#This Row],[Precio Venta sin IGV]]*0.4)</f>
        <v>11548.2</v>
      </c>
      <c r="I3186" s="3">
        <v>19247</v>
      </c>
      <c r="J3186" s="3">
        <f t="shared" si="198"/>
        <v>0.18</v>
      </c>
      <c r="K3186" s="3">
        <f t="shared" si="199"/>
        <v>22711.46</v>
      </c>
      <c r="L3186" s="5" t="s">
        <v>58</v>
      </c>
      <c r="M3186" s="3" t="s">
        <v>96</v>
      </c>
    </row>
    <row r="3187" spans="1:13" x14ac:dyDescent="0.25">
      <c r="A3187" s="1">
        <v>17388</v>
      </c>
      <c r="B3187" s="2">
        <f t="shared" ca="1" si="196"/>
        <v>43007</v>
      </c>
      <c r="C3187" s="7" t="s">
        <v>13</v>
      </c>
      <c r="D3187" s="8" t="s">
        <v>3215</v>
      </c>
      <c r="E3187" s="3" t="str">
        <f t="shared" si="197"/>
        <v>Surco,Lima,Lima</v>
      </c>
      <c r="F3187" s="7" t="s">
        <v>15</v>
      </c>
      <c r="G3187" s="3">
        <v>89</v>
      </c>
      <c r="H3187" s="3">
        <f>tabla_ventas[[#This Row],[Precio Venta sin IGV]]-(tabla_ventas[[#This Row],[Precio Venta sin IGV]]*0.4)</f>
        <v>20342.400000000001</v>
      </c>
      <c r="I3187" s="3">
        <v>33904</v>
      </c>
      <c r="J3187" s="3">
        <f t="shared" si="198"/>
        <v>0.18</v>
      </c>
      <c r="K3187" s="3">
        <f t="shared" si="199"/>
        <v>40006.720000000001</v>
      </c>
      <c r="L3187" s="5" t="s">
        <v>58</v>
      </c>
      <c r="M3187" s="7" t="s">
        <v>91</v>
      </c>
    </row>
    <row r="3188" spans="1:13" x14ac:dyDescent="0.25">
      <c r="A3188" s="1">
        <v>17389</v>
      </c>
      <c r="B3188" s="2">
        <f t="shared" ca="1" si="196"/>
        <v>43066</v>
      </c>
      <c r="C3188" s="3" t="s">
        <v>13</v>
      </c>
      <c r="D3188" s="4" t="s">
        <v>3216</v>
      </c>
      <c r="E3188" s="3" t="str">
        <f t="shared" si="197"/>
        <v>Surco,Lima,Lima</v>
      </c>
      <c r="F3188" s="3" t="s">
        <v>15</v>
      </c>
      <c r="G3188" s="3">
        <v>164</v>
      </c>
      <c r="H3188" s="3">
        <f>tabla_ventas[[#This Row],[Precio Venta sin IGV]]-(tabla_ventas[[#This Row],[Precio Venta sin IGV]]*0.4)</f>
        <v>15227.4</v>
      </c>
      <c r="I3188" s="3">
        <v>25379</v>
      </c>
      <c r="J3188" s="3">
        <f t="shared" si="198"/>
        <v>0.18</v>
      </c>
      <c r="K3188" s="3">
        <f t="shared" si="199"/>
        <v>29947.22</v>
      </c>
      <c r="L3188" s="5" t="s">
        <v>58</v>
      </c>
      <c r="M3188" s="3" t="s">
        <v>91</v>
      </c>
    </row>
    <row r="3189" spans="1:13" x14ac:dyDescent="0.25">
      <c r="A3189" s="6">
        <v>17390</v>
      </c>
      <c r="B3189" s="2">
        <f t="shared" ca="1" si="196"/>
        <v>42936</v>
      </c>
      <c r="C3189" s="7" t="s">
        <v>13</v>
      </c>
      <c r="D3189" s="8" t="s">
        <v>3217</v>
      </c>
      <c r="E3189" s="3" t="str">
        <f t="shared" si="197"/>
        <v>Surco,Lima,Lima</v>
      </c>
      <c r="F3189" s="7" t="s">
        <v>15</v>
      </c>
      <c r="G3189" s="3">
        <v>101</v>
      </c>
      <c r="H3189" s="3">
        <f>tabla_ventas[[#This Row],[Precio Venta sin IGV]]-(tabla_ventas[[#This Row],[Precio Venta sin IGV]]*0.4)</f>
        <v>22185</v>
      </c>
      <c r="I3189" s="3">
        <v>36975</v>
      </c>
      <c r="J3189" s="3">
        <f t="shared" si="198"/>
        <v>0.18</v>
      </c>
      <c r="K3189" s="3">
        <f t="shared" si="199"/>
        <v>43630.5</v>
      </c>
      <c r="L3189" s="5" t="s">
        <v>58</v>
      </c>
      <c r="M3189" s="7" t="s">
        <v>91</v>
      </c>
    </row>
    <row r="3190" spans="1:13" x14ac:dyDescent="0.25">
      <c r="A3190" s="1">
        <v>17391</v>
      </c>
      <c r="B3190" s="2">
        <f t="shared" ca="1" si="196"/>
        <v>43000</v>
      </c>
      <c r="C3190" s="3" t="s">
        <v>13</v>
      </c>
      <c r="D3190" s="4" t="s">
        <v>3218</v>
      </c>
      <c r="E3190" s="3" t="str">
        <f t="shared" si="197"/>
        <v>Surco,Lima,Lima</v>
      </c>
      <c r="F3190" s="3" t="s">
        <v>15</v>
      </c>
      <c r="G3190" s="3">
        <v>108</v>
      </c>
      <c r="H3190" s="3">
        <f>tabla_ventas[[#This Row],[Precio Venta sin IGV]]-(tabla_ventas[[#This Row],[Precio Venta sin IGV]]*0.4)</f>
        <v>16207.199999999999</v>
      </c>
      <c r="I3190" s="3">
        <v>27012</v>
      </c>
      <c r="J3190" s="3">
        <f t="shared" si="198"/>
        <v>0.18</v>
      </c>
      <c r="K3190" s="3">
        <f t="shared" si="199"/>
        <v>31874.16</v>
      </c>
      <c r="L3190" s="5" t="s">
        <v>58</v>
      </c>
      <c r="M3190" s="3" t="s">
        <v>91</v>
      </c>
    </row>
    <row r="3191" spans="1:13" x14ac:dyDescent="0.25">
      <c r="A3191" s="1">
        <v>17392</v>
      </c>
      <c r="B3191" s="2">
        <f t="shared" ca="1" si="196"/>
        <v>43030</v>
      </c>
      <c r="C3191" s="7" t="s">
        <v>13</v>
      </c>
      <c r="D3191" s="8" t="s">
        <v>3219</v>
      </c>
      <c r="E3191" s="3" t="str">
        <f t="shared" si="197"/>
        <v>San Miguel, Lima, Lima</v>
      </c>
      <c r="F3191" s="7" t="s">
        <v>15</v>
      </c>
      <c r="G3191" s="3">
        <v>39</v>
      </c>
      <c r="H3191" s="3">
        <f>tabla_ventas[[#This Row],[Precio Venta sin IGV]]-(tabla_ventas[[#This Row],[Precio Venta sin IGV]]*0.4)</f>
        <v>23676</v>
      </c>
      <c r="I3191" s="3">
        <v>39460</v>
      </c>
      <c r="J3191" s="3">
        <f t="shared" si="198"/>
        <v>0.18</v>
      </c>
      <c r="K3191" s="3">
        <f t="shared" si="199"/>
        <v>46562.8</v>
      </c>
      <c r="L3191" s="5" t="s">
        <v>16</v>
      </c>
      <c r="M3191" s="7" t="s">
        <v>17</v>
      </c>
    </row>
    <row r="3192" spans="1:13" x14ac:dyDescent="0.25">
      <c r="A3192" s="6">
        <v>17393</v>
      </c>
      <c r="B3192" s="2">
        <f t="shared" ca="1" si="196"/>
        <v>42976</v>
      </c>
      <c r="C3192" s="3" t="s">
        <v>13</v>
      </c>
      <c r="D3192" s="4" t="s">
        <v>3220</v>
      </c>
      <c r="E3192" s="3" t="str">
        <f t="shared" si="197"/>
        <v>San Miguel, Lima, Lima</v>
      </c>
      <c r="F3192" s="3" t="s">
        <v>15</v>
      </c>
      <c r="G3192" s="3">
        <v>126</v>
      </c>
      <c r="H3192" s="3">
        <f>tabla_ventas[[#This Row],[Precio Venta sin IGV]]-(tabla_ventas[[#This Row],[Precio Venta sin IGV]]*0.4)</f>
        <v>23731.199999999997</v>
      </c>
      <c r="I3192" s="3">
        <v>39552</v>
      </c>
      <c r="J3192" s="3">
        <f t="shared" si="198"/>
        <v>0.18</v>
      </c>
      <c r="K3192" s="3">
        <f t="shared" si="199"/>
        <v>46671.360000000001</v>
      </c>
      <c r="L3192" s="5" t="s">
        <v>16</v>
      </c>
      <c r="M3192" s="3" t="s">
        <v>17</v>
      </c>
    </row>
    <row r="3193" spans="1:13" x14ac:dyDescent="0.25">
      <c r="A3193" s="1">
        <v>17394</v>
      </c>
      <c r="B3193" s="2">
        <f t="shared" ca="1" si="196"/>
        <v>42973</v>
      </c>
      <c r="C3193" s="7" t="s">
        <v>13</v>
      </c>
      <c r="D3193" s="8" t="s">
        <v>3221</v>
      </c>
      <c r="E3193" s="3" t="str">
        <f t="shared" si="197"/>
        <v>San Miguel, Lima, Lima</v>
      </c>
      <c r="F3193" s="7" t="s">
        <v>15</v>
      </c>
      <c r="G3193" s="3">
        <v>166</v>
      </c>
      <c r="H3193" s="3">
        <f>tabla_ventas[[#This Row],[Precio Venta sin IGV]]-(tabla_ventas[[#This Row],[Precio Venta sin IGV]]*0.4)</f>
        <v>21197.4</v>
      </c>
      <c r="I3193" s="3">
        <v>35329</v>
      </c>
      <c r="J3193" s="3">
        <f t="shared" si="198"/>
        <v>0.18</v>
      </c>
      <c r="K3193" s="3">
        <f t="shared" si="199"/>
        <v>41688.22</v>
      </c>
      <c r="L3193" s="5" t="s">
        <v>16</v>
      </c>
      <c r="M3193" s="7" t="s">
        <v>17</v>
      </c>
    </row>
    <row r="3194" spans="1:13" x14ac:dyDescent="0.25">
      <c r="A3194" s="1">
        <v>17395</v>
      </c>
      <c r="B3194" s="2">
        <f t="shared" ca="1" si="196"/>
        <v>42945</v>
      </c>
      <c r="C3194" s="3" t="s">
        <v>13</v>
      </c>
      <c r="D3194" s="4" t="s">
        <v>3222</v>
      </c>
      <c r="E3194" s="3" t="str">
        <f t="shared" si="197"/>
        <v>San Miguel, Lima, Lima</v>
      </c>
      <c r="F3194" s="3" t="s">
        <v>15</v>
      </c>
      <c r="G3194" s="3">
        <v>157</v>
      </c>
      <c r="H3194" s="3">
        <f>tabla_ventas[[#This Row],[Precio Venta sin IGV]]-(tabla_ventas[[#This Row],[Precio Venta sin IGV]]*0.4)</f>
        <v>22953</v>
      </c>
      <c r="I3194" s="3">
        <v>38255</v>
      </c>
      <c r="J3194" s="3">
        <f t="shared" si="198"/>
        <v>0.18</v>
      </c>
      <c r="K3194" s="3">
        <f t="shared" si="199"/>
        <v>45140.9</v>
      </c>
      <c r="L3194" s="5" t="s">
        <v>16</v>
      </c>
      <c r="M3194" s="3" t="s">
        <v>17</v>
      </c>
    </row>
    <row r="3195" spans="1:13" x14ac:dyDescent="0.25">
      <c r="A3195" s="6">
        <v>17396</v>
      </c>
      <c r="B3195" s="2">
        <f t="shared" ca="1" si="196"/>
        <v>43000</v>
      </c>
      <c r="C3195" s="7" t="s">
        <v>13</v>
      </c>
      <c r="D3195" s="8" t="s">
        <v>3223</v>
      </c>
      <c r="E3195" s="3" t="str">
        <f t="shared" si="197"/>
        <v>La Molina,Lima, Lima</v>
      </c>
      <c r="F3195" s="7" t="s">
        <v>15</v>
      </c>
      <c r="G3195" s="3">
        <v>20</v>
      </c>
      <c r="H3195" s="3">
        <f>tabla_ventas[[#This Row],[Precio Venta sin IGV]]-(tabla_ventas[[#This Row],[Precio Venta sin IGV]]*0.4)</f>
        <v>14222.4</v>
      </c>
      <c r="I3195" s="3">
        <v>23704</v>
      </c>
      <c r="J3195" s="3">
        <f t="shared" si="198"/>
        <v>0.18</v>
      </c>
      <c r="K3195" s="3">
        <f t="shared" si="199"/>
        <v>27970.720000000001</v>
      </c>
      <c r="L3195" s="5" t="s">
        <v>27</v>
      </c>
      <c r="M3195" s="7" t="s">
        <v>28</v>
      </c>
    </row>
    <row r="3196" spans="1:13" x14ac:dyDescent="0.25">
      <c r="A3196" s="1">
        <v>17397</v>
      </c>
      <c r="B3196" s="2">
        <f t="shared" ca="1" si="196"/>
        <v>42972</v>
      </c>
      <c r="C3196" s="3" t="s">
        <v>13</v>
      </c>
      <c r="D3196" s="4" t="s">
        <v>3224</v>
      </c>
      <c r="E3196" s="3" t="str">
        <f t="shared" si="197"/>
        <v>La Molina,Lima, Lima</v>
      </c>
      <c r="F3196" s="3" t="s">
        <v>15</v>
      </c>
      <c r="G3196" s="3">
        <v>84</v>
      </c>
      <c r="H3196" s="3">
        <f>tabla_ventas[[#This Row],[Precio Venta sin IGV]]-(tabla_ventas[[#This Row],[Precio Venta sin IGV]]*0.4)</f>
        <v>15514.8</v>
      </c>
      <c r="I3196" s="3">
        <v>25858</v>
      </c>
      <c r="J3196" s="3">
        <f t="shared" si="198"/>
        <v>0.18</v>
      </c>
      <c r="K3196" s="3">
        <f t="shared" si="199"/>
        <v>30512.44</v>
      </c>
      <c r="L3196" s="5" t="s">
        <v>27</v>
      </c>
      <c r="M3196" s="3" t="s">
        <v>28</v>
      </c>
    </row>
    <row r="3197" spans="1:13" x14ac:dyDescent="0.25">
      <c r="A3197" s="1">
        <v>17398</v>
      </c>
      <c r="B3197" s="2">
        <f t="shared" ca="1" si="196"/>
        <v>43007</v>
      </c>
      <c r="C3197" s="7" t="s">
        <v>13</v>
      </c>
      <c r="D3197" s="8" t="s">
        <v>3225</v>
      </c>
      <c r="E3197" s="3" t="str">
        <f t="shared" si="197"/>
        <v>La Molina,Lima, Lima</v>
      </c>
      <c r="F3197" s="7" t="s">
        <v>15</v>
      </c>
      <c r="G3197" s="3">
        <v>56</v>
      </c>
      <c r="H3197" s="3">
        <f>tabla_ventas[[#This Row],[Precio Venta sin IGV]]-(tabla_ventas[[#This Row],[Precio Venta sin IGV]]*0.4)</f>
        <v>19257.599999999999</v>
      </c>
      <c r="I3197" s="3">
        <v>32096</v>
      </c>
      <c r="J3197" s="3">
        <f t="shared" si="198"/>
        <v>0.18</v>
      </c>
      <c r="K3197" s="3">
        <f t="shared" si="199"/>
        <v>37873.279999999999</v>
      </c>
      <c r="L3197" s="5" t="s">
        <v>27</v>
      </c>
      <c r="M3197" s="7" t="s">
        <v>28</v>
      </c>
    </row>
    <row r="3198" spans="1:13" x14ac:dyDescent="0.25">
      <c r="A3198" s="6">
        <v>17399</v>
      </c>
      <c r="B3198" s="2">
        <f t="shared" ca="1" si="196"/>
        <v>42940</v>
      </c>
      <c r="C3198" s="3" t="s">
        <v>13</v>
      </c>
      <c r="D3198" s="4" t="s">
        <v>3226</v>
      </c>
      <c r="E3198" s="3" t="str">
        <f t="shared" si="197"/>
        <v>La Molina,Lima, Lima</v>
      </c>
      <c r="F3198" s="3" t="s">
        <v>15</v>
      </c>
      <c r="G3198" s="3">
        <v>97</v>
      </c>
      <c r="H3198" s="3">
        <f>tabla_ventas[[#This Row],[Precio Venta sin IGV]]-(tabla_ventas[[#This Row],[Precio Venta sin IGV]]*0.4)</f>
        <v>11626.8</v>
      </c>
      <c r="I3198" s="3">
        <v>19378</v>
      </c>
      <c r="J3198" s="3">
        <f t="shared" si="198"/>
        <v>0.18</v>
      </c>
      <c r="K3198" s="3">
        <f t="shared" si="199"/>
        <v>22866.04</v>
      </c>
      <c r="L3198" s="5" t="s">
        <v>27</v>
      </c>
      <c r="M3198" s="3" t="s">
        <v>28</v>
      </c>
    </row>
    <row r="3199" spans="1:13" x14ac:dyDescent="0.25">
      <c r="A3199" s="1">
        <v>17400</v>
      </c>
      <c r="B3199" s="2">
        <f t="shared" ca="1" si="196"/>
        <v>42944</v>
      </c>
      <c r="C3199" s="7" t="s">
        <v>13</v>
      </c>
      <c r="D3199" s="8" t="s">
        <v>3227</v>
      </c>
      <c r="E3199" s="3" t="str">
        <f t="shared" si="197"/>
        <v>Surco,Lima,Lima</v>
      </c>
      <c r="F3199" s="7" t="s">
        <v>15</v>
      </c>
      <c r="G3199" s="3">
        <v>151</v>
      </c>
      <c r="H3199" s="3">
        <f>tabla_ventas[[#This Row],[Precio Venta sin IGV]]-(tabla_ventas[[#This Row],[Precio Venta sin IGV]]*0.4)</f>
        <v>14747.4</v>
      </c>
      <c r="I3199" s="3">
        <v>24579</v>
      </c>
      <c r="J3199" s="3">
        <f t="shared" si="198"/>
        <v>0.18</v>
      </c>
      <c r="K3199" s="3">
        <f t="shared" si="199"/>
        <v>29003.22</v>
      </c>
      <c r="L3199" s="5" t="s">
        <v>58</v>
      </c>
      <c r="M3199" s="7" t="s">
        <v>96</v>
      </c>
    </row>
    <row r="3200" spans="1:13" x14ac:dyDescent="0.25">
      <c r="A3200" s="1">
        <v>17401</v>
      </c>
      <c r="B3200" s="2">
        <f t="shared" ca="1" si="196"/>
        <v>43062</v>
      </c>
      <c r="C3200" s="3" t="s">
        <v>13</v>
      </c>
      <c r="D3200" s="4" t="s">
        <v>3228</v>
      </c>
      <c r="E3200" s="3" t="str">
        <f t="shared" si="197"/>
        <v>Surco,Lima,Lima</v>
      </c>
      <c r="F3200" s="3" t="s">
        <v>15</v>
      </c>
      <c r="G3200" s="3">
        <v>14</v>
      </c>
      <c r="H3200" s="3">
        <f>tabla_ventas[[#This Row],[Precio Venta sin IGV]]-(tabla_ventas[[#This Row],[Precio Venta sin IGV]]*0.4)</f>
        <v>22120.199999999997</v>
      </c>
      <c r="I3200" s="3">
        <v>36867</v>
      </c>
      <c r="J3200" s="3">
        <f t="shared" si="198"/>
        <v>0.18</v>
      </c>
      <c r="K3200" s="3">
        <f t="shared" si="199"/>
        <v>43503.06</v>
      </c>
      <c r="L3200" s="5" t="s">
        <v>58</v>
      </c>
      <c r="M3200" s="3" t="s">
        <v>96</v>
      </c>
    </row>
    <row r="3201" spans="1:13" x14ac:dyDescent="0.25">
      <c r="A3201" s="6">
        <v>17402</v>
      </c>
      <c r="B3201" s="2">
        <f t="shared" ca="1" si="196"/>
        <v>42945</v>
      </c>
      <c r="C3201" s="7" t="s">
        <v>13</v>
      </c>
      <c r="D3201" s="8" t="s">
        <v>3229</v>
      </c>
      <c r="E3201" s="3" t="str">
        <f t="shared" si="197"/>
        <v>Surco,Lima,Lima</v>
      </c>
      <c r="F3201" s="7" t="s">
        <v>15</v>
      </c>
      <c r="G3201" s="3">
        <v>165</v>
      </c>
      <c r="H3201" s="3">
        <f>tabla_ventas[[#This Row],[Precio Venta sin IGV]]-(tabla_ventas[[#This Row],[Precio Venta sin IGV]]*0.4)</f>
        <v>18707.400000000001</v>
      </c>
      <c r="I3201" s="3">
        <v>31179</v>
      </c>
      <c r="J3201" s="3">
        <f t="shared" si="198"/>
        <v>0.18</v>
      </c>
      <c r="K3201" s="3">
        <f t="shared" si="199"/>
        <v>36791.22</v>
      </c>
      <c r="L3201" s="5" t="s">
        <v>58</v>
      </c>
      <c r="M3201" s="7" t="s">
        <v>96</v>
      </c>
    </row>
    <row r="3202" spans="1:13" x14ac:dyDescent="0.25">
      <c r="A3202" s="1">
        <v>17403</v>
      </c>
      <c r="B3202" s="2">
        <f t="shared" ref="B3202:B3265" ca="1" si="200">DATE(2017,RANDBETWEEN(7,12),RANDBETWEEN(20,30))</f>
        <v>43006</v>
      </c>
      <c r="C3202" s="3" t="s">
        <v>80</v>
      </c>
      <c r="D3202" s="4" t="s">
        <v>3230</v>
      </c>
      <c r="E3202" s="3" t="str">
        <f t="shared" ref="E3202:E3265" si="201">IF(L3202="San Miguel","San Miguel, Lima, Lima",IF(L3202="La Molina","La Molina,Lima, Lima",IF(L3202="Ate","Ate,Lima,Lima","Surco,Lima,Lima")))</f>
        <v>Surco,Lima,Lima</v>
      </c>
      <c r="F3202" s="3" t="s">
        <v>15</v>
      </c>
      <c r="G3202" s="3">
        <v>87</v>
      </c>
      <c r="H3202" s="3">
        <f>tabla_ventas[[#This Row],[Precio Venta sin IGV]]-(tabla_ventas[[#This Row],[Precio Venta sin IGV]]*0.4)</f>
        <v>13506</v>
      </c>
      <c r="I3202" s="3">
        <v>22510</v>
      </c>
      <c r="J3202" s="3">
        <f t="shared" ref="J3202:J3265" si="202">IF(I3202&gt;20000&lt;25000,18%,IF(I3202&gt;25001,18%,18%))</f>
        <v>0.18</v>
      </c>
      <c r="K3202" s="3">
        <f t="shared" ref="K3202:K3265" si="203">I3202+I3202*J3202</f>
        <v>26561.8</v>
      </c>
      <c r="L3202" s="5" t="s">
        <v>58</v>
      </c>
      <c r="M3202" s="3" t="s">
        <v>91</v>
      </c>
    </row>
    <row r="3203" spans="1:13" x14ac:dyDescent="0.25">
      <c r="A3203" s="1">
        <v>17404</v>
      </c>
      <c r="B3203" s="2">
        <f t="shared" ca="1" si="200"/>
        <v>42972</v>
      </c>
      <c r="C3203" s="7" t="s">
        <v>80</v>
      </c>
      <c r="D3203" s="8" t="s">
        <v>3231</v>
      </c>
      <c r="E3203" s="3" t="str">
        <f t="shared" si="201"/>
        <v>Surco,Lima,Lima</v>
      </c>
      <c r="F3203" s="7" t="s">
        <v>15</v>
      </c>
      <c r="G3203" s="3">
        <v>19</v>
      </c>
      <c r="H3203" s="3">
        <f>tabla_ventas[[#This Row],[Precio Venta sin IGV]]-(tabla_ventas[[#This Row],[Precio Venta sin IGV]]*0.4)</f>
        <v>13417.199999999999</v>
      </c>
      <c r="I3203" s="3">
        <v>22362</v>
      </c>
      <c r="J3203" s="3">
        <f t="shared" si="202"/>
        <v>0.18</v>
      </c>
      <c r="K3203" s="3">
        <f t="shared" si="203"/>
        <v>26387.16</v>
      </c>
      <c r="L3203" s="5" t="s">
        <v>58</v>
      </c>
      <c r="M3203" s="7" t="s">
        <v>91</v>
      </c>
    </row>
    <row r="3204" spans="1:13" x14ac:dyDescent="0.25">
      <c r="A3204" s="6">
        <v>17405</v>
      </c>
      <c r="B3204" s="2">
        <f t="shared" ca="1" si="200"/>
        <v>43059</v>
      </c>
      <c r="C3204" s="3" t="s">
        <v>80</v>
      </c>
      <c r="D3204" s="4" t="s">
        <v>3232</v>
      </c>
      <c r="E3204" s="3" t="str">
        <f t="shared" si="201"/>
        <v>Surco,Lima,Lima</v>
      </c>
      <c r="F3204" s="3" t="s">
        <v>15</v>
      </c>
      <c r="G3204" s="3">
        <v>24</v>
      </c>
      <c r="H3204" s="3">
        <f>tabla_ventas[[#This Row],[Precio Venta sin IGV]]-(tabla_ventas[[#This Row],[Precio Venta sin IGV]]*0.4)</f>
        <v>15225</v>
      </c>
      <c r="I3204" s="3">
        <v>25375</v>
      </c>
      <c r="J3204" s="3">
        <f t="shared" si="202"/>
        <v>0.18</v>
      </c>
      <c r="K3204" s="3">
        <f t="shared" si="203"/>
        <v>29942.5</v>
      </c>
      <c r="L3204" s="5" t="s">
        <v>58</v>
      </c>
      <c r="M3204" s="3" t="s">
        <v>91</v>
      </c>
    </row>
    <row r="3205" spans="1:13" x14ac:dyDescent="0.25">
      <c r="A3205" s="1">
        <v>17406</v>
      </c>
      <c r="B3205" s="2">
        <f t="shared" ca="1" si="200"/>
        <v>42977</v>
      </c>
      <c r="C3205" s="7" t="s">
        <v>80</v>
      </c>
      <c r="D3205" s="8" t="s">
        <v>3233</v>
      </c>
      <c r="E3205" s="3" t="str">
        <f t="shared" si="201"/>
        <v>Ate,Lima,Lima</v>
      </c>
      <c r="F3205" s="7" t="s">
        <v>15</v>
      </c>
      <c r="G3205" s="3">
        <v>51</v>
      </c>
      <c r="H3205" s="3">
        <f>tabla_ventas[[#This Row],[Precio Venta sin IGV]]-(tabla_ventas[[#This Row],[Precio Venta sin IGV]]*0.4)</f>
        <v>21327.599999999999</v>
      </c>
      <c r="I3205" s="3">
        <v>35546</v>
      </c>
      <c r="J3205" s="3">
        <f t="shared" si="202"/>
        <v>0.18</v>
      </c>
      <c r="K3205" s="3">
        <f t="shared" si="203"/>
        <v>41944.28</v>
      </c>
      <c r="L3205" s="5" t="s">
        <v>20</v>
      </c>
      <c r="M3205" s="7" t="s">
        <v>44</v>
      </c>
    </row>
    <row r="3206" spans="1:13" x14ac:dyDescent="0.25">
      <c r="A3206" s="1">
        <v>17407</v>
      </c>
      <c r="B3206" s="2">
        <f t="shared" ca="1" si="200"/>
        <v>43091</v>
      </c>
      <c r="C3206" s="3" t="s">
        <v>80</v>
      </c>
      <c r="D3206" s="4" t="s">
        <v>3234</v>
      </c>
      <c r="E3206" s="3" t="str">
        <f t="shared" si="201"/>
        <v>Ate,Lima,Lima</v>
      </c>
      <c r="F3206" s="3" t="s">
        <v>15</v>
      </c>
      <c r="G3206" s="3">
        <v>13</v>
      </c>
      <c r="H3206" s="3">
        <f>tabla_ventas[[#This Row],[Precio Venta sin IGV]]-(tabla_ventas[[#This Row],[Precio Venta sin IGV]]*0.4)</f>
        <v>13645.8</v>
      </c>
      <c r="I3206" s="3">
        <v>22743</v>
      </c>
      <c r="J3206" s="3">
        <f t="shared" si="202"/>
        <v>0.18</v>
      </c>
      <c r="K3206" s="3">
        <f t="shared" si="203"/>
        <v>26836.739999999998</v>
      </c>
      <c r="L3206" s="5" t="s">
        <v>20</v>
      </c>
      <c r="M3206" s="3" t="s">
        <v>44</v>
      </c>
    </row>
    <row r="3207" spans="1:13" x14ac:dyDescent="0.25">
      <c r="A3207" s="6">
        <v>17408</v>
      </c>
      <c r="B3207" s="2">
        <f t="shared" ca="1" si="200"/>
        <v>43003</v>
      </c>
      <c r="C3207" s="7" t="s">
        <v>80</v>
      </c>
      <c r="D3207" s="8" t="s">
        <v>3235</v>
      </c>
      <c r="E3207" s="3" t="str">
        <f t="shared" si="201"/>
        <v>Ate,Lima,Lima</v>
      </c>
      <c r="F3207" s="7" t="s">
        <v>15</v>
      </c>
      <c r="G3207" s="3">
        <v>33</v>
      </c>
      <c r="H3207" s="3">
        <f>tabla_ventas[[#This Row],[Precio Venta sin IGV]]-(tabla_ventas[[#This Row],[Precio Venta sin IGV]]*0.4)</f>
        <v>11562.599999999999</v>
      </c>
      <c r="I3207" s="3">
        <v>19271</v>
      </c>
      <c r="J3207" s="3">
        <f t="shared" si="202"/>
        <v>0.18</v>
      </c>
      <c r="K3207" s="3">
        <f t="shared" si="203"/>
        <v>22739.78</v>
      </c>
      <c r="L3207" s="5" t="s">
        <v>20</v>
      </c>
      <c r="M3207" s="7" t="s">
        <v>44</v>
      </c>
    </row>
    <row r="3208" spans="1:13" x14ac:dyDescent="0.25">
      <c r="A3208" s="1">
        <v>17409</v>
      </c>
      <c r="B3208" s="2">
        <f t="shared" ca="1" si="200"/>
        <v>43031</v>
      </c>
      <c r="C3208" s="3" t="s">
        <v>80</v>
      </c>
      <c r="D3208" s="4" t="s">
        <v>3236</v>
      </c>
      <c r="E3208" s="3" t="str">
        <f t="shared" si="201"/>
        <v>Ate,Lima,Lima</v>
      </c>
      <c r="F3208" s="3" t="s">
        <v>15</v>
      </c>
      <c r="G3208" s="3">
        <v>20</v>
      </c>
      <c r="H3208" s="3">
        <f>tabla_ventas[[#This Row],[Precio Venta sin IGV]]-(tabla_ventas[[#This Row],[Precio Venta sin IGV]]*0.4)</f>
        <v>20049</v>
      </c>
      <c r="I3208" s="3">
        <v>33415</v>
      </c>
      <c r="J3208" s="3">
        <f t="shared" si="202"/>
        <v>0.18</v>
      </c>
      <c r="K3208" s="3">
        <f t="shared" si="203"/>
        <v>39429.699999999997</v>
      </c>
      <c r="L3208" s="5" t="s">
        <v>20</v>
      </c>
      <c r="M3208" s="3" t="s">
        <v>44</v>
      </c>
    </row>
    <row r="3209" spans="1:13" x14ac:dyDescent="0.25">
      <c r="A3209" s="1">
        <v>17410</v>
      </c>
      <c r="B3209" s="2">
        <f t="shared" ca="1" si="200"/>
        <v>43000</v>
      </c>
      <c r="C3209" s="7" t="s">
        <v>56</v>
      </c>
      <c r="D3209" s="8" t="s">
        <v>3237</v>
      </c>
      <c r="E3209" s="3" t="str">
        <f t="shared" si="201"/>
        <v>Ate,Lima,Lima</v>
      </c>
      <c r="F3209" s="7" t="s">
        <v>15</v>
      </c>
      <c r="G3209" s="3">
        <v>85</v>
      </c>
      <c r="H3209" s="3">
        <f>tabla_ventas[[#This Row],[Precio Venta sin IGV]]-(tabla_ventas[[#This Row],[Precio Venta sin IGV]]*0.4)</f>
        <v>13554.6</v>
      </c>
      <c r="I3209" s="3">
        <v>22591</v>
      </c>
      <c r="J3209" s="3">
        <f t="shared" si="202"/>
        <v>0.18</v>
      </c>
      <c r="K3209" s="3">
        <f t="shared" si="203"/>
        <v>26657.38</v>
      </c>
      <c r="L3209" s="5" t="s">
        <v>20</v>
      </c>
      <c r="M3209" s="7" t="s">
        <v>21</v>
      </c>
    </row>
    <row r="3210" spans="1:13" x14ac:dyDescent="0.25">
      <c r="A3210" s="6">
        <v>17411</v>
      </c>
      <c r="B3210" s="2">
        <f t="shared" ca="1" si="200"/>
        <v>43065</v>
      </c>
      <c r="C3210" s="3" t="s">
        <v>56</v>
      </c>
      <c r="D3210" s="4" t="s">
        <v>3238</v>
      </c>
      <c r="E3210" s="3" t="str">
        <f t="shared" si="201"/>
        <v>Ate,Lima,Lima</v>
      </c>
      <c r="F3210" s="3" t="s">
        <v>15</v>
      </c>
      <c r="G3210" s="3">
        <v>102</v>
      </c>
      <c r="H3210" s="3">
        <f>tabla_ventas[[#This Row],[Precio Venta sin IGV]]-(tabla_ventas[[#This Row],[Precio Venta sin IGV]]*0.4)</f>
        <v>23147.4</v>
      </c>
      <c r="I3210" s="3">
        <v>38579</v>
      </c>
      <c r="J3210" s="3">
        <f t="shared" si="202"/>
        <v>0.18</v>
      </c>
      <c r="K3210" s="3">
        <f t="shared" si="203"/>
        <v>45523.22</v>
      </c>
      <c r="L3210" s="5" t="s">
        <v>20</v>
      </c>
      <c r="M3210" s="3" t="s">
        <v>21</v>
      </c>
    </row>
    <row r="3211" spans="1:13" x14ac:dyDescent="0.25">
      <c r="A3211" s="1">
        <v>17412</v>
      </c>
      <c r="B3211" s="2">
        <f t="shared" ca="1" si="200"/>
        <v>43028</v>
      </c>
      <c r="C3211" s="7" t="s">
        <v>56</v>
      </c>
      <c r="D3211" s="8" t="s">
        <v>3239</v>
      </c>
      <c r="E3211" s="3" t="str">
        <f t="shared" si="201"/>
        <v>Ate,Lima,Lima</v>
      </c>
      <c r="F3211" s="7" t="s">
        <v>15</v>
      </c>
      <c r="G3211" s="3">
        <v>72</v>
      </c>
      <c r="H3211" s="3">
        <f>tabla_ventas[[#This Row],[Precio Venta sin IGV]]-(tabla_ventas[[#This Row],[Precio Venta sin IGV]]*0.4)</f>
        <v>21230.400000000001</v>
      </c>
      <c r="I3211" s="3">
        <v>35384</v>
      </c>
      <c r="J3211" s="3">
        <f t="shared" si="202"/>
        <v>0.18</v>
      </c>
      <c r="K3211" s="3">
        <f t="shared" si="203"/>
        <v>41753.120000000003</v>
      </c>
      <c r="L3211" s="5" t="s">
        <v>20</v>
      </c>
      <c r="M3211" s="7" t="s">
        <v>21</v>
      </c>
    </row>
    <row r="3212" spans="1:13" x14ac:dyDescent="0.25">
      <c r="A3212" s="1">
        <v>17413</v>
      </c>
      <c r="B3212" s="2">
        <f t="shared" ca="1" si="200"/>
        <v>42943</v>
      </c>
      <c r="C3212" s="3" t="s">
        <v>104</v>
      </c>
      <c r="D3212" s="4" t="s">
        <v>3240</v>
      </c>
      <c r="E3212" s="3" t="str">
        <f t="shared" si="201"/>
        <v>San Miguel, Lima, Lima</v>
      </c>
      <c r="F3212" s="3" t="s">
        <v>15</v>
      </c>
      <c r="G3212" s="3">
        <v>80</v>
      </c>
      <c r="H3212" s="3">
        <f>tabla_ventas[[#This Row],[Precio Venta sin IGV]]-(tabla_ventas[[#This Row],[Precio Venta sin IGV]]*0.4)</f>
        <v>23434.199999999997</v>
      </c>
      <c r="I3212" s="3">
        <v>39057</v>
      </c>
      <c r="J3212" s="3">
        <f t="shared" si="202"/>
        <v>0.18</v>
      </c>
      <c r="K3212" s="3">
        <f t="shared" si="203"/>
        <v>46087.26</v>
      </c>
      <c r="L3212" s="5" t="s">
        <v>16</v>
      </c>
      <c r="M3212" s="3" t="s">
        <v>17</v>
      </c>
    </row>
    <row r="3213" spans="1:13" x14ac:dyDescent="0.25">
      <c r="A3213" s="6">
        <v>17414</v>
      </c>
      <c r="B3213" s="2">
        <f t="shared" ca="1" si="200"/>
        <v>43033</v>
      </c>
      <c r="C3213" s="7" t="s">
        <v>104</v>
      </c>
      <c r="D3213" s="8" t="s">
        <v>3241</v>
      </c>
      <c r="E3213" s="3" t="str">
        <f t="shared" si="201"/>
        <v>San Miguel, Lima, Lima</v>
      </c>
      <c r="F3213" s="7" t="s">
        <v>15</v>
      </c>
      <c r="G3213" s="3">
        <v>111</v>
      </c>
      <c r="H3213" s="3">
        <f>tabla_ventas[[#This Row],[Precio Venta sin IGV]]-(tabla_ventas[[#This Row],[Precio Venta sin IGV]]*0.4)</f>
        <v>10908.599999999999</v>
      </c>
      <c r="I3213" s="3">
        <v>18181</v>
      </c>
      <c r="J3213" s="3">
        <f t="shared" si="202"/>
        <v>0.18</v>
      </c>
      <c r="K3213" s="3">
        <f t="shared" si="203"/>
        <v>21453.58</v>
      </c>
      <c r="L3213" s="5" t="s">
        <v>16</v>
      </c>
      <c r="M3213" s="7" t="s">
        <v>17</v>
      </c>
    </row>
    <row r="3214" spans="1:13" x14ac:dyDescent="0.25">
      <c r="A3214" s="1">
        <v>17415</v>
      </c>
      <c r="B3214" s="2">
        <f t="shared" ca="1" si="200"/>
        <v>42975</v>
      </c>
      <c r="C3214" s="3" t="s">
        <v>104</v>
      </c>
      <c r="D3214" s="4" t="s">
        <v>3242</v>
      </c>
      <c r="E3214" s="3" t="str">
        <f t="shared" si="201"/>
        <v>San Miguel, Lima, Lima</v>
      </c>
      <c r="F3214" s="3" t="s">
        <v>15</v>
      </c>
      <c r="G3214" s="3">
        <v>73</v>
      </c>
      <c r="H3214" s="3">
        <f>tabla_ventas[[#This Row],[Precio Venta sin IGV]]-(tabla_ventas[[#This Row],[Precio Venta sin IGV]]*0.4)</f>
        <v>17822.400000000001</v>
      </c>
      <c r="I3214" s="3">
        <v>29704</v>
      </c>
      <c r="J3214" s="3">
        <f t="shared" si="202"/>
        <v>0.18</v>
      </c>
      <c r="K3214" s="3">
        <f t="shared" si="203"/>
        <v>35050.720000000001</v>
      </c>
      <c r="L3214" s="5" t="s">
        <v>16</v>
      </c>
      <c r="M3214" s="3" t="s">
        <v>17</v>
      </c>
    </row>
    <row r="3215" spans="1:13" x14ac:dyDescent="0.25">
      <c r="A3215" s="1">
        <v>17416</v>
      </c>
      <c r="B3215" s="2">
        <f t="shared" ca="1" si="200"/>
        <v>42970</v>
      </c>
      <c r="C3215" s="7" t="s">
        <v>104</v>
      </c>
      <c r="D3215" s="8" t="s">
        <v>3243</v>
      </c>
      <c r="E3215" s="3" t="str">
        <f t="shared" si="201"/>
        <v>Surco,Lima,Lima</v>
      </c>
      <c r="F3215" s="7" t="s">
        <v>15</v>
      </c>
      <c r="G3215" s="3">
        <v>24</v>
      </c>
      <c r="H3215" s="3">
        <f>tabla_ventas[[#This Row],[Precio Venta sin IGV]]-(tabla_ventas[[#This Row],[Precio Venta sin IGV]]*0.4)</f>
        <v>21767.4</v>
      </c>
      <c r="I3215" s="3">
        <v>36279</v>
      </c>
      <c r="J3215" s="3">
        <f t="shared" si="202"/>
        <v>0.18</v>
      </c>
      <c r="K3215" s="3">
        <f t="shared" si="203"/>
        <v>42809.22</v>
      </c>
      <c r="L3215" s="5" t="s">
        <v>58</v>
      </c>
      <c r="M3215" s="7" t="s">
        <v>91</v>
      </c>
    </row>
    <row r="3216" spans="1:13" x14ac:dyDescent="0.25">
      <c r="A3216" s="6">
        <v>17417</v>
      </c>
      <c r="B3216" s="2">
        <f t="shared" ca="1" si="200"/>
        <v>43032</v>
      </c>
      <c r="C3216" s="3" t="s">
        <v>104</v>
      </c>
      <c r="D3216" s="4" t="s">
        <v>3244</v>
      </c>
      <c r="E3216" s="3" t="str">
        <f t="shared" si="201"/>
        <v>Surco,Lima,Lima</v>
      </c>
      <c r="F3216" s="3" t="s">
        <v>15</v>
      </c>
      <c r="G3216" s="3">
        <v>95</v>
      </c>
      <c r="H3216" s="3">
        <f>tabla_ventas[[#This Row],[Precio Venta sin IGV]]-(tabla_ventas[[#This Row],[Precio Venta sin IGV]]*0.4)</f>
        <v>17101.199999999997</v>
      </c>
      <c r="I3216" s="3">
        <v>28502</v>
      </c>
      <c r="J3216" s="3">
        <f t="shared" si="202"/>
        <v>0.18</v>
      </c>
      <c r="K3216" s="3">
        <f t="shared" si="203"/>
        <v>33632.36</v>
      </c>
      <c r="L3216" s="5" t="s">
        <v>58</v>
      </c>
      <c r="M3216" s="3" t="s">
        <v>91</v>
      </c>
    </row>
    <row r="3217" spans="1:13" x14ac:dyDescent="0.25">
      <c r="A3217" s="1">
        <v>17418</v>
      </c>
      <c r="B3217" s="2">
        <f t="shared" ca="1" si="200"/>
        <v>43067</v>
      </c>
      <c r="C3217" s="7" t="s">
        <v>104</v>
      </c>
      <c r="D3217" s="8" t="s">
        <v>3245</v>
      </c>
      <c r="E3217" s="3" t="str">
        <f t="shared" si="201"/>
        <v>Surco,Lima,Lima</v>
      </c>
      <c r="F3217" s="7" t="s">
        <v>15</v>
      </c>
      <c r="G3217" s="3">
        <v>116</v>
      </c>
      <c r="H3217" s="3">
        <f>tabla_ventas[[#This Row],[Precio Venta sin IGV]]-(tabla_ventas[[#This Row],[Precio Venta sin IGV]]*0.4)</f>
        <v>19726.8</v>
      </c>
      <c r="I3217" s="3">
        <v>32878</v>
      </c>
      <c r="J3217" s="3">
        <f t="shared" si="202"/>
        <v>0.18</v>
      </c>
      <c r="K3217" s="3">
        <f t="shared" si="203"/>
        <v>38796.04</v>
      </c>
      <c r="L3217" s="5" t="s">
        <v>58</v>
      </c>
      <c r="M3217" s="7" t="s">
        <v>91</v>
      </c>
    </row>
    <row r="3218" spans="1:13" x14ac:dyDescent="0.25">
      <c r="A3218" s="1">
        <v>17419</v>
      </c>
      <c r="B3218" s="2">
        <f t="shared" ca="1" si="200"/>
        <v>43067</v>
      </c>
      <c r="C3218" s="3" t="s">
        <v>104</v>
      </c>
      <c r="D3218" s="4" t="s">
        <v>3246</v>
      </c>
      <c r="E3218" s="3" t="str">
        <f t="shared" si="201"/>
        <v>Surco,Lima,Lima</v>
      </c>
      <c r="F3218" s="3" t="s">
        <v>15</v>
      </c>
      <c r="G3218" s="3">
        <v>26</v>
      </c>
      <c r="H3218" s="3">
        <f>tabla_ventas[[#This Row],[Precio Venta sin IGV]]-(tabla_ventas[[#This Row],[Precio Venta sin IGV]]*0.4)</f>
        <v>15802.8</v>
      </c>
      <c r="I3218" s="3">
        <v>26338</v>
      </c>
      <c r="J3218" s="3">
        <f t="shared" si="202"/>
        <v>0.18</v>
      </c>
      <c r="K3218" s="3">
        <f t="shared" si="203"/>
        <v>31078.84</v>
      </c>
      <c r="L3218" s="5" t="s">
        <v>58</v>
      </c>
      <c r="M3218" s="3" t="s">
        <v>91</v>
      </c>
    </row>
    <row r="3219" spans="1:13" x14ac:dyDescent="0.25">
      <c r="A3219" s="6">
        <v>17420</v>
      </c>
      <c r="B3219" s="2">
        <f t="shared" ca="1" si="200"/>
        <v>42999</v>
      </c>
      <c r="C3219" s="7" t="s">
        <v>104</v>
      </c>
      <c r="D3219" s="8" t="s">
        <v>3247</v>
      </c>
      <c r="E3219" s="3" t="str">
        <f t="shared" si="201"/>
        <v>Surco,Lima,Lima</v>
      </c>
      <c r="F3219" s="7" t="s">
        <v>15</v>
      </c>
      <c r="G3219" s="3">
        <v>64</v>
      </c>
      <c r="H3219" s="3">
        <f>tabla_ventas[[#This Row],[Precio Venta sin IGV]]-(tabla_ventas[[#This Row],[Precio Venta sin IGV]]*0.4)</f>
        <v>13968.6</v>
      </c>
      <c r="I3219" s="3">
        <v>23281</v>
      </c>
      <c r="J3219" s="3">
        <f t="shared" si="202"/>
        <v>0.18</v>
      </c>
      <c r="K3219" s="3">
        <f t="shared" si="203"/>
        <v>27471.58</v>
      </c>
      <c r="L3219" s="5" t="s">
        <v>58</v>
      </c>
      <c r="M3219" s="7" t="s">
        <v>106</v>
      </c>
    </row>
    <row r="3220" spans="1:13" x14ac:dyDescent="0.25">
      <c r="A3220" s="1">
        <v>17421</v>
      </c>
      <c r="B3220" s="2">
        <f t="shared" ca="1" si="200"/>
        <v>42939</v>
      </c>
      <c r="C3220" s="3" t="s">
        <v>104</v>
      </c>
      <c r="D3220" s="4" t="s">
        <v>3248</v>
      </c>
      <c r="E3220" s="3" t="str">
        <f t="shared" si="201"/>
        <v>Surco,Lima,Lima</v>
      </c>
      <c r="F3220" s="3" t="s">
        <v>15</v>
      </c>
      <c r="G3220" s="3">
        <v>160</v>
      </c>
      <c r="H3220" s="3">
        <f>tabla_ventas[[#This Row],[Precio Venta sin IGV]]-(tabla_ventas[[#This Row],[Precio Venta sin IGV]]*0.4)</f>
        <v>14895.599999999999</v>
      </c>
      <c r="I3220" s="3">
        <v>24826</v>
      </c>
      <c r="J3220" s="3">
        <f t="shared" si="202"/>
        <v>0.18</v>
      </c>
      <c r="K3220" s="3">
        <f t="shared" si="203"/>
        <v>29294.68</v>
      </c>
      <c r="L3220" s="5" t="s">
        <v>58</v>
      </c>
      <c r="M3220" s="3" t="s">
        <v>106</v>
      </c>
    </row>
    <row r="3221" spans="1:13" x14ac:dyDescent="0.25">
      <c r="A3221" s="1">
        <v>17422</v>
      </c>
      <c r="B3221" s="2">
        <f t="shared" ca="1" si="200"/>
        <v>43038</v>
      </c>
      <c r="C3221" s="7" t="s">
        <v>104</v>
      </c>
      <c r="D3221" s="8" t="s">
        <v>3249</v>
      </c>
      <c r="E3221" s="3" t="str">
        <f t="shared" si="201"/>
        <v>Surco,Lima,Lima</v>
      </c>
      <c r="F3221" s="7" t="s">
        <v>15</v>
      </c>
      <c r="G3221" s="3">
        <v>18</v>
      </c>
      <c r="H3221" s="3">
        <f>tabla_ventas[[#This Row],[Precio Venta sin IGV]]-(tabla_ventas[[#This Row],[Precio Venta sin IGV]]*0.4)</f>
        <v>19437</v>
      </c>
      <c r="I3221" s="3">
        <v>32395</v>
      </c>
      <c r="J3221" s="3">
        <f t="shared" si="202"/>
        <v>0.18</v>
      </c>
      <c r="K3221" s="3">
        <f t="shared" si="203"/>
        <v>38226.1</v>
      </c>
      <c r="L3221" s="5" t="s">
        <v>58</v>
      </c>
      <c r="M3221" s="7" t="s">
        <v>106</v>
      </c>
    </row>
    <row r="3222" spans="1:13" x14ac:dyDescent="0.25">
      <c r="A3222" s="6">
        <v>17423</v>
      </c>
      <c r="B3222" s="2">
        <f t="shared" ca="1" si="200"/>
        <v>43005</v>
      </c>
      <c r="C3222" s="3" t="s">
        <v>104</v>
      </c>
      <c r="D3222" s="4" t="s">
        <v>3250</v>
      </c>
      <c r="E3222" s="3" t="str">
        <f t="shared" si="201"/>
        <v>Surco,Lima,Lima</v>
      </c>
      <c r="F3222" s="3" t="s">
        <v>15</v>
      </c>
      <c r="G3222" s="3">
        <v>110</v>
      </c>
      <c r="H3222" s="3">
        <f>tabla_ventas[[#This Row],[Precio Venta sin IGV]]-(tabla_ventas[[#This Row],[Precio Venta sin IGV]]*0.4)</f>
        <v>22331.4</v>
      </c>
      <c r="I3222" s="3">
        <v>37219</v>
      </c>
      <c r="J3222" s="3">
        <f t="shared" si="202"/>
        <v>0.18</v>
      </c>
      <c r="K3222" s="3">
        <f t="shared" si="203"/>
        <v>43918.42</v>
      </c>
      <c r="L3222" s="5" t="s">
        <v>58</v>
      </c>
      <c r="M3222" s="3" t="s">
        <v>106</v>
      </c>
    </row>
    <row r="3223" spans="1:13" x14ac:dyDescent="0.25">
      <c r="A3223" s="1">
        <v>17424</v>
      </c>
      <c r="B3223" s="2">
        <f t="shared" ca="1" si="200"/>
        <v>42942</v>
      </c>
      <c r="C3223" s="7" t="s">
        <v>56</v>
      </c>
      <c r="D3223" s="8" t="s">
        <v>3251</v>
      </c>
      <c r="E3223" s="3" t="str">
        <f t="shared" si="201"/>
        <v>San Miguel, Lima, Lima</v>
      </c>
      <c r="F3223" s="7" t="s">
        <v>15</v>
      </c>
      <c r="G3223" s="3">
        <v>4</v>
      </c>
      <c r="H3223" s="3">
        <f>tabla_ventas[[#This Row],[Precio Venta sin IGV]]-(tabla_ventas[[#This Row],[Precio Venta sin IGV]]*0.4)</f>
        <v>17092.8</v>
      </c>
      <c r="I3223" s="3">
        <v>28488</v>
      </c>
      <c r="J3223" s="3">
        <f t="shared" si="202"/>
        <v>0.18</v>
      </c>
      <c r="K3223" s="3">
        <f t="shared" si="203"/>
        <v>33615.839999999997</v>
      </c>
      <c r="L3223" s="5" t="s">
        <v>16</v>
      </c>
      <c r="M3223" s="7" t="s">
        <v>39</v>
      </c>
    </row>
    <row r="3224" spans="1:13" x14ac:dyDescent="0.25">
      <c r="A3224" s="1">
        <v>17425</v>
      </c>
      <c r="B3224" s="2">
        <f t="shared" ca="1" si="200"/>
        <v>42940</v>
      </c>
      <c r="C3224" s="3" t="s">
        <v>56</v>
      </c>
      <c r="D3224" s="4" t="s">
        <v>3252</v>
      </c>
      <c r="E3224" s="3" t="str">
        <f t="shared" si="201"/>
        <v>San Miguel, Lima, Lima</v>
      </c>
      <c r="F3224" s="3" t="s">
        <v>15</v>
      </c>
      <c r="G3224" s="3">
        <v>103</v>
      </c>
      <c r="H3224" s="3">
        <f>tabla_ventas[[#This Row],[Precio Venta sin IGV]]-(tabla_ventas[[#This Row],[Precio Venta sin IGV]]*0.4)</f>
        <v>18591</v>
      </c>
      <c r="I3224" s="3">
        <v>30985</v>
      </c>
      <c r="J3224" s="3">
        <f t="shared" si="202"/>
        <v>0.18</v>
      </c>
      <c r="K3224" s="3">
        <f t="shared" si="203"/>
        <v>36562.300000000003</v>
      </c>
      <c r="L3224" s="5" t="s">
        <v>16</v>
      </c>
      <c r="M3224" s="3" t="s">
        <v>39</v>
      </c>
    </row>
    <row r="3225" spans="1:13" x14ac:dyDescent="0.25">
      <c r="A3225" s="6">
        <v>17426</v>
      </c>
      <c r="B3225" s="2">
        <f t="shared" ca="1" si="200"/>
        <v>43007</v>
      </c>
      <c r="C3225" s="7" t="s">
        <v>56</v>
      </c>
      <c r="D3225" s="8" t="s">
        <v>3253</v>
      </c>
      <c r="E3225" s="3" t="str">
        <f t="shared" si="201"/>
        <v>San Miguel, Lima, Lima</v>
      </c>
      <c r="F3225" s="7" t="s">
        <v>15</v>
      </c>
      <c r="G3225" s="3">
        <v>158</v>
      </c>
      <c r="H3225" s="3">
        <f>tabla_ventas[[#This Row],[Precio Venta sin IGV]]-(tabla_ventas[[#This Row],[Precio Venta sin IGV]]*0.4)</f>
        <v>20189.400000000001</v>
      </c>
      <c r="I3225" s="3">
        <v>33649</v>
      </c>
      <c r="J3225" s="3">
        <f t="shared" si="202"/>
        <v>0.18</v>
      </c>
      <c r="K3225" s="3">
        <f t="shared" si="203"/>
        <v>39705.82</v>
      </c>
      <c r="L3225" s="5" t="s">
        <v>16</v>
      </c>
      <c r="M3225" s="7" t="s">
        <v>39</v>
      </c>
    </row>
    <row r="3226" spans="1:13" x14ac:dyDescent="0.25">
      <c r="A3226" s="1">
        <v>17427</v>
      </c>
      <c r="B3226" s="2">
        <f t="shared" ca="1" si="200"/>
        <v>43028</v>
      </c>
      <c r="C3226" s="3" t="s">
        <v>56</v>
      </c>
      <c r="D3226" s="4" t="s">
        <v>3254</v>
      </c>
      <c r="E3226" s="3" t="str">
        <f t="shared" si="201"/>
        <v>San Miguel, Lima, Lima</v>
      </c>
      <c r="F3226" s="3" t="s">
        <v>15</v>
      </c>
      <c r="G3226" s="3">
        <v>124</v>
      </c>
      <c r="H3226" s="3">
        <f>tabla_ventas[[#This Row],[Precio Venta sin IGV]]-(tabla_ventas[[#This Row],[Precio Venta sin IGV]]*0.4)</f>
        <v>20208</v>
      </c>
      <c r="I3226" s="3">
        <v>33680</v>
      </c>
      <c r="J3226" s="3">
        <f t="shared" si="202"/>
        <v>0.18</v>
      </c>
      <c r="K3226" s="3">
        <f t="shared" si="203"/>
        <v>39742.400000000001</v>
      </c>
      <c r="L3226" s="5" t="s">
        <v>16</v>
      </c>
      <c r="M3226" s="3" t="s">
        <v>39</v>
      </c>
    </row>
    <row r="3227" spans="1:13" x14ac:dyDescent="0.25">
      <c r="A3227" s="1">
        <v>17428</v>
      </c>
      <c r="B3227" s="2">
        <f t="shared" ca="1" si="200"/>
        <v>43028</v>
      </c>
      <c r="C3227" s="7" t="s">
        <v>104</v>
      </c>
      <c r="D3227" s="8" t="s">
        <v>3255</v>
      </c>
      <c r="E3227" s="3" t="str">
        <f t="shared" si="201"/>
        <v>San Miguel, Lima, Lima</v>
      </c>
      <c r="F3227" s="7" t="s">
        <v>15</v>
      </c>
      <c r="G3227" s="3">
        <v>14</v>
      </c>
      <c r="H3227" s="3">
        <f>tabla_ventas[[#This Row],[Precio Venta sin IGV]]-(tabla_ventas[[#This Row],[Precio Venta sin IGV]]*0.4)</f>
        <v>13881</v>
      </c>
      <c r="I3227" s="3">
        <v>23135</v>
      </c>
      <c r="J3227" s="3">
        <f t="shared" si="202"/>
        <v>0.18</v>
      </c>
      <c r="K3227" s="3">
        <f t="shared" si="203"/>
        <v>27299.3</v>
      </c>
      <c r="L3227" s="5" t="s">
        <v>16</v>
      </c>
      <c r="M3227" s="7" t="s">
        <v>39</v>
      </c>
    </row>
    <row r="3228" spans="1:13" x14ac:dyDescent="0.25">
      <c r="A3228" s="6">
        <v>17429</v>
      </c>
      <c r="B3228" s="2">
        <f t="shared" ca="1" si="200"/>
        <v>42972</v>
      </c>
      <c r="C3228" s="3" t="s">
        <v>104</v>
      </c>
      <c r="D3228" s="4" t="s">
        <v>3256</v>
      </c>
      <c r="E3228" s="3" t="str">
        <f t="shared" si="201"/>
        <v>San Miguel, Lima, Lima</v>
      </c>
      <c r="F3228" s="3" t="s">
        <v>15</v>
      </c>
      <c r="G3228" s="3">
        <v>95</v>
      </c>
      <c r="H3228" s="3">
        <f>tabla_ventas[[#This Row],[Precio Venta sin IGV]]-(tabla_ventas[[#This Row],[Precio Venta sin IGV]]*0.4)</f>
        <v>16980</v>
      </c>
      <c r="I3228" s="3">
        <v>28300</v>
      </c>
      <c r="J3228" s="3">
        <f t="shared" si="202"/>
        <v>0.18</v>
      </c>
      <c r="K3228" s="3">
        <f t="shared" si="203"/>
        <v>33394</v>
      </c>
      <c r="L3228" s="5" t="s">
        <v>16</v>
      </c>
      <c r="M3228" s="3" t="s">
        <v>39</v>
      </c>
    </row>
    <row r="3229" spans="1:13" x14ac:dyDescent="0.25">
      <c r="A3229" s="1">
        <v>17430</v>
      </c>
      <c r="B3229" s="2">
        <f t="shared" ca="1" si="200"/>
        <v>43089</v>
      </c>
      <c r="C3229" s="7" t="s">
        <v>104</v>
      </c>
      <c r="D3229" s="8" t="s">
        <v>3257</v>
      </c>
      <c r="E3229" s="3" t="str">
        <f t="shared" si="201"/>
        <v>San Miguel, Lima, Lima</v>
      </c>
      <c r="F3229" s="7" t="s">
        <v>15</v>
      </c>
      <c r="G3229" s="3">
        <v>13</v>
      </c>
      <c r="H3229" s="3">
        <f>tabla_ventas[[#This Row],[Precio Venta sin IGV]]-(tabla_ventas[[#This Row],[Precio Venta sin IGV]]*0.4)</f>
        <v>21520.199999999997</v>
      </c>
      <c r="I3229" s="3">
        <v>35867</v>
      </c>
      <c r="J3229" s="3">
        <f t="shared" si="202"/>
        <v>0.18</v>
      </c>
      <c r="K3229" s="3">
        <f t="shared" si="203"/>
        <v>42323.06</v>
      </c>
      <c r="L3229" s="5" t="s">
        <v>16</v>
      </c>
      <c r="M3229" s="7" t="s">
        <v>39</v>
      </c>
    </row>
    <row r="3230" spans="1:13" x14ac:dyDescent="0.25">
      <c r="A3230" s="1">
        <v>17431</v>
      </c>
      <c r="B3230" s="2">
        <f t="shared" ca="1" si="200"/>
        <v>42999</v>
      </c>
      <c r="C3230" s="3" t="s">
        <v>104</v>
      </c>
      <c r="D3230" s="4" t="s">
        <v>3258</v>
      </c>
      <c r="E3230" s="3" t="str">
        <f t="shared" si="201"/>
        <v>San Miguel, Lima, Lima</v>
      </c>
      <c r="F3230" s="3" t="s">
        <v>15</v>
      </c>
      <c r="G3230" s="3">
        <v>127</v>
      </c>
      <c r="H3230" s="3">
        <f>tabla_ventas[[#This Row],[Precio Venta sin IGV]]-(tabla_ventas[[#This Row],[Precio Venta sin IGV]]*0.4)</f>
        <v>16321.8</v>
      </c>
      <c r="I3230" s="3">
        <v>27203</v>
      </c>
      <c r="J3230" s="3">
        <f t="shared" si="202"/>
        <v>0.18</v>
      </c>
      <c r="K3230" s="3">
        <f t="shared" si="203"/>
        <v>32099.54</v>
      </c>
      <c r="L3230" s="5" t="s">
        <v>16</v>
      </c>
      <c r="M3230" s="3" t="s">
        <v>39</v>
      </c>
    </row>
    <row r="3231" spans="1:13" x14ac:dyDescent="0.25">
      <c r="A3231" s="6">
        <v>17432</v>
      </c>
      <c r="B3231" s="2">
        <f t="shared" ca="1" si="200"/>
        <v>43098</v>
      </c>
      <c r="C3231" s="7" t="s">
        <v>104</v>
      </c>
      <c r="D3231" s="8" t="s">
        <v>3259</v>
      </c>
      <c r="E3231" s="3" t="str">
        <f t="shared" si="201"/>
        <v>Surco,Lima,Lima</v>
      </c>
      <c r="F3231" s="7" t="s">
        <v>15</v>
      </c>
      <c r="G3231" s="3">
        <v>127</v>
      </c>
      <c r="H3231" s="3">
        <f>tabla_ventas[[#This Row],[Precio Venta sin IGV]]-(tabla_ventas[[#This Row],[Precio Venta sin IGV]]*0.4)</f>
        <v>18292.8</v>
      </c>
      <c r="I3231" s="3">
        <v>30488</v>
      </c>
      <c r="J3231" s="3">
        <f t="shared" si="202"/>
        <v>0.18</v>
      </c>
      <c r="K3231" s="3">
        <f t="shared" si="203"/>
        <v>35975.839999999997</v>
      </c>
      <c r="L3231" s="5" t="s">
        <v>58</v>
      </c>
      <c r="M3231" s="7" t="s">
        <v>96</v>
      </c>
    </row>
    <row r="3232" spans="1:13" x14ac:dyDescent="0.25">
      <c r="A3232" s="1">
        <v>17433</v>
      </c>
      <c r="B3232" s="2">
        <f t="shared" ca="1" si="200"/>
        <v>43005</v>
      </c>
      <c r="C3232" s="3" t="s">
        <v>104</v>
      </c>
      <c r="D3232" s="4" t="s">
        <v>3260</v>
      </c>
      <c r="E3232" s="3" t="str">
        <f t="shared" si="201"/>
        <v>Surco,Lima,Lima</v>
      </c>
      <c r="F3232" s="3" t="s">
        <v>15</v>
      </c>
      <c r="G3232" s="3">
        <v>151</v>
      </c>
      <c r="H3232" s="3">
        <f>tabla_ventas[[#This Row],[Precio Venta sin IGV]]-(tabla_ventas[[#This Row],[Precio Venta sin IGV]]*0.4)</f>
        <v>20060.400000000001</v>
      </c>
      <c r="I3232" s="3">
        <v>33434</v>
      </c>
      <c r="J3232" s="3">
        <f t="shared" si="202"/>
        <v>0.18</v>
      </c>
      <c r="K3232" s="3">
        <f t="shared" si="203"/>
        <v>39452.120000000003</v>
      </c>
      <c r="L3232" s="5" t="s">
        <v>58</v>
      </c>
      <c r="M3232" s="3" t="s">
        <v>96</v>
      </c>
    </row>
    <row r="3233" spans="1:13" x14ac:dyDescent="0.25">
      <c r="A3233" s="1">
        <v>17434</v>
      </c>
      <c r="B3233" s="2">
        <f t="shared" ca="1" si="200"/>
        <v>42970</v>
      </c>
      <c r="C3233" s="7" t="s">
        <v>104</v>
      </c>
      <c r="D3233" s="8" t="s">
        <v>3261</v>
      </c>
      <c r="E3233" s="3" t="str">
        <f t="shared" si="201"/>
        <v>Surco,Lima,Lima</v>
      </c>
      <c r="F3233" s="7" t="s">
        <v>15</v>
      </c>
      <c r="G3233" s="3">
        <v>135</v>
      </c>
      <c r="H3233" s="3">
        <f>tabla_ventas[[#This Row],[Precio Venta sin IGV]]-(tabla_ventas[[#This Row],[Precio Venta sin IGV]]*0.4)</f>
        <v>22917</v>
      </c>
      <c r="I3233" s="3">
        <v>38195</v>
      </c>
      <c r="J3233" s="3">
        <f t="shared" si="202"/>
        <v>0.18</v>
      </c>
      <c r="K3233" s="3">
        <f t="shared" si="203"/>
        <v>45070.1</v>
      </c>
      <c r="L3233" s="5" t="s">
        <v>58</v>
      </c>
      <c r="M3233" s="7" t="s">
        <v>96</v>
      </c>
    </row>
    <row r="3234" spans="1:13" x14ac:dyDescent="0.25">
      <c r="A3234" s="6">
        <v>17435</v>
      </c>
      <c r="B3234" s="2">
        <f t="shared" ca="1" si="200"/>
        <v>43006</v>
      </c>
      <c r="C3234" s="3" t="s">
        <v>104</v>
      </c>
      <c r="D3234" s="4" t="s">
        <v>3262</v>
      </c>
      <c r="E3234" s="3" t="str">
        <f t="shared" si="201"/>
        <v>Surco,Lima,Lima</v>
      </c>
      <c r="F3234" s="3" t="s">
        <v>15</v>
      </c>
      <c r="G3234" s="3">
        <v>26</v>
      </c>
      <c r="H3234" s="3">
        <f>tabla_ventas[[#This Row],[Precio Venta sin IGV]]-(tabla_ventas[[#This Row],[Precio Venta sin IGV]]*0.4)</f>
        <v>10932.599999999999</v>
      </c>
      <c r="I3234" s="3">
        <v>18221</v>
      </c>
      <c r="J3234" s="3">
        <f t="shared" si="202"/>
        <v>0.18</v>
      </c>
      <c r="K3234" s="3">
        <f t="shared" si="203"/>
        <v>21500.78</v>
      </c>
      <c r="L3234" s="5" t="s">
        <v>58</v>
      </c>
      <c r="M3234" s="3" t="s">
        <v>96</v>
      </c>
    </row>
    <row r="3235" spans="1:13" x14ac:dyDescent="0.25">
      <c r="A3235" s="1">
        <v>17436</v>
      </c>
      <c r="B3235" s="2">
        <f t="shared" ca="1" si="200"/>
        <v>43064</v>
      </c>
      <c r="C3235" s="7" t="s">
        <v>25</v>
      </c>
      <c r="D3235" s="8" t="s">
        <v>3263</v>
      </c>
      <c r="E3235" s="3" t="str">
        <f t="shared" si="201"/>
        <v>Ate,Lima,Lima</v>
      </c>
      <c r="F3235" s="7" t="s">
        <v>15</v>
      </c>
      <c r="G3235" s="3">
        <v>170</v>
      </c>
      <c r="H3235" s="3">
        <f>tabla_ventas[[#This Row],[Precio Venta sin IGV]]-(tabla_ventas[[#This Row],[Precio Venta sin IGV]]*0.4)</f>
        <v>11233.8</v>
      </c>
      <c r="I3235" s="3">
        <v>18723</v>
      </c>
      <c r="J3235" s="3">
        <f t="shared" si="202"/>
        <v>0.18</v>
      </c>
      <c r="K3235" s="3">
        <f t="shared" si="203"/>
        <v>22093.14</v>
      </c>
      <c r="L3235" s="5" t="s">
        <v>20</v>
      </c>
      <c r="M3235" s="7" t="s">
        <v>44</v>
      </c>
    </row>
    <row r="3236" spans="1:13" x14ac:dyDescent="0.25">
      <c r="A3236" s="1">
        <v>17437</v>
      </c>
      <c r="B3236" s="2">
        <f t="shared" ca="1" si="200"/>
        <v>42972</v>
      </c>
      <c r="C3236" s="3" t="s">
        <v>25</v>
      </c>
      <c r="D3236" s="4" t="s">
        <v>3264</v>
      </c>
      <c r="E3236" s="3" t="str">
        <f t="shared" si="201"/>
        <v>Ate,Lima,Lima</v>
      </c>
      <c r="F3236" s="3" t="s">
        <v>15</v>
      </c>
      <c r="G3236" s="3">
        <v>163</v>
      </c>
      <c r="H3236" s="3">
        <f>tabla_ventas[[#This Row],[Precio Venta sin IGV]]-(tabla_ventas[[#This Row],[Precio Venta sin IGV]]*0.4)</f>
        <v>12160.8</v>
      </c>
      <c r="I3236" s="3">
        <v>20268</v>
      </c>
      <c r="J3236" s="3">
        <f t="shared" si="202"/>
        <v>0.18</v>
      </c>
      <c r="K3236" s="3">
        <f t="shared" si="203"/>
        <v>23916.239999999998</v>
      </c>
      <c r="L3236" s="5" t="s">
        <v>20</v>
      </c>
      <c r="M3236" s="3" t="s">
        <v>44</v>
      </c>
    </row>
    <row r="3237" spans="1:13" x14ac:dyDescent="0.25">
      <c r="A3237" s="6">
        <v>17438</v>
      </c>
      <c r="B3237" s="2">
        <f t="shared" ca="1" si="200"/>
        <v>42942</v>
      </c>
      <c r="C3237" s="7" t="s">
        <v>25</v>
      </c>
      <c r="D3237" s="8" t="s">
        <v>3265</v>
      </c>
      <c r="E3237" s="3" t="str">
        <f t="shared" si="201"/>
        <v>Ate,Lima,Lima</v>
      </c>
      <c r="F3237" s="7" t="s">
        <v>15</v>
      </c>
      <c r="G3237" s="3">
        <v>159</v>
      </c>
      <c r="H3237" s="3">
        <f>tabla_ventas[[#This Row],[Precio Venta sin IGV]]-(tabla_ventas[[#This Row],[Precio Venta sin IGV]]*0.4)</f>
        <v>22586.400000000001</v>
      </c>
      <c r="I3237" s="3">
        <v>37644</v>
      </c>
      <c r="J3237" s="3">
        <f t="shared" si="202"/>
        <v>0.18</v>
      </c>
      <c r="K3237" s="3">
        <f t="shared" si="203"/>
        <v>44419.92</v>
      </c>
      <c r="L3237" s="5" t="s">
        <v>20</v>
      </c>
      <c r="M3237" s="7" t="s">
        <v>44</v>
      </c>
    </row>
    <row r="3238" spans="1:13" x14ac:dyDescent="0.25">
      <c r="A3238" s="1">
        <v>17439</v>
      </c>
      <c r="B3238" s="2">
        <f t="shared" ca="1" si="200"/>
        <v>43095</v>
      </c>
      <c r="C3238" s="3" t="s">
        <v>18</v>
      </c>
      <c r="D3238" s="4" t="s">
        <v>3266</v>
      </c>
      <c r="E3238" s="3" t="str">
        <f t="shared" si="201"/>
        <v>Surco,Lima,Lima</v>
      </c>
      <c r="F3238" s="3" t="s">
        <v>15</v>
      </c>
      <c r="G3238" s="3">
        <v>106</v>
      </c>
      <c r="H3238" s="3">
        <f>tabla_ventas[[#This Row],[Precio Venta sin IGV]]-(tabla_ventas[[#This Row],[Precio Venta sin IGV]]*0.4)</f>
        <v>13364.4</v>
      </c>
      <c r="I3238" s="3">
        <v>22274</v>
      </c>
      <c r="J3238" s="3">
        <f t="shared" si="202"/>
        <v>0.18</v>
      </c>
      <c r="K3238" s="3">
        <f t="shared" si="203"/>
        <v>26283.32</v>
      </c>
      <c r="L3238" s="5" t="s">
        <v>58</v>
      </c>
      <c r="M3238" s="3" t="s">
        <v>86</v>
      </c>
    </row>
    <row r="3239" spans="1:13" x14ac:dyDescent="0.25">
      <c r="A3239" s="1">
        <v>17440</v>
      </c>
      <c r="B3239" s="2">
        <f t="shared" ca="1" si="200"/>
        <v>43029</v>
      </c>
      <c r="C3239" s="7" t="s">
        <v>18</v>
      </c>
      <c r="D3239" s="8" t="s">
        <v>3267</v>
      </c>
      <c r="E3239" s="3" t="str">
        <f t="shared" si="201"/>
        <v>Surco,Lima,Lima</v>
      </c>
      <c r="F3239" s="7" t="s">
        <v>15</v>
      </c>
      <c r="G3239" s="3">
        <v>78</v>
      </c>
      <c r="H3239" s="3">
        <f>tabla_ventas[[#This Row],[Precio Venta sin IGV]]-(tabla_ventas[[#This Row],[Precio Venta sin IGV]]*0.4)</f>
        <v>16876.8</v>
      </c>
      <c r="I3239" s="3">
        <v>28128</v>
      </c>
      <c r="J3239" s="3">
        <f t="shared" si="202"/>
        <v>0.18</v>
      </c>
      <c r="K3239" s="3">
        <f t="shared" si="203"/>
        <v>33191.040000000001</v>
      </c>
      <c r="L3239" s="5" t="s">
        <v>58</v>
      </c>
      <c r="M3239" s="7" t="s">
        <v>86</v>
      </c>
    </row>
    <row r="3240" spans="1:13" x14ac:dyDescent="0.25">
      <c r="A3240" s="6">
        <v>17441</v>
      </c>
      <c r="B3240" s="2">
        <f t="shared" ca="1" si="200"/>
        <v>42938</v>
      </c>
      <c r="C3240" s="3" t="s">
        <v>18</v>
      </c>
      <c r="D3240" s="4" t="s">
        <v>3268</v>
      </c>
      <c r="E3240" s="3" t="str">
        <f t="shared" si="201"/>
        <v>Surco,Lima,Lima</v>
      </c>
      <c r="F3240" s="3" t="s">
        <v>15</v>
      </c>
      <c r="G3240" s="3">
        <v>37</v>
      </c>
      <c r="H3240" s="3">
        <f>tabla_ventas[[#This Row],[Precio Venta sin IGV]]-(tabla_ventas[[#This Row],[Precio Venta sin IGV]]*0.4)</f>
        <v>11515.2</v>
      </c>
      <c r="I3240" s="3">
        <v>19192</v>
      </c>
      <c r="J3240" s="3">
        <f t="shared" si="202"/>
        <v>0.18</v>
      </c>
      <c r="K3240" s="3">
        <f t="shared" si="203"/>
        <v>22646.560000000001</v>
      </c>
      <c r="L3240" s="5" t="s">
        <v>58</v>
      </c>
      <c r="M3240" s="3" t="s">
        <v>86</v>
      </c>
    </row>
    <row r="3241" spans="1:13" x14ac:dyDescent="0.25">
      <c r="A3241" s="1">
        <v>17442</v>
      </c>
      <c r="B3241" s="2">
        <f t="shared" ca="1" si="200"/>
        <v>43034</v>
      </c>
      <c r="C3241" s="7" t="s">
        <v>18</v>
      </c>
      <c r="D3241" s="8" t="s">
        <v>3269</v>
      </c>
      <c r="E3241" s="3" t="str">
        <f t="shared" si="201"/>
        <v>Surco,Lima,Lima</v>
      </c>
      <c r="F3241" s="7" t="s">
        <v>15</v>
      </c>
      <c r="G3241" s="3">
        <v>95</v>
      </c>
      <c r="H3241" s="3">
        <f>tabla_ventas[[#This Row],[Precio Venta sin IGV]]-(tabla_ventas[[#This Row],[Precio Venta sin IGV]]*0.4)</f>
        <v>23010</v>
      </c>
      <c r="I3241" s="3">
        <v>38350</v>
      </c>
      <c r="J3241" s="3">
        <f t="shared" si="202"/>
        <v>0.18</v>
      </c>
      <c r="K3241" s="3">
        <f t="shared" si="203"/>
        <v>45253</v>
      </c>
      <c r="L3241" s="5" t="s">
        <v>58</v>
      </c>
      <c r="M3241" s="7" t="s">
        <v>86</v>
      </c>
    </row>
    <row r="3242" spans="1:13" x14ac:dyDescent="0.25">
      <c r="A3242" s="1">
        <v>17443</v>
      </c>
      <c r="B3242" s="2">
        <f t="shared" ca="1" si="200"/>
        <v>43032</v>
      </c>
      <c r="C3242" s="3" t="s">
        <v>13</v>
      </c>
      <c r="D3242" s="4" t="s">
        <v>3270</v>
      </c>
      <c r="E3242" s="3" t="str">
        <f t="shared" si="201"/>
        <v>Surco,Lima,Lima</v>
      </c>
      <c r="F3242" s="3" t="s">
        <v>15</v>
      </c>
      <c r="G3242" s="3">
        <v>5</v>
      </c>
      <c r="H3242" s="3">
        <f>tabla_ventas[[#This Row],[Precio Venta sin IGV]]-(tabla_ventas[[#This Row],[Precio Venta sin IGV]]*0.4)</f>
        <v>22017</v>
      </c>
      <c r="I3242" s="3">
        <v>36695</v>
      </c>
      <c r="J3242" s="3">
        <f t="shared" si="202"/>
        <v>0.18</v>
      </c>
      <c r="K3242" s="3">
        <f t="shared" si="203"/>
        <v>43300.1</v>
      </c>
      <c r="L3242" s="5" t="s">
        <v>58</v>
      </c>
      <c r="M3242" s="3" t="s">
        <v>86</v>
      </c>
    </row>
    <row r="3243" spans="1:13" x14ac:dyDescent="0.25">
      <c r="A3243" s="6">
        <v>17444</v>
      </c>
      <c r="B3243" s="2">
        <f t="shared" ca="1" si="200"/>
        <v>43032</v>
      </c>
      <c r="C3243" s="7" t="s">
        <v>13</v>
      </c>
      <c r="D3243" s="8" t="s">
        <v>3271</v>
      </c>
      <c r="E3243" s="3" t="str">
        <f t="shared" si="201"/>
        <v>Surco,Lima,Lima</v>
      </c>
      <c r="F3243" s="7" t="s">
        <v>15</v>
      </c>
      <c r="G3243" s="3">
        <v>83</v>
      </c>
      <c r="H3243" s="3">
        <f>tabla_ventas[[#This Row],[Precio Venta sin IGV]]-(tabla_ventas[[#This Row],[Precio Venta sin IGV]]*0.4)</f>
        <v>15831</v>
      </c>
      <c r="I3243" s="3">
        <v>26385</v>
      </c>
      <c r="J3243" s="3">
        <f t="shared" si="202"/>
        <v>0.18</v>
      </c>
      <c r="K3243" s="3">
        <f t="shared" si="203"/>
        <v>31134.3</v>
      </c>
      <c r="L3243" s="5" t="s">
        <v>58</v>
      </c>
      <c r="M3243" s="7" t="s">
        <v>86</v>
      </c>
    </row>
    <row r="3244" spans="1:13" x14ac:dyDescent="0.25">
      <c r="A3244" s="1">
        <v>17445</v>
      </c>
      <c r="B3244" s="2">
        <f t="shared" ca="1" si="200"/>
        <v>42944</v>
      </c>
      <c r="C3244" s="3" t="s">
        <v>13</v>
      </c>
      <c r="D3244" s="4" t="s">
        <v>3272</v>
      </c>
      <c r="E3244" s="3" t="str">
        <f t="shared" si="201"/>
        <v>Surco,Lima,Lima</v>
      </c>
      <c r="F3244" s="3" t="s">
        <v>15</v>
      </c>
      <c r="G3244" s="3">
        <v>85</v>
      </c>
      <c r="H3244" s="3">
        <f>tabla_ventas[[#This Row],[Precio Venta sin IGV]]-(tabla_ventas[[#This Row],[Precio Venta sin IGV]]*0.4)</f>
        <v>20795.400000000001</v>
      </c>
      <c r="I3244" s="3">
        <v>34659</v>
      </c>
      <c r="J3244" s="3">
        <f t="shared" si="202"/>
        <v>0.18</v>
      </c>
      <c r="K3244" s="3">
        <f t="shared" si="203"/>
        <v>40897.620000000003</v>
      </c>
      <c r="L3244" s="5" t="s">
        <v>58</v>
      </c>
      <c r="M3244" s="3" t="s">
        <v>86</v>
      </c>
    </row>
    <row r="3245" spans="1:13" x14ac:dyDescent="0.25">
      <c r="A3245" s="1">
        <v>17446</v>
      </c>
      <c r="B3245" s="2">
        <f t="shared" ca="1" si="200"/>
        <v>42973</v>
      </c>
      <c r="C3245" s="7" t="s">
        <v>13</v>
      </c>
      <c r="D3245" s="8" t="s">
        <v>3273</v>
      </c>
      <c r="E3245" s="3" t="str">
        <f t="shared" si="201"/>
        <v>Surco,Lima,Lima</v>
      </c>
      <c r="F3245" s="7" t="s">
        <v>15</v>
      </c>
      <c r="G3245" s="3">
        <v>73</v>
      </c>
      <c r="H3245" s="3">
        <f>tabla_ventas[[#This Row],[Precio Venta sin IGV]]-(tabla_ventas[[#This Row],[Precio Venta sin IGV]]*0.4)</f>
        <v>15735</v>
      </c>
      <c r="I3245" s="3">
        <v>26225</v>
      </c>
      <c r="J3245" s="3">
        <f t="shared" si="202"/>
        <v>0.18</v>
      </c>
      <c r="K3245" s="3">
        <f t="shared" si="203"/>
        <v>30945.5</v>
      </c>
      <c r="L3245" s="5" t="s">
        <v>58</v>
      </c>
      <c r="M3245" s="7" t="s">
        <v>86</v>
      </c>
    </row>
    <row r="3246" spans="1:13" x14ac:dyDescent="0.25">
      <c r="A3246" s="6">
        <v>17447</v>
      </c>
      <c r="B3246" s="2">
        <f t="shared" ca="1" si="200"/>
        <v>43003</v>
      </c>
      <c r="C3246" s="3" t="s">
        <v>63</v>
      </c>
      <c r="D3246" s="4" t="s">
        <v>3274</v>
      </c>
      <c r="E3246" s="3" t="str">
        <f t="shared" si="201"/>
        <v>San Miguel, Lima, Lima</v>
      </c>
      <c r="F3246" s="3" t="s">
        <v>15</v>
      </c>
      <c r="G3246" s="3">
        <v>7</v>
      </c>
      <c r="H3246" s="3">
        <f>tabla_ventas[[#This Row],[Precio Venta sin IGV]]-(tabla_ventas[[#This Row],[Precio Venta sin IGV]]*0.4)</f>
        <v>23376.6</v>
      </c>
      <c r="I3246" s="3">
        <v>38961</v>
      </c>
      <c r="J3246" s="3">
        <f t="shared" si="202"/>
        <v>0.18</v>
      </c>
      <c r="K3246" s="3">
        <f t="shared" si="203"/>
        <v>45973.979999999996</v>
      </c>
      <c r="L3246" s="5" t="s">
        <v>16</v>
      </c>
      <c r="M3246" s="3" t="s">
        <v>17</v>
      </c>
    </row>
    <row r="3247" spans="1:13" x14ac:dyDescent="0.25">
      <c r="A3247" s="1">
        <v>17448</v>
      </c>
      <c r="B3247" s="2">
        <f t="shared" ca="1" si="200"/>
        <v>43059</v>
      </c>
      <c r="C3247" s="7" t="s">
        <v>63</v>
      </c>
      <c r="D3247" s="8" t="s">
        <v>3275</v>
      </c>
      <c r="E3247" s="3" t="str">
        <f t="shared" si="201"/>
        <v>San Miguel, Lima, Lima</v>
      </c>
      <c r="F3247" s="7" t="s">
        <v>15</v>
      </c>
      <c r="G3247" s="3">
        <v>98</v>
      </c>
      <c r="H3247" s="3">
        <f>tabla_ventas[[#This Row],[Precio Venta sin IGV]]-(tabla_ventas[[#This Row],[Precio Venta sin IGV]]*0.4)</f>
        <v>18019.8</v>
      </c>
      <c r="I3247" s="3">
        <v>30033</v>
      </c>
      <c r="J3247" s="3">
        <f t="shared" si="202"/>
        <v>0.18</v>
      </c>
      <c r="K3247" s="3">
        <f t="shared" si="203"/>
        <v>35438.94</v>
      </c>
      <c r="L3247" s="5" t="s">
        <v>16</v>
      </c>
      <c r="M3247" s="7" t="s">
        <v>17</v>
      </c>
    </row>
    <row r="3248" spans="1:13" x14ac:dyDescent="0.25">
      <c r="A3248" s="1">
        <v>17449</v>
      </c>
      <c r="B3248" s="2">
        <f t="shared" ca="1" si="200"/>
        <v>43066</v>
      </c>
      <c r="C3248" s="3" t="s">
        <v>63</v>
      </c>
      <c r="D3248" s="4" t="s">
        <v>3276</v>
      </c>
      <c r="E3248" s="3" t="str">
        <f t="shared" si="201"/>
        <v>San Miguel, Lima, Lima</v>
      </c>
      <c r="F3248" s="3" t="s">
        <v>15</v>
      </c>
      <c r="G3248" s="3">
        <v>89</v>
      </c>
      <c r="H3248" s="3">
        <f>tabla_ventas[[#This Row],[Precio Venta sin IGV]]-(tabla_ventas[[#This Row],[Precio Venta sin IGV]]*0.4)</f>
        <v>12366.6</v>
      </c>
      <c r="I3248" s="3">
        <v>20611</v>
      </c>
      <c r="J3248" s="3">
        <f t="shared" si="202"/>
        <v>0.18</v>
      </c>
      <c r="K3248" s="3">
        <f t="shared" si="203"/>
        <v>24320.98</v>
      </c>
      <c r="L3248" s="5" t="s">
        <v>16</v>
      </c>
      <c r="M3248" s="3" t="s">
        <v>17</v>
      </c>
    </row>
    <row r="3249" spans="1:13" x14ac:dyDescent="0.25">
      <c r="A3249" s="6">
        <v>17450</v>
      </c>
      <c r="B3249" s="2">
        <f t="shared" ca="1" si="200"/>
        <v>42974</v>
      </c>
      <c r="C3249" s="7" t="s">
        <v>63</v>
      </c>
      <c r="D3249" s="8" t="s">
        <v>3277</v>
      </c>
      <c r="E3249" s="3" t="str">
        <f t="shared" si="201"/>
        <v>San Miguel, Lima, Lima</v>
      </c>
      <c r="F3249" s="7" t="s">
        <v>15</v>
      </c>
      <c r="G3249" s="3">
        <v>121</v>
      </c>
      <c r="H3249" s="3">
        <f>tabla_ventas[[#This Row],[Precio Venta sin IGV]]-(tabla_ventas[[#This Row],[Precio Venta sin IGV]]*0.4)</f>
        <v>20524.8</v>
      </c>
      <c r="I3249" s="3">
        <v>34208</v>
      </c>
      <c r="J3249" s="3">
        <f t="shared" si="202"/>
        <v>0.18</v>
      </c>
      <c r="K3249" s="3">
        <f t="shared" si="203"/>
        <v>40365.440000000002</v>
      </c>
      <c r="L3249" s="5" t="s">
        <v>16</v>
      </c>
      <c r="M3249" s="7" t="s">
        <v>17</v>
      </c>
    </row>
    <row r="3250" spans="1:13" x14ac:dyDescent="0.25">
      <c r="A3250" s="1">
        <v>17451</v>
      </c>
      <c r="B3250" s="2">
        <f t="shared" ca="1" si="200"/>
        <v>42939</v>
      </c>
      <c r="C3250" s="3" t="s">
        <v>104</v>
      </c>
      <c r="D3250" s="4" t="s">
        <v>3278</v>
      </c>
      <c r="E3250" s="3" t="str">
        <f t="shared" si="201"/>
        <v>Surco,Lima,Lima</v>
      </c>
      <c r="F3250" s="3" t="s">
        <v>15</v>
      </c>
      <c r="G3250" s="3">
        <v>85</v>
      </c>
      <c r="H3250" s="3">
        <f>tabla_ventas[[#This Row],[Precio Venta sin IGV]]-(tabla_ventas[[#This Row],[Precio Venta sin IGV]]*0.4)</f>
        <v>14946</v>
      </c>
      <c r="I3250" s="3">
        <v>24910</v>
      </c>
      <c r="J3250" s="3">
        <f t="shared" si="202"/>
        <v>0.18</v>
      </c>
      <c r="K3250" s="3">
        <f t="shared" si="203"/>
        <v>29393.8</v>
      </c>
      <c r="L3250" s="5" t="s">
        <v>58</v>
      </c>
      <c r="M3250" s="3" t="s">
        <v>59</v>
      </c>
    </row>
    <row r="3251" spans="1:13" x14ac:dyDescent="0.25">
      <c r="A3251" s="1">
        <v>17452</v>
      </c>
      <c r="B3251" s="2">
        <f t="shared" ca="1" si="200"/>
        <v>43006</v>
      </c>
      <c r="C3251" s="7" t="s">
        <v>104</v>
      </c>
      <c r="D3251" s="8" t="s">
        <v>3279</v>
      </c>
      <c r="E3251" s="3" t="str">
        <f t="shared" si="201"/>
        <v>Surco,Lima,Lima</v>
      </c>
      <c r="F3251" s="7" t="s">
        <v>15</v>
      </c>
      <c r="G3251" s="3">
        <v>43</v>
      </c>
      <c r="H3251" s="3">
        <f>tabla_ventas[[#This Row],[Precio Venta sin IGV]]-(tabla_ventas[[#This Row],[Precio Venta sin IGV]]*0.4)</f>
        <v>20061</v>
      </c>
      <c r="I3251" s="3">
        <v>33435</v>
      </c>
      <c r="J3251" s="3">
        <f t="shared" si="202"/>
        <v>0.18</v>
      </c>
      <c r="K3251" s="3">
        <f t="shared" si="203"/>
        <v>39453.300000000003</v>
      </c>
      <c r="L3251" s="5" t="s">
        <v>58</v>
      </c>
      <c r="M3251" s="7" t="s">
        <v>59</v>
      </c>
    </row>
    <row r="3252" spans="1:13" x14ac:dyDescent="0.25">
      <c r="A3252" s="6">
        <v>17453</v>
      </c>
      <c r="B3252" s="2">
        <f t="shared" ca="1" si="200"/>
        <v>42939</v>
      </c>
      <c r="C3252" s="3" t="s">
        <v>104</v>
      </c>
      <c r="D3252" s="4" t="s">
        <v>3280</v>
      </c>
      <c r="E3252" s="3" t="str">
        <f t="shared" si="201"/>
        <v>Surco,Lima,Lima</v>
      </c>
      <c r="F3252" s="3" t="s">
        <v>15</v>
      </c>
      <c r="G3252" s="3">
        <v>44</v>
      </c>
      <c r="H3252" s="3">
        <f>tabla_ventas[[#This Row],[Precio Venta sin IGV]]-(tabla_ventas[[#This Row],[Precio Venta sin IGV]]*0.4)</f>
        <v>12396.6</v>
      </c>
      <c r="I3252" s="3">
        <v>20661</v>
      </c>
      <c r="J3252" s="3">
        <f t="shared" si="202"/>
        <v>0.18</v>
      </c>
      <c r="K3252" s="3">
        <f t="shared" si="203"/>
        <v>24379.98</v>
      </c>
      <c r="L3252" s="5" t="s">
        <v>58</v>
      </c>
      <c r="M3252" s="3" t="s">
        <v>59</v>
      </c>
    </row>
    <row r="3253" spans="1:13" x14ac:dyDescent="0.25">
      <c r="A3253" s="1">
        <v>17454</v>
      </c>
      <c r="B3253" s="2">
        <f t="shared" ca="1" si="200"/>
        <v>43068</v>
      </c>
      <c r="C3253" s="7" t="s">
        <v>104</v>
      </c>
      <c r="D3253" s="8" t="s">
        <v>3281</v>
      </c>
      <c r="E3253" s="3" t="str">
        <f t="shared" si="201"/>
        <v>Surco,Lima,Lima</v>
      </c>
      <c r="F3253" s="7" t="s">
        <v>15</v>
      </c>
      <c r="G3253" s="3">
        <v>1</v>
      </c>
      <c r="H3253" s="3">
        <f>tabla_ventas[[#This Row],[Precio Venta sin IGV]]-(tabla_ventas[[#This Row],[Precio Venta sin IGV]]*0.4)</f>
        <v>15449.4</v>
      </c>
      <c r="I3253" s="3">
        <v>25749</v>
      </c>
      <c r="J3253" s="3">
        <f t="shared" si="202"/>
        <v>0.18</v>
      </c>
      <c r="K3253" s="3">
        <f t="shared" si="203"/>
        <v>30383.82</v>
      </c>
      <c r="L3253" s="5" t="s">
        <v>58</v>
      </c>
      <c r="M3253" s="7" t="s">
        <v>59</v>
      </c>
    </row>
    <row r="3254" spans="1:13" x14ac:dyDescent="0.25">
      <c r="A3254" s="1">
        <v>17455</v>
      </c>
      <c r="B3254" s="2">
        <f t="shared" ca="1" si="200"/>
        <v>42971</v>
      </c>
      <c r="C3254" s="3" t="s">
        <v>25</v>
      </c>
      <c r="D3254" s="4" t="s">
        <v>3282</v>
      </c>
      <c r="E3254" s="3" t="str">
        <f t="shared" si="201"/>
        <v>San Miguel, Lima, Lima</v>
      </c>
      <c r="F3254" s="3" t="s">
        <v>15</v>
      </c>
      <c r="G3254" s="3">
        <v>33</v>
      </c>
      <c r="H3254" s="3">
        <f>tabla_ventas[[#This Row],[Precio Venta sin IGV]]-(tabla_ventas[[#This Row],[Precio Venta sin IGV]]*0.4)</f>
        <v>23266.199999999997</v>
      </c>
      <c r="I3254" s="3">
        <v>38777</v>
      </c>
      <c r="J3254" s="3">
        <f t="shared" si="202"/>
        <v>0.18</v>
      </c>
      <c r="K3254" s="3">
        <f t="shared" si="203"/>
        <v>45756.86</v>
      </c>
      <c r="L3254" s="5" t="s">
        <v>16</v>
      </c>
      <c r="M3254" s="3" t="s">
        <v>17</v>
      </c>
    </row>
    <row r="3255" spans="1:13" x14ac:dyDescent="0.25">
      <c r="A3255" s="6">
        <v>17456</v>
      </c>
      <c r="B3255" s="2">
        <f t="shared" ca="1" si="200"/>
        <v>42940</v>
      </c>
      <c r="C3255" s="7" t="s">
        <v>25</v>
      </c>
      <c r="D3255" s="8" t="s">
        <v>3283</v>
      </c>
      <c r="E3255" s="3" t="str">
        <f t="shared" si="201"/>
        <v>San Miguel, Lima, Lima</v>
      </c>
      <c r="F3255" s="7" t="s">
        <v>15</v>
      </c>
      <c r="G3255" s="3">
        <v>44</v>
      </c>
      <c r="H3255" s="3">
        <f>tabla_ventas[[#This Row],[Precio Venta sin IGV]]-(tabla_ventas[[#This Row],[Precio Venta sin IGV]]*0.4)</f>
        <v>15099.599999999999</v>
      </c>
      <c r="I3255" s="3">
        <v>25166</v>
      </c>
      <c r="J3255" s="3">
        <f t="shared" si="202"/>
        <v>0.18</v>
      </c>
      <c r="K3255" s="3">
        <f t="shared" si="203"/>
        <v>29695.88</v>
      </c>
      <c r="L3255" s="5" t="s">
        <v>16</v>
      </c>
      <c r="M3255" s="7" t="s">
        <v>17</v>
      </c>
    </row>
    <row r="3256" spans="1:13" x14ac:dyDescent="0.25">
      <c r="A3256" s="1">
        <v>17457</v>
      </c>
      <c r="B3256" s="2">
        <f t="shared" ca="1" si="200"/>
        <v>42968</v>
      </c>
      <c r="C3256" s="3" t="s">
        <v>25</v>
      </c>
      <c r="D3256" s="4" t="s">
        <v>3284</v>
      </c>
      <c r="E3256" s="3" t="str">
        <f t="shared" si="201"/>
        <v>San Miguel, Lima, Lima</v>
      </c>
      <c r="F3256" s="3" t="s">
        <v>15</v>
      </c>
      <c r="G3256" s="3">
        <v>164</v>
      </c>
      <c r="H3256" s="3">
        <f>tabla_ventas[[#This Row],[Precio Venta sin IGV]]-(tabla_ventas[[#This Row],[Precio Venta sin IGV]]*0.4)</f>
        <v>17031</v>
      </c>
      <c r="I3256" s="3">
        <v>28385</v>
      </c>
      <c r="J3256" s="3">
        <f t="shared" si="202"/>
        <v>0.18</v>
      </c>
      <c r="K3256" s="3">
        <f t="shared" si="203"/>
        <v>33494.300000000003</v>
      </c>
      <c r="L3256" s="5" t="s">
        <v>16</v>
      </c>
      <c r="M3256" s="3" t="s">
        <v>17</v>
      </c>
    </row>
    <row r="3257" spans="1:13" x14ac:dyDescent="0.25">
      <c r="A3257" s="1">
        <v>17458</v>
      </c>
      <c r="B3257" s="2">
        <f t="shared" ca="1" si="200"/>
        <v>42943</v>
      </c>
      <c r="C3257" s="7" t="s">
        <v>25</v>
      </c>
      <c r="D3257" s="8" t="s">
        <v>3285</v>
      </c>
      <c r="E3257" s="3" t="str">
        <f t="shared" si="201"/>
        <v>San Miguel, Lima, Lima</v>
      </c>
      <c r="F3257" s="7" t="s">
        <v>15</v>
      </c>
      <c r="G3257" s="3">
        <v>104</v>
      </c>
      <c r="H3257" s="3">
        <f>tabla_ventas[[#This Row],[Precio Venta sin IGV]]-(tabla_ventas[[#This Row],[Precio Venta sin IGV]]*0.4)</f>
        <v>18165.599999999999</v>
      </c>
      <c r="I3257" s="3">
        <v>30276</v>
      </c>
      <c r="J3257" s="3">
        <f t="shared" si="202"/>
        <v>0.18</v>
      </c>
      <c r="K3257" s="3">
        <f t="shared" si="203"/>
        <v>35725.68</v>
      </c>
      <c r="L3257" s="5" t="s">
        <v>16</v>
      </c>
      <c r="M3257" s="7" t="s">
        <v>17</v>
      </c>
    </row>
    <row r="3258" spans="1:13" x14ac:dyDescent="0.25">
      <c r="A3258" s="6">
        <v>17459</v>
      </c>
      <c r="B3258" s="2">
        <f t="shared" ca="1" si="200"/>
        <v>42939</v>
      </c>
      <c r="C3258" s="3" t="s">
        <v>52</v>
      </c>
      <c r="D3258" s="4" t="s">
        <v>3286</v>
      </c>
      <c r="E3258" s="3" t="str">
        <f t="shared" si="201"/>
        <v>Surco,Lima,Lima</v>
      </c>
      <c r="F3258" s="3" t="s">
        <v>15</v>
      </c>
      <c r="G3258" s="3">
        <v>149</v>
      </c>
      <c r="H3258" s="3">
        <f>tabla_ventas[[#This Row],[Precio Venta sin IGV]]-(tabla_ventas[[#This Row],[Precio Venta sin IGV]]*0.4)</f>
        <v>16122.599999999999</v>
      </c>
      <c r="I3258" s="3">
        <v>26871</v>
      </c>
      <c r="J3258" s="3">
        <f t="shared" si="202"/>
        <v>0.18</v>
      </c>
      <c r="K3258" s="3">
        <f t="shared" si="203"/>
        <v>31707.78</v>
      </c>
      <c r="L3258" s="5" t="s">
        <v>58</v>
      </c>
      <c r="M3258" s="3" t="s">
        <v>59</v>
      </c>
    </row>
    <row r="3259" spans="1:13" x14ac:dyDescent="0.25">
      <c r="A3259" s="1">
        <v>17460</v>
      </c>
      <c r="B3259" s="2">
        <f t="shared" ca="1" si="200"/>
        <v>42975</v>
      </c>
      <c r="C3259" s="7" t="s">
        <v>52</v>
      </c>
      <c r="D3259" s="8" t="s">
        <v>3287</v>
      </c>
      <c r="E3259" s="3" t="str">
        <f t="shared" si="201"/>
        <v>Surco,Lima,Lima</v>
      </c>
      <c r="F3259" s="7" t="s">
        <v>15</v>
      </c>
      <c r="G3259" s="3">
        <v>111</v>
      </c>
      <c r="H3259" s="3">
        <f>tabla_ventas[[#This Row],[Precio Venta sin IGV]]-(tabla_ventas[[#This Row],[Precio Venta sin IGV]]*0.4)</f>
        <v>19369.199999999997</v>
      </c>
      <c r="I3259" s="3">
        <v>32282</v>
      </c>
      <c r="J3259" s="3">
        <f t="shared" si="202"/>
        <v>0.18</v>
      </c>
      <c r="K3259" s="3">
        <f t="shared" si="203"/>
        <v>38092.76</v>
      </c>
      <c r="L3259" s="5" t="s">
        <v>58</v>
      </c>
      <c r="M3259" s="7" t="s">
        <v>59</v>
      </c>
    </row>
    <row r="3260" spans="1:13" x14ac:dyDescent="0.25">
      <c r="A3260" s="1">
        <v>17461</v>
      </c>
      <c r="B3260" s="2">
        <f t="shared" ca="1" si="200"/>
        <v>43030</v>
      </c>
      <c r="C3260" s="3" t="s">
        <v>52</v>
      </c>
      <c r="D3260" s="4" t="s">
        <v>3288</v>
      </c>
      <c r="E3260" s="3" t="str">
        <f t="shared" si="201"/>
        <v>Surco,Lima,Lima</v>
      </c>
      <c r="F3260" s="3" t="s">
        <v>15</v>
      </c>
      <c r="G3260" s="3">
        <v>153</v>
      </c>
      <c r="H3260" s="3">
        <f>tabla_ventas[[#This Row],[Precio Venta sin IGV]]-(tabla_ventas[[#This Row],[Precio Venta sin IGV]]*0.4)</f>
        <v>21228</v>
      </c>
      <c r="I3260" s="3">
        <v>35380</v>
      </c>
      <c r="J3260" s="3">
        <f t="shared" si="202"/>
        <v>0.18</v>
      </c>
      <c r="K3260" s="3">
        <f t="shared" si="203"/>
        <v>41748.400000000001</v>
      </c>
      <c r="L3260" s="5" t="s">
        <v>58</v>
      </c>
      <c r="M3260" s="3" t="s">
        <v>59</v>
      </c>
    </row>
    <row r="3261" spans="1:13" x14ac:dyDescent="0.25">
      <c r="A3261" s="6">
        <v>17462</v>
      </c>
      <c r="B3261" s="2">
        <f t="shared" ca="1" si="200"/>
        <v>43059</v>
      </c>
      <c r="C3261" s="7" t="s">
        <v>52</v>
      </c>
      <c r="D3261" s="8" t="s">
        <v>3289</v>
      </c>
      <c r="E3261" s="3" t="str">
        <f t="shared" si="201"/>
        <v>Surco,Lima,Lima</v>
      </c>
      <c r="F3261" s="7" t="s">
        <v>15</v>
      </c>
      <c r="G3261" s="3">
        <v>34</v>
      </c>
      <c r="H3261" s="3">
        <f>tabla_ventas[[#This Row],[Precio Venta sin IGV]]-(tabla_ventas[[#This Row],[Precio Venta sin IGV]]*0.4)</f>
        <v>21084.6</v>
      </c>
      <c r="I3261" s="3">
        <v>35141</v>
      </c>
      <c r="J3261" s="3">
        <f t="shared" si="202"/>
        <v>0.18</v>
      </c>
      <c r="K3261" s="3">
        <f t="shared" si="203"/>
        <v>41466.379999999997</v>
      </c>
      <c r="L3261" s="5" t="s">
        <v>58</v>
      </c>
      <c r="M3261" s="7" t="s">
        <v>59</v>
      </c>
    </row>
    <row r="3262" spans="1:13" x14ac:dyDescent="0.25">
      <c r="A3262" s="1">
        <v>17463</v>
      </c>
      <c r="B3262" s="2">
        <f t="shared" ca="1" si="200"/>
        <v>42998</v>
      </c>
      <c r="C3262" s="3" t="s">
        <v>104</v>
      </c>
      <c r="D3262" s="4" t="s">
        <v>3290</v>
      </c>
      <c r="E3262" s="3" t="str">
        <f t="shared" si="201"/>
        <v>San Miguel, Lima, Lima</v>
      </c>
      <c r="F3262" s="3" t="s">
        <v>15</v>
      </c>
      <c r="G3262" s="3">
        <v>167</v>
      </c>
      <c r="H3262" s="3">
        <f>tabla_ventas[[#This Row],[Precio Venta sin IGV]]-(tabla_ventas[[#This Row],[Precio Venta sin IGV]]*0.4)</f>
        <v>22820.400000000001</v>
      </c>
      <c r="I3262" s="3">
        <v>38034</v>
      </c>
      <c r="J3262" s="3">
        <f t="shared" si="202"/>
        <v>0.18</v>
      </c>
      <c r="K3262" s="3">
        <f t="shared" si="203"/>
        <v>44880.12</v>
      </c>
      <c r="L3262" s="5" t="s">
        <v>16</v>
      </c>
      <c r="M3262" s="3" t="s">
        <v>17</v>
      </c>
    </row>
    <row r="3263" spans="1:13" x14ac:dyDescent="0.25">
      <c r="A3263" s="1">
        <v>17464</v>
      </c>
      <c r="B3263" s="2">
        <f t="shared" ca="1" si="200"/>
        <v>42937</v>
      </c>
      <c r="C3263" s="7" t="s">
        <v>104</v>
      </c>
      <c r="D3263" s="8" t="s">
        <v>3291</v>
      </c>
      <c r="E3263" s="3" t="str">
        <f t="shared" si="201"/>
        <v>San Miguel, Lima, Lima</v>
      </c>
      <c r="F3263" s="7" t="s">
        <v>15</v>
      </c>
      <c r="G3263" s="3">
        <v>4</v>
      </c>
      <c r="H3263" s="3">
        <f>tabla_ventas[[#This Row],[Precio Venta sin IGV]]-(tabla_ventas[[#This Row],[Precio Venta sin IGV]]*0.4)</f>
        <v>12858</v>
      </c>
      <c r="I3263" s="3">
        <v>21430</v>
      </c>
      <c r="J3263" s="3">
        <f t="shared" si="202"/>
        <v>0.18</v>
      </c>
      <c r="K3263" s="3">
        <f t="shared" si="203"/>
        <v>25287.4</v>
      </c>
      <c r="L3263" s="5" t="s">
        <v>16</v>
      </c>
      <c r="M3263" s="7" t="s">
        <v>17</v>
      </c>
    </row>
    <row r="3264" spans="1:13" x14ac:dyDescent="0.25">
      <c r="A3264" s="6">
        <v>17465</v>
      </c>
      <c r="B3264" s="2">
        <f t="shared" ca="1" si="200"/>
        <v>43005</v>
      </c>
      <c r="C3264" s="3" t="s">
        <v>104</v>
      </c>
      <c r="D3264" s="4" t="s">
        <v>3292</v>
      </c>
      <c r="E3264" s="3" t="str">
        <f t="shared" si="201"/>
        <v>San Miguel, Lima, Lima</v>
      </c>
      <c r="F3264" s="3" t="s">
        <v>15</v>
      </c>
      <c r="G3264" s="3">
        <v>76</v>
      </c>
      <c r="H3264" s="3">
        <f>tabla_ventas[[#This Row],[Precio Venta sin IGV]]-(tabla_ventas[[#This Row],[Precio Venta sin IGV]]*0.4)</f>
        <v>12392.4</v>
      </c>
      <c r="I3264" s="3">
        <v>20654</v>
      </c>
      <c r="J3264" s="3">
        <f t="shared" si="202"/>
        <v>0.18</v>
      </c>
      <c r="K3264" s="3">
        <f t="shared" si="203"/>
        <v>24371.72</v>
      </c>
      <c r="L3264" s="5" t="s">
        <v>16</v>
      </c>
      <c r="M3264" s="3" t="s">
        <v>17</v>
      </c>
    </row>
    <row r="3265" spans="1:13" x14ac:dyDescent="0.25">
      <c r="A3265" s="1">
        <v>17466</v>
      </c>
      <c r="B3265" s="2">
        <f t="shared" ca="1" si="200"/>
        <v>43097</v>
      </c>
      <c r="C3265" s="7" t="s">
        <v>104</v>
      </c>
      <c r="D3265" s="8" t="s">
        <v>3293</v>
      </c>
      <c r="E3265" s="3" t="str">
        <f t="shared" si="201"/>
        <v>San Miguel, Lima, Lima</v>
      </c>
      <c r="F3265" s="7" t="s">
        <v>15</v>
      </c>
      <c r="G3265" s="3">
        <v>22</v>
      </c>
      <c r="H3265" s="3">
        <f>tabla_ventas[[#This Row],[Precio Venta sin IGV]]-(tabla_ventas[[#This Row],[Precio Venta sin IGV]]*0.4)</f>
        <v>19843.8</v>
      </c>
      <c r="I3265" s="3">
        <v>33073</v>
      </c>
      <c r="J3265" s="3">
        <f t="shared" si="202"/>
        <v>0.18</v>
      </c>
      <c r="K3265" s="3">
        <f t="shared" si="203"/>
        <v>39026.14</v>
      </c>
      <c r="L3265" s="5" t="s">
        <v>16</v>
      </c>
      <c r="M3265" s="7" t="s">
        <v>17</v>
      </c>
    </row>
    <row r="3266" spans="1:13" x14ac:dyDescent="0.25">
      <c r="A3266" s="1">
        <v>17467</v>
      </c>
      <c r="B3266" s="2">
        <f t="shared" ref="B3266:B3329" ca="1" si="204">DATE(2017,RANDBETWEEN(7,12),RANDBETWEEN(20,30))</f>
        <v>43059</v>
      </c>
      <c r="C3266" s="3" t="s">
        <v>13</v>
      </c>
      <c r="D3266" s="4" t="s">
        <v>3294</v>
      </c>
      <c r="E3266" s="3" t="str">
        <f t="shared" ref="E3266:E3329" si="205">IF(L3266="San Miguel","San Miguel, Lima, Lima",IF(L3266="La Molina","La Molina,Lima, Lima",IF(L3266="Ate","Ate,Lima,Lima","Surco,Lima,Lima")))</f>
        <v>Surco,Lima,Lima</v>
      </c>
      <c r="F3266" s="3" t="s">
        <v>15</v>
      </c>
      <c r="G3266" s="3">
        <v>62</v>
      </c>
      <c r="H3266" s="3">
        <f>tabla_ventas[[#This Row],[Precio Venta sin IGV]]-(tabla_ventas[[#This Row],[Precio Venta sin IGV]]*0.4)</f>
        <v>17598.599999999999</v>
      </c>
      <c r="I3266" s="3">
        <v>29331</v>
      </c>
      <c r="J3266" s="3">
        <f t="shared" ref="J3266:J3329" si="206">IF(I3266&gt;20000&lt;25000,18%,IF(I3266&gt;25001,18%,18%))</f>
        <v>0.18</v>
      </c>
      <c r="K3266" s="3">
        <f t="shared" ref="K3266:K3329" si="207">I3266+I3266*J3266</f>
        <v>34610.58</v>
      </c>
      <c r="L3266" s="5" t="s">
        <v>58</v>
      </c>
      <c r="M3266" s="3" t="s">
        <v>86</v>
      </c>
    </row>
    <row r="3267" spans="1:13" x14ac:dyDescent="0.25">
      <c r="A3267" s="6">
        <v>17468</v>
      </c>
      <c r="B3267" s="2">
        <f t="shared" ca="1" si="204"/>
        <v>43034</v>
      </c>
      <c r="C3267" s="7" t="s">
        <v>13</v>
      </c>
      <c r="D3267" s="8" t="s">
        <v>3295</v>
      </c>
      <c r="E3267" s="3" t="str">
        <f t="shared" si="205"/>
        <v>Surco,Lima,Lima</v>
      </c>
      <c r="F3267" s="7" t="s">
        <v>15</v>
      </c>
      <c r="G3267" s="3">
        <v>120</v>
      </c>
      <c r="H3267" s="3">
        <f>tabla_ventas[[#This Row],[Precio Venta sin IGV]]-(tabla_ventas[[#This Row],[Precio Venta sin IGV]]*0.4)</f>
        <v>21423.599999999999</v>
      </c>
      <c r="I3267" s="3">
        <v>35706</v>
      </c>
      <c r="J3267" s="3">
        <f t="shared" si="206"/>
        <v>0.18</v>
      </c>
      <c r="K3267" s="3">
        <f t="shared" si="207"/>
        <v>42133.08</v>
      </c>
      <c r="L3267" s="5" t="s">
        <v>58</v>
      </c>
      <c r="M3267" s="7" t="s">
        <v>86</v>
      </c>
    </row>
    <row r="3268" spans="1:13" x14ac:dyDescent="0.25">
      <c r="A3268" s="1">
        <v>17469</v>
      </c>
      <c r="B3268" s="2">
        <f t="shared" ca="1" si="204"/>
        <v>43059</v>
      </c>
      <c r="C3268" s="3" t="s">
        <v>13</v>
      </c>
      <c r="D3268" s="4" t="s">
        <v>3296</v>
      </c>
      <c r="E3268" s="3" t="str">
        <f t="shared" si="205"/>
        <v>Surco,Lima,Lima</v>
      </c>
      <c r="F3268" s="3" t="s">
        <v>15</v>
      </c>
      <c r="G3268" s="3">
        <v>3</v>
      </c>
      <c r="H3268" s="3">
        <f>tabla_ventas[[#This Row],[Precio Venta sin IGV]]-(tabla_ventas[[#This Row],[Precio Venta sin IGV]]*0.4)</f>
        <v>10813.2</v>
      </c>
      <c r="I3268" s="3">
        <v>18022</v>
      </c>
      <c r="J3268" s="3">
        <f t="shared" si="206"/>
        <v>0.18</v>
      </c>
      <c r="K3268" s="3">
        <f t="shared" si="207"/>
        <v>21265.96</v>
      </c>
      <c r="L3268" s="5" t="s">
        <v>58</v>
      </c>
      <c r="M3268" s="3" t="s">
        <v>86</v>
      </c>
    </row>
    <row r="3269" spans="1:13" x14ac:dyDescent="0.25">
      <c r="A3269" s="1">
        <v>17470</v>
      </c>
      <c r="B3269" s="2">
        <f t="shared" ca="1" si="204"/>
        <v>43060</v>
      </c>
      <c r="C3269" s="7" t="s">
        <v>13</v>
      </c>
      <c r="D3269" s="8" t="s">
        <v>3297</v>
      </c>
      <c r="E3269" s="3" t="str">
        <f t="shared" si="205"/>
        <v>Surco,Lima,Lima</v>
      </c>
      <c r="F3269" s="7" t="s">
        <v>15</v>
      </c>
      <c r="G3269" s="3">
        <v>91</v>
      </c>
      <c r="H3269" s="3">
        <f>tabla_ventas[[#This Row],[Precio Venta sin IGV]]-(tabla_ventas[[#This Row],[Precio Venta sin IGV]]*0.4)</f>
        <v>21900</v>
      </c>
      <c r="I3269" s="3">
        <v>36500</v>
      </c>
      <c r="J3269" s="3">
        <f t="shared" si="206"/>
        <v>0.18</v>
      </c>
      <c r="K3269" s="3">
        <f t="shared" si="207"/>
        <v>43070</v>
      </c>
      <c r="L3269" s="5" t="s">
        <v>58</v>
      </c>
      <c r="M3269" s="7" t="s">
        <v>86</v>
      </c>
    </row>
    <row r="3270" spans="1:13" x14ac:dyDescent="0.25">
      <c r="A3270" s="6">
        <v>17471</v>
      </c>
      <c r="B3270" s="2">
        <f t="shared" ca="1" si="204"/>
        <v>43062</v>
      </c>
      <c r="C3270" s="3" t="s">
        <v>80</v>
      </c>
      <c r="D3270" s="4" t="s">
        <v>3298</v>
      </c>
      <c r="E3270" s="3" t="str">
        <f t="shared" si="205"/>
        <v>Ate,Lima,Lima</v>
      </c>
      <c r="F3270" s="3" t="s">
        <v>15</v>
      </c>
      <c r="G3270" s="3">
        <v>51</v>
      </c>
      <c r="H3270" s="3">
        <f>tabla_ventas[[#This Row],[Precio Venta sin IGV]]-(tabla_ventas[[#This Row],[Precio Venta sin IGV]]*0.4)</f>
        <v>20658.599999999999</v>
      </c>
      <c r="I3270" s="3">
        <v>34431</v>
      </c>
      <c r="J3270" s="3">
        <f t="shared" si="206"/>
        <v>0.18</v>
      </c>
      <c r="K3270" s="3">
        <f t="shared" si="207"/>
        <v>40628.58</v>
      </c>
      <c r="L3270" s="5" t="s">
        <v>20</v>
      </c>
      <c r="M3270" s="3" t="s">
        <v>21</v>
      </c>
    </row>
    <row r="3271" spans="1:13" x14ac:dyDescent="0.25">
      <c r="A3271" s="1">
        <v>17472</v>
      </c>
      <c r="B3271" s="2">
        <f t="shared" ca="1" si="204"/>
        <v>43034</v>
      </c>
      <c r="C3271" s="7" t="s">
        <v>80</v>
      </c>
      <c r="D3271" s="8" t="s">
        <v>3299</v>
      </c>
      <c r="E3271" s="3" t="str">
        <f t="shared" si="205"/>
        <v>Ate,Lima,Lima</v>
      </c>
      <c r="F3271" s="7" t="s">
        <v>15</v>
      </c>
      <c r="G3271" s="3">
        <v>175</v>
      </c>
      <c r="H3271" s="3">
        <f>tabla_ventas[[#This Row],[Precio Venta sin IGV]]-(tabla_ventas[[#This Row],[Precio Venta sin IGV]]*0.4)</f>
        <v>20652.599999999999</v>
      </c>
      <c r="I3271" s="3">
        <v>34421</v>
      </c>
      <c r="J3271" s="3">
        <f t="shared" si="206"/>
        <v>0.18</v>
      </c>
      <c r="K3271" s="3">
        <f t="shared" si="207"/>
        <v>40616.78</v>
      </c>
      <c r="L3271" s="5" t="s">
        <v>20</v>
      </c>
      <c r="M3271" s="7" t="s">
        <v>21</v>
      </c>
    </row>
    <row r="3272" spans="1:13" x14ac:dyDescent="0.25">
      <c r="A3272" s="1">
        <v>17473</v>
      </c>
      <c r="B3272" s="2">
        <f t="shared" ca="1" si="204"/>
        <v>43094</v>
      </c>
      <c r="C3272" s="3" t="s">
        <v>80</v>
      </c>
      <c r="D3272" s="4" t="s">
        <v>3300</v>
      </c>
      <c r="E3272" s="3" t="str">
        <f t="shared" si="205"/>
        <v>Ate,Lima,Lima</v>
      </c>
      <c r="F3272" s="3" t="s">
        <v>15</v>
      </c>
      <c r="G3272" s="3">
        <v>148</v>
      </c>
      <c r="H3272" s="3">
        <f>tabla_ventas[[#This Row],[Precio Venta sin IGV]]-(tabla_ventas[[#This Row],[Precio Venta sin IGV]]*0.4)</f>
        <v>15570</v>
      </c>
      <c r="I3272" s="3">
        <v>25950</v>
      </c>
      <c r="J3272" s="3">
        <f t="shared" si="206"/>
        <v>0.18</v>
      </c>
      <c r="K3272" s="3">
        <f t="shared" si="207"/>
        <v>30621</v>
      </c>
      <c r="L3272" s="5" t="s">
        <v>20</v>
      </c>
      <c r="M3272" s="3" t="s">
        <v>21</v>
      </c>
    </row>
    <row r="3273" spans="1:13" x14ac:dyDescent="0.25">
      <c r="A3273" s="6">
        <v>17474</v>
      </c>
      <c r="B3273" s="2">
        <f t="shared" ca="1" si="204"/>
        <v>43003</v>
      </c>
      <c r="C3273" s="7" t="s">
        <v>80</v>
      </c>
      <c r="D3273" s="8" t="s">
        <v>3301</v>
      </c>
      <c r="E3273" s="3" t="str">
        <f t="shared" si="205"/>
        <v>Ate,Lima,Lima</v>
      </c>
      <c r="F3273" s="7" t="s">
        <v>15</v>
      </c>
      <c r="G3273" s="3">
        <v>131</v>
      </c>
      <c r="H3273" s="3">
        <f>tabla_ventas[[#This Row],[Precio Venta sin IGV]]-(tabla_ventas[[#This Row],[Precio Venta sin IGV]]*0.4)</f>
        <v>16677.599999999999</v>
      </c>
      <c r="I3273" s="3">
        <v>27796</v>
      </c>
      <c r="J3273" s="3">
        <f t="shared" si="206"/>
        <v>0.18</v>
      </c>
      <c r="K3273" s="3">
        <f t="shared" si="207"/>
        <v>32799.279999999999</v>
      </c>
      <c r="L3273" s="5" t="s">
        <v>20</v>
      </c>
      <c r="M3273" s="7" t="s">
        <v>21</v>
      </c>
    </row>
    <row r="3274" spans="1:13" x14ac:dyDescent="0.25">
      <c r="A3274" s="1">
        <v>17475</v>
      </c>
      <c r="B3274" s="2">
        <f t="shared" ca="1" si="204"/>
        <v>43069</v>
      </c>
      <c r="C3274" s="3" t="s">
        <v>80</v>
      </c>
      <c r="D3274" s="4" t="s">
        <v>3302</v>
      </c>
      <c r="E3274" s="3" t="str">
        <f t="shared" si="205"/>
        <v>Ate,Lima,Lima</v>
      </c>
      <c r="F3274" s="3" t="s">
        <v>15</v>
      </c>
      <c r="G3274" s="3">
        <v>107</v>
      </c>
      <c r="H3274" s="3">
        <f>tabla_ventas[[#This Row],[Precio Venta sin IGV]]-(tabla_ventas[[#This Row],[Precio Venta sin IGV]]*0.4)</f>
        <v>14472</v>
      </c>
      <c r="I3274" s="3">
        <v>24120</v>
      </c>
      <c r="J3274" s="3">
        <f t="shared" si="206"/>
        <v>0.18</v>
      </c>
      <c r="K3274" s="3">
        <f t="shared" si="207"/>
        <v>28461.599999999999</v>
      </c>
      <c r="L3274" s="5" t="s">
        <v>20</v>
      </c>
      <c r="M3274" s="3" t="s">
        <v>21</v>
      </c>
    </row>
    <row r="3275" spans="1:13" x14ac:dyDescent="0.25">
      <c r="A3275" s="1">
        <v>17476</v>
      </c>
      <c r="B3275" s="2">
        <f t="shared" ca="1" si="204"/>
        <v>43068</v>
      </c>
      <c r="C3275" s="7" t="s">
        <v>80</v>
      </c>
      <c r="D3275" s="8" t="s">
        <v>3303</v>
      </c>
      <c r="E3275" s="3" t="str">
        <f t="shared" si="205"/>
        <v>Ate,Lima,Lima</v>
      </c>
      <c r="F3275" s="7" t="s">
        <v>15</v>
      </c>
      <c r="G3275" s="3">
        <v>84</v>
      </c>
      <c r="H3275" s="3">
        <f>tabla_ventas[[#This Row],[Precio Venta sin IGV]]-(tabla_ventas[[#This Row],[Precio Venta sin IGV]]*0.4)</f>
        <v>22857.599999999999</v>
      </c>
      <c r="I3275" s="3">
        <v>38096</v>
      </c>
      <c r="J3275" s="3">
        <f t="shared" si="206"/>
        <v>0.18</v>
      </c>
      <c r="K3275" s="3">
        <f t="shared" si="207"/>
        <v>44953.279999999999</v>
      </c>
      <c r="L3275" s="5" t="s">
        <v>20</v>
      </c>
      <c r="M3275" s="7" t="s">
        <v>21</v>
      </c>
    </row>
    <row r="3276" spans="1:13" x14ac:dyDescent="0.25">
      <c r="A3276" s="6">
        <v>17477</v>
      </c>
      <c r="B3276" s="2">
        <f t="shared" ca="1" si="204"/>
        <v>43066</v>
      </c>
      <c r="C3276" s="3" t="s">
        <v>80</v>
      </c>
      <c r="D3276" s="4" t="s">
        <v>3304</v>
      </c>
      <c r="E3276" s="3" t="str">
        <f t="shared" si="205"/>
        <v>Ate,Lima,Lima</v>
      </c>
      <c r="F3276" s="3" t="s">
        <v>15</v>
      </c>
      <c r="G3276" s="3">
        <v>162</v>
      </c>
      <c r="H3276" s="3">
        <f>tabla_ventas[[#This Row],[Precio Venta sin IGV]]-(tabla_ventas[[#This Row],[Precio Venta sin IGV]]*0.4)</f>
        <v>23490.6</v>
      </c>
      <c r="I3276" s="3">
        <v>39151</v>
      </c>
      <c r="J3276" s="3">
        <f t="shared" si="206"/>
        <v>0.18</v>
      </c>
      <c r="K3276" s="3">
        <f t="shared" si="207"/>
        <v>46198.18</v>
      </c>
      <c r="L3276" s="5" t="s">
        <v>20</v>
      </c>
      <c r="M3276" s="3" t="s">
        <v>21</v>
      </c>
    </row>
    <row r="3277" spans="1:13" x14ac:dyDescent="0.25">
      <c r="A3277" s="1">
        <v>17478</v>
      </c>
      <c r="B3277" s="2">
        <f t="shared" ca="1" si="204"/>
        <v>43093</v>
      </c>
      <c r="C3277" s="7" t="s">
        <v>80</v>
      </c>
      <c r="D3277" s="8" t="s">
        <v>3305</v>
      </c>
      <c r="E3277" s="3" t="str">
        <f t="shared" si="205"/>
        <v>Ate,Lima,Lima</v>
      </c>
      <c r="F3277" s="7" t="s">
        <v>15</v>
      </c>
      <c r="G3277" s="3">
        <v>144</v>
      </c>
      <c r="H3277" s="3">
        <f>tabla_ventas[[#This Row],[Precio Venta sin IGV]]-(tabla_ventas[[#This Row],[Precio Venta sin IGV]]*0.4)</f>
        <v>22798.199999999997</v>
      </c>
      <c r="I3277" s="3">
        <v>37997</v>
      </c>
      <c r="J3277" s="3">
        <f t="shared" si="206"/>
        <v>0.18</v>
      </c>
      <c r="K3277" s="3">
        <f t="shared" si="207"/>
        <v>44836.46</v>
      </c>
      <c r="L3277" s="5" t="s">
        <v>20</v>
      </c>
      <c r="M3277" s="7" t="s">
        <v>21</v>
      </c>
    </row>
    <row r="3278" spans="1:13" x14ac:dyDescent="0.25">
      <c r="A3278" s="1">
        <v>17479</v>
      </c>
      <c r="B3278" s="2">
        <f t="shared" ca="1" si="204"/>
        <v>43068</v>
      </c>
      <c r="C3278" s="3" t="s">
        <v>52</v>
      </c>
      <c r="D3278" s="4" t="s">
        <v>3306</v>
      </c>
      <c r="E3278" s="3" t="str">
        <f t="shared" si="205"/>
        <v>Surco,Lima,Lima</v>
      </c>
      <c r="F3278" s="3" t="s">
        <v>15</v>
      </c>
      <c r="G3278" s="3">
        <v>19</v>
      </c>
      <c r="H3278" s="3">
        <f>tabla_ventas[[#This Row],[Precio Venta sin IGV]]-(tabla_ventas[[#This Row],[Precio Venta sin IGV]]*0.4)</f>
        <v>22034.400000000001</v>
      </c>
      <c r="I3278" s="3">
        <v>36724</v>
      </c>
      <c r="J3278" s="3">
        <f t="shared" si="206"/>
        <v>0.18</v>
      </c>
      <c r="K3278" s="3">
        <f t="shared" si="207"/>
        <v>43334.32</v>
      </c>
      <c r="L3278" s="5" t="s">
        <v>58</v>
      </c>
      <c r="M3278" s="3" t="s">
        <v>59</v>
      </c>
    </row>
    <row r="3279" spans="1:13" x14ac:dyDescent="0.25">
      <c r="A3279" s="6">
        <v>17480</v>
      </c>
      <c r="B3279" s="2">
        <f t="shared" ca="1" si="204"/>
        <v>43094</v>
      </c>
      <c r="C3279" s="7" t="s">
        <v>52</v>
      </c>
      <c r="D3279" s="8" t="s">
        <v>3307</v>
      </c>
      <c r="E3279" s="3" t="str">
        <f t="shared" si="205"/>
        <v>Surco,Lima,Lima</v>
      </c>
      <c r="F3279" s="7" t="s">
        <v>15</v>
      </c>
      <c r="G3279" s="3">
        <v>5</v>
      </c>
      <c r="H3279" s="3">
        <f>tabla_ventas[[#This Row],[Precio Venta sin IGV]]-(tabla_ventas[[#This Row],[Precio Venta sin IGV]]*0.4)</f>
        <v>21990.6</v>
      </c>
      <c r="I3279" s="3">
        <v>36651</v>
      </c>
      <c r="J3279" s="3">
        <f t="shared" si="206"/>
        <v>0.18</v>
      </c>
      <c r="K3279" s="3">
        <f t="shared" si="207"/>
        <v>43248.18</v>
      </c>
      <c r="L3279" s="5" t="s">
        <v>58</v>
      </c>
      <c r="M3279" s="7" t="s">
        <v>59</v>
      </c>
    </row>
    <row r="3280" spans="1:13" x14ac:dyDescent="0.25">
      <c r="A3280" s="1">
        <v>17481</v>
      </c>
      <c r="B3280" s="2">
        <f t="shared" ca="1" si="204"/>
        <v>43093</v>
      </c>
      <c r="C3280" s="3" t="s">
        <v>52</v>
      </c>
      <c r="D3280" s="4" t="s">
        <v>3308</v>
      </c>
      <c r="E3280" s="3" t="str">
        <f t="shared" si="205"/>
        <v>Surco,Lima,Lima</v>
      </c>
      <c r="F3280" s="3" t="s">
        <v>15</v>
      </c>
      <c r="G3280" s="3">
        <v>154</v>
      </c>
      <c r="H3280" s="3">
        <f>tabla_ventas[[#This Row],[Precio Venta sin IGV]]-(tabla_ventas[[#This Row],[Precio Venta sin IGV]]*0.4)</f>
        <v>22148.400000000001</v>
      </c>
      <c r="I3280" s="3">
        <v>36914</v>
      </c>
      <c r="J3280" s="3">
        <f t="shared" si="206"/>
        <v>0.18</v>
      </c>
      <c r="K3280" s="3">
        <f t="shared" si="207"/>
        <v>43558.52</v>
      </c>
      <c r="L3280" s="5" t="s">
        <v>58</v>
      </c>
      <c r="M3280" s="3" t="s">
        <v>59</v>
      </c>
    </row>
    <row r="3281" spans="1:13" x14ac:dyDescent="0.25">
      <c r="A3281" s="1">
        <v>17482</v>
      </c>
      <c r="B3281" s="2">
        <f t="shared" ca="1" si="204"/>
        <v>42976</v>
      </c>
      <c r="C3281" s="7" t="s">
        <v>52</v>
      </c>
      <c r="D3281" s="8" t="s">
        <v>3309</v>
      </c>
      <c r="E3281" s="3" t="str">
        <f t="shared" si="205"/>
        <v>Surco,Lima,Lima</v>
      </c>
      <c r="F3281" s="7" t="s">
        <v>15</v>
      </c>
      <c r="G3281" s="3">
        <v>120</v>
      </c>
      <c r="H3281" s="3">
        <f>tabla_ventas[[#This Row],[Precio Venta sin IGV]]-(tabla_ventas[[#This Row],[Precio Venta sin IGV]]*0.4)</f>
        <v>14006.4</v>
      </c>
      <c r="I3281" s="3">
        <v>23344</v>
      </c>
      <c r="J3281" s="3">
        <f t="shared" si="206"/>
        <v>0.18</v>
      </c>
      <c r="K3281" s="3">
        <f t="shared" si="207"/>
        <v>27545.919999999998</v>
      </c>
      <c r="L3281" s="5" t="s">
        <v>58</v>
      </c>
      <c r="M3281" s="7" t="s">
        <v>59</v>
      </c>
    </row>
    <row r="3282" spans="1:13" x14ac:dyDescent="0.25">
      <c r="A3282" s="6">
        <v>17483</v>
      </c>
      <c r="B3282" s="2">
        <f t="shared" ca="1" si="204"/>
        <v>43031</v>
      </c>
      <c r="C3282" s="3" t="s">
        <v>18</v>
      </c>
      <c r="D3282" s="4" t="s">
        <v>3310</v>
      </c>
      <c r="E3282" s="3" t="str">
        <f t="shared" si="205"/>
        <v>Surco,Lima,Lima</v>
      </c>
      <c r="F3282" s="3" t="s">
        <v>15</v>
      </c>
      <c r="G3282" s="3">
        <v>114</v>
      </c>
      <c r="H3282" s="3">
        <f>tabla_ventas[[#This Row],[Precio Venta sin IGV]]-(tabla_ventas[[#This Row],[Precio Venta sin IGV]]*0.4)</f>
        <v>15148.8</v>
      </c>
      <c r="I3282" s="3">
        <v>25248</v>
      </c>
      <c r="J3282" s="3">
        <f t="shared" si="206"/>
        <v>0.18</v>
      </c>
      <c r="K3282" s="3">
        <f t="shared" si="207"/>
        <v>29792.639999999999</v>
      </c>
      <c r="L3282" s="5" t="s">
        <v>58</v>
      </c>
      <c r="M3282" s="3" t="s">
        <v>86</v>
      </c>
    </row>
    <row r="3283" spans="1:13" x14ac:dyDescent="0.25">
      <c r="A3283" s="1">
        <v>17484</v>
      </c>
      <c r="B3283" s="2">
        <f t="shared" ca="1" si="204"/>
        <v>43031</v>
      </c>
      <c r="C3283" s="7" t="s">
        <v>18</v>
      </c>
      <c r="D3283" s="8" t="s">
        <v>3311</v>
      </c>
      <c r="E3283" s="3" t="str">
        <f t="shared" si="205"/>
        <v>Surco,Lima,Lima</v>
      </c>
      <c r="F3283" s="7" t="s">
        <v>15</v>
      </c>
      <c r="G3283" s="3">
        <v>4</v>
      </c>
      <c r="H3283" s="3">
        <f>tabla_ventas[[#This Row],[Precio Venta sin IGV]]-(tabla_ventas[[#This Row],[Precio Venta sin IGV]]*0.4)</f>
        <v>14429.4</v>
      </c>
      <c r="I3283" s="3">
        <v>24049</v>
      </c>
      <c r="J3283" s="3">
        <f t="shared" si="206"/>
        <v>0.18</v>
      </c>
      <c r="K3283" s="3">
        <f t="shared" si="207"/>
        <v>28377.82</v>
      </c>
      <c r="L3283" s="5" t="s">
        <v>58</v>
      </c>
      <c r="M3283" s="7" t="s">
        <v>86</v>
      </c>
    </row>
    <row r="3284" spans="1:13" x14ac:dyDescent="0.25">
      <c r="A3284" s="1">
        <v>17485</v>
      </c>
      <c r="B3284" s="2">
        <f t="shared" ca="1" si="204"/>
        <v>42972</v>
      </c>
      <c r="C3284" s="3" t="s">
        <v>18</v>
      </c>
      <c r="D3284" s="4" t="s">
        <v>3312</v>
      </c>
      <c r="E3284" s="3" t="str">
        <f t="shared" si="205"/>
        <v>Surco,Lima,Lima</v>
      </c>
      <c r="F3284" s="3" t="s">
        <v>15</v>
      </c>
      <c r="G3284" s="3">
        <v>165</v>
      </c>
      <c r="H3284" s="3">
        <f>tabla_ventas[[#This Row],[Precio Venta sin IGV]]-(tabla_ventas[[#This Row],[Precio Venta sin IGV]]*0.4)</f>
        <v>17080.8</v>
      </c>
      <c r="I3284" s="3">
        <v>28468</v>
      </c>
      <c r="J3284" s="3">
        <f t="shared" si="206"/>
        <v>0.18</v>
      </c>
      <c r="K3284" s="3">
        <f t="shared" si="207"/>
        <v>33592.239999999998</v>
      </c>
      <c r="L3284" s="5" t="s">
        <v>58</v>
      </c>
      <c r="M3284" s="3" t="s">
        <v>86</v>
      </c>
    </row>
    <row r="3285" spans="1:13" x14ac:dyDescent="0.25">
      <c r="A3285" s="6">
        <v>17486</v>
      </c>
      <c r="B3285" s="2">
        <f t="shared" ca="1" si="204"/>
        <v>43006</v>
      </c>
      <c r="C3285" s="7" t="s">
        <v>18</v>
      </c>
      <c r="D3285" s="8" t="s">
        <v>3313</v>
      </c>
      <c r="E3285" s="3" t="str">
        <f t="shared" si="205"/>
        <v>Surco,Lima,Lima</v>
      </c>
      <c r="F3285" s="7" t="s">
        <v>15</v>
      </c>
      <c r="G3285" s="3">
        <v>72</v>
      </c>
      <c r="H3285" s="3">
        <f>tabla_ventas[[#This Row],[Precio Venta sin IGV]]-(tabla_ventas[[#This Row],[Precio Venta sin IGV]]*0.4)</f>
        <v>12569.4</v>
      </c>
      <c r="I3285" s="3">
        <v>20949</v>
      </c>
      <c r="J3285" s="3">
        <f t="shared" si="206"/>
        <v>0.18</v>
      </c>
      <c r="K3285" s="3">
        <f t="shared" si="207"/>
        <v>24719.82</v>
      </c>
      <c r="L3285" s="5" t="s">
        <v>58</v>
      </c>
      <c r="M3285" s="7" t="s">
        <v>86</v>
      </c>
    </row>
    <row r="3286" spans="1:13" x14ac:dyDescent="0.25">
      <c r="A3286" s="1">
        <v>17487</v>
      </c>
      <c r="B3286" s="2">
        <f t="shared" ca="1" si="204"/>
        <v>43099</v>
      </c>
      <c r="C3286" s="3" t="s">
        <v>104</v>
      </c>
      <c r="D3286" s="4" t="s">
        <v>3314</v>
      </c>
      <c r="E3286" s="3" t="str">
        <f t="shared" si="205"/>
        <v>Ate,Lima,Lima</v>
      </c>
      <c r="F3286" s="3" t="s">
        <v>15</v>
      </c>
      <c r="G3286" s="3">
        <v>159</v>
      </c>
      <c r="H3286" s="3">
        <f>tabla_ventas[[#This Row],[Precio Venta sin IGV]]-(tabla_ventas[[#This Row],[Precio Venta sin IGV]]*0.4)</f>
        <v>15259.199999999999</v>
      </c>
      <c r="I3286" s="3">
        <v>25432</v>
      </c>
      <c r="J3286" s="3">
        <f t="shared" si="206"/>
        <v>0.18</v>
      </c>
      <c r="K3286" s="3">
        <f t="shared" si="207"/>
        <v>30009.760000000002</v>
      </c>
      <c r="L3286" s="5" t="s">
        <v>20</v>
      </c>
      <c r="M3286" s="3" t="s">
        <v>44</v>
      </c>
    </row>
    <row r="3287" spans="1:13" x14ac:dyDescent="0.25">
      <c r="A3287" s="1">
        <v>17488</v>
      </c>
      <c r="B3287" s="2">
        <f t="shared" ca="1" si="204"/>
        <v>43030</v>
      </c>
      <c r="C3287" s="7" t="s">
        <v>104</v>
      </c>
      <c r="D3287" s="8" t="s">
        <v>3315</v>
      </c>
      <c r="E3287" s="3" t="str">
        <f t="shared" si="205"/>
        <v>Ate,Lima,Lima</v>
      </c>
      <c r="F3287" s="7" t="s">
        <v>15</v>
      </c>
      <c r="G3287" s="3">
        <v>125</v>
      </c>
      <c r="H3287" s="3">
        <f>tabla_ventas[[#This Row],[Precio Venta sin IGV]]-(tabla_ventas[[#This Row],[Precio Venta sin IGV]]*0.4)</f>
        <v>20020.8</v>
      </c>
      <c r="I3287" s="3">
        <v>33368</v>
      </c>
      <c r="J3287" s="3">
        <f t="shared" si="206"/>
        <v>0.18</v>
      </c>
      <c r="K3287" s="3">
        <f t="shared" si="207"/>
        <v>39374.239999999998</v>
      </c>
      <c r="L3287" s="5" t="s">
        <v>20</v>
      </c>
      <c r="M3287" s="7" t="s">
        <v>44</v>
      </c>
    </row>
    <row r="3288" spans="1:13" x14ac:dyDescent="0.25">
      <c r="A3288" s="6">
        <v>17489</v>
      </c>
      <c r="B3288" s="2">
        <f t="shared" ca="1" si="204"/>
        <v>43094</v>
      </c>
      <c r="C3288" s="3" t="s">
        <v>104</v>
      </c>
      <c r="D3288" s="4" t="s">
        <v>3316</v>
      </c>
      <c r="E3288" s="3" t="str">
        <f t="shared" si="205"/>
        <v>Ate,Lima,Lima</v>
      </c>
      <c r="F3288" s="3" t="s">
        <v>15</v>
      </c>
      <c r="G3288" s="3">
        <v>67</v>
      </c>
      <c r="H3288" s="3">
        <f>tabla_ventas[[#This Row],[Precio Venta sin IGV]]-(tabla_ventas[[#This Row],[Precio Venta sin IGV]]*0.4)</f>
        <v>11507.4</v>
      </c>
      <c r="I3288" s="3">
        <v>19179</v>
      </c>
      <c r="J3288" s="3">
        <f t="shared" si="206"/>
        <v>0.18</v>
      </c>
      <c r="K3288" s="3">
        <f t="shared" si="207"/>
        <v>22631.22</v>
      </c>
      <c r="L3288" s="5" t="s">
        <v>20</v>
      </c>
      <c r="M3288" s="3" t="s">
        <v>44</v>
      </c>
    </row>
    <row r="3289" spans="1:13" x14ac:dyDescent="0.25">
      <c r="A3289" s="1">
        <v>17490</v>
      </c>
      <c r="B3289" s="2">
        <f t="shared" ca="1" si="204"/>
        <v>43065</v>
      </c>
      <c r="C3289" s="7" t="s">
        <v>104</v>
      </c>
      <c r="D3289" s="8" t="s">
        <v>3317</v>
      </c>
      <c r="E3289" s="3" t="str">
        <f t="shared" si="205"/>
        <v>Ate,Lima,Lima</v>
      </c>
      <c r="F3289" s="7" t="s">
        <v>15</v>
      </c>
      <c r="G3289" s="3">
        <v>12</v>
      </c>
      <c r="H3289" s="3">
        <f>tabla_ventas[[#This Row],[Precio Venta sin IGV]]-(tabla_ventas[[#This Row],[Precio Venta sin IGV]]*0.4)</f>
        <v>22536.6</v>
      </c>
      <c r="I3289" s="3">
        <v>37561</v>
      </c>
      <c r="J3289" s="3">
        <f t="shared" si="206"/>
        <v>0.18</v>
      </c>
      <c r="K3289" s="3">
        <f t="shared" si="207"/>
        <v>44321.979999999996</v>
      </c>
      <c r="L3289" s="5" t="s">
        <v>20</v>
      </c>
      <c r="M3289" s="7" t="s">
        <v>44</v>
      </c>
    </row>
    <row r="3290" spans="1:13" x14ac:dyDescent="0.25">
      <c r="A3290" s="1">
        <v>17491</v>
      </c>
      <c r="B3290" s="2">
        <f t="shared" ca="1" si="204"/>
        <v>43028</v>
      </c>
      <c r="C3290" s="3" t="s">
        <v>25</v>
      </c>
      <c r="D3290" s="4" t="s">
        <v>3318</v>
      </c>
      <c r="E3290" s="3" t="str">
        <f t="shared" si="205"/>
        <v>Ate,Lima,Lima</v>
      </c>
      <c r="F3290" s="3" t="s">
        <v>15</v>
      </c>
      <c r="G3290" s="3">
        <v>45</v>
      </c>
      <c r="H3290" s="3">
        <f>tabla_ventas[[#This Row],[Precio Venta sin IGV]]-(tabla_ventas[[#This Row],[Precio Venta sin IGV]]*0.4)</f>
        <v>19863.599999999999</v>
      </c>
      <c r="I3290" s="3">
        <v>33106</v>
      </c>
      <c r="J3290" s="3">
        <f t="shared" si="206"/>
        <v>0.18</v>
      </c>
      <c r="K3290" s="3">
        <f t="shared" si="207"/>
        <v>39065.08</v>
      </c>
      <c r="L3290" s="5" t="s">
        <v>20</v>
      </c>
      <c r="M3290" s="3" t="s">
        <v>44</v>
      </c>
    </row>
    <row r="3291" spans="1:13" x14ac:dyDescent="0.25">
      <c r="A3291" s="6">
        <v>17492</v>
      </c>
      <c r="B3291" s="2">
        <f t="shared" ca="1" si="204"/>
        <v>43029</v>
      </c>
      <c r="C3291" s="7" t="s">
        <v>25</v>
      </c>
      <c r="D3291" s="8" t="s">
        <v>3319</v>
      </c>
      <c r="E3291" s="3" t="str">
        <f t="shared" si="205"/>
        <v>Ate,Lima,Lima</v>
      </c>
      <c r="F3291" s="7" t="s">
        <v>15</v>
      </c>
      <c r="G3291" s="3">
        <v>123</v>
      </c>
      <c r="H3291" s="3">
        <f>tabla_ventas[[#This Row],[Precio Venta sin IGV]]-(tabla_ventas[[#This Row],[Precio Venta sin IGV]]*0.4)</f>
        <v>10800.599999999999</v>
      </c>
      <c r="I3291" s="3">
        <v>18001</v>
      </c>
      <c r="J3291" s="3">
        <f t="shared" si="206"/>
        <v>0.18</v>
      </c>
      <c r="K3291" s="3">
        <f t="shared" si="207"/>
        <v>21241.18</v>
      </c>
      <c r="L3291" s="5" t="s">
        <v>20</v>
      </c>
      <c r="M3291" s="7" t="s">
        <v>44</v>
      </c>
    </row>
    <row r="3292" spans="1:13" x14ac:dyDescent="0.25">
      <c r="A3292" s="1">
        <v>17493</v>
      </c>
      <c r="B3292" s="2">
        <f t="shared" ca="1" si="204"/>
        <v>42967</v>
      </c>
      <c r="C3292" s="3" t="s">
        <v>25</v>
      </c>
      <c r="D3292" s="4" t="s">
        <v>3320</v>
      </c>
      <c r="E3292" s="3" t="str">
        <f t="shared" si="205"/>
        <v>Ate,Lima,Lima</v>
      </c>
      <c r="F3292" s="3" t="s">
        <v>15</v>
      </c>
      <c r="G3292" s="3">
        <v>62</v>
      </c>
      <c r="H3292" s="3">
        <f>tabla_ventas[[#This Row],[Precio Venta sin IGV]]-(tabla_ventas[[#This Row],[Precio Venta sin IGV]]*0.4)</f>
        <v>20480.400000000001</v>
      </c>
      <c r="I3292" s="3">
        <v>34134</v>
      </c>
      <c r="J3292" s="3">
        <f t="shared" si="206"/>
        <v>0.18</v>
      </c>
      <c r="K3292" s="3">
        <f t="shared" si="207"/>
        <v>40278.120000000003</v>
      </c>
      <c r="L3292" s="5" t="s">
        <v>20</v>
      </c>
      <c r="M3292" s="3" t="s">
        <v>44</v>
      </c>
    </row>
    <row r="3293" spans="1:13" x14ac:dyDescent="0.25">
      <c r="A3293" s="1">
        <v>17494</v>
      </c>
      <c r="B3293" s="2">
        <f t="shared" ca="1" si="204"/>
        <v>43004</v>
      </c>
      <c r="C3293" s="7" t="s">
        <v>18</v>
      </c>
      <c r="D3293" s="8" t="s">
        <v>3321</v>
      </c>
      <c r="E3293" s="3" t="str">
        <f t="shared" si="205"/>
        <v>Ate,Lima,Lima</v>
      </c>
      <c r="F3293" s="7" t="s">
        <v>15</v>
      </c>
      <c r="G3293" s="3">
        <v>33</v>
      </c>
      <c r="H3293" s="3">
        <f>tabla_ventas[[#This Row],[Precio Venta sin IGV]]-(tabla_ventas[[#This Row],[Precio Venta sin IGV]]*0.4)</f>
        <v>15377.4</v>
      </c>
      <c r="I3293" s="3">
        <v>25629</v>
      </c>
      <c r="J3293" s="3">
        <f t="shared" si="206"/>
        <v>0.18</v>
      </c>
      <c r="K3293" s="3">
        <f t="shared" si="207"/>
        <v>30242.22</v>
      </c>
      <c r="L3293" s="5" t="s">
        <v>20</v>
      </c>
      <c r="M3293" s="7" t="s">
        <v>21</v>
      </c>
    </row>
    <row r="3294" spans="1:13" x14ac:dyDescent="0.25">
      <c r="A3294" s="6">
        <v>17495</v>
      </c>
      <c r="B3294" s="2">
        <f t="shared" ca="1" si="204"/>
        <v>43000</v>
      </c>
      <c r="C3294" s="3" t="s">
        <v>18</v>
      </c>
      <c r="D3294" s="4" t="s">
        <v>3322</v>
      </c>
      <c r="E3294" s="3" t="str">
        <f t="shared" si="205"/>
        <v>Ate,Lima,Lima</v>
      </c>
      <c r="F3294" s="3" t="s">
        <v>15</v>
      </c>
      <c r="G3294" s="3">
        <v>27</v>
      </c>
      <c r="H3294" s="3">
        <f>tabla_ventas[[#This Row],[Precio Venta sin IGV]]-(tabla_ventas[[#This Row],[Precio Venta sin IGV]]*0.4)</f>
        <v>19924.8</v>
      </c>
      <c r="I3294" s="3">
        <v>33208</v>
      </c>
      <c r="J3294" s="3">
        <f t="shared" si="206"/>
        <v>0.18</v>
      </c>
      <c r="K3294" s="3">
        <f t="shared" si="207"/>
        <v>39185.440000000002</v>
      </c>
      <c r="L3294" s="5" t="s">
        <v>20</v>
      </c>
      <c r="M3294" s="3" t="s">
        <v>21</v>
      </c>
    </row>
    <row r="3295" spans="1:13" x14ac:dyDescent="0.25">
      <c r="A3295" s="1">
        <v>17496</v>
      </c>
      <c r="B3295" s="2">
        <f t="shared" ca="1" si="204"/>
        <v>43032</v>
      </c>
      <c r="C3295" s="7" t="s">
        <v>18</v>
      </c>
      <c r="D3295" s="8" t="s">
        <v>3323</v>
      </c>
      <c r="E3295" s="3" t="str">
        <f t="shared" si="205"/>
        <v>Ate,Lima,Lima</v>
      </c>
      <c r="F3295" s="7" t="s">
        <v>15</v>
      </c>
      <c r="G3295" s="3">
        <v>95</v>
      </c>
      <c r="H3295" s="3">
        <f>tabla_ventas[[#This Row],[Precio Venta sin IGV]]-(tabla_ventas[[#This Row],[Precio Venta sin IGV]]*0.4)</f>
        <v>11185.2</v>
      </c>
      <c r="I3295" s="3">
        <v>18642</v>
      </c>
      <c r="J3295" s="3">
        <f t="shared" si="206"/>
        <v>0.18</v>
      </c>
      <c r="K3295" s="3">
        <f t="shared" si="207"/>
        <v>21997.56</v>
      </c>
      <c r="L3295" s="5" t="s">
        <v>20</v>
      </c>
      <c r="M3295" s="7" t="s">
        <v>21</v>
      </c>
    </row>
    <row r="3296" spans="1:13" x14ac:dyDescent="0.25">
      <c r="A3296" s="1">
        <v>17497</v>
      </c>
      <c r="B3296" s="2">
        <f t="shared" ca="1" si="204"/>
        <v>42972</v>
      </c>
      <c r="C3296" s="3" t="s">
        <v>18</v>
      </c>
      <c r="D3296" s="4" t="s">
        <v>3324</v>
      </c>
      <c r="E3296" s="3" t="str">
        <f t="shared" si="205"/>
        <v>Ate,Lima,Lima</v>
      </c>
      <c r="F3296" s="3" t="s">
        <v>15</v>
      </c>
      <c r="G3296" s="3">
        <v>151</v>
      </c>
      <c r="H3296" s="3">
        <f>tabla_ventas[[#This Row],[Precio Venta sin IGV]]-(tabla_ventas[[#This Row],[Precio Venta sin IGV]]*0.4)</f>
        <v>19211.400000000001</v>
      </c>
      <c r="I3296" s="3">
        <v>32019</v>
      </c>
      <c r="J3296" s="3">
        <f t="shared" si="206"/>
        <v>0.18</v>
      </c>
      <c r="K3296" s="3">
        <f t="shared" si="207"/>
        <v>37782.42</v>
      </c>
      <c r="L3296" s="5" t="s">
        <v>20</v>
      </c>
      <c r="M3296" s="3" t="s">
        <v>21</v>
      </c>
    </row>
    <row r="3297" spans="1:13" x14ac:dyDescent="0.25">
      <c r="A3297" s="6">
        <v>17498</v>
      </c>
      <c r="B3297" s="2">
        <f t="shared" ca="1" si="204"/>
        <v>43029</v>
      </c>
      <c r="C3297" s="7" t="s">
        <v>63</v>
      </c>
      <c r="D3297" s="8" t="s">
        <v>3325</v>
      </c>
      <c r="E3297" s="3" t="str">
        <f t="shared" si="205"/>
        <v>Surco,Lima,Lima</v>
      </c>
      <c r="F3297" s="7" t="s">
        <v>15</v>
      </c>
      <c r="G3297" s="3">
        <v>107</v>
      </c>
      <c r="H3297" s="3">
        <f>tabla_ventas[[#This Row],[Precio Venta sin IGV]]-(tabla_ventas[[#This Row],[Precio Venta sin IGV]]*0.4)</f>
        <v>16904.400000000001</v>
      </c>
      <c r="I3297" s="3">
        <v>28174</v>
      </c>
      <c r="J3297" s="3">
        <f t="shared" si="206"/>
        <v>0.18</v>
      </c>
      <c r="K3297" s="3">
        <f t="shared" si="207"/>
        <v>33245.32</v>
      </c>
      <c r="L3297" s="5" t="s">
        <v>58</v>
      </c>
      <c r="M3297" s="7" t="s">
        <v>130</v>
      </c>
    </row>
    <row r="3298" spans="1:13" x14ac:dyDescent="0.25">
      <c r="A3298" s="1">
        <v>17499</v>
      </c>
      <c r="B3298" s="2">
        <f t="shared" ca="1" si="204"/>
        <v>43098</v>
      </c>
      <c r="C3298" s="3" t="s">
        <v>63</v>
      </c>
      <c r="D3298" s="4" t="s">
        <v>3326</v>
      </c>
      <c r="E3298" s="3" t="str">
        <f t="shared" si="205"/>
        <v>Surco,Lima,Lima</v>
      </c>
      <c r="F3298" s="3" t="s">
        <v>15</v>
      </c>
      <c r="G3298" s="3">
        <v>102</v>
      </c>
      <c r="H3298" s="3">
        <f>tabla_ventas[[#This Row],[Precio Venta sin IGV]]-(tabla_ventas[[#This Row],[Precio Venta sin IGV]]*0.4)</f>
        <v>20316.599999999999</v>
      </c>
      <c r="I3298" s="3">
        <v>33861</v>
      </c>
      <c r="J3298" s="3">
        <f t="shared" si="206"/>
        <v>0.18</v>
      </c>
      <c r="K3298" s="3">
        <f t="shared" si="207"/>
        <v>39955.979999999996</v>
      </c>
      <c r="L3298" s="5" t="s">
        <v>58</v>
      </c>
      <c r="M3298" s="3" t="s">
        <v>130</v>
      </c>
    </row>
    <row r="3299" spans="1:13" x14ac:dyDescent="0.25">
      <c r="A3299" s="1">
        <v>17500</v>
      </c>
      <c r="B3299" s="2">
        <f t="shared" ca="1" si="204"/>
        <v>43006</v>
      </c>
      <c r="C3299" s="7" t="s">
        <v>63</v>
      </c>
      <c r="D3299" s="8" t="s">
        <v>3327</v>
      </c>
      <c r="E3299" s="3" t="str">
        <f t="shared" si="205"/>
        <v>Surco,Lima,Lima</v>
      </c>
      <c r="F3299" s="7" t="s">
        <v>15</v>
      </c>
      <c r="G3299" s="3">
        <v>66</v>
      </c>
      <c r="H3299" s="3">
        <f>tabla_ventas[[#This Row],[Precio Venta sin IGV]]-(tabla_ventas[[#This Row],[Precio Venta sin IGV]]*0.4)</f>
        <v>16962</v>
      </c>
      <c r="I3299" s="3">
        <v>28270</v>
      </c>
      <c r="J3299" s="3">
        <f t="shared" si="206"/>
        <v>0.18</v>
      </c>
      <c r="K3299" s="3">
        <f t="shared" si="207"/>
        <v>33358.6</v>
      </c>
      <c r="L3299" s="5" t="s">
        <v>58</v>
      </c>
      <c r="M3299" s="7" t="s">
        <v>130</v>
      </c>
    </row>
    <row r="3300" spans="1:13" x14ac:dyDescent="0.25">
      <c r="A3300" s="6">
        <v>17501</v>
      </c>
      <c r="B3300" s="2">
        <f t="shared" ca="1" si="204"/>
        <v>43060</v>
      </c>
      <c r="C3300" s="3" t="s">
        <v>63</v>
      </c>
      <c r="D3300" s="4" t="s">
        <v>3328</v>
      </c>
      <c r="E3300" s="3" t="str">
        <f t="shared" si="205"/>
        <v>Surco,Lima,Lima</v>
      </c>
      <c r="F3300" s="3" t="s">
        <v>15</v>
      </c>
      <c r="G3300" s="3">
        <v>107</v>
      </c>
      <c r="H3300" s="3">
        <f>tabla_ventas[[#This Row],[Precio Venta sin IGV]]-(tabla_ventas[[#This Row],[Precio Venta sin IGV]]*0.4)</f>
        <v>14937.599999999999</v>
      </c>
      <c r="I3300" s="3">
        <v>24896</v>
      </c>
      <c r="J3300" s="3">
        <f t="shared" si="206"/>
        <v>0.18</v>
      </c>
      <c r="K3300" s="3">
        <f t="shared" si="207"/>
        <v>29377.279999999999</v>
      </c>
      <c r="L3300" s="5" t="s">
        <v>58</v>
      </c>
      <c r="M3300" s="3" t="s">
        <v>130</v>
      </c>
    </row>
    <row r="3301" spans="1:13" x14ac:dyDescent="0.25">
      <c r="A3301" s="1">
        <v>17502</v>
      </c>
      <c r="B3301" s="2">
        <f t="shared" ca="1" si="204"/>
        <v>43066</v>
      </c>
      <c r="C3301" s="7" t="s">
        <v>56</v>
      </c>
      <c r="D3301" s="8" t="s">
        <v>3329</v>
      </c>
      <c r="E3301" s="3" t="str">
        <f t="shared" si="205"/>
        <v>San Miguel, Lima, Lima</v>
      </c>
      <c r="F3301" s="7" t="s">
        <v>15</v>
      </c>
      <c r="G3301" s="3">
        <v>102</v>
      </c>
      <c r="H3301" s="3">
        <f>tabla_ventas[[#This Row],[Precio Venta sin IGV]]-(tabla_ventas[[#This Row],[Precio Venta sin IGV]]*0.4)</f>
        <v>18346.199999999997</v>
      </c>
      <c r="I3301" s="3">
        <v>30577</v>
      </c>
      <c r="J3301" s="3">
        <f t="shared" si="206"/>
        <v>0.18</v>
      </c>
      <c r="K3301" s="3">
        <f t="shared" si="207"/>
        <v>36080.86</v>
      </c>
      <c r="L3301" s="5" t="s">
        <v>16</v>
      </c>
      <c r="M3301" s="7" t="s">
        <v>17</v>
      </c>
    </row>
    <row r="3302" spans="1:13" x14ac:dyDescent="0.25">
      <c r="A3302" s="1">
        <v>17503</v>
      </c>
      <c r="B3302" s="2">
        <f t="shared" ca="1" si="204"/>
        <v>43030</v>
      </c>
      <c r="C3302" s="3" t="s">
        <v>56</v>
      </c>
      <c r="D3302" s="4" t="s">
        <v>3330</v>
      </c>
      <c r="E3302" s="3" t="str">
        <f t="shared" si="205"/>
        <v>San Miguel, Lima, Lima</v>
      </c>
      <c r="F3302" s="3" t="s">
        <v>15</v>
      </c>
      <c r="G3302" s="3">
        <v>1</v>
      </c>
      <c r="H3302" s="3">
        <f>tabla_ventas[[#This Row],[Precio Venta sin IGV]]-(tabla_ventas[[#This Row],[Precio Venta sin IGV]]*0.4)</f>
        <v>20059.8</v>
      </c>
      <c r="I3302" s="3">
        <v>33433</v>
      </c>
      <c r="J3302" s="3">
        <f t="shared" si="206"/>
        <v>0.18</v>
      </c>
      <c r="K3302" s="3">
        <f t="shared" si="207"/>
        <v>39450.94</v>
      </c>
      <c r="L3302" s="5" t="s">
        <v>16</v>
      </c>
      <c r="M3302" s="3" t="s">
        <v>17</v>
      </c>
    </row>
    <row r="3303" spans="1:13" x14ac:dyDescent="0.25">
      <c r="A3303" s="6">
        <v>17504</v>
      </c>
      <c r="B3303" s="2">
        <f t="shared" ca="1" si="204"/>
        <v>42973</v>
      </c>
      <c r="C3303" s="7" t="s">
        <v>56</v>
      </c>
      <c r="D3303" s="8" t="s">
        <v>3331</v>
      </c>
      <c r="E3303" s="3" t="str">
        <f t="shared" si="205"/>
        <v>San Miguel, Lima, Lima</v>
      </c>
      <c r="F3303" s="7" t="s">
        <v>15</v>
      </c>
      <c r="G3303" s="3">
        <v>150</v>
      </c>
      <c r="H3303" s="3">
        <f>tabla_ventas[[#This Row],[Precio Venta sin IGV]]-(tabla_ventas[[#This Row],[Precio Venta sin IGV]]*0.4)</f>
        <v>19608.599999999999</v>
      </c>
      <c r="I3303" s="3">
        <v>32681</v>
      </c>
      <c r="J3303" s="3">
        <f t="shared" si="206"/>
        <v>0.18</v>
      </c>
      <c r="K3303" s="3">
        <f t="shared" si="207"/>
        <v>38563.58</v>
      </c>
      <c r="L3303" s="5" t="s">
        <v>16</v>
      </c>
      <c r="M3303" s="7" t="s">
        <v>17</v>
      </c>
    </row>
    <row r="3304" spans="1:13" x14ac:dyDescent="0.25">
      <c r="A3304" s="1">
        <v>17505</v>
      </c>
      <c r="B3304" s="2">
        <f t="shared" ca="1" si="204"/>
        <v>43002</v>
      </c>
      <c r="C3304" s="3" t="s">
        <v>56</v>
      </c>
      <c r="D3304" s="4" t="s">
        <v>3332</v>
      </c>
      <c r="E3304" s="3" t="str">
        <f t="shared" si="205"/>
        <v>San Miguel, Lima, Lima</v>
      </c>
      <c r="F3304" s="3" t="s">
        <v>15</v>
      </c>
      <c r="G3304" s="3">
        <v>5</v>
      </c>
      <c r="H3304" s="3">
        <f>tabla_ventas[[#This Row],[Precio Venta sin IGV]]-(tabla_ventas[[#This Row],[Precio Venta sin IGV]]*0.4)</f>
        <v>19736.400000000001</v>
      </c>
      <c r="I3304" s="3">
        <v>32894</v>
      </c>
      <c r="J3304" s="3">
        <f t="shared" si="206"/>
        <v>0.18</v>
      </c>
      <c r="K3304" s="3">
        <f t="shared" si="207"/>
        <v>38814.92</v>
      </c>
      <c r="L3304" s="5" t="s">
        <v>16</v>
      </c>
      <c r="M3304" s="3" t="s">
        <v>17</v>
      </c>
    </row>
    <row r="3305" spans="1:13" x14ac:dyDescent="0.25">
      <c r="A3305" s="1">
        <v>17506</v>
      </c>
      <c r="B3305" s="2">
        <f t="shared" ca="1" si="204"/>
        <v>43002</v>
      </c>
      <c r="C3305" s="7" t="s">
        <v>25</v>
      </c>
      <c r="D3305" s="8" t="s">
        <v>3333</v>
      </c>
      <c r="E3305" s="3" t="str">
        <f t="shared" si="205"/>
        <v>San Miguel, Lima, Lima</v>
      </c>
      <c r="F3305" s="7" t="s">
        <v>34</v>
      </c>
      <c r="G3305" s="3">
        <v>113</v>
      </c>
      <c r="H3305" s="3">
        <f>tabla_ventas[[#This Row],[Precio Venta sin IGV]]-(tabla_ventas[[#This Row],[Precio Venta sin IGV]]*0.4)</f>
        <v>13420.8</v>
      </c>
      <c r="I3305" s="3">
        <v>22368</v>
      </c>
      <c r="J3305" s="3">
        <f t="shared" si="206"/>
        <v>0.18</v>
      </c>
      <c r="K3305" s="3">
        <f t="shared" si="207"/>
        <v>26394.239999999998</v>
      </c>
      <c r="L3305" s="5" t="s">
        <v>16</v>
      </c>
      <c r="M3305" s="7" t="s">
        <v>39</v>
      </c>
    </row>
    <row r="3306" spans="1:13" x14ac:dyDescent="0.25">
      <c r="A3306" s="6">
        <v>17507</v>
      </c>
      <c r="B3306" s="2">
        <f t="shared" ca="1" si="204"/>
        <v>42941</v>
      </c>
      <c r="C3306" s="3" t="s">
        <v>25</v>
      </c>
      <c r="D3306" s="4" t="s">
        <v>3334</v>
      </c>
      <c r="E3306" s="3" t="str">
        <f t="shared" si="205"/>
        <v>San Miguel, Lima, Lima</v>
      </c>
      <c r="F3306" s="3" t="s">
        <v>34</v>
      </c>
      <c r="G3306" s="3">
        <v>148</v>
      </c>
      <c r="H3306" s="3">
        <f>tabla_ventas[[#This Row],[Precio Venta sin IGV]]-(tabla_ventas[[#This Row],[Precio Venta sin IGV]]*0.4)</f>
        <v>22058.400000000001</v>
      </c>
      <c r="I3306" s="3">
        <v>36764</v>
      </c>
      <c r="J3306" s="3">
        <f t="shared" si="206"/>
        <v>0.18</v>
      </c>
      <c r="K3306" s="3">
        <f t="shared" si="207"/>
        <v>43381.52</v>
      </c>
      <c r="L3306" s="5" t="s">
        <v>16</v>
      </c>
      <c r="M3306" s="3" t="s">
        <v>39</v>
      </c>
    </row>
    <row r="3307" spans="1:13" x14ac:dyDescent="0.25">
      <c r="A3307" s="1">
        <v>17508</v>
      </c>
      <c r="B3307" s="2">
        <f t="shared" ca="1" si="204"/>
        <v>43031</v>
      </c>
      <c r="C3307" s="7" t="s">
        <v>25</v>
      </c>
      <c r="D3307" s="8" t="s">
        <v>3335</v>
      </c>
      <c r="E3307" s="3" t="str">
        <f t="shared" si="205"/>
        <v>San Miguel, Lima, Lima</v>
      </c>
      <c r="F3307" s="7" t="s">
        <v>34</v>
      </c>
      <c r="G3307" s="3">
        <v>168</v>
      </c>
      <c r="H3307" s="3">
        <f>tabla_ventas[[#This Row],[Precio Venta sin IGV]]-(tabla_ventas[[#This Row],[Precio Venta sin IGV]]*0.4)</f>
        <v>22320.6</v>
      </c>
      <c r="I3307" s="3">
        <v>37201</v>
      </c>
      <c r="J3307" s="3">
        <f t="shared" si="206"/>
        <v>0.18</v>
      </c>
      <c r="K3307" s="3">
        <f t="shared" si="207"/>
        <v>43897.18</v>
      </c>
      <c r="L3307" s="5" t="s">
        <v>16</v>
      </c>
      <c r="M3307" s="7" t="s">
        <v>39</v>
      </c>
    </row>
    <row r="3308" spans="1:13" x14ac:dyDescent="0.25">
      <c r="A3308" s="1">
        <v>17509</v>
      </c>
      <c r="B3308" s="2">
        <f t="shared" ca="1" si="204"/>
        <v>42972</v>
      </c>
      <c r="C3308" s="3" t="s">
        <v>25</v>
      </c>
      <c r="D3308" s="4" t="s">
        <v>3336</v>
      </c>
      <c r="E3308" s="3" t="str">
        <f t="shared" si="205"/>
        <v>San Miguel, Lima, Lima</v>
      </c>
      <c r="F3308" s="3" t="s">
        <v>34</v>
      </c>
      <c r="G3308" s="3">
        <v>158</v>
      </c>
      <c r="H3308" s="3">
        <f>tabla_ventas[[#This Row],[Precio Venta sin IGV]]-(tabla_ventas[[#This Row],[Precio Venta sin IGV]]*0.4)</f>
        <v>11120.4</v>
      </c>
      <c r="I3308" s="3">
        <v>18534</v>
      </c>
      <c r="J3308" s="3">
        <f t="shared" si="206"/>
        <v>0.18</v>
      </c>
      <c r="K3308" s="3">
        <f t="shared" si="207"/>
        <v>21870.12</v>
      </c>
      <c r="L3308" s="5" t="s">
        <v>16</v>
      </c>
      <c r="M3308" s="3" t="s">
        <v>39</v>
      </c>
    </row>
    <row r="3309" spans="1:13" x14ac:dyDescent="0.25">
      <c r="A3309" s="6">
        <v>17510</v>
      </c>
      <c r="B3309" s="2">
        <f t="shared" ca="1" si="204"/>
        <v>43029</v>
      </c>
      <c r="C3309" s="7" t="s">
        <v>25</v>
      </c>
      <c r="D3309" s="8" t="s">
        <v>3337</v>
      </c>
      <c r="E3309" s="3" t="str">
        <f t="shared" si="205"/>
        <v>Ate,Lima,Lima</v>
      </c>
      <c r="F3309" s="7" t="s">
        <v>15</v>
      </c>
      <c r="G3309" s="3">
        <v>52</v>
      </c>
      <c r="H3309" s="3">
        <f>tabla_ventas[[#This Row],[Precio Venta sin IGV]]-(tabla_ventas[[#This Row],[Precio Venta sin IGV]]*0.4)</f>
        <v>18830.400000000001</v>
      </c>
      <c r="I3309" s="3">
        <v>31384</v>
      </c>
      <c r="J3309" s="3">
        <f t="shared" si="206"/>
        <v>0.18</v>
      </c>
      <c r="K3309" s="3">
        <f t="shared" si="207"/>
        <v>37033.120000000003</v>
      </c>
      <c r="L3309" s="5" t="s">
        <v>20</v>
      </c>
      <c r="M3309" s="7" t="s">
        <v>44</v>
      </c>
    </row>
    <row r="3310" spans="1:13" x14ac:dyDescent="0.25">
      <c r="A3310" s="1">
        <v>17511</v>
      </c>
      <c r="B3310" s="2">
        <f t="shared" ca="1" si="204"/>
        <v>43090</v>
      </c>
      <c r="C3310" s="3" t="s">
        <v>25</v>
      </c>
      <c r="D3310" s="4" t="s">
        <v>3338</v>
      </c>
      <c r="E3310" s="3" t="str">
        <f t="shared" si="205"/>
        <v>Ate,Lima,Lima</v>
      </c>
      <c r="F3310" s="3" t="s">
        <v>15</v>
      </c>
      <c r="G3310" s="3">
        <v>151</v>
      </c>
      <c r="H3310" s="3">
        <f>tabla_ventas[[#This Row],[Precio Venta sin IGV]]-(tabla_ventas[[#This Row],[Precio Venta sin IGV]]*0.4)</f>
        <v>19511.400000000001</v>
      </c>
      <c r="I3310" s="3">
        <v>32519</v>
      </c>
      <c r="J3310" s="3">
        <f t="shared" si="206"/>
        <v>0.18</v>
      </c>
      <c r="K3310" s="3">
        <f t="shared" si="207"/>
        <v>38372.42</v>
      </c>
      <c r="L3310" s="5" t="s">
        <v>20</v>
      </c>
      <c r="M3310" s="3" t="s">
        <v>44</v>
      </c>
    </row>
    <row r="3311" spans="1:13" x14ac:dyDescent="0.25">
      <c r="A3311" s="1">
        <v>17512</v>
      </c>
      <c r="B3311" s="2">
        <f t="shared" ca="1" si="204"/>
        <v>43008</v>
      </c>
      <c r="C3311" s="7" t="s">
        <v>25</v>
      </c>
      <c r="D3311" s="8" t="s">
        <v>3339</v>
      </c>
      <c r="E3311" s="3" t="str">
        <f t="shared" si="205"/>
        <v>Ate,Lima,Lima</v>
      </c>
      <c r="F3311" s="7" t="s">
        <v>15</v>
      </c>
      <c r="G3311" s="3">
        <v>85</v>
      </c>
      <c r="H3311" s="3">
        <f>tabla_ventas[[#This Row],[Precio Venta sin IGV]]-(tabla_ventas[[#This Row],[Precio Venta sin IGV]]*0.4)</f>
        <v>13561.8</v>
      </c>
      <c r="I3311" s="3">
        <v>22603</v>
      </c>
      <c r="J3311" s="3">
        <f t="shared" si="206"/>
        <v>0.18</v>
      </c>
      <c r="K3311" s="3">
        <f t="shared" si="207"/>
        <v>26671.54</v>
      </c>
      <c r="L3311" s="5" t="s">
        <v>20</v>
      </c>
      <c r="M3311" s="7" t="s">
        <v>44</v>
      </c>
    </row>
    <row r="3312" spans="1:13" x14ac:dyDescent="0.25">
      <c r="A3312" s="6">
        <v>17513</v>
      </c>
      <c r="B3312" s="2">
        <f t="shared" ca="1" si="204"/>
        <v>43068</v>
      </c>
      <c r="C3312" s="3" t="s">
        <v>25</v>
      </c>
      <c r="D3312" s="4" t="s">
        <v>3340</v>
      </c>
      <c r="E3312" s="3" t="str">
        <f t="shared" si="205"/>
        <v>Ate,Lima,Lima</v>
      </c>
      <c r="F3312" s="3" t="s">
        <v>15</v>
      </c>
      <c r="G3312" s="3">
        <v>144</v>
      </c>
      <c r="H3312" s="3">
        <f>tabla_ventas[[#This Row],[Precio Venta sin IGV]]-(tabla_ventas[[#This Row],[Precio Venta sin IGV]]*0.4)</f>
        <v>20849.400000000001</v>
      </c>
      <c r="I3312" s="3">
        <v>34749</v>
      </c>
      <c r="J3312" s="3">
        <f t="shared" si="206"/>
        <v>0.18</v>
      </c>
      <c r="K3312" s="3">
        <f t="shared" si="207"/>
        <v>41003.82</v>
      </c>
      <c r="L3312" s="5" t="s">
        <v>20</v>
      </c>
      <c r="M3312" s="3" t="s">
        <v>44</v>
      </c>
    </row>
    <row r="3313" spans="1:13" x14ac:dyDescent="0.25">
      <c r="A3313" s="1">
        <v>17514</v>
      </c>
      <c r="B3313" s="2">
        <f t="shared" ca="1" si="204"/>
        <v>42938</v>
      </c>
      <c r="C3313" s="7" t="s">
        <v>18</v>
      </c>
      <c r="D3313" s="8" t="s">
        <v>3341</v>
      </c>
      <c r="E3313" s="3" t="str">
        <f t="shared" si="205"/>
        <v>Surco,Lima,Lima</v>
      </c>
      <c r="F3313" s="7" t="s">
        <v>15</v>
      </c>
      <c r="G3313" s="3">
        <v>89</v>
      </c>
      <c r="H3313" s="3">
        <f>tabla_ventas[[#This Row],[Precio Venta sin IGV]]-(tabla_ventas[[#This Row],[Precio Venta sin IGV]]*0.4)</f>
        <v>21669</v>
      </c>
      <c r="I3313" s="3">
        <v>36115</v>
      </c>
      <c r="J3313" s="3">
        <f t="shared" si="206"/>
        <v>0.18</v>
      </c>
      <c r="K3313" s="3">
        <f t="shared" si="207"/>
        <v>42615.7</v>
      </c>
      <c r="L3313" s="5" t="s">
        <v>58</v>
      </c>
      <c r="M3313" s="7" t="s">
        <v>86</v>
      </c>
    </row>
    <row r="3314" spans="1:13" x14ac:dyDescent="0.25">
      <c r="A3314" s="1">
        <v>17515</v>
      </c>
      <c r="B3314" s="2">
        <f t="shared" ca="1" si="204"/>
        <v>42968</v>
      </c>
      <c r="C3314" s="3" t="s">
        <v>18</v>
      </c>
      <c r="D3314" s="4" t="s">
        <v>3342</v>
      </c>
      <c r="E3314" s="3" t="str">
        <f t="shared" si="205"/>
        <v>Surco,Lima,Lima</v>
      </c>
      <c r="F3314" s="3" t="s">
        <v>15</v>
      </c>
      <c r="G3314" s="3">
        <v>12</v>
      </c>
      <c r="H3314" s="3">
        <f>tabla_ventas[[#This Row],[Precio Venta sin IGV]]-(tabla_ventas[[#This Row],[Precio Venta sin IGV]]*0.4)</f>
        <v>16197.599999999999</v>
      </c>
      <c r="I3314" s="3">
        <v>26996</v>
      </c>
      <c r="J3314" s="3">
        <f t="shared" si="206"/>
        <v>0.18</v>
      </c>
      <c r="K3314" s="3">
        <f t="shared" si="207"/>
        <v>31855.279999999999</v>
      </c>
      <c r="L3314" s="5" t="s">
        <v>58</v>
      </c>
      <c r="M3314" s="3" t="s">
        <v>86</v>
      </c>
    </row>
    <row r="3315" spans="1:13" x14ac:dyDescent="0.25">
      <c r="A3315" s="6">
        <v>17516</v>
      </c>
      <c r="B3315" s="2">
        <f t="shared" ca="1" si="204"/>
        <v>43002</v>
      </c>
      <c r="C3315" s="7" t="s">
        <v>18</v>
      </c>
      <c r="D3315" s="8" t="s">
        <v>3343</v>
      </c>
      <c r="E3315" s="3" t="str">
        <f t="shared" si="205"/>
        <v>Surco,Lima,Lima</v>
      </c>
      <c r="F3315" s="7" t="s">
        <v>15</v>
      </c>
      <c r="G3315" s="3">
        <v>35</v>
      </c>
      <c r="H3315" s="3">
        <f>tabla_ventas[[#This Row],[Precio Venta sin IGV]]-(tabla_ventas[[#This Row],[Precio Venta sin IGV]]*0.4)</f>
        <v>20250.599999999999</v>
      </c>
      <c r="I3315" s="3">
        <v>33751</v>
      </c>
      <c r="J3315" s="3">
        <f t="shared" si="206"/>
        <v>0.18</v>
      </c>
      <c r="K3315" s="3">
        <f t="shared" si="207"/>
        <v>39826.18</v>
      </c>
      <c r="L3315" s="5" t="s">
        <v>58</v>
      </c>
      <c r="M3315" s="7" t="s">
        <v>86</v>
      </c>
    </row>
    <row r="3316" spans="1:13" x14ac:dyDescent="0.25">
      <c r="A3316" s="1">
        <v>17517</v>
      </c>
      <c r="B3316" s="2">
        <f t="shared" ca="1" si="204"/>
        <v>42945</v>
      </c>
      <c r="C3316" s="3" t="s">
        <v>18</v>
      </c>
      <c r="D3316" s="4" t="s">
        <v>3344</v>
      </c>
      <c r="E3316" s="3" t="str">
        <f t="shared" si="205"/>
        <v>Surco,Lima,Lima</v>
      </c>
      <c r="F3316" s="3" t="s">
        <v>15</v>
      </c>
      <c r="G3316" s="3">
        <v>168</v>
      </c>
      <c r="H3316" s="3">
        <f>tabla_ventas[[#This Row],[Precio Venta sin IGV]]-(tabla_ventas[[#This Row],[Precio Venta sin IGV]]*0.4)</f>
        <v>13170.6</v>
      </c>
      <c r="I3316" s="3">
        <v>21951</v>
      </c>
      <c r="J3316" s="3">
        <f t="shared" si="206"/>
        <v>0.18</v>
      </c>
      <c r="K3316" s="3">
        <f t="shared" si="207"/>
        <v>25902.18</v>
      </c>
      <c r="L3316" s="5" t="s">
        <v>58</v>
      </c>
      <c r="M3316" s="3" t="s">
        <v>86</v>
      </c>
    </row>
    <row r="3317" spans="1:13" x14ac:dyDescent="0.25">
      <c r="A3317" s="1">
        <v>17518</v>
      </c>
      <c r="B3317" s="2">
        <f t="shared" ca="1" si="204"/>
        <v>43067</v>
      </c>
      <c r="C3317" s="7" t="s">
        <v>18</v>
      </c>
      <c r="D3317" s="8" t="s">
        <v>3345</v>
      </c>
      <c r="E3317" s="3" t="str">
        <f t="shared" si="205"/>
        <v>Surco,Lima,Lima</v>
      </c>
      <c r="F3317" s="7" t="s">
        <v>15</v>
      </c>
      <c r="G3317" s="3">
        <v>58</v>
      </c>
      <c r="H3317" s="3">
        <f>tabla_ventas[[#This Row],[Precio Venta sin IGV]]-(tabla_ventas[[#This Row],[Precio Venta sin IGV]]*0.4)</f>
        <v>17857.199999999997</v>
      </c>
      <c r="I3317" s="3">
        <v>29762</v>
      </c>
      <c r="J3317" s="3">
        <f t="shared" si="206"/>
        <v>0.18</v>
      </c>
      <c r="K3317" s="3">
        <f t="shared" si="207"/>
        <v>35119.160000000003</v>
      </c>
      <c r="L3317" s="5" t="s">
        <v>58</v>
      </c>
      <c r="M3317" s="7" t="s">
        <v>69</v>
      </c>
    </row>
    <row r="3318" spans="1:13" x14ac:dyDescent="0.25">
      <c r="A3318" s="6">
        <v>17519</v>
      </c>
      <c r="B3318" s="2">
        <f t="shared" ca="1" si="204"/>
        <v>43030</v>
      </c>
      <c r="C3318" s="3" t="s">
        <v>18</v>
      </c>
      <c r="D3318" s="4" t="s">
        <v>3346</v>
      </c>
      <c r="E3318" s="3" t="str">
        <f t="shared" si="205"/>
        <v>Surco,Lima,Lima</v>
      </c>
      <c r="F3318" s="3" t="s">
        <v>15</v>
      </c>
      <c r="G3318" s="3">
        <v>50</v>
      </c>
      <c r="H3318" s="3">
        <f>tabla_ventas[[#This Row],[Precio Venta sin IGV]]-(tabla_ventas[[#This Row],[Precio Venta sin IGV]]*0.4)</f>
        <v>11745</v>
      </c>
      <c r="I3318" s="3">
        <v>19575</v>
      </c>
      <c r="J3318" s="3">
        <f t="shared" si="206"/>
        <v>0.18</v>
      </c>
      <c r="K3318" s="3">
        <f t="shared" si="207"/>
        <v>23098.5</v>
      </c>
      <c r="L3318" s="5" t="s">
        <v>58</v>
      </c>
      <c r="M3318" s="3" t="s">
        <v>69</v>
      </c>
    </row>
    <row r="3319" spans="1:13" x14ac:dyDescent="0.25">
      <c r="A3319" s="1">
        <v>17520</v>
      </c>
      <c r="B3319" s="2">
        <f t="shared" ca="1" si="204"/>
        <v>42946</v>
      </c>
      <c r="C3319" s="7" t="s">
        <v>18</v>
      </c>
      <c r="D3319" s="8" t="s">
        <v>3347</v>
      </c>
      <c r="E3319" s="3" t="str">
        <f t="shared" si="205"/>
        <v>Surco,Lima,Lima</v>
      </c>
      <c r="F3319" s="7" t="s">
        <v>15</v>
      </c>
      <c r="G3319" s="3">
        <v>166</v>
      </c>
      <c r="H3319" s="3">
        <f>tabla_ventas[[#This Row],[Precio Venta sin IGV]]-(tabla_ventas[[#This Row],[Precio Venta sin IGV]]*0.4)</f>
        <v>18978.599999999999</v>
      </c>
      <c r="I3319" s="3">
        <v>31631</v>
      </c>
      <c r="J3319" s="3">
        <f t="shared" si="206"/>
        <v>0.18</v>
      </c>
      <c r="K3319" s="3">
        <f t="shared" si="207"/>
        <v>37324.58</v>
      </c>
      <c r="L3319" s="5" t="s">
        <v>58</v>
      </c>
      <c r="M3319" s="7" t="s">
        <v>69</v>
      </c>
    </row>
    <row r="3320" spans="1:13" x14ac:dyDescent="0.25">
      <c r="A3320" s="1">
        <v>17521</v>
      </c>
      <c r="B3320" s="2">
        <f t="shared" ca="1" si="204"/>
        <v>42939</v>
      </c>
      <c r="C3320" s="3" t="s">
        <v>18</v>
      </c>
      <c r="D3320" s="4" t="s">
        <v>3348</v>
      </c>
      <c r="E3320" s="3" t="str">
        <f t="shared" si="205"/>
        <v>Surco,Lima,Lima</v>
      </c>
      <c r="F3320" s="3" t="s">
        <v>15</v>
      </c>
      <c r="G3320" s="3">
        <v>171</v>
      </c>
      <c r="H3320" s="3">
        <f>tabla_ventas[[#This Row],[Precio Venta sin IGV]]-(tabla_ventas[[#This Row],[Precio Venta sin IGV]]*0.4)</f>
        <v>13904.4</v>
      </c>
      <c r="I3320" s="3">
        <v>23174</v>
      </c>
      <c r="J3320" s="3">
        <f t="shared" si="206"/>
        <v>0.18</v>
      </c>
      <c r="K3320" s="3">
        <f t="shared" si="207"/>
        <v>27345.32</v>
      </c>
      <c r="L3320" s="5" t="s">
        <v>58</v>
      </c>
      <c r="M3320" s="3" t="s">
        <v>69</v>
      </c>
    </row>
    <row r="3321" spans="1:13" x14ac:dyDescent="0.25">
      <c r="A3321" s="6">
        <v>17522</v>
      </c>
      <c r="B3321" s="2">
        <f t="shared" ca="1" si="204"/>
        <v>43090</v>
      </c>
      <c r="C3321" s="7" t="s">
        <v>25</v>
      </c>
      <c r="D3321" s="8" t="s">
        <v>3349</v>
      </c>
      <c r="E3321" s="3" t="str">
        <f t="shared" si="205"/>
        <v>Surco,Lima,Lima</v>
      </c>
      <c r="F3321" s="7" t="s">
        <v>15</v>
      </c>
      <c r="G3321" s="3">
        <v>29</v>
      </c>
      <c r="H3321" s="3">
        <f>tabla_ventas[[#This Row],[Precio Venta sin IGV]]-(tabla_ventas[[#This Row],[Precio Venta sin IGV]]*0.4)</f>
        <v>12916.8</v>
      </c>
      <c r="I3321" s="3">
        <v>21528</v>
      </c>
      <c r="J3321" s="3">
        <f t="shared" si="206"/>
        <v>0.18</v>
      </c>
      <c r="K3321" s="3">
        <f t="shared" si="207"/>
        <v>25403.040000000001</v>
      </c>
      <c r="L3321" s="5" t="s">
        <v>58</v>
      </c>
      <c r="M3321" s="7" t="s">
        <v>59</v>
      </c>
    </row>
    <row r="3322" spans="1:13" x14ac:dyDescent="0.25">
      <c r="A3322" s="1">
        <v>17523</v>
      </c>
      <c r="B3322" s="2">
        <f t="shared" ca="1" si="204"/>
        <v>42938</v>
      </c>
      <c r="C3322" s="3" t="s">
        <v>25</v>
      </c>
      <c r="D3322" s="4" t="s">
        <v>3350</v>
      </c>
      <c r="E3322" s="3" t="str">
        <f t="shared" si="205"/>
        <v>Surco,Lima,Lima</v>
      </c>
      <c r="F3322" s="3" t="s">
        <v>15</v>
      </c>
      <c r="G3322" s="3">
        <v>113</v>
      </c>
      <c r="H3322" s="3">
        <f>tabla_ventas[[#This Row],[Precio Venta sin IGV]]-(tabla_ventas[[#This Row],[Precio Venta sin IGV]]*0.4)</f>
        <v>12110.4</v>
      </c>
      <c r="I3322" s="3">
        <v>20184</v>
      </c>
      <c r="J3322" s="3">
        <f t="shared" si="206"/>
        <v>0.18</v>
      </c>
      <c r="K3322" s="3">
        <f t="shared" si="207"/>
        <v>23817.119999999999</v>
      </c>
      <c r="L3322" s="5" t="s">
        <v>58</v>
      </c>
      <c r="M3322" s="3" t="s">
        <v>59</v>
      </c>
    </row>
    <row r="3323" spans="1:13" x14ac:dyDescent="0.25">
      <c r="A3323" s="1">
        <v>17524</v>
      </c>
      <c r="B3323" s="2">
        <f t="shared" ca="1" si="204"/>
        <v>43065</v>
      </c>
      <c r="C3323" s="7" t="s">
        <v>25</v>
      </c>
      <c r="D3323" s="8" t="s">
        <v>3351</v>
      </c>
      <c r="E3323" s="3" t="str">
        <f t="shared" si="205"/>
        <v>Surco,Lima,Lima</v>
      </c>
      <c r="F3323" s="7" t="s">
        <v>15</v>
      </c>
      <c r="G3323" s="3">
        <v>179</v>
      </c>
      <c r="H3323" s="3">
        <f>tabla_ventas[[#This Row],[Precio Venta sin IGV]]-(tabla_ventas[[#This Row],[Precio Venta sin IGV]]*0.4)</f>
        <v>22630.199999999997</v>
      </c>
      <c r="I3323" s="3">
        <v>37717</v>
      </c>
      <c r="J3323" s="3">
        <f t="shared" si="206"/>
        <v>0.18</v>
      </c>
      <c r="K3323" s="3">
        <f t="shared" si="207"/>
        <v>44506.06</v>
      </c>
      <c r="L3323" s="5" t="s">
        <v>58</v>
      </c>
      <c r="M3323" s="7" t="s">
        <v>59</v>
      </c>
    </row>
    <row r="3324" spans="1:13" x14ac:dyDescent="0.25">
      <c r="A3324" s="6">
        <v>17525</v>
      </c>
      <c r="B3324" s="2">
        <f t="shared" ca="1" si="204"/>
        <v>43066</v>
      </c>
      <c r="C3324" s="3" t="s">
        <v>25</v>
      </c>
      <c r="D3324" s="4" t="s">
        <v>3352</v>
      </c>
      <c r="E3324" s="3" t="str">
        <f t="shared" si="205"/>
        <v>Surco,Lima,Lima</v>
      </c>
      <c r="F3324" s="3" t="s">
        <v>15</v>
      </c>
      <c r="G3324" s="3">
        <v>36</v>
      </c>
      <c r="H3324" s="3">
        <f>tabla_ventas[[#This Row],[Precio Venta sin IGV]]-(tabla_ventas[[#This Row],[Precio Venta sin IGV]]*0.4)</f>
        <v>23650.199999999997</v>
      </c>
      <c r="I3324" s="3">
        <v>39417</v>
      </c>
      <c r="J3324" s="3">
        <f t="shared" si="206"/>
        <v>0.18</v>
      </c>
      <c r="K3324" s="3">
        <f t="shared" si="207"/>
        <v>46512.06</v>
      </c>
      <c r="L3324" s="5" t="s">
        <v>58</v>
      </c>
      <c r="M3324" s="3" t="s">
        <v>59</v>
      </c>
    </row>
    <row r="3325" spans="1:13" x14ac:dyDescent="0.25">
      <c r="A3325" s="1">
        <v>17526</v>
      </c>
      <c r="B3325" s="2">
        <f t="shared" ca="1" si="204"/>
        <v>43069</v>
      </c>
      <c r="C3325" s="7" t="s">
        <v>18</v>
      </c>
      <c r="D3325" s="8" t="s">
        <v>3353</v>
      </c>
      <c r="E3325" s="3" t="str">
        <f t="shared" si="205"/>
        <v>San Miguel, Lima, Lima</v>
      </c>
      <c r="F3325" s="7" t="s">
        <v>15</v>
      </c>
      <c r="G3325" s="3">
        <v>69</v>
      </c>
      <c r="H3325" s="3">
        <f>tabla_ventas[[#This Row],[Precio Venta sin IGV]]-(tabla_ventas[[#This Row],[Precio Venta sin IGV]]*0.4)</f>
        <v>18310.8</v>
      </c>
      <c r="I3325" s="3">
        <v>30518</v>
      </c>
      <c r="J3325" s="3">
        <f t="shared" si="206"/>
        <v>0.18</v>
      </c>
      <c r="K3325" s="3">
        <f t="shared" si="207"/>
        <v>36011.24</v>
      </c>
      <c r="L3325" s="5" t="s">
        <v>16</v>
      </c>
      <c r="M3325" s="7" t="s">
        <v>39</v>
      </c>
    </row>
    <row r="3326" spans="1:13" x14ac:dyDescent="0.25">
      <c r="A3326" s="1">
        <v>17527</v>
      </c>
      <c r="B3326" s="2">
        <f t="shared" ca="1" si="204"/>
        <v>43029</v>
      </c>
      <c r="C3326" s="3" t="s">
        <v>18</v>
      </c>
      <c r="D3326" s="4" t="s">
        <v>3354</v>
      </c>
      <c r="E3326" s="3" t="str">
        <f t="shared" si="205"/>
        <v>San Miguel, Lima, Lima</v>
      </c>
      <c r="F3326" s="3" t="s">
        <v>15</v>
      </c>
      <c r="G3326" s="3">
        <v>151</v>
      </c>
      <c r="H3326" s="3">
        <f>tabla_ventas[[#This Row],[Precio Venta sin IGV]]-(tabla_ventas[[#This Row],[Precio Venta sin IGV]]*0.4)</f>
        <v>14359.199999999999</v>
      </c>
      <c r="I3326" s="3">
        <v>23932</v>
      </c>
      <c r="J3326" s="3">
        <f t="shared" si="206"/>
        <v>0.18</v>
      </c>
      <c r="K3326" s="3">
        <f t="shared" si="207"/>
        <v>28239.760000000002</v>
      </c>
      <c r="L3326" s="5" t="s">
        <v>16</v>
      </c>
      <c r="M3326" s="3" t="s">
        <v>39</v>
      </c>
    </row>
    <row r="3327" spans="1:13" x14ac:dyDescent="0.25">
      <c r="A3327" s="6">
        <v>17528</v>
      </c>
      <c r="B3327" s="2">
        <f t="shared" ca="1" si="204"/>
        <v>43002</v>
      </c>
      <c r="C3327" s="7" t="s">
        <v>18</v>
      </c>
      <c r="D3327" s="8" t="s">
        <v>3355</v>
      </c>
      <c r="E3327" s="3" t="str">
        <f t="shared" si="205"/>
        <v>San Miguel, Lima, Lima</v>
      </c>
      <c r="F3327" s="7" t="s">
        <v>15</v>
      </c>
      <c r="G3327" s="3">
        <v>61</v>
      </c>
      <c r="H3327" s="3">
        <f>tabla_ventas[[#This Row],[Precio Venta sin IGV]]-(tabla_ventas[[#This Row],[Precio Venta sin IGV]]*0.4)</f>
        <v>11620.2</v>
      </c>
      <c r="I3327" s="3">
        <v>19367</v>
      </c>
      <c r="J3327" s="3">
        <f t="shared" si="206"/>
        <v>0.18</v>
      </c>
      <c r="K3327" s="3">
        <f t="shared" si="207"/>
        <v>22853.06</v>
      </c>
      <c r="L3327" s="5" t="s">
        <v>16</v>
      </c>
      <c r="M3327" s="7" t="s">
        <v>39</v>
      </c>
    </row>
    <row r="3328" spans="1:13" x14ac:dyDescent="0.25">
      <c r="A3328" s="1">
        <v>17529</v>
      </c>
      <c r="B3328" s="2">
        <f t="shared" ca="1" si="204"/>
        <v>42970</v>
      </c>
      <c r="C3328" s="3" t="s">
        <v>18</v>
      </c>
      <c r="D3328" s="4" t="s">
        <v>3356</v>
      </c>
      <c r="E3328" s="3" t="str">
        <f t="shared" si="205"/>
        <v>San Miguel, Lima, Lima</v>
      </c>
      <c r="F3328" s="3" t="s">
        <v>15</v>
      </c>
      <c r="G3328" s="3">
        <v>60</v>
      </c>
      <c r="H3328" s="3">
        <f>tabla_ventas[[#This Row],[Precio Venta sin IGV]]-(tabla_ventas[[#This Row],[Precio Venta sin IGV]]*0.4)</f>
        <v>13096.199999999999</v>
      </c>
      <c r="I3328" s="3">
        <v>21827</v>
      </c>
      <c r="J3328" s="3">
        <f t="shared" si="206"/>
        <v>0.18</v>
      </c>
      <c r="K3328" s="3">
        <f t="shared" si="207"/>
        <v>25755.86</v>
      </c>
      <c r="L3328" s="5" t="s">
        <v>16</v>
      </c>
      <c r="M3328" s="3" t="s">
        <v>39</v>
      </c>
    </row>
    <row r="3329" spans="1:13" x14ac:dyDescent="0.25">
      <c r="A3329" s="1">
        <v>17530</v>
      </c>
      <c r="B3329" s="2">
        <f t="shared" ca="1" si="204"/>
        <v>43094</v>
      </c>
      <c r="C3329" s="7" t="s">
        <v>18</v>
      </c>
      <c r="D3329" s="8" t="s">
        <v>3357</v>
      </c>
      <c r="E3329" s="3" t="str">
        <f t="shared" si="205"/>
        <v>Ate,Lima,Lima</v>
      </c>
      <c r="F3329" s="7" t="s">
        <v>15</v>
      </c>
      <c r="G3329" s="3">
        <v>113</v>
      </c>
      <c r="H3329" s="3">
        <f>tabla_ventas[[#This Row],[Precio Venta sin IGV]]-(tabla_ventas[[#This Row],[Precio Venta sin IGV]]*0.4)</f>
        <v>19737.599999999999</v>
      </c>
      <c r="I3329" s="3">
        <v>32896</v>
      </c>
      <c r="J3329" s="3">
        <f t="shared" si="206"/>
        <v>0.18</v>
      </c>
      <c r="K3329" s="3">
        <f t="shared" si="207"/>
        <v>38817.279999999999</v>
      </c>
      <c r="L3329" s="5" t="s">
        <v>20</v>
      </c>
      <c r="M3329" s="7" t="s">
        <v>21</v>
      </c>
    </row>
    <row r="3330" spans="1:13" x14ac:dyDescent="0.25">
      <c r="A3330" s="6">
        <v>17531</v>
      </c>
      <c r="B3330" s="2">
        <f t="shared" ref="B3330:B3393" ca="1" si="208">DATE(2017,RANDBETWEEN(7,12),RANDBETWEEN(20,30))</f>
        <v>42999</v>
      </c>
      <c r="C3330" s="3" t="s">
        <v>18</v>
      </c>
      <c r="D3330" s="4" t="s">
        <v>3358</v>
      </c>
      <c r="E3330" s="3" t="str">
        <f t="shared" ref="E3330:E3393" si="209">IF(L3330="San Miguel","San Miguel, Lima, Lima",IF(L3330="La Molina","La Molina,Lima, Lima",IF(L3330="Ate","Ate,Lima,Lima","Surco,Lima,Lima")))</f>
        <v>Ate,Lima,Lima</v>
      </c>
      <c r="F3330" s="3" t="s">
        <v>15</v>
      </c>
      <c r="G3330" s="3">
        <v>129</v>
      </c>
      <c r="H3330" s="3">
        <f>tabla_ventas[[#This Row],[Precio Venta sin IGV]]-(tabla_ventas[[#This Row],[Precio Venta sin IGV]]*0.4)</f>
        <v>15588.599999999999</v>
      </c>
      <c r="I3330" s="3">
        <v>25981</v>
      </c>
      <c r="J3330" s="3">
        <f t="shared" ref="J3330:J3393" si="210">IF(I3330&gt;20000&lt;25000,18%,IF(I3330&gt;25001,18%,18%))</f>
        <v>0.18</v>
      </c>
      <c r="K3330" s="3">
        <f t="shared" ref="K3330:K3393" si="211">I3330+I3330*J3330</f>
        <v>30657.58</v>
      </c>
      <c r="L3330" s="5" t="s">
        <v>20</v>
      </c>
      <c r="M3330" s="3" t="s">
        <v>21</v>
      </c>
    </row>
    <row r="3331" spans="1:13" x14ac:dyDescent="0.25">
      <c r="A3331" s="1">
        <v>17532</v>
      </c>
      <c r="B3331" s="2">
        <f t="shared" ca="1" si="208"/>
        <v>43000</v>
      </c>
      <c r="C3331" s="7" t="s">
        <v>18</v>
      </c>
      <c r="D3331" s="8" t="s">
        <v>3359</v>
      </c>
      <c r="E3331" s="3" t="str">
        <f t="shared" si="209"/>
        <v>Ate,Lima,Lima</v>
      </c>
      <c r="F3331" s="7" t="s">
        <v>15</v>
      </c>
      <c r="G3331" s="3">
        <v>135</v>
      </c>
      <c r="H3331" s="3">
        <f>tabla_ventas[[#This Row],[Precio Venta sin IGV]]-(tabla_ventas[[#This Row],[Precio Venta sin IGV]]*0.4)</f>
        <v>19183.8</v>
      </c>
      <c r="I3331" s="3">
        <v>31973</v>
      </c>
      <c r="J3331" s="3">
        <f t="shared" si="210"/>
        <v>0.18</v>
      </c>
      <c r="K3331" s="3">
        <f t="shared" si="211"/>
        <v>37728.14</v>
      </c>
      <c r="L3331" s="5" t="s">
        <v>20</v>
      </c>
      <c r="M3331" s="7" t="s">
        <v>21</v>
      </c>
    </row>
    <row r="3332" spans="1:13" x14ac:dyDescent="0.25">
      <c r="A3332" s="1">
        <v>17533</v>
      </c>
      <c r="B3332" s="2">
        <f t="shared" ca="1" si="208"/>
        <v>43037</v>
      </c>
      <c r="C3332" s="3" t="s">
        <v>18</v>
      </c>
      <c r="D3332" s="4" t="s">
        <v>3360</v>
      </c>
      <c r="E3332" s="3" t="str">
        <f t="shared" si="209"/>
        <v>Ate,Lima,Lima</v>
      </c>
      <c r="F3332" s="3" t="s">
        <v>15</v>
      </c>
      <c r="G3332" s="3">
        <v>109</v>
      </c>
      <c r="H3332" s="3">
        <f>tabla_ventas[[#This Row],[Precio Venta sin IGV]]-(tabla_ventas[[#This Row],[Precio Venta sin IGV]]*0.4)</f>
        <v>15457.8</v>
      </c>
      <c r="I3332" s="3">
        <v>25763</v>
      </c>
      <c r="J3332" s="3">
        <f t="shared" si="210"/>
        <v>0.18</v>
      </c>
      <c r="K3332" s="3">
        <f t="shared" si="211"/>
        <v>30400.34</v>
      </c>
      <c r="L3332" s="5" t="s">
        <v>20</v>
      </c>
      <c r="M3332" s="3" t="s">
        <v>21</v>
      </c>
    </row>
    <row r="3333" spans="1:13" x14ac:dyDescent="0.25">
      <c r="A3333" s="6">
        <v>17534</v>
      </c>
      <c r="B3333" s="2">
        <f t="shared" ca="1" si="208"/>
        <v>43006</v>
      </c>
      <c r="C3333" s="7" t="s">
        <v>18</v>
      </c>
      <c r="D3333" s="8" t="s">
        <v>3361</v>
      </c>
      <c r="E3333" s="3" t="str">
        <f t="shared" si="209"/>
        <v>Surco,Lima,Lima</v>
      </c>
      <c r="F3333" s="7" t="s">
        <v>34</v>
      </c>
      <c r="G3333" s="3">
        <v>62</v>
      </c>
      <c r="H3333" s="3">
        <f>tabla_ventas[[#This Row],[Precio Venta sin IGV]]-(tabla_ventas[[#This Row],[Precio Venta sin IGV]]*0.4)</f>
        <v>23398.199999999997</v>
      </c>
      <c r="I3333" s="3">
        <v>38997</v>
      </c>
      <c r="J3333" s="3">
        <f t="shared" si="210"/>
        <v>0.18</v>
      </c>
      <c r="K3333" s="3">
        <f t="shared" si="211"/>
        <v>46016.46</v>
      </c>
      <c r="L3333" s="5" t="s">
        <v>58</v>
      </c>
      <c r="M3333" s="7" t="s">
        <v>59</v>
      </c>
    </row>
    <row r="3334" spans="1:13" x14ac:dyDescent="0.25">
      <c r="A3334" s="1">
        <v>17535</v>
      </c>
      <c r="B3334" s="2">
        <f t="shared" ca="1" si="208"/>
        <v>43068</v>
      </c>
      <c r="C3334" s="3" t="s">
        <v>18</v>
      </c>
      <c r="D3334" s="4" t="s">
        <v>3362</v>
      </c>
      <c r="E3334" s="3" t="str">
        <f t="shared" si="209"/>
        <v>Surco,Lima,Lima</v>
      </c>
      <c r="F3334" s="3" t="s">
        <v>34</v>
      </c>
      <c r="G3334" s="3">
        <v>43</v>
      </c>
      <c r="H3334" s="3">
        <f>tabla_ventas[[#This Row],[Precio Venta sin IGV]]-(tabla_ventas[[#This Row],[Precio Venta sin IGV]]*0.4)</f>
        <v>15477.599999999999</v>
      </c>
      <c r="I3334" s="3">
        <v>25796</v>
      </c>
      <c r="J3334" s="3">
        <f t="shared" si="210"/>
        <v>0.18</v>
      </c>
      <c r="K3334" s="3">
        <f t="shared" si="211"/>
        <v>30439.279999999999</v>
      </c>
      <c r="L3334" s="5" t="s">
        <v>58</v>
      </c>
      <c r="M3334" s="3" t="s">
        <v>59</v>
      </c>
    </row>
    <row r="3335" spans="1:13" x14ac:dyDescent="0.25">
      <c r="A3335" s="1">
        <v>17536</v>
      </c>
      <c r="B3335" s="2">
        <f t="shared" ca="1" si="208"/>
        <v>43097</v>
      </c>
      <c r="C3335" s="7" t="s">
        <v>18</v>
      </c>
      <c r="D3335" s="8" t="s">
        <v>3363</v>
      </c>
      <c r="E3335" s="3" t="str">
        <f t="shared" si="209"/>
        <v>Surco,Lima,Lima</v>
      </c>
      <c r="F3335" s="7" t="s">
        <v>34</v>
      </c>
      <c r="G3335" s="3">
        <v>132</v>
      </c>
      <c r="H3335" s="3">
        <f>tabla_ventas[[#This Row],[Precio Venta sin IGV]]-(tabla_ventas[[#This Row],[Precio Venta sin IGV]]*0.4)</f>
        <v>18687</v>
      </c>
      <c r="I3335" s="3">
        <v>31145</v>
      </c>
      <c r="J3335" s="3">
        <f t="shared" si="210"/>
        <v>0.18</v>
      </c>
      <c r="K3335" s="3">
        <f t="shared" si="211"/>
        <v>36751.1</v>
      </c>
      <c r="L3335" s="5" t="s">
        <v>58</v>
      </c>
      <c r="M3335" s="7" t="s">
        <v>59</v>
      </c>
    </row>
    <row r="3336" spans="1:13" x14ac:dyDescent="0.25">
      <c r="A3336" s="6">
        <v>17537</v>
      </c>
      <c r="B3336" s="2">
        <f t="shared" ca="1" si="208"/>
        <v>43033</v>
      </c>
      <c r="C3336" s="3" t="s">
        <v>18</v>
      </c>
      <c r="D3336" s="4" t="s">
        <v>3364</v>
      </c>
      <c r="E3336" s="3" t="str">
        <f t="shared" si="209"/>
        <v>Surco,Lima,Lima</v>
      </c>
      <c r="F3336" s="3" t="s">
        <v>34</v>
      </c>
      <c r="G3336" s="3">
        <v>63</v>
      </c>
      <c r="H3336" s="3">
        <f>tabla_ventas[[#This Row],[Precio Venta sin IGV]]-(tabla_ventas[[#This Row],[Precio Venta sin IGV]]*0.4)</f>
        <v>15031.199999999999</v>
      </c>
      <c r="I3336" s="3">
        <v>25052</v>
      </c>
      <c r="J3336" s="3">
        <f t="shared" si="210"/>
        <v>0.18</v>
      </c>
      <c r="K3336" s="3">
        <f t="shared" si="211"/>
        <v>29561.360000000001</v>
      </c>
      <c r="L3336" s="5" t="s">
        <v>58</v>
      </c>
      <c r="M3336" s="3" t="s">
        <v>59</v>
      </c>
    </row>
    <row r="3337" spans="1:13" x14ac:dyDescent="0.25">
      <c r="A3337" s="1">
        <v>17538</v>
      </c>
      <c r="B3337" s="2">
        <f t="shared" ca="1" si="208"/>
        <v>43092</v>
      </c>
      <c r="C3337" s="7" t="s">
        <v>80</v>
      </c>
      <c r="D3337" s="8" t="s">
        <v>3365</v>
      </c>
      <c r="E3337" s="3" t="str">
        <f t="shared" si="209"/>
        <v>Surco,Lima,Lima</v>
      </c>
      <c r="F3337" s="7" t="s">
        <v>15</v>
      </c>
      <c r="G3337" s="3">
        <v>56</v>
      </c>
      <c r="H3337" s="3">
        <f>tabla_ventas[[#This Row],[Precio Venta sin IGV]]-(tabla_ventas[[#This Row],[Precio Venta sin IGV]]*0.4)</f>
        <v>11698.2</v>
      </c>
      <c r="I3337" s="3">
        <v>19497</v>
      </c>
      <c r="J3337" s="3">
        <f t="shared" si="210"/>
        <v>0.18</v>
      </c>
      <c r="K3337" s="3">
        <f t="shared" si="211"/>
        <v>23006.46</v>
      </c>
      <c r="L3337" s="5" t="s">
        <v>58</v>
      </c>
      <c r="M3337" s="7" t="s">
        <v>69</v>
      </c>
    </row>
    <row r="3338" spans="1:13" x14ac:dyDescent="0.25">
      <c r="A3338" s="1">
        <v>17539</v>
      </c>
      <c r="B3338" s="2">
        <f t="shared" ca="1" si="208"/>
        <v>43006</v>
      </c>
      <c r="C3338" s="3" t="s">
        <v>80</v>
      </c>
      <c r="D3338" s="4" t="s">
        <v>3366</v>
      </c>
      <c r="E3338" s="3" t="str">
        <f t="shared" si="209"/>
        <v>Surco,Lima,Lima</v>
      </c>
      <c r="F3338" s="3" t="s">
        <v>15</v>
      </c>
      <c r="G3338" s="3">
        <v>67</v>
      </c>
      <c r="H3338" s="3">
        <f>tabla_ventas[[#This Row],[Precio Venta sin IGV]]-(tabla_ventas[[#This Row],[Precio Venta sin IGV]]*0.4)</f>
        <v>17744.400000000001</v>
      </c>
      <c r="I3338" s="3">
        <v>29574</v>
      </c>
      <c r="J3338" s="3">
        <f t="shared" si="210"/>
        <v>0.18</v>
      </c>
      <c r="K3338" s="3">
        <f t="shared" si="211"/>
        <v>34897.32</v>
      </c>
      <c r="L3338" s="5" t="s">
        <v>58</v>
      </c>
      <c r="M3338" s="3" t="s">
        <v>69</v>
      </c>
    </row>
    <row r="3339" spans="1:13" x14ac:dyDescent="0.25">
      <c r="A3339" s="6">
        <v>17540</v>
      </c>
      <c r="B3339" s="2">
        <f t="shared" ca="1" si="208"/>
        <v>42941</v>
      </c>
      <c r="C3339" s="7" t="s">
        <v>80</v>
      </c>
      <c r="D3339" s="8" t="s">
        <v>3367</v>
      </c>
      <c r="E3339" s="3" t="str">
        <f t="shared" si="209"/>
        <v>Surco,Lima,Lima</v>
      </c>
      <c r="F3339" s="7" t="s">
        <v>15</v>
      </c>
      <c r="G3339" s="3">
        <v>47</v>
      </c>
      <c r="H3339" s="3">
        <f>tabla_ventas[[#This Row],[Precio Venta sin IGV]]-(tabla_ventas[[#This Row],[Precio Venta sin IGV]]*0.4)</f>
        <v>13800</v>
      </c>
      <c r="I3339" s="3">
        <v>23000</v>
      </c>
      <c r="J3339" s="3">
        <f t="shared" si="210"/>
        <v>0.18</v>
      </c>
      <c r="K3339" s="3">
        <f t="shared" si="211"/>
        <v>27140</v>
      </c>
      <c r="L3339" s="5" t="s">
        <v>58</v>
      </c>
      <c r="M3339" s="7" t="s">
        <v>69</v>
      </c>
    </row>
    <row r="3340" spans="1:13" x14ac:dyDescent="0.25">
      <c r="A3340" s="1">
        <v>17541</v>
      </c>
      <c r="B3340" s="2">
        <f t="shared" ca="1" si="208"/>
        <v>43007</v>
      </c>
      <c r="C3340" s="3" t="s">
        <v>32</v>
      </c>
      <c r="D3340" s="4" t="s">
        <v>3368</v>
      </c>
      <c r="E3340" s="3" t="str">
        <f t="shared" si="209"/>
        <v>Surco,Lima,Lima</v>
      </c>
      <c r="F3340" s="3" t="s">
        <v>15</v>
      </c>
      <c r="G3340" s="3">
        <v>114</v>
      </c>
      <c r="H3340" s="3">
        <f>tabla_ventas[[#This Row],[Precio Venta sin IGV]]-(tabla_ventas[[#This Row],[Precio Venta sin IGV]]*0.4)</f>
        <v>17342.400000000001</v>
      </c>
      <c r="I3340" s="3">
        <v>28904</v>
      </c>
      <c r="J3340" s="3">
        <f t="shared" si="210"/>
        <v>0.18</v>
      </c>
      <c r="K3340" s="3">
        <f t="shared" si="211"/>
        <v>34106.720000000001</v>
      </c>
      <c r="L3340" s="5" t="s">
        <v>58</v>
      </c>
      <c r="M3340" s="3" t="s">
        <v>91</v>
      </c>
    </row>
    <row r="3341" spans="1:13" x14ac:dyDescent="0.25">
      <c r="A3341" s="1">
        <v>17542</v>
      </c>
      <c r="B3341" s="2">
        <f t="shared" ca="1" si="208"/>
        <v>43033</v>
      </c>
      <c r="C3341" s="7" t="s">
        <v>32</v>
      </c>
      <c r="D3341" s="8" t="s">
        <v>3369</v>
      </c>
      <c r="E3341" s="3" t="str">
        <f t="shared" si="209"/>
        <v>Surco,Lima,Lima</v>
      </c>
      <c r="F3341" s="7" t="s">
        <v>15</v>
      </c>
      <c r="G3341" s="3">
        <v>157</v>
      </c>
      <c r="H3341" s="3">
        <f>tabla_ventas[[#This Row],[Precio Venta sin IGV]]-(tabla_ventas[[#This Row],[Precio Venta sin IGV]]*0.4)</f>
        <v>21922.199999999997</v>
      </c>
      <c r="I3341" s="3">
        <v>36537</v>
      </c>
      <c r="J3341" s="3">
        <f t="shared" si="210"/>
        <v>0.18</v>
      </c>
      <c r="K3341" s="3">
        <f t="shared" si="211"/>
        <v>43113.66</v>
      </c>
      <c r="L3341" s="5" t="s">
        <v>58</v>
      </c>
      <c r="M3341" s="7" t="s">
        <v>91</v>
      </c>
    </row>
    <row r="3342" spans="1:13" x14ac:dyDescent="0.25">
      <c r="A3342" s="6">
        <v>17543</v>
      </c>
      <c r="B3342" s="2">
        <f t="shared" ca="1" si="208"/>
        <v>43099</v>
      </c>
      <c r="C3342" s="3" t="s">
        <v>32</v>
      </c>
      <c r="D3342" s="4" t="s">
        <v>3370</v>
      </c>
      <c r="E3342" s="3" t="str">
        <f t="shared" si="209"/>
        <v>Surco,Lima,Lima</v>
      </c>
      <c r="F3342" s="3" t="s">
        <v>15</v>
      </c>
      <c r="G3342" s="3">
        <v>35</v>
      </c>
      <c r="H3342" s="3">
        <f>tabla_ventas[[#This Row],[Precio Venta sin IGV]]-(tabla_ventas[[#This Row],[Precio Venta sin IGV]]*0.4)</f>
        <v>15729</v>
      </c>
      <c r="I3342" s="3">
        <v>26215</v>
      </c>
      <c r="J3342" s="3">
        <f t="shared" si="210"/>
        <v>0.18</v>
      </c>
      <c r="K3342" s="3">
        <f t="shared" si="211"/>
        <v>30933.7</v>
      </c>
      <c r="L3342" s="5" t="s">
        <v>58</v>
      </c>
      <c r="M3342" s="3" t="s">
        <v>91</v>
      </c>
    </row>
    <row r="3343" spans="1:13" x14ac:dyDescent="0.25">
      <c r="A3343" s="1">
        <v>17544</v>
      </c>
      <c r="B3343" s="2">
        <f t="shared" ca="1" si="208"/>
        <v>43008</v>
      </c>
      <c r="C3343" s="7" t="s">
        <v>32</v>
      </c>
      <c r="D3343" s="8" t="s">
        <v>3371</v>
      </c>
      <c r="E3343" s="3" t="str">
        <f t="shared" si="209"/>
        <v>Surco,Lima,Lima</v>
      </c>
      <c r="F3343" s="7" t="s">
        <v>15</v>
      </c>
      <c r="G3343" s="3">
        <v>63</v>
      </c>
      <c r="H3343" s="3">
        <f>tabla_ventas[[#This Row],[Precio Venta sin IGV]]-(tabla_ventas[[#This Row],[Precio Venta sin IGV]]*0.4)</f>
        <v>18302.400000000001</v>
      </c>
      <c r="I3343" s="3">
        <v>30504</v>
      </c>
      <c r="J3343" s="3">
        <f t="shared" si="210"/>
        <v>0.18</v>
      </c>
      <c r="K3343" s="3">
        <f t="shared" si="211"/>
        <v>35994.720000000001</v>
      </c>
      <c r="L3343" s="5" t="s">
        <v>58</v>
      </c>
      <c r="M3343" s="7" t="s">
        <v>91</v>
      </c>
    </row>
    <row r="3344" spans="1:13" x14ac:dyDescent="0.25">
      <c r="A3344" s="1">
        <v>17545</v>
      </c>
      <c r="B3344" s="2">
        <f t="shared" ca="1" si="208"/>
        <v>42975</v>
      </c>
      <c r="C3344" s="3" t="s">
        <v>104</v>
      </c>
      <c r="D3344" s="4" t="s">
        <v>3372</v>
      </c>
      <c r="E3344" s="3" t="str">
        <f t="shared" si="209"/>
        <v>Surco,Lima,Lima</v>
      </c>
      <c r="F3344" s="3" t="s">
        <v>15</v>
      </c>
      <c r="G3344" s="3">
        <v>4</v>
      </c>
      <c r="H3344" s="3">
        <f>tabla_ventas[[#This Row],[Precio Venta sin IGV]]-(tabla_ventas[[#This Row],[Precio Venta sin IGV]]*0.4)</f>
        <v>12901.199999999999</v>
      </c>
      <c r="I3344" s="3">
        <v>21502</v>
      </c>
      <c r="J3344" s="3">
        <f t="shared" si="210"/>
        <v>0.18</v>
      </c>
      <c r="K3344" s="3">
        <f t="shared" si="211"/>
        <v>25372.36</v>
      </c>
      <c r="L3344" s="5" t="s">
        <v>58</v>
      </c>
      <c r="M3344" s="3" t="s">
        <v>59</v>
      </c>
    </row>
    <row r="3345" spans="1:13" x14ac:dyDescent="0.25">
      <c r="A3345" s="6">
        <v>17546</v>
      </c>
      <c r="B3345" s="2">
        <f t="shared" ca="1" si="208"/>
        <v>43008</v>
      </c>
      <c r="C3345" s="7" t="s">
        <v>104</v>
      </c>
      <c r="D3345" s="8" t="s">
        <v>3373</v>
      </c>
      <c r="E3345" s="3" t="str">
        <f t="shared" si="209"/>
        <v>Surco,Lima,Lima</v>
      </c>
      <c r="F3345" s="7" t="s">
        <v>15</v>
      </c>
      <c r="G3345" s="3">
        <v>137</v>
      </c>
      <c r="H3345" s="3">
        <f>tabla_ventas[[#This Row],[Precio Venta sin IGV]]-(tabla_ventas[[#This Row],[Precio Venta sin IGV]]*0.4)</f>
        <v>15906.599999999999</v>
      </c>
      <c r="I3345" s="3">
        <v>26511</v>
      </c>
      <c r="J3345" s="3">
        <f t="shared" si="210"/>
        <v>0.18</v>
      </c>
      <c r="K3345" s="3">
        <f t="shared" si="211"/>
        <v>31282.98</v>
      </c>
      <c r="L3345" s="5" t="s">
        <v>58</v>
      </c>
      <c r="M3345" s="7" t="s">
        <v>59</v>
      </c>
    </row>
    <row r="3346" spans="1:13" x14ac:dyDescent="0.25">
      <c r="A3346" s="1">
        <v>17547</v>
      </c>
      <c r="B3346" s="2">
        <f t="shared" ca="1" si="208"/>
        <v>43066</v>
      </c>
      <c r="C3346" s="3" t="s">
        <v>104</v>
      </c>
      <c r="D3346" s="4" t="s">
        <v>3374</v>
      </c>
      <c r="E3346" s="3" t="str">
        <f t="shared" si="209"/>
        <v>Surco,Lima,Lima</v>
      </c>
      <c r="F3346" s="3" t="s">
        <v>15</v>
      </c>
      <c r="G3346" s="3">
        <v>87</v>
      </c>
      <c r="H3346" s="3">
        <f>tabla_ventas[[#This Row],[Precio Venta sin IGV]]-(tabla_ventas[[#This Row],[Precio Venta sin IGV]]*0.4)</f>
        <v>14483.4</v>
      </c>
      <c r="I3346" s="3">
        <v>24139</v>
      </c>
      <c r="J3346" s="3">
        <f t="shared" si="210"/>
        <v>0.18</v>
      </c>
      <c r="K3346" s="3">
        <f t="shared" si="211"/>
        <v>28484.02</v>
      </c>
      <c r="L3346" s="5" t="s">
        <v>58</v>
      </c>
      <c r="M3346" s="3" t="s">
        <v>59</v>
      </c>
    </row>
    <row r="3347" spans="1:13" x14ac:dyDescent="0.25">
      <c r="A3347" s="1">
        <v>17548</v>
      </c>
      <c r="B3347" s="2">
        <f t="shared" ca="1" si="208"/>
        <v>43038</v>
      </c>
      <c r="C3347" s="7" t="s">
        <v>32</v>
      </c>
      <c r="D3347" s="8" t="s">
        <v>3375</v>
      </c>
      <c r="E3347" s="3" t="str">
        <f t="shared" si="209"/>
        <v>Ate,Lima,Lima</v>
      </c>
      <c r="F3347" s="7" t="s">
        <v>15</v>
      </c>
      <c r="G3347" s="3">
        <v>164</v>
      </c>
      <c r="H3347" s="3">
        <f>tabla_ventas[[#This Row],[Precio Venta sin IGV]]-(tabla_ventas[[#This Row],[Precio Venta sin IGV]]*0.4)</f>
        <v>16914</v>
      </c>
      <c r="I3347" s="3">
        <v>28190</v>
      </c>
      <c r="J3347" s="3">
        <f t="shared" si="210"/>
        <v>0.18</v>
      </c>
      <c r="K3347" s="3">
        <f t="shared" si="211"/>
        <v>33264.199999999997</v>
      </c>
      <c r="L3347" s="5" t="s">
        <v>20</v>
      </c>
      <c r="M3347" s="7" t="s">
        <v>21</v>
      </c>
    </row>
    <row r="3348" spans="1:13" x14ac:dyDescent="0.25">
      <c r="A3348" s="6">
        <v>17549</v>
      </c>
      <c r="B3348" s="2">
        <f t="shared" ca="1" si="208"/>
        <v>43006</v>
      </c>
      <c r="C3348" s="3" t="s">
        <v>32</v>
      </c>
      <c r="D3348" s="4" t="s">
        <v>3376</v>
      </c>
      <c r="E3348" s="3" t="str">
        <f t="shared" si="209"/>
        <v>Ate,Lima,Lima</v>
      </c>
      <c r="F3348" s="3" t="s">
        <v>15</v>
      </c>
      <c r="G3348" s="3">
        <v>42</v>
      </c>
      <c r="H3348" s="3">
        <f>tabla_ventas[[#This Row],[Precio Venta sin IGV]]-(tabla_ventas[[#This Row],[Precio Venta sin IGV]]*0.4)</f>
        <v>21538.199999999997</v>
      </c>
      <c r="I3348" s="3">
        <v>35897</v>
      </c>
      <c r="J3348" s="3">
        <f t="shared" si="210"/>
        <v>0.18</v>
      </c>
      <c r="K3348" s="3">
        <f t="shared" si="211"/>
        <v>42358.46</v>
      </c>
      <c r="L3348" s="5" t="s">
        <v>20</v>
      </c>
      <c r="M3348" s="3" t="s">
        <v>21</v>
      </c>
    </row>
    <row r="3349" spans="1:13" x14ac:dyDescent="0.25">
      <c r="A3349" s="1">
        <v>17550</v>
      </c>
      <c r="B3349" s="2">
        <f t="shared" ca="1" si="208"/>
        <v>43065</v>
      </c>
      <c r="C3349" s="7" t="s">
        <v>32</v>
      </c>
      <c r="D3349" s="8" t="s">
        <v>3377</v>
      </c>
      <c r="E3349" s="3" t="str">
        <f t="shared" si="209"/>
        <v>Ate,Lima,Lima</v>
      </c>
      <c r="F3349" s="7" t="s">
        <v>15</v>
      </c>
      <c r="G3349" s="3">
        <v>29</v>
      </c>
      <c r="H3349" s="3">
        <f>tabla_ventas[[#This Row],[Precio Venta sin IGV]]-(tabla_ventas[[#This Row],[Precio Venta sin IGV]]*0.4)</f>
        <v>22929.599999999999</v>
      </c>
      <c r="I3349" s="3">
        <v>38216</v>
      </c>
      <c r="J3349" s="3">
        <f t="shared" si="210"/>
        <v>0.18</v>
      </c>
      <c r="K3349" s="3">
        <f t="shared" si="211"/>
        <v>45094.879999999997</v>
      </c>
      <c r="L3349" s="5" t="s">
        <v>20</v>
      </c>
      <c r="M3349" s="7" t="s">
        <v>21</v>
      </c>
    </row>
    <row r="3350" spans="1:13" x14ac:dyDescent="0.25">
      <c r="A3350" s="1">
        <v>17551</v>
      </c>
      <c r="B3350" s="2">
        <f t="shared" ca="1" si="208"/>
        <v>43005</v>
      </c>
      <c r="C3350" s="3" t="s">
        <v>32</v>
      </c>
      <c r="D3350" s="4" t="s">
        <v>3378</v>
      </c>
      <c r="E3350" s="3" t="str">
        <f t="shared" si="209"/>
        <v>Ate,Lima,Lima</v>
      </c>
      <c r="F3350" s="3" t="s">
        <v>15</v>
      </c>
      <c r="G3350" s="3">
        <v>8</v>
      </c>
      <c r="H3350" s="3">
        <f>tabla_ventas[[#This Row],[Precio Venta sin IGV]]-(tabla_ventas[[#This Row],[Precio Venta sin IGV]]*0.4)</f>
        <v>13138.199999999999</v>
      </c>
      <c r="I3350" s="3">
        <v>21897</v>
      </c>
      <c r="J3350" s="3">
        <f t="shared" si="210"/>
        <v>0.18</v>
      </c>
      <c r="K3350" s="3">
        <f t="shared" si="211"/>
        <v>25838.46</v>
      </c>
      <c r="L3350" s="5" t="s">
        <v>20</v>
      </c>
      <c r="M3350" s="3" t="s">
        <v>21</v>
      </c>
    </row>
    <row r="3351" spans="1:13" x14ac:dyDescent="0.25">
      <c r="A3351" s="6">
        <v>17552</v>
      </c>
      <c r="B3351" s="2">
        <f t="shared" ca="1" si="208"/>
        <v>43095</v>
      </c>
      <c r="C3351" s="7" t="s">
        <v>104</v>
      </c>
      <c r="D3351" s="8" t="s">
        <v>3379</v>
      </c>
      <c r="E3351" s="3" t="str">
        <f t="shared" si="209"/>
        <v>Surco,Lima,Lima</v>
      </c>
      <c r="F3351" s="7" t="s">
        <v>15</v>
      </c>
      <c r="G3351" s="3">
        <v>165</v>
      </c>
      <c r="H3351" s="3">
        <f>tabla_ventas[[#This Row],[Precio Venta sin IGV]]-(tabla_ventas[[#This Row],[Precio Venta sin IGV]]*0.4)</f>
        <v>17457</v>
      </c>
      <c r="I3351" s="3">
        <v>29095</v>
      </c>
      <c r="J3351" s="3">
        <f t="shared" si="210"/>
        <v>0.18</v>
      </c>
      <c r="K3351" s="3">
        <f t="shared" si="211"/>
        <v>34332.1</v>
      </c>
      <c r="L3351" s="5" t="s">
        <v>58</v>
      </c>
      <c r="M3351" s="7" t="s">
        <v>96</v>
      </c>
    </row>
    <row r="3352" spans="1:13" x14ac:dyDescent="0.25">
      <c r="A3352" s="1">
        <v>17553</v>
      </c>
      <c r="B3352" s="2">
        <f t="shared" ca="1" si="208"/>
        <v>43093</v>
      </c>
      <c r="C3352" s="3" t="s">
        <v>104</v>
      </c>
      <c r="D3352" s="4" t="s">
        <v>3380</v>
      </c>
      <c r="E3352" s="3" t="str">
        <f t="shared" si="209"/>
        <v>Surco,Lima,Lima</v>
      </c>
      <c r="F3352" s="3" t="s">
        <v>15</v>
      </c>
      <c r="G3352" s="3">
        <v>105</v>
      </c>
      <c r="H3352" s="3">
        <f>tabla_ventas[[#This Row],[Precio Venta sin IGV]]-(tabla_ventas[[#This Row],[Precio Venta sin IGV]]*0.4)</f>
        <v>13503</v>
      </c>
      <c r="I3352" s="3">
        <v>22505</v>
      </c>
      <c r="J3352" s="3">
        <f t="shared" si="210"/>
        <v>0.18</v>
      </c>
      <c r="K3352" s="3">
        <f t="shared" si="211"/>
        <v>26555.9</v>
      </c>
      <c r="L3352" s="5" t="s">
        <v>58</v>
      </c>
      <c r="M3352" s="3" t="s">
        <v>96</v>
      </c>
    </row>
    <row r="3353" spans="1:13" x14ac:dyDescent="0.25">
      <c r="A3353" s="1">
        <v>17554</v>
      </c>
      <c r="B3353" s="2">
        <f t="shared" ca="1" si="208"/>
        <v>43038</v>
      </c>
      <c r="C3353" s="7" t="s">
        <v>104</v>
      </c>
      <c r="D3353" s="8" t="s">
        <v>3381</v>
      </c>
      <c r="E3353" s="3" t="str">
        <f t="shared" si="209"/>
        <v>Surco,Lima,Lima</v>
      </c>
      <c r="F3353" s="7" t="s">
        <v>15</v>
      </c>
      <c r="G3353" s="3">
        <v>49</v>
      </c>
      <c r="H3353" s="3">
        <f>tabla_ventas[[#This Row],[Precio Venta sin IGV]]-(tabla_ventas[[#This Row],[Precio Venta sin IGV]]*0.4)</f>
        <v>16516.199999999997</v>
      </c>
      <c r="I3353" s="3">
        <v>27527</v>
      </c>
      <c r="J3353" s="3">
        <f t="shared" si="210"/>
        <v>0.18</v>
      </c>
      <c r="K3353" s="3">
        <f t="shared" si="211"/>
        <v>32481.86</v>
      </c>
      <c r="L3353" s="5" t="s">
        <v>58</v>
      </c>
      <c r="M3353" s="7" t="s">
        <v>96</v>
      </c>
    </row>
    <row r="3354" spans="1:13" x14ac:dyDescent="0.25">
      <c r="A3354" s="6">
        <v>17555</v>
      </c>
      <c r="B3354" s="2">
        <f t="shared" ca="1" si="208"/>
        <v>43036</v>
      </c>
      <c r="C3354" s="3" t="s">
        <v>104</v>
      </c>
      <c r="D3354" s="4" t="s">
        <v>3382</v>
      </c>
      <c r="E3354" s="3" t="str">
        <f t="shared" si="209"/>
        <v>Surco,Lima,Lima</v>
      </c>
      <c r="F3354" s="3" t="s">
        <v>15</v>
      </c>
      <c r="G3354" s="3">
        <v>152</v>
      </c>
      <c r="H3354" s="3">
        <f>tabla_ventas[[#This Row],[Precio Venta sin IGV]]-(tabla_ventas[[#This Row],[Precio Venta sin IGV]]*0.4)</f>
        <v>10981.2</v>
      </c>
      <c r="I3354" s="3">
        <v>18302</v>
      </c>
      <c r="J3354" s="3">
        <f t="shared" si="210"/>
        <v>0.18</v>
      </c>
      <c r="K3354" s="3">
        <f t="shared" si="211"/>
        <v>21596.36</v>
      </c>
      <c r="L3354" s="5" t="s">
        <v>58</v>
      </c>
      <c r="M3354" s="3" t="s">
        <v>96</v>
      </c>
    </row>
    <row r="3355" spans="1:13" x14ac:dyDescent="0.25">
      <c r="A3355" s="1">
        <v>17556</v>
      </c>
      <c r="B3355" s="2">
        <f t="shared" ca="1" si="208"/>
        <v>43067</v>
      </c>
      <c r="C3355" s="7" t="s">
        <v>13</v>
      </c>
      <c r="D3355" s="8" t="s">
        <v>3383</v>
      </c>
      <c r="E3355" s="3" t="str">
        <f t="shared" si="209"/>
        <v>Ate,Lima,Lima</v>
      </c>
      <c r="F3355" s="7" t="s">
        <v>34</v>
      </c>
      <c r="G3355" s="3">
        <v>71</v>
      </c>
      <c r="H3355" s="3">
        <f>tabla_ventas[[#This Row],[Precio Venta sin IGV]]-(tabla_ventas[[#This Row],[Precio Venta sin IGV]]*0.4)</f>
        <v>22525.8</v>
      </c>
      <c r="I3355" s="3">
        <v>37543</v>
      </c>
      <c r="J3355" s="3">
        <f t="shared" si="210"/>
        <v>0.18</v>
      </c>
      <c r="K3355" s="3">
        <f t="shared" si="211"/>
        <v>44300.74</v>
      </c>
      <c r="L3355" s="5" t="s">
        <v>20</v>
      </c>
      <c r="M3355" s="7" t="s">
        <v>44</v>
      </c>
    </row>
    <row r="3356" spans="1:13" x14ac:dyDescent="0.25">
      <c r="A3356" s="1">
        <v>17557</v>
      </c>
      <c r="B3356" s="2">
        <f t="shared" ca="1" si="208"/>
        <v>43034</v>
      </c>
      <c r="C3356" s="3" t="s">
        <v>13</v>
      </c>
      <c r="D3356" s="4" t="s">
        <v>3384</v>
      </c>
      <c r="E3356" s="3" t="str">
        <f t="shared" si="209"/>
        <v>Ate,Lima,Lima</v>
      </c>
      <c r="F3356" s="3" t="s">
        <v>34</v>
      </c>
      <c r="G3356" s="3">
        <v>40</v>
      </c>
      <c r="H3356" s="3">
        <f>tabla_ventas[[#This Row],[Precio Venta sin IGV]]-(tabla_ventas[[#This Row],[Precio Venta sin IGV]]*0.4)</f>
        <v>15271.8</v>
      </c>
      <c r="I3356" s="3">
        <v>25453</v>
      </c>
      <c r="J3356" s="3">
        <f t="shared" si="210"/>
        <v>0.18</v>
      </c>
      <c r="K3356" s="3">
        <f t="shared" si="211"/>
        <v>30034.54</v>
      </c>
      <c r="L3356" s="5" t="s">
        <v>20</v>
      </c>
      <c r="M3356" s="3" t="s">
        <v>44</v>
      </c>
    </row>
    <row r="3357" spans="1:13" x14ac:dyDescent="0.25">
      <c r="A3357" s="6">
        <v>17558</v>
      </c>
      <c r="B3357" s="2">
        <f t="shared" ca="1" si="208"/>
        <v>43028</v>
      </c>
      <c r="C3357" s="7" t="s">
        <v>13</v>
      </c>
      <c r="D3357" s="8" t="s">
        <v>3385</v>
      </c>
      <c r="E3357" s="3" t="str">
        <f t="shared" si="209"/>
        <v>Ate,Lima,Lima</v>
      </c>
      <c r="F3357" s="7" t="s">
        <v>34</v>
      </c>
      <c r="G3357" s="3">
        <v>2</v>
      </c>
      <c r="H3357" s="3">
        <f>tabla_ventas[[#This Row],[Precio Venta sin IGV]]-(tabla_ventas[[#This Row],[Precio Venta sin IGV]]*0.4)</f>
        <v>17313.599999999999</v>
      </c>
      <c r="I3357" s="3">
        <v>28856</v>
      </c>
      <c r="J3357" s="3">
        <f t="shared" si="210"/>
        <v>0.18</v>
      </c>
      <c r="K3357" s="3">
        <f t="shared" si="211"/>
        <v>34050.080000000002</v>
      </c>
      <c r="L3357" s="5" t="s">
        <v>20</v>
      </c>
      <c r="M3357" s="7" t="s">
        <v>44</v>
      </c>
    </row>
    <row r="3358" spans="1:13" x14ac:dyDescent="0.25">
      <c r="A3358" s="1">
        <v>17559</v>
      </c>
      <c r="B3358" s="2">
        <f t="shared" ca="1" si="208"/>
        <v>43002</v>
      </c>
      <c r="C3358" s="3" t="s">
        <v>13</v>
      </c>
      <c r="D3358" s="4" t="s">
        <v>3386</v>
      </c>
      <c r="E3358" s="3" t="str">
        <f t="shared" si="209"/>
        <v>Ate,Lima,Lima</v>
      </c>
      <c r="F3358" s="3" t="s">
        <v>34</v>
      </c>
      <c r="G3358" s="3">
        <v>1</v>
      </c>
      <c r="H3358" s="3">
        <f>tabla_ventas[[#This Row],[Precio Venta sin IGV]]-(tabla_ventas[[#This Row],[Precio Venta sin IGV]]*0.4)</f>
        <v>20624.400000000001</v>
      </c>
      <c r="I3358" s="3">
        <v>34374</v>
      </c>
      <c r="J3358" s="3">
        <f t="shared" si="210"/>
        <v>0.18</v>
      </c>
      <c r="K3358" s="3">
        <f t="shared" si="211"/>
        <v>40561.32</v>
      </c>
      <c r="L3358" s="5" t="s">
        <v>20</v>
      </c>
      <c r="M3358" s="3" t="s">
        <v>44</v>
      </c>
    </row>
    <row r="3359" spans="1:13" x14ac:dyDescent="0.25">
      <c r="A3359" s="1">
        <v>17560</v>
      </c>
      <c r="B3359" s="2">
        <f t="shared" ca="1" si="208"/>
        <v>43094</v>
      </c>
      <c r="C3359" s="7" t="s">
        <v>104</v>
      </c>
      <c r="D3359" s="8" t="s">
        <v>3387</v>
      </c>
      <c r="E3359" s="3" t="str">
        <f t="shared" si="209"/>
        <v>Surco,Lima,Lima</v>
      </c>
      <c r="F3359" s="7" t="s">
        <v>15</v>
      </c>
      <c r="G3359" s="3">
        <v>172</v>
      </c>
      <c r="H3359" s="3">
        <f>tabla_ventas[[#This Row],[Precio Venta sin IGV]]-(tabla_ventas[[#This Row],[Precio Venta sin IGV]]*0.4)</f>
        <v>15917.4</v>
      </c>
      <c r="I3359" s="3">
        <v>26529</v>
      </c>
      <c r="J3359" s="3">
        <f t="shared" si="210"/>
        <v>0.18</v>
      </c>
      <c r="K3359" s="3">
        <f t="shared" si="211"/>
        <v>31304.22</v>
      </c>
      <c r="L3359" s="5" t="s">
        <v>58</v>
      </c>
      <c r="M3359" s="7" t="s">
        <v>91</v>
      </c>
    </row>
    <row r="3360" spans="1:13" x14ac:dyDescent="0.25">
      <c r="A3360" s="6">
        <v>17561</v>
      </c>
      <c r="B3360" s="2">
        <f t="shared" ca="1" si="208"/>
        <v>43069</v>
      </c>
      <c r="C3360" s="3" t="s">
        <v>104</v>
      </c>
      <c r="D3360" s="4" t="s">
        <v>3388</v>
      </c>
      <c r="E3360" s="3" t="str">
        <f t="shared" si="209"/>
        <v>Surco,Lima,Lima</v>
      </c>
      <c r="F3360" s="3" t="s">
        <v>15</v>
      </c>
      <c r="G3360" s="3">
        <v>13</v>
      </c>
      <c r="H3360" s="3">
        <f>tabla_ventas[[#This Row],[Precio Venta sin IGV]]-(tabla_ventas[[#This Row],[Precio Venta sin IGV]]*0.4)</f>
        <v>18915.599999999999</v>
      </c>
      <c r="I3360" s="3">
        <v>31526</v>
      </c>
      <c r="J3360" s="3">
        <f t="shared" si="210"/>
        <v>0.18</v>
      </c>
      <c r="K3360" s="3">
        <f t="shared" si="211"/>
        <v>37200.68</v>
      </c>
      <c r="L3360" s="5" t="s">
        <v>58</v>
      </c>
      <c r="M3360" s="3" t="s">
        <v>91</v>
      </c>
    </row>
    <row r="3361" spans="1:13" x14ac:dyDescent="0.25">
      <c r="A3361" s="1">
        <v>17562</v>
      </c>
      <c r="B3361" s="2">
        <f t="shared" ca="1" si="208"/>
        <v>43068</v>
      </c>
      <c r="C3361" s="7" t="s">
        <v>104</v>
      </c>
      <c r="D3361" s="8" t="s">
        <v>3389</v>
      </c>
      <c r="E3361" s="3" t="str">
        <f t="shared" si="209"/>
        <v>Surco,Lima,Lima</v>
      </c>
      <c r="F3361" s="7" t="s">
        <v>15</v>
      </c>
      <c r="G3361" s="3">
        <v>71</v>
      </c>
      <c r="H3361" s="3">
        <f>tabla_ventas[[#This Row],[Precio Venta sin IGV]]-(tabla_ventas[[#This Row],[Precio Venta sin IGV]]*0.4)</f>
        <v>23379</v>
      </c>
      <c r="I3361" s="3">
        <v>38965</v>
      </c>
      <c r="J3361" s="3">
        <f t="shared" si="210"/>
        <v>0.18</v>
      </c>
      <c r="K3361" s="3">
        <f t="shared" si="211"/>
        <v>45978.7</v>
      </c>
      <c r="L3361" s="5" t="s">
        <v>58</v>
      </c>
      <c r="M3361" s="7" t="s">
        <v>91</v>
      </c>
    </row>
    <row r="3362" spans="1:13" x14ac:dyDescent="0.25">
      <c r="A3362" s="1">
        <v>17563</v>
      </c>
      <c r="B3362" s="2">
        <f t="shared" ca="1" si="208"/>
        <v>43003</v>
      </c>
      <c r="C3362" s="3" t="s">
        <v>52</v>
      </c>
      <c r="D3362" s="4" t="s">
        <v>3390</v>
      </c>
      <c r="E3362" s="3" t="str">
        <f t="shared" si="209"/>
        <v>Surco,Lima,Lima</v>
      </c>
      <c r="F3362" s="3" t="s">
        <v>15</v>
      </c>
      <c r="G3362" s="3">
        <v>170</v>
      </c>
      <c r="H3362" s="3">
        <f>tabla_ventas[[#This Row],[Precio Venta sin IGV]]-(tabla_ventas[[#This Row],[Precio Venta sin IGV]]*0.4)</f>
        <v>23686.199999999997</v>
      </c>
      <c r="I3362" s="3">
        <v>39477</v>
      </c>
      <c r="J3362" s="3">
        <f t="shared" si="210"/>
        <v>0.18</v>
      </c>
      <c r="K3362" s="3">
        <f t="shared" si="211"/>
        <v>46582.86</v>
      </c>
      <c r="L3362" s="5" t="s">
        <v>58</v>
      </c>
      <c r="M3362" s="3" t="s">
        <v>86</v>
      </c>
    </row>
    <row r="3363" spans="1:13" x14ac:dyDescent="0.25">
      <c r="A3363" s="6">
        <v>17564</v>
      </c>
      <c r="B3363" s="2">
        <f t="shared" ca="1" si="208"/>
        <v>43099</v>
      </c>
      <c r="C3363" s="7" t="s">
        <v>52</v>
      </c>
      <c r="D3363" s="8" t="s">
        <v>3391</v>
      </c>
      <c r="E3363" s="3" t="str">
        <f t="shared" si="209"/>
        <v>Surco,Lima,Lima</v>
      </c>
      <c r="F3363" s="7" t="s">
        <v>15</v>
      </c>
      <c r="G3363" s="3">
        <v>158</v>
      </c>
      <c r="H3363" s="3">
        <f>tabla_ventas[[#This Row],[Precio Venta sin IGV]]-(tabla_ventas[[#This Row],[Precio Venta sin IGV]]*0.4)</f>
        <v>22072.799999999999</v>
      </c>
      <c r="I3363" s="3">
        <v>36788</v>
      </c>
      <c r="J3363" s="3">
        <f t="shared" si="210"/>
        <v>0.18</v>
      </c>
      <c r="K3363" s="3">
        <f t="shared" si="211"/>
        <v>43409.84</v>
      </c>
      <c r="L3363" s="5" t="s">
        <v>58</v>
      </c>
      <c r="M3363" s="7" t="s">
        <v>86</v>
      </c>
    </row>
    <row r="3364" spans="1:13" x14ac:dyDescent="0.25">
      <c r="A3364" s="1">
        <v>17565</v>
      </c>
      <c r="B3364" s="2">
        <f t="shared" ca="1" si="208"/>
        <v>43090</v>
      </c>
      <c r="C3364" s="3" t="s">
        <v>52</v>
      </c>
      <c r="D3364" s="4" t="s">
        <v>3392</v>
      </c>
      <c r="E3364" s="3" t="str">
        <f t="shared" si="209"/>
        <v>Surco,Lima,Lima</v>
      </c>
      <c r="F3364" s="3" t="s">
        <v>15</v>
      </c>
      <c r="G3364" s="3">
        <v>177</v>
      </c>
      <c r="H3364" s="3">
        <f>tabla_ventas[[#This Row],[Precio Venta sin IGV]]-(tabla_ventas[[#This Row],[Precio Venta sin IGV]]*0.4)</f>
        <v>16272.599999999999</v>
      </c>
      <c r="I3364" s="3">
        <v>27121</v>
      </c>
      <c r="J3364" s="3">
        <f t="shared" si="210"/>
        <v>0.18</v>
      </c>
      <c r="K3364" s="3">
        <f t="shared" si="211"/>
        <v>32002.78</v>
      </c>
      <c r="L3364" s="5" t="s">
        <v>58</v>
      </c>
      <c r="M3364" s="3" t="s">
        <v>86</v>
      </c>
    </row>
    <row r="3365" spans="1:13" x14ac:dyDescent="0.25">
      <c r="A3365" s="1">
        <v>17566</v>
      </c>
      <c r="B3365" s="2">
        <f t="shared" ca="1" si="208"/>
        <v>43089</v>
      </c>
      <c r="C3365" s="7" t="s">
        <v>52</v>
      </c>
      <c r="D3365" s="8" t="s">
        <v>3393</v>
      </c>
      <c r="E3365" s="3" t="str">
        <f t="shared" si="209"/>
        <v>Surco,Lima,Lima</v>
      </c>
      <c r="F3365" s="7" t="s">
        <v>15</v>
      </c>
      <c r="G3365" s="3">
        <v>25</v>
      </c>
      <c r="H3365" s="3">
        <f>tabla_ventas[[#This Row],[Precio Venta sin IGV]]-(tabla_ventas[[#This Row],[Precio Venta sin IGV]]*0.4)</f>
        <v>13492.199999999999</v>
      </c>
      <c r="I3365" s="3">
        <v>22487</v>
      </c>
      <c r="J3365" s="3">
        <f t="shared" si="210"/>
        <v>0.18</v>
      </c>
      <c r="K3365" s="3">
        <f t="shared" si="211"/>
        <v>26534.66</v>
      </c>
      <c r="L3365" s="5" t="s">
        <v>58</v>
      </c>
      <c r="M3365" s="7" t="s">
        <v>86</v>
      </c>
    </row>
    <row r="3366" spans="1:13" x14ac:dyDescent="0.25">
      <c r="A3366" s="6">
        <v>17567</v>
      </c>
      <c r="B3366" s="2">
        <f t="shared" ca="1" si="208"/>
        <v>42970</v>
      </c>
      <c r="C3366" s="3" t="s">
        <v>63</v>
      </c>
      <c r="D3366" s="4" t="s">
        <v>3394</v>
      </c>
      <c r="E3366" s="3" t="str">
        <f t="shared" si="209"/>
        <v>La Molina,Lima, Lima</v>
      </c>
      <c r="F3366" s="3" t="s">
        <v>15</v>
      </c>
      <c r="G3366" s="3">
        <v>171</v>
      </c>
      <c r="H3366" s="3">
        <f>tabla_ventas[[#This Row],[Precio Venta sin IGV]]-(tabla_ventas[[#This Row],[Precio Venta sin IGV]]*0.4)</f>
        <v>11361.599999999999</v>
      </c>
      <c r="I3366" s="3">
        <v>18936</v>
      </c>
      <c r="J3366" s="3">
        <f t="shared" si="210"/>
        <v>0.18</v>
      </c>
      <c r="K3366" s="3">
        <f t="shared" si="211"/>
        <v>22344.48</v>
      </c>
      <c r="L3366" s="5" t="s">
        <v>27</v>
      </c>
      <c r="M3366" s="3" t="s">
        <v>28</v>
      </c>
    </row>
    <row r="3367" spans="1:13" x14ac:dyDescent="0.25">
      <c r="A3367" s="1">
        <v>17568</v>
      </c>
      <c r="B3367" s="2">
        <f t="shared" ca="1" si="208"/>
        <v>42999</v>
      </c>
      <c r="C3367" s="7" t="s">
        <v>63</v>
      </c>
      <c r="D3367" s="8" t="s">
        <v>3395</v>
      </c>
      <c r="E3367" s="3" t="str">
        <f t="shared" si="209"/>
        <v>La Molina,Lima, Lima</v>
      </c>
      <c r="F3367" s="7" t="s">
        <v>15</v>
      </c>
      <c r="G3367" s="3">
        <v>122</v>
      </c>
      <c r="H3367" s="3">
        <f>tabla_ventas[[#This Row],[Precio Venta sin IGV]]-(tabla_ventas[[#This Row],[Precio Venta sin IGV]]*0.4)</f>
        <v>16199.4</v>
      </c>
      <c r="I3367" s="3">
        <v>26999</v>
      </c>
      <c r="J3367" s="3">
        <f t="shared" si="210"/>
        <v>0.18</v>
      </c>
      <c r="K3367" s="3">
        <f t="shared" si="211"/>
        <v>31858.82</v>
      </c>
      <c r="L3367" s="5" t="s">
        <v>27</v>
      </c>
      <c r="M3367" s="7" t="s">
        <v>28</v>
      </c>
    </row>
    <row r="3368" spans="1:13" x14ac:dyDescent="0.25">
      <c r="A3368" s="1">
        <v>17569</v>
      </c>
      <c r="B3368" s="2">
        <f t="shared" ca="1" si="208"/>
        <v>43097</v>
      </c>
      <c r="C3368" s="3" t="s">
        <v>63</v>
      </c>
      <c r="D3368" s="4" t="s">
        <v>3396</v>
      </c>
      <c r="E3368" s="3" t="str">
        <f t="shared" si="209"/>
        <v>La Molina,Lima, Lima</v>
      </c>
      <c r="F3368" s="3" t="s">
        <v>15</v>
      </c>
      <c r="G3368" s="3">
        <v>44</v>
      </c>
      <c r="H3368" s="3">
        <f>tabla_ventas[[#This Row],[Precio Venta sin IGV]]-(tabla_ventas[[#This Row],[Precio Venta sin IGV]]*0.4)</f>
        <v>20811</v>
      </c>
      <c r="I3368" s="3">
        <v>34685</v>
      </c>
      <c r="J3368" s="3">
        <f t="shared" si="210"/>
        <v>0.18</v>
      </c>
      <c r="K3368" s="3">
        <f t="shared" si="211"/>
        <v>40928.300000000003</v>
      </c>
      <c r="L3368" s="5" t="s">
        <v>27</v>
      </c>
      <c r="M3368" s="3" t="s">
        <v>28</v>
      </c>
    </row>
    <row r="3369" spans="1:13" x14ac:dyDescent="0.25">
      <c r="A3369" s="6">
        <v>17570</v>
      </c>
      <c r="B3369" s="2">
        <f t="shared" ca="1" si="208"/>
        <v>43005</v>
      </c>
      <c r="C3369" s="7" t="s">
        <v>63</v>
      </c>
      <c r="D3369" s="8" t="s">
        <v>3397</v>
      </c>
      <c r="E3369" s="3" t="str">
        <f t="shared" si="209"/>
        <v>La Molina,Lima, Lima</v>
      </c>
      <c r="F3369" s="7" t="s">
        <v>15</v>
      </c>
      <c r="G3369" s="3">
        <v>12</v>
      </c>
      <c r="H3369" s="3">
        <f>tabla_ventas[[#This Row],[Precio Venta sin IGV]]-(tabla_ventas[[#This Row],[Precio Venta sin IGV]]*0.4)</f>
        <v>14420.4</v>
      </c>
      <c r="I3369" s="3">
        <v>24034</v>
      </c>
      <c r="J3369" s="3">
        <f t="shared" si="210"/>
        <v>0.18</v>
      </c>
      <c r="K3369" s="3">
        <f t="shared" si="211"/>
        <v>28360.12</v>
      </c>
      <c r="L3369" s="5" t="s">
        <v>27</v>
      </c>
      <c r="M3369" s="7" t="s">
        <v>28</v>
      </c>
    </row>
    <row r="3370" spans="1:13" x14ac:dyDescent="0.25">
      <c r="A3370" s="1">
        <v>17571</v>
      </c>
      <c r="B3370" s="2">
        <f t="shared" ca="1" si="208"/>
        <v>43069</v>
      </c>
      <c r="C3370" s="3" t="s">
        <v>63</v>
      </c>
      <c r="D3370" s="4" t="s">
        <v>3398</v>
      </c>
      <c r="E3370" s="3" t="str">
        <f t="shared" si="209"/>
        <v>Surco,Lima,Lima</v>
      </c>
      <c r="F3370" s="3" t="s">
        <v>15</v>
      </c>
      <c r="G3370" s="3">
        <v>87</v>
      </c>
      <c r="H3370" s="3">
        <f>tabla_ventas[[#This Row],[Precio Venta sin IGV]]-(tabla_ventas[[#This Row],[Precio Venta sin IGV]]*0.4)</f>
        <v>20048.400000000001</v>
      </c>
      <c r="I3370" s="3">
        <v>33414</v>
      </c>
      <c r="J3370" s="3">
        <f t="shared" si="210"/>
        <v>0.18</v>
      </c>
      <c r="K3370" s="3">
        <f t="shared" si="211"/>
        <v>39428.519999999997</v>
      </c>
      <c r="L3370" s="5" t="s">
        <v>58</v>
      </c>
      <c r="M3370" s="3" t="s">
        <v>69</v>
      </c>
    </row>
    <row r="3371" spans="1:13" x14ac:dyDescent="0.25">
      <c r="A3371" s="1">
        <v>17572</v>
      </c>
      <c r="B3371" s="2">
        <f t="shared" ca="1" si="208"/>
        <v>42973</v>
      </c>
      <c r="C3371" s="7" t="s">
        <v>63</v>
      </c>
      <c r="D3371" s="8" t="s">
        <v>3399</v>
      </c>
      <c r="E3371" s="3" t="str">
        <f t="shared" si="209"/>
        <v>Surco,Lima,Lima</v>
      </c>
      <c r="F3371" s="7" t="s">
        <v>15</v>
      </c>
      <c r="G3371" s="3">
        <v>84</v>
      </c>
      <c r="H3371" s="3">
        <f>tabla_ventas[[#This Row],[Precio Venta sin IGV]]-(tabla_ventas[[#This Row],[Precio Venta sin IGV]]*0.4)</f>
        <v>19324.199999999997</v>
      </c>
      <c r="I3371" s="3">
        <v>32207</v>
      </c>
      <c r="J3371" s="3">
        <f t="shared" si="210"/>
        <v>0.18</v>
      </c>
      <c r="K3371" s="3">
        <f t="shared" si="211"/>
        <v>38004.26</v>
      </c>
      <c r="L3371" s="5" t="s">
        <v>58</v>
      </c>
      <c r="M3371" s="7" t="s">
        <v>69</v>
      </c>
    </row>
    <row r="3372" spans="1:13" x14ac:dyDescent="0.25">
      <c r="A3372" s="6">
        <v>17573</v>
      </c>
      <c r="B3372" s="2">
        <f t="shared" ca="1" si="208"/>
        <v>42945</v>
      </c>
      <c r="C3372" s="3" t="s">
        <v>63</v>
      </c>
      <c r="D3372" s="4" t="s">
        <v>3400</v>
      </c>
      <c r="E3372" s="3" t="str">
        <f t="shared" si="209"/>
        <v>Surco,Lima,Lima</v>
      </c>
      <c r="F3372" s="3" t="s">
        <v>15</v>
      </c>
      <c r="G3372" s="3">
        <v>159</v>
      </c>
      <c r="H3372" s="3">
        <f>tabla_ventas[[#This Row],[Precio Venta sin IGV]]-(tabla_ventas[[#This Row],[Precio Venta sin IGV]]*0.4)</f>
        <v>11363.4</v>
      </c>
      <c r="I3372" s="3">
        <v>18939</v>
      </c>
      <c r="J3372" s="3">
        <f t="shared" si="210"/>
        <v>0.18</v>
      </c>
      <c r="K3372" s="3">
        <f t="shared" si="211"/>
        <v>22348.02</v>
      </c>
      <c r="L3372" s="5" t="s">
        <v>58</v>
      </c>
      <c r="M3372" s="3" t="s">
        <v>69</v>
      </c>
    </row>
    <row r="3373" spans="1:13" x14ac:dyDescent="0.25">
      <c r="A3373" s="1">
        <v>17574</v>
      </c>
      <c r="B3373" s="2">
        <f t="shared" ca="1" si="208"/>
        <v>42971</v>
      </c>
      <c r="C3373" s="7" t="s">
        <v>63</v>
      </c>
      <c r="D3373" s="8" t="s">
        <v>3401</v>
      </c>
      <c r="E3373" s="3" t="str">
        <f t="shared" si="209"/>
        <v>Surco,Lima,Lima</v>
      </c>
      <c r="F3373" s="7" t="s">
        <v>15</v>
      </c>
      <c r="G3373" s="3">
        <v>123</v>
      </c>
      <c r="H3373" s="3">
        <f>tabla_ventas[[#This Row],[Precio Venta sin IGV]]-(tabla_ventas[[#This Row],[Precio Venta sin IGV]]*0.4)</f>
        <v>12707.4</v>
      </c>
      <c r="I3373" s="3">
        <v>21179</v>
      </c>
      <c r="J3373" s="3">
        <f t="shared" si="210"/>
        <v>0.18</v>
      </c>
      <c r="K3373" s="3">
        <f t="shared" si="211"/>
        <v>24991.22</v>
      </c>
      <c r="L3373" s="5" t="s">
        <v>58</v>
      </c>
      <c r="M3373" s="7" t="s">
        <v>69</v>
      </c>
    </row>
    <row r="3374" spans="1:13" x14ac:dyDescent="0.25">
      <c r="A3374" s="1">
        <v>17575</v>
      </c>
      <c r="B3374" s="2">
        <f t="shared" ca="1" si="208"/>
        <v>43094</v>
      </c>
      <c r="C3374" s="3" t="s">
        <v>63</v>
      </c>
      <c r="D3374" s="4" t="s">
        <v>3402</v>
      </c>
      <c r="E3374" s="3" t="str">
        <f t="shared" si="209"/>
        <v>Surco,Lima,Lima</v>
      </c>
      <c r="F3374" s="3" t="s">
        <v>15</v>
      </c>
      <c r="G3374" s="3">
        <v>104</v>
      </c>
      <c r="H3374" s="3">
        <f>tabla_ventas[[#This Row],[Precio Venta sin IGV]]-(tabla_ventas[[#This Row],[Precio Venta sin IGV]]*0.4)</f>
        <v>14319</v>
      </c>
      <c r="I3374" s="3">
        <v>23865</v>
      </c>
      <c r="J3374" s="3">
        <f t="shared" si="210"/>
        <v>0.18</v>
      </c>
      <c r="K3374" s="3">
        <f t="shared" si="211"/>
        <v>28160.7</v>
      </c>
      <c r="L3374" s="5" t="s">
        <v>58</v>
      </c>
      <c r="M3374" s="3" t="s">
        <v>91</v>
      </c>
    </row>
    <row r="3375" spans="1:13" x14ac:dyDescent="0.25">
      <c r="A3375" s="6">
        <v>17576</v>
      </c>
      <c r="B3375" s="2">
        <f t="shared" ca="1" si="208"/>
        <v>42968</v>
      </c>
      <c r="C3375" s="7" t="s">
        <v>63</v>
      </c>
      <c r="D3375" s="8" t="s">
        <v>3403</v>
      </c>
      <c r="E3375" s="3" t="str">
        <f t="shared" si="209"/>
        <v>Surco,Lima,Lima</v>
      </c>
      <c r="F3375" s="7" t="s">
        <v>15</v>
      </c>
      <c r="G3375" s="3">
        <v>77</v>
      </c>
      <c r="H3375" s="3">
        <f>tabla_ventas[[#This Row],[Precio Venta sin IGV]]-(tabla_ventas[[#This Row],[Precio Venta sin IGV]]*0.4)</f>
        <v>14250.6</v>
      </c>
      <c r="I3375" s="3">
        <v>23751</v>
      </c>
      <c r="J3375" s="3">
        <f t="shared" si="210"/>
        <v>0.18</v>
      </c>
      <c r="K3375" s="3">
        <f t="shared" si="211"/>
        <v>28026.18</v>
      </c>
      <c r="L3375" s="5" t="s">
        <v>58</v>
      </c>
      <c r="M3375" s="7" t="s">
        <v>91</v>
      </c>
    </row>
    <row r="3376" spans="1:13" x14ac:dyDescent="0.25">
      <c r="A3376" s="1">
        <v>17577</v>
      </c>
      <c r="B3376" s="2">
        <f t="shared" ca="1" si="208"/>
        <v>42941</v>
      </c>
      <c r="C3376" s="3" t="s">
        <v>63</v>
      </c>
      <c r="D3376" s="4" t="s">
        <v>3404</v>
      </c>
      <c r="E3376" s="3" t="str">
        <f t="shared" si="209"/>
        <v>Surco,Lima,Lima</v>
      </c>
      <c r="F3376" s="3" t="s">
        <v>15</v>
      </c>
      <c r="G3376" s="3">
        <v>153</v>
      </c>
      <c r="H3376" s="3">
        <f>tabla_ventas[[#This Row],[Precio Venta sin IGV]]-(tabla_ventas[[#This Row],[Precio Venta sin IGV]]*0.4)</f>
        <v>20898.599999999999</v>
      </c>
      <c r="I3376" s="3">
        <v>34831</v>
      </c>
      <c r="J3376" s="3">
        <f t="shared" si="210"/>
        <v>0.18</v>
      </c>
      <c r="K3376" s="3">
        <f t="shared" si="211"/>
        <v>41100.58</v>
      </c>
      <c r="L3376" s="5" t="s">
        <v>58</v>
      </c>
      <c r="M3376" s="3" t="s">
        <v>91</v>
      </c>
    </row>
    <row r="3377" spans="1:13" x14ac:dyDescent="0.25">
      <c r="A3377" s="1">
        <v>17578</v>
      </c>
      <c r="B3377" s="2">
        <f t="shared" ca="1" si="208"/>
        <v>42998</v>
      </c>
      <c r="C3377" s="7" t="s">
        <v>63</v>
      </c>
      <c r="D3377" s="8" t="s">
        <v>3405</v>
      </c>
      <c r="E3377" s="3" t="str">
        <f t="shared" si="209"/>
        <v>Surco,Lima,Lima</v>
      </c>
      <c r="F3377" s="7" t="s">
        <v>15</v>
      </c>
      <c r="G3377" s="3">
        <v>136</v>
      </c>
      <c r="H3377" s="3">
        <f>tabla_ventas[[#This Row],[Precio Venta sin IGV]]-(tabla_ventas[[#This Row],[Precio Venta sin IGV]]*0.4)</f>
        <v>23813.4</v>
      </c>
      <c r="I3377" s="3">
        <v>39689</v>
      </c>
      <c r="J3377" s="3">
        <f t="shared" si="210"/>
        <v>0.18</v>
      </c>
      <c r="K3377" s="3">
        <f t="shared" si="211"/>
        <v>46833.02</v>
      </c>
      <c r="L3377" s="5" t="s">
        <v>58</v>
      </c>
      <c r="M3377" s="7" t="s">
        <v>91</v>
      </c>
    </row>
    <row r="3378" spans="1:13" x14ac:dyDescent="0.25">
      <c r="A3378" s="6">
        <v>17579</v>
      </c>
      <c r="B3378" s="2">
        <f t="shared" ca="1" si="208"/>
        <v>43067</v>
      </c>
      <c r="C3378" s="3" t="s">
        <v>80</v>
      </c>
      <c r="D3378" s="4" t="s">
        <v>3406</v>
      </c>
      <c r="E3378" s="3" t="str">
        <f t="shared" si="209"/>
        <v>Ate,Lima,Lima</v>
      </c>
      <c r="F3378" s="3" t="s">
        <v>15</v>
      </c>
      <c r="G3378" s="3">
        <v>157</v>
      </c>
      <c r="H3378" s="3">
        <f>tabla_ventas[[#This Row],[Precio Venta sin IGV]]-(tabla_ventas[[#This Row],[Precio Venta sin IGV]]*0.4)</f>
        <v>15864.599999999999</v>
      </c>
      <c r="I3378" s="3">
        <v>26441</v>
      </c>
      <c r="J3378" s="3">
        <f t="shared" si="210"/>
        <v>0.18</v>
      </c>
      <c r="K3378" s="3">
        <f t="shared" si="211"/>
        <v>31200.38</v>
      </c>
      <c r="L3378" s="5" t="s">
        <v>20</v>
      </c>
      <c r="M3378" s="3" t="s">
        <v>21</v>
      </c>
    </row>
    <row r="3379" spans="1:13" x14ac:dyDescent="0.25">
      <c r="A3379" s="1">
        <v>17580</v>
      </c>
      <c r="B3379" s="2">
        <f t="shared" ca="1" si="208"/>
        <v>43065</v>
      </c>
      <c r="C3379" s="7" t="s">
        <v>80</v>
      </c>
      <c r="D3379" s="8" t="s">
        <v>3407</v>
      </c>
      <c r="E3379" s="3" t="str">
        <f t="shared" si="209"/>
        <v>Ate,Lima,Lima</v>
      </c>
      <c r="F3379" s="7" t="s">
        <v>15</v>
      </c>
      <c r="G3379" s="3">
        <v>38</v>
      </c>
      <c r="H3379" s="3">
        <f>tabla_ventas[[#This Row],[Precio Venta sin IGV]]-(tabla_ventas[[#This Row],[Precio Venta sin IGV]]*0.4)</f>
        <v>13023.6</v>
      </c>
      <c r="I3379" s="3">
        <v>21706</v>
      </c>
      <c r="J3379" s="3">
        <f t="shared" si="210"/>
        <v>0.18</v>
      </c>
      <c r="K3379" s="3">
        <f t="shared" si="211"/>
        <v>25613.08</v>
      </c>
      <c r="L3379" s="5" t="s">
        <v>20</v>
      </c>
      <c r="M3379" s="7" t="s">
        <v>21</v>
      </c>
    </row>
    <row r="3380" spans="1:13" x14ac:dyDescent="0.25">
      <c r="A3380" s="1">
        <v>17581</v>
      </c>
      <c r="B3380" s="2">
        <f t="shared" ca="1" si="208"/>
        <v>42945</v>
      </c>
      <c r="C3380" s="3" t="s">
        <v>80</v>
      </c>
      <c r="D3380" s="4" t="s">
        <v>3408</v>
      </c>
      <c r="E3380" s="3" t="str">
        <f t="shared" si="209"/>
        <v>Ate,Lima,Lima</v>
      </c>
      <c r="F3380" s="3" t="s">
        <v>15</v>
      </c>
      <c r="G3380" s="3">
        <v>133</v>
      </c>
      <c r="H3380" s="3">
        <f>tabla_ventas[[#This Row],[Precio Venta sin IGV]]-(tabla_ventas[[#This Row],[Precio Venta sin IGV]]*0.4)</f>
        <v>11904</v>
      </c>
      <c r="I3380" s="3">
        <v>19840</v>
      </c>
      <c r="J3380" s="3">
        <f t="shared" si="210"/>
        <v>0.18</v>
      </c>
      <c r="K3380" s="3">
        <f t="shared" si="211"/>
        <v>23411.200000000001</v>
      </c>
      <c r="L3380" s="5" t="s">
        <v>20</v>
      </c>
      <c r="M3380" s="3" t="s">
        <v>21</v>
      </c>
    </row>
    <row r="3381" spans="1:13" x14ac:dyDescent="0.25">
      <c r="A3381" s="6">
        <v>17582</v>
      </c>
      <c r="B3381" s="2">
        <f t="shared" ca="1" si="208"/>
        <v>43004</v>
      </c>
      <c r="C3381" s="7" t="s">
        <v>80</v>
      </c>
      <c r="D3381" s="8" t="s">
        <v>3409</v>
      </c>
      <c r="E3381" s="3" t="str">
        <f t="shared" si="209"/>
        <v>Ate,Lima,Lima</v>
      </c>
      <c r="F3381" s="7" t="s">
        <v>15</v>
      </c>
      <c r="G3381" s="3">
        <v>79</v>
      </c>
      <c r="H3381" s="3">
        <f>tabla_ventas[[#This Row],[Precio Venta sin IGV]]-(tabla_ventas[[#This Row],[Precio Venta sin IGV]]*0.4)</f>
        <v>21938.400000000001</v>
      </c>
      <c r="I3381" s="3">
        <v>36564</v>
      </c>
      <c r="J3381" s="3">
        <f t="shared" si="210"/>
        <v>0.18</v>
      </c>
      <c r="K3381" s="3">
        <f t="shared" si="211"/>
        <v>43145.52</v>
      </c>
      <c r="L3381" s="5" t="s">
        <v>20</v>
      </c>
      <c r="M3381" s="7" t="s">
        <v>21</v>
      </c>
    </row>
    <row r="3382" spans="1:13" x14ac:dyDescent="0.25">
      <c r="A3382" s="1">
        <v>17583</v>
      </c>
      <c r="B3382" s="2">
        <f t="shared" ca="1" si="208"/>
        <v>42975</v>
      </c>
      <c r="C3382" s="3" t="s">
        <v>32</v>
      </c>
      <c r="D3382" s="4" t="s">
        <v>3410</v>
      </c>
      <c r="E3382" s="3" t="str">
        <f t="shared" si="209"/>
        <v>Surco,Lima,Lima</v>
      </c>
      <c r="F3382" s="3" t="s">
        <v>15</v>
      </c>
      <c r="G3382" s="3">
        <v>123</v>
      </c>
      <c r="H3382" s="3">
        <f>tabla_ventas[[#This Row],[Precio Venta sin IGV]]-(tabla_ventas[[#This Row],[Precio Venta sin IGV]]*0.4)</f>
        <v>19173</v>
      </c>
      <c r="I3382" s="3">
        <v>31955</v>
      </c>
      <c r="J3382" s="3">
        <f t="shared" si="210"/>
        <v>0.18</v>
      </c>
      <c r="K3382" s="3">
        <f t="shared" si="211"/>
        <v>37706.9</v>
      </c>
      <c r="L3382" s="5" t="s">
        <v>58</v>
      </c>
      <c r="M3382" s="3" t="s">
        <v>91</v>
      </c>
    </row>
    <row r="3383" spans="1:13" x14ac:dyDescent="0.25">
      <c r="A3383" s="1">
        <v>17584</v>
      </c>
      <c r="B3383" s="2">
        <f t="shared" ca="1" si="208"/>
        <v>43028</v>
      </c>
      <c r="C3383" s="7" t="s">
        <v>32</v>
      </c>
      <c r="D3383" s="8" t="s">
        <v>3411</v>
      </c>
      <c r="E3383" s="3" t="str">
        <f t="shared" si="209"/>
        <v>Surco,Lima,Lima</v>
      </c>
      <c r="F3383" s="7" t="s">
        <v>15</v>
      </c>
      <c r="G3383" s="3">
        <v>75</v>
      </c>
      <c r="H3383" s="3">
        <f>tabla_ventas[[#This Row],[Precio Venta sin IGV]]-(tabla_ventas[[#This Row],[Precio Venta sin IGV]]*0.4)</f>
        <v>16525.199999999997</v>
      </c>
      <c r="I3383" s="3">
        <v>27542</v>
      </c>
      <c r="J3383" s="3">
        <f t="shared" si="210"/>
        <v>0.18</v>
      </c>
      <c r="K3383" s="3">
        <f t="shared" si="211"/>
        <v>32499.559999999998</v>
      </c>
      <c r="L3383" s="5" t="s">
        <v>58</v>
      </c>
      <c r="M3383" s="7" t="s">
        <v>91</v>
      </c>
    </row>
    <row r="3384" spans="1:13" x14ac:dyDescent="0.25">
      <c r="A3384" s="6">
        <v>17585</v>
      </c>
      <c r="B3384" s="2">
        <f t="shared" ca="1" si="208"/>
        <v>43091</v>
      </c>
      <c r="C3384" s="3" t="s">
        <v>32</v>
      </c>
      <c r="D3384" s="4" t="s">
        <v>3412</v>
      </c>
      <c r="E3384" s="3" t="str">
        <f t="shared" si="209"/>
        <v>Surco,Lima,Lima</v>
      </c>
      <c r="F3384" s="3" t="s">
        <v>15</v>
      </c>
      <c r="G3384" s="3">
        <v>140</v>
      </c>
      <c r="H3384" s="3">
        <f>tabla_ventas[[#This Row],[Precio Venta sin IGV]]-(tabla_ventas[[#This Row],[Precio Venta sin IGV]]*0.4)</f>
        <v>17946</v>
      </c>
      <c r="I3384" s="3">
        <v>29910</v>
      </c>
      <c r="J3384" s="3">
        <f t="shared" si="210"/>
        <v>0.18</v>
      </c>
      <c r="K3384" s="3">
        <f t="shared" si="211"/>
        <v>35293.800000000003</v>
      </c>
      <c r="L3384" s="5" t="s">
        <v>58</v>
      </c>
      <c r="M3384" s="3" t="s">
        <v>91</v>
      </c>
    </row>
    <row r="3385" spans="1:13" x14ac:dyDescent="0.25">
      <c r="A3385" s="1">
        <v>17586</v>
      </c>
      <c r="B3385" s="2">
        <f t="shared" ca="1" si="208"/>
        <v>43064</v>
      </c>
      <c r="C3385" s="7" t="s">
        <v>32</v>
      </c>
      <c r="D3385" s="8" t="s">
        <v>3413</v>
      </c>
      <c r="E3385" s="3" t="str">
        <f t="shared" si="209"/>
        <v>Surco,Lima,Lima</v>
      </c>
      <c r="F3385" s="7" t="s">
        <v>15</v>
      </c>
      <c r="G3385" s="3">
        <v>4</v>
      </c>
      <c r="H3385" s="3">
        <f>tabla_ventas[[#This Row],[Precio Venta sin IGV]]-(tabla_ventas[[#This Row],[Precio Venta sin IGV]]*0.4)</f>
        <v>21054</v>
      </c>
      <c r="I3385" s="3">
        <v>35090</v>
      </c>
      <c r="J3385" s="3">
        <f t="shared" si="210"/>
        <v>0.18</v>
      </c>
      <c r="K3385" s="3">
        <f t="shared" si="211"/>
        <v>41406.199999999997</v>
      </c>
      <c r="L3385" s="5" t="s">
        <v>58</v>
      </c>
      <c r="M3385" s="7" t="s">
        <v>91</v>
      </c>
    </row>
    <row r="3386" spans="1:13" x14ac:dyDescent="0.25">
      <c r="A3386" s="1">
        <v>17587</v>
      </c>
      <c r="B3386" s="2">
        <f t="shared" ca="1" si="208"/>
        <v>43089</v>
      </c>
      <c r="C3386" s="3" t="s">
        <v>52</v>
      </c>
      <c r="D3386" s="4" t="s">
        <v>3414</v>
      </c>
      <c r="E3386" s="3" t="str">
        <f t="shared" si="209"/>
        <v>San Miguel, Lima, Lima</v>
      </c>
      <c r="F3386" s="3" t="s">
        <v>15</v>
      </c>
      <c r="G3386" s="3">
        <v>78</v>
      </c>
      <c r="H3386" s="3">
        <f>tabla_ventas[[#This Row],[Precio Venta sin IGV]]-(tabla_ventas[[#This Row],[Precio Venta sin IGV]]*0.4)</f>
        <v>11040</v>
      </c>
      <c r="I3386" s="3">
        <v>18400</v>
      </c>
      <c r="J3386" s="3">
        <f t="shared" si="210"/>
        <v>0.18</v>
      </c>
      <c r="K3386" s="3">
        <f t="shared" si="211"/>
        <v>21712</v>
      </c>
      <c r="L3386" s="5" t="s">
        <v>16</v>
      </c>
      <c r="M3386" s="3" t="s">
        <v>17</v>
      </c>
    </row>
    <row r="3387" spans="1:13" x14ac:dyDescent="0.25">
      <c r="A3387" s="6">
        <v>17588</v>
      </c>
      <c r="B3387" s="2">
        <f t="shared" ca="1" si="208"/>
        <v>42971</v>
      </c>
      <c r="C3387" s="7" t="s">
        <v>52</v>
      </c>
      <c r="D3387" s="8" t="s">
        <v>3415</v>
      </c>
      <c r="E3387" s="3" t="str">
        <f t="shared" si="209"/>
        <v>San Miguel, Lima, Lima</v>
      </c>
      <c r="F3387" s="7" t="s">
        <v>15</v>
      </c>
      <c r="G3387" s="3">
        <v>174</v>
      </c>
      <c r="H3387" s="3">
        <f>tabla_ventas[[#This Row],[Precio Venta sin IGV]]-(tabla_ventas[[#This Row],[Precio Venta sin IGV]]*0.4)</f>
        <v>20711.400000000001</v>
      </c>
      <c r="I3387" s="3">
        <v>34519</v>
      </c>
      <c r="J3387" s="3">
        <f t="shared" si="210"/>
        <v>0.18</v>
      </c>
      <c r="K3387" s="3">
        <f t="shared" si="211"/>
        <v>40732.42</v>
      </c>
      <c r="L3387" s="5" t="s">
        <v>16</v>
      </c>
      <c r="M3387" s="7" t="s">
        <v>17</v>
      </c>
    </row>
    <row r="3388" spans="1:13" x14ac:dyDescent="0.25">
      <c r="A3388" s="1">
        <v>17589</v>
      </c>
      <c r="B3388" s="2">
        <f t="shared" ca="1" si="208"/>
        <v>43004</v>
      </c>
      <c r="C3388" s="3" t="s">
        <v>52</v>
      </c>
      <c r="D3388" s="4" t="s">
        <v>3416</v>
      </c>
      <c r="E3388" s="3" t="str">
        <f t="shared" si="209"/>
        <v>San Miguel, Lima, Lima</v>
      </c>
      <c r="F3388" s="3" t="s">
        <v>15</v>
      </c>
      <c r="G3388" s="3">
        <v>82</v>
      </c>
      <c r="H3388" s="3">
        <f>tabla_ventas[[#This Row],[Precio Venta sin IGV]]-(tabla_ventas[[#This Row],[Precio Venta sin IGV]]*0.4)</f>
        <v>18336</v>
      </c>
      <c r="I3388" s="3">
        <v>30560</v>
      </c>
      <c r="J3388" s="3">
        <f t="shared" si="210"/>
        <v>0.18</v>
      </c>
      <c r="K3388" s="3">
        <f t="shared" si="211"/>
        <v>36060.800000000003</v>
      </c>
      <c r="L3388" s="5" t="s">
        <v>16</v>
      </c>
      <c r="M3388" s="3" t="s">
        <v>17</v>
      </c>
    </row>
    <row r="3389" spans="1:13" x14ac:dyDescent="0.25">
      <c r="A3389" s="1">
        <v>17590</v>
      </c>
      <c r="B3389" s="2">
        <f t="shared" ca="1" si="208"/>
        <v>43003</v>
      </c>
      <c r="C3389" s="7" t="s">
        <v>13</v>
      </c>
      <c r="D3389" s="8" t="s">
        <v>3417</v>
      </c>
      <c r="E3389" s="3" t="str">
        <f t="shared" si="209"/>
        <v>Surco,Lima,Lima</v>
      </c>
      <c r="F3389" s="7" t="s">
        <v>15</v>
      </c>
      <c r="G3389" s="3">
        <v>69</v>
      </c>
      <c r="H3389" s="3">
        <f>tabla_ventas[[#This Row],[Precio Venta sin IGV]]-(tabla_ventas[[#This Row],[Precio Venta sin IGV]]*0.4)</f>
        <v>18422.400000000001</v>
      </c>
      <c r="I3389" s="3">
        <v>30704</v>
      </c>
      <c r="J3389" s="3">
        <f t="shared" si="210"/>
        <v>0.18</v>
      </c>
      <c r="K3389" s="3">
        <f t="shared" si="211"/>
        <v>36230.720000000001</v>
      </c>
      <c r="L3389" s="5" t="s">
        <v>58</v>
      </c>
      <c r="M3389" s="7" t="s">
        <v>69</v>
      </c>
    </row>
    <row r="3390" spans="1:13" x14ac:dyDescent="0.25">
      <c r="A3390" s="6">
        <v>17591</v>
      </c>
      <c r="B3390" s="2">
        <f t="shared" ca="1" si="208"/>
        <v>42938</v>
      </c>
      <c r="C3390" s="3" t="s">
        <v>13</v>
      </c>
      <c r="D3390" s="4" t="s">
        <v>3418</v>
      </c>
      <c r="E3390" s="3" t="str">
        <f t="shared" si="209"/>
        <v>Surco,Lima,Lima</v>
      </c>
      <c r="F3390" s="3" t="s">
        <v>15</v>
      </c>
      <c r="G3390" s="3">
        <v>170</v>
      </c>
      <c r="H3390" s="3">
        <f>tabla_ventas[[#This Row],[Precio Venta sin IGV]]-(tabla_ventas[[#This Row],[Precio Venta sin IGV]]*0.4)</f>
        <v>23929.8</v>
      </c>
      <c r="I3390" s="3">
        <v>39883</v>
      </c>
      <c r="J3390" s="3">
        <f t="shared" si="210"/>
        <v>0.18</v>
      </c>
      <c r="K3390" s="3">
        <f t="shared" si="211"/>
        <v>47061.94</v>
      </c>
      <c r="L3390" s="5" t="s">
        <v>58</v>
      </c>
      <c r="M3390" s="3" t="s">
        <v>69</v>
      </c>
    </row>
    <row r="3391" spans="1:13" x14ac:dyDescent="0.25">
      <c r="A3391" s="1">
        <v>17592</v>
      </c>
      <c r="B3391" s="2">
        <f t="shared" ca="1" si="208"/>
        <v>43060</v>
      </c>
      <c r="C3391" s="7" t="s">
        <v>13</v>
      </c>
      <c r="D3391" s="8" t="s">
        <v>3419</v>
      </c>
      <c r="E3391" s="3" t="str">
        <f t="shared" si="209"/>
        <v>Surco,Lima,Lima</v>
      </c>
      <c r="F3391" s="7" t="s">
        <v>15</v>
      </c>
      <c r="G3391" s="3">
        <v>108</v>
      </c>
      <c r="H3391" s="3">
        <f>tabla_ventas[[#This Row],[Precio Venta sin IGV]]-(tabla_ventas[[#This Row],[Precio Venta sin IGV]]*0.4)</f>
        <v>13056.6</v>
      </c>
      <c r="I3391" s="3">
        <v>21761</v>
      </c>
      <c r="J3391" s="3">
        <f t="shared" si="210"/>
        <v>0.18</v>
      </c>
      <c r="K3391" s="3">
        <f t="shared" si="211"/>
        <v>25677.98</v>
      </c>
      <c r="L3391" s="5" t="s">
        <v>58</v>
      </c>
      <c r="M3391" s="7" t="s">
        <v>69</v>
      </c>
    </row>
    <row r="3392" spans="1:13" x14ac:dyDescent="0.25">
      <c r="A3392" s="1">
        <v>17593</v>
      </c>
      <c r="B3392" s="2">
        <f t="shared" ca="1" si="208"/>
        <v>43059</v>
      </c>
      <c r="C3392" s="3" t="s">
        <v>13</v>
      </c>
      <c r="D3392" s="4" t="s">
        <v>3420</v>
      </c>
      <c r="E3392" s="3" t="str">
        <f t="shared" si="209"/>
        <v>Surco,Lima,Lima</v>
      </c>
      <c r="F3392" s="3" t="s">
        <v>15</v>
      </c>
      <c r="G3392" s="3">
        <v>130</v>
      </c>
      <c r="H3392" s="3">
        <f>tabla_ventas[[#This Row],[Precio Venta sin IGV]]-(tabla_ventas[[#This Row],[Precio Venta sin IGV]]*0.4)</f>
        <v>18463.8</v>
      </c>
      <c r="I3392" s="3">
        <v>30773</v>
      </c>
      <c r="J3392" s="3">
        <f t="shared" si="210"/>
        <v>0.18</v>
      </c>
      <c r="K3392" s="3">
        <f t="shared" si="211"/>
        <v>36312.14</v>
      </c>
      <c r="L3392" s="5" t="s">
        <v>58</v>
      </c>
      <c r="M3392" s="3" t="s">
        <v>69</v>
      </c>
    </row>
    <row r="3393" spans="1:13" x14ac:dyDescent="0.25">
      <c r="A3393" s="6">
        <v>17594</v>
      </c>
      <c r="B3393" s="2">
        <f t="shared" ca="1" si="208"/>
        <v>42943</v>
      </c>
      <c r="C3393" s="7" t="s">
        <v>63</v>
      </c>
      <c r="D3393" s="8" t="s">
        <v>3421</v>
      </c>
      <c r="E3393" s="3" t="str">
        <f t="shared" si="209"/>
        <v>Surco,Lima,Lima</v>
      </c>
      <c r="F3393" s="7" t="s">
        <v>15</v>
      </c>
      <c r="G3393" s="3">
        <v>141</v>
      </c>
      <c r="H3393" s="3">
        <f>tabla_ventas[[#This Row],[Precio Venta sin IGV]]-(tabla_ventas[[#This Row],[Precio Venta sin IGV]]*0.4)</f>
        <v>14197.199999999999</v>
      </c>
      <c r="I3393" s="3">
        <v>23662</v>
      </c>
      <c r="J3393" s="3">
        <f t="shared" si="210"/>
        <v>0.18</v>
      </c>
      <c r="K3393" s="3">
        <f t="shared" si="211"/>
        <v>27921.16</v>
      </c>
      <c r="L3393" s="5" t="s">
        <v>58</v>
      </c>
      <c r="M3393" s="7" t="s">
        <v>86</v>
      </c>
    </row>
    <row r="3394" spans="1:13" x14ac:dyDescent="0.25">
      <c r="A3394" s="1">
        <v>17595</v>
      </c>
      <c r="B3394" s="2">
        <f t="shared" ref="B3394:B3457" ca="1" si="212">DATE(2017,RANDBETWEEN(7,12),RANDBETWEEN(20,30))</f>
        <v>43067</v>
      </c>
      <c r="C3394" s="3" t="s">
        <v>63</v>
      </c>
      <c r="D3394" s="4" t="s">
        <v>3422</v>
      </c>
      <c r="E3394" s="3" t="str">
        <f t="shared" ref="E3394:E3457" si="213">IF(L3394="San Miguel","San Miguel, Lima, Lima",IF(L3394="La Molina","La Molina,Lima, Lima",IF(L3394="Ate","Ate,Lima,Lima","Surco,Lima,Lima")))</f>
        <v>Surco,Lima,Lima</v>
      </c>
      <c r="F3394" s="3" t="s">
        <v>15</v>
      </c>
      <c r="G3394" s="3">
        <v>5</v>
      </c>
      <c r="H3394" s="3">
        <f>tabla_ventas[[#This Row],[Precio Venta sin IGV]]-(tabla_ventas[[#This Row],[Precio Venta sin IGV]]*0.4)</f>
        <v>19977.599999999999</v>
      </c>
      <c r="I3394" s="3">
        <v>33296</v>
      </c>
      <c r="J3394" s="3">
        <f t="shared" ref="J3394:J3457" si="214">IF(I3394&gt;20000&lt;25000,18%,IF(I3394&gt;25001,18%,18%))</f>
        <v>0.18</v>
      </c>
      <c r="K3394" s="3">
        <f t="shared" ref="K3394:K3457" si="215">I3394+I3394*J3394</f>
        <v>39289.279999999999</v>
      </c>
      <c r="L3394" s="5" t="s">
        <v>58</v>
      </c>
      <c r="M3394" s="3" t="s">
        <v>86</v>
      </c>
    </row>
    <row r="3395" spans="1:13" x14ac:dyDescent="0.25">
      <c r="A3395" s="1">
        <v>17596</v>
      </c>
      <c r="B3395" s="2">
        <f t="shared" ca="1" si="212"/>
        <v>42977</v>
      </c>
      <c r="C3395" s="7" t="s">
        <v>63</v>
      </c>
      <c r="D3395" s="8" t="s">
        <v>3423</v>
      </c>
      <c r="E3395" s="3" t="str">
        <f t="shared" si="213"/>
        <v>Surco,Lima,Lima</v>
      </c>
      <c r="F3395" s="7" t="s">
        <v>15</v>
      </c>
      <c r="G3395" s="3">
        <v>21</v>
      </c>
      <c r="H3395" s="3">
        <f>tabla_ventas[[#This Row],[Precio Venta sin IGV]]-(tabla_ventas[[#This Row],[Precio Venta sin IGV]]*0.4)</f>
        <v>14257.8</v>
      </c>
      <c r="I3395" s="3">
        <v>23763</v>
      </c>
      <c r="J3395" s="3">
        <f t="shared" si="214"/>
        <v>0.18</v>
      </c>
      <c r="K3395" s="3">
        <f t="shared" si="215"/>
        <v>28040.34</v>
      </c>
      <c r="L3395" s="5" t="s">
        <v>58</v>
      </c>
      <c r="M3395" s="7" t="s">
        <v>86</v>
      </c>
    </row>
    <row r="3396" spans="1:13" x14ac:dyDescent="0.25">
      <c r="A3396" s="6">
        <v>17597</v>
      </c>
      <c r="B3396" s="2">
        <f t="shared" ca="1" si="212"/>
        <v>43069</v>
      </c>
      <c r="C3396" s="3" t="s">
        <v>63</v>
      </c>
      <c r="D3396" s="4" t="s">
        <v>3424</v>
      </c>
      <c r="E3396" s="3" t="str">
        <f t="shared" si="213"/>
        <v>San Miguel, Lima, Lima</v>
      </c>
      <c r="F3396" s="3" t="s">
        <v>15</v>
      </c>
      <c r="G3396" s="3">
        <v>134</v>
      </c>
      <c r="H3396" s="3">
        <f>tabla_ventas[[#This Row],[Precio Venta sin IGV]]-(tabla_ventas[[#This Row],[Precio Venta sin IGV]]*0.4)</f>
        <v>20064</v>
      </c>
      <c r="I3396" s="3">
        <v>33440</v>
      </c>
      <c r="J3396" s="3">
        <f t="shared" si="214"/>
        <v>0.18</v>
      </c>
      <c r="K3396" s="3">
        <f t="shared" si="215"/>
        <v>39459.199999999997</v>
      </c>
      <c r="L3396" s="5" t="s">
        <v>16</v>
      </c>
      <c r="M3396" s="3" t="s">
        <v>39</v>
      </c>
    </row>
    <row r="3397" spans="1:13" x14ac:dyDescent="0.25">
      <c r="A3397" s="1">
        <v>17598</v>
      </c>
      <c r="B3397" s="2">
        <f t="shared" ca="1" si="212"/>
        <v>43063</v>
      </c>
      <c r="C3397" s="7" t="s">
        <v>63</v>
      </c>
      <c r="D3397" s="8" t="s">
        <v>3425</v>
      </c>
      <c r="E3397" s="3" t="str">
        <f t="shared" si="213"/>
        <v>San Miguel, Lima, Lima</v>
      </c>
      <c r="F3397" s="7" t="s">
        <v>15</v>
      </c>
      <c r="G3397" s="3">
        <v>49</v>
      </c>
      <c r="H3397" s="3">
        <f>tabla_ventas[[#This Row],[Precio Venta sin IGV]]-(tabla_ventas[[#This Row],[Precio Venta sin IGV]]*0.4)</f>
        <v>12762.6</v>
      </c>
      <c r="I3397" s="3">
        <v>21271</v>
      </c>
      <c r="J3397" s="3">
        <f t="shared" si="214"/>
        <v>0.18</v>
      </c>
      <c r="K3397" s="3">
        <f t="shared" si="215"/>
        <v>25099.78</v>
      </c>
      <c r="L3397" s="5" t="s">
        <v>16</v>
      </c>
      <c r="M3397" s="7" t="s">
        <v>39</v>
      </c>
    </row>
    <row r="3398" spans="1:13" x14ac:dyDescent="0.25">
      <c r="A3398" s="1">
        <v>17599</v>
      </c>
      <c r="B3398" s="2">
        <f t="shared" ca="1" si="212"/>
        <v>43005</v>
      </c>
      <c r="C3398" s="3" t="s">
        <v>63</v>
      </c>
      <c r="D3398" s="4" t="s">
        <v>3426</v>
      </c>
      <c r="E3398" s="3" t="str">
        <f t="shared" si="213"/>
        <v>San Miguel, Lima, Lima</v>
      </c>
      <c r="F3398" s="3" t="s">
        <v>15</v>
      </c>
      <c r="G3398" s="3">
        <v>144</v>
      </c>
      <c r="H3398" s="3">
        <f>tabla_ventas[[#This Row],[Precio Venta sin IGV]]-(tabla_ventas[[#This Row],[Precio Venta sin IGV]]*0.4)</f>
        <v>14608.8</v>
      </c>
      <c r="I3398" s="3">
        <v>24348</v>
      </c>
      <c r="J3398" s="3">
        <f t="shared" si="214"/>
        <v>0.18</v>
      </c>
      <c r="K3398" s="3">
        <f t="shared" si="215"/>
        <v>28730.639999999999</v>
      </c>
      <c r="L3398" s="5" t="s">
        <v>16</v>
      </c>
      <c r="M3398" s="3" t="s">
        <v>39</v>
      </c>
    </row>
    <row r="3399" spans="1:13" x14ac:dyDescent="0.25">
      <c r="A3399" s="6">
        <v>17600</v>
      </c>
      <c r="B3399" s="2">
        <f t="shared" ca="1" si="212"/>
        <v>43099</v>
      </c>
      <c r="C3399" s="7" t="s">
        <v>63</v>
      </c>
      <c r="D3399" s="8" t="s">
        <v>3427</v>
      </c>
      <c r="E3399" s="3" t="str">
        <f t="shared" si="213"/>
        <v>San Miguel, Lima, Lima</v>
      </c>
      <c r="F3399" s="7" t="s">
        <v>15</v>
      </c>
      <c r="G3399" s="3">
        <v>27</v>
      </c>
      <c r="H3399" s="3">
        <f>tabla_ventas[[#This Row],[Precio Venta sin IGV]]-(tabla_ventas[[#This Row],[Precio Venta sin IGV]]*0.4)</f>
        <v>15389.4</v>
      </c>
      <c r="I3399" s="3">
        <v>25649</v>
      </c>
      <c r="J3399" s="3">
        <f t="shared" si="214"/>
        <v>0.18</v>
      </c>
      <c r="K3399" s="3">
        <f t="shared" si="215"/>
        <v>30265.82</v>
      </c>
      <c r="L3399" s="5" t="s">
        <v>16</v>
      </c>
      <c r="M3399" s="7" t="s">
        <v>39</v>
      </c>
    </row>
    <row r="3400" spans="1:13" x14ac:dyDescent="0.25">
      <c r="A3400" s="1">
        <v>17601</v>
      </c>
      <c r="B3400" s="2">
        <f t="shared" ca="1" si="212"/>
        <v>43094</v>
      </c>
      <c r="C3400" s="3" t="s">
        <v>56</v>
      </c>
      <c r="D3400" s="4" t="s">
        <v>3428</v>
      </c>
      <c r="E3400" s="3" t="str">
        <f t="shared" si="213"/>
        <v>Surco,Lima,Lima</v>
      </c>
      <c r="F3400" s="3" t="s">
        <v>15</v>
      </c>
      <c r="G3400" s="3">
        <v>33</v>
      </c>
      <c r="H3400" s="3">
        <f>tabla_ventas[[#This Row],[Precio Venta sin IGV]]-(tabla_ventas[[#This Row],[Precio Venta sin IGV]]*0.4)</f>
        <v>23124.6</v>
      </c>
      <c r="I3400" s="3">
        <v>38541</v>
      </c>
      <c r="J3400" s="3">
        <f t="shared" si="214"/>
        <v>0.18</v>
      </c>
      <c r="K3400" s="3">
        <f t="shared" si="215"/>
        <v>45478.38</v>
      </c>
      <c r="L3400" s="5" t="s">
        <v>58</v>
      </c>
      <c r="M3400" s="3" t="s">
        <v>86</v>
      </c>
    </row>
    <row r="3401" spans="1:13" x14ac:dyDescent="0.25">
      <c r="A3401" s="1">
        <v>17602</v>
      </c>
      <c r="B3401" s="2">
        <f t="shared" ca="1" si="212"/>
        <v>43067</v>
      </c>
      <c r="C3401" s="7" t="s">
        <v>56</v>
      </c>
      <c r="D3401" s="8" t="s">
        <v>3429</v>
      </c>
      <c r="E3401" s="3" t="str">
        <f t="shared" si="213"/>
        <v>Surco,Lima,Lima</v>
      </c>
      <c r="F3401" s="7" t="s">
        <v>15</v>
      </c>
      <c r="G3401" s="3">
        <v>55</v>
      </c>
      <c r="H3401" s="3">
        <f>tabla_ventas[[#This Row],[Precio Venta sin IGV]]-(tabla_ventas[[#This Row],[Precio Venta sin IGV]]*0.4)</f>
        <v>19683.599999999999</v>
      </c>
      <c r="I3401" s="3">
        <v>32806</v>
      </c>
      <c r="J3401" s="3">
        <f t="shared" si="214"/>
        <v>0.18</v>
      </c>
      <c r="K3401" s="3">
        <f t="shared" si="215"/>
        <v>38711.08</v>
      </c>
      <c r="L3401" s="5" t="s">
        <v>58</v>
      </c>
      <c r="M3401" s="7" t="s">
        <v>86</v>
      </c>
    </row>
    <row r="3402" spans="1:13" x14ac:dyDescent="0.25">
      <c r="A3402" s="6">
        <v>17603</v>
      </c>
      <c r="B3402" s="2">
        <f t="shared" ca="1" si="212"/>
        <v>42938</v>
      </c>
      <c r="C3402" s="3" t="s">
        <v>56</v>
      </c>
      <c r="D3402" s="4" t="s">
        <v>3430</v>
      </c>
      <c r="E3402" s="3" t="str">
        <f t="shared" si="213"/>
        <v>Surco,Lima,Lima</v>
      </c>
      <c r="F3402" s="3" t="s">
        <v>15</v>
      </c>
      <c r="G3402" s="3">
        <v>143</v>
      </c>
      <c r="H3402" s="3">
        <f>tabla_ventas[[#This Row],[Precio Venta sin IGV]]-(tabla_ventas[[#This Row],[Precio Venta sin IGV]]*0.4)</f>
        <v>23175.599999999999</v>
      </c>
      <c r="I3402" s="3">
        <v>38626</v>
      </c>
      <c r="J3402" s="3">
        <f t="shared" si="214"/>
        <v>0.18</v>
      </c>
      <c r="K3402" s="3">
        <f t="shared" si="215"/>
        <v>45578.68</v>
      </c>
      <c r="L3402" s="5" t="s">
        <v>58</v>
      </c>
      <c r="M3402" s="3" t="s">
        <v>86</v>
      </c>
    </row>
    <row r="3403" spans="1:13" x14ac:dyDescent="0.25">
      <c r="A3403" s="1">
        <v>17604</v>
      </c>
      <c r="B3403" s="2">
        <f t="shared" ca="1" si="212"/>
        <v>42975</v>
      </c>
      <c r="C3403" s="7" t="s">
        <v>104</v>
      </c>
      <c r="D3403" s="8" t="s">
        <v>3431</v>
      </c>
      <c r="E3403" s="3" t="str">
        <f t="shared" si="213"/>
        <v>Surco,Lima,Lima</v>
      </c>
      <c r="F3403" s="7" t="s">
        <v>15</v>
      </c>
      <c r="G3403" s="3">
        <v>30</v>
      </c>
      <c r="H3403" s="3">
        <f>tabla_ventas[[#This Row],[Precio Venta sin IGV]]-(tabla_ventas[[#This Row],[Precio Venta sin IGV]]*0.4)</f>
        <v>19692.599999999999</v>
      </c>
      <c r="I3403" s="3">
        <v>32821</v>
      </c>
      <c r="J3403" s="3">
        <f t="shared" si="214"/>
        <v>0.18</v>
      </c>
      <c r="K3403" s="3">
        <f t="shared" si="215"/>
        <v>38728.78</v>
      </c>
      <c r="L3403" s="5" t="s">
        <v>58</v>
      </c>
      <c r="M3403" s="7" t="s">
        <v>130</v>
      </c>
    </row>
    <row r="3404" spans="1:13" x14ac:dyDescent="0.25">
      <c r="A3404" s="1">
        <v>17605</v>
      </c>
      <c r="B3404" s="2">
        <f t="shared" ca="1" si="212"/>
        <v>43038</v>
      </c>
      <c r="C3404" s="3" t="s">
        <v>104</v>
      </c>
      <c r="D3404" s="4" t="s">
        <v>3432</v>
      </c>
      <c r="E3404" s="3" t="str">
        <f t="shared" si="213"/>
        <v>Surco,Lima,Lima</v>
      </c>
      <c r="F3404" s="3" t="s">
        <v>15</v>
      </c>
      <c r="G3404" s="3">
        <v>99</v>
      </c>
      <c r="H3404" s="3">
        <f>tabla_ventas[[#This Row],[Precio Venta sin IGV]]-(tabla_ventas[[#This Row],[Precio Venta sin IGV]]*0.4)</f>
        <v>11277.599999999999</v>
      </c>
      <c r="I3404" s="3">
        <v>18796</v>
      </c>
      <c r="J3404" s="3">
        <f t="shared" si="214"/>
        <v>0.18</v>
      </c>
      <c r="K3404" s="3">
        <f t="shared" si="215"/>
        <v>22179.279999999999</v>
      </c>
      <c r="L3404" s="5" t="s">
        <v>58</v>
      </c>
      <c r="M3404" s="3" t="s">
        <v>130</v>
      </c>
    </row>
    <row r="3405" spans="1:13" x14ac:dyDescent="0.25">
      <c r="A3405" s="6">
        <v>17606</v>
      </c>
      <c r="B3405" s="2">
        <f t="shared" ca="1" si="212"/>
        <v>42942</v>
      </c>
      <c r="C3405" s="7" t="s">
        <v>104</v>
      </c>
      <c r="D3405" s="8" t="s">
        <v>3433</v>
      </c>
      <c r="E3405" s="3" t="str">
        <f t="shared" si="213"/>
        <v>Surco,Lima,Lima</v>
      </c>
      <c r="F3405" s="7" t="s">
        <v>15</v>
      </c>
      <c r="G3405" s="3">
        <v>147</v>
      </c>
      <c r="H3405" s="3">
        <f>tabla_ventas[[#This Row],[Precio Venta sin IGV]]-(tabla_ventas[[#This Row],[Precio Venta sin IGV]]*0.4)</f>
        <v>22489.8</v>
      </c>
      <c r="I3405" s="3">
        <v>37483</v>
      </c>
      <c r="J3405" s="3">
        <f t="shared" si="214"/>
        <v>0.18</v>
      </c>
      <c r="K3405" s="3">
        <f t="shared" si="215"/>
        <v>44229.94</v>
      </c>
      <c r="L3405" s="5" t="s">
        <v>58</v>
      </c>
      <c r="M3405" s="7" t="s">
        <v>130</v>
      </c>
    </row>
    <row r="3406" spans="1:13" x14ac:dyDescent="0.25">
      <c r="A3406" s="1">
        <v>17607</v>
      </c>
      <c r="B3406" s="2">
        <f t="shared" ca="1" si="212"/>
        <v>43032</v>
      </c>
      <c r="C3406" s="3" t="s">
        <v>104</v>
      </c>
      <c r="D3406" s="4" t="s">
        <v>3434</v>
      </c>
      <c r="E3406" s="3" t="str">
        <f t="shared" si="213"/>
        <v>Surco,Lima,Lima</v>
      </c>
      <c r="F3406" s="3" t="s">
        <v>15</v>
      </c>
      <c r="G3406" s="3">
        <v>139</v>
      </c>
      <c r="H3406" s="3">
        <f>tabla_ventas[[#This Row],[Precio Venta sin IGV]]-(tabla_ventas[[#This Row],[Precio Venta sin IGV]]*0.4)</f>
        <v>19483.8</v>
      </c>
      <c r="I3406" s="3">
        <v>32473</v>
      </c>
      <c r="J3406" s="3">
        <f t="shared" si="214"/>
        <v>0.18</v>
      </c>
      <c r="K3406" s="3">
        <f t="shared" si="215"/>
        <v>38318.14</v>
      </c>
      <c r="L3406" s="5" t="s">
        <v>58</v>
      </c>
      <c r="M3406" s="3" t="s">
        <v>130</v>
      </c>
    </row>
    <row r="3407" spans="1:13" x14ac:dyDescent="0.25">
      <c r="A3407" s="1">
        <v>17608</v>
      </c>
      <c r="B3407" s="2">
        <f t="shared" ca="1" si="212"/>
        <v>42969</v>
      </c>
      <c r="C3407" s="7" t="s">
        <v>25</v>
      </c>
      <c r="D3407" s="8" t="s">
        <v>3435</v>
      </c>
      <c r="E3407" s="3" t="str">
        <f t="shared" si="213"/>
        <v>Ate,Lima,Lima</v>
      </c>
      <c r="F3407" s="7" t="s">
        <v>15</v>
      </c>
      <c r="G3407" s="3">
        <v>139</v>
      </c>
      <c r="H3407" s="3">
        <f>tabla_ventas[[#This Row],[Precio Venta sin IGV]]-(tabla_ventas[[#This Row],[Precio Venta sin IGV]]*0.4)</f>
        <v>21462</v>
      </c>
      <c r="I3407" s="3">
        <v>35770</v>
      </c>
      <c r="J3407" s="3">
        <f t="shared" si="214"/>
        <v>0.18</v>
      </c>
      <c r="K3407" s="3">
        <f t="shared" si="215"/>
        <v>42208.6</v>
      </c>
      <c r="L3407" s="5" t="s">
        <v>20</v>
      </c>
      <c r="M3407" s="7" t="s">
        <v>44</v>
      </c>
    </row>
    <row r="3408" spans="1:13" x14ac:dyDescent="0.25">
      <c r="A3408" s="6">
        <v>17609</v>
      </c>
      <c r="B3408" s="2">
        <f t="shared" ca="1" si="212"/>
        <v>43099</v>
      </c>
      <c r="C3408" s="3" t="s">
        <v>25</v>
      </c>
      <c r="D3408" s="4" t="s">
        <v>3436</v>
      </c>
      <c r="E3408" s="3" t="str">
        <f t="shared" si="213"/>
        <v>Ate,Lima,Lima</v>
      </c>
      <c r="F3408" s="3" t="s">
        <v>15</v>
      </c>
      <c r="G3408" s="3">
        <v>42</v>
      </c>
      <c r="H3408" s="3">
        <f>tabla_ventas[[#This Row],[Precio Venta sin IGV]]-(tabla_ventas[[#This Row],[Precio Venta sin IGV]]*0.4)</f>
        <v>23748</v>
      </c>
      <c r="I3408" s="3">
        <v>39580</v>
      </c>
      <c r="J3408" s="3">
        <f t="shared" si="214"/>
        <v>0.18</v>
      </c>
      <c r="K3408" s="3">
        <f t="shared" si="215"/>
        <v>46704.4</v>
      </c>
      <c r="L3408" s="5" t="s">
        <v>20</v>
      </c>
      <c r="M3408" s="3" t="s">
        <v>44</v>
      </c>
    </row>
    <row r="3409" spans="1:13" x14ac:dyDescent="0.25">
      <c r="A3409" s="1">
        <v>17610</v>
      </c>
      <c r="B3409" s="2">
        <f t="shared" ca="1" si="212"/>
        <v>43029</v>
      </c>
      <c r="C3409" s="7" t="s">
        <v>25</v>
      </c>
      <c r="D3409" s="8" t="s">
        <v>3437</v>
      </c>
      <c r="E3409" s="3" t="str">
        <f t="shared" si="213"/>
        <v>Ate,Lima,Lima</v>
      </c>
      <c r="F3409" s="7" t="s">
        <v>15</v>
      </c>
      <c r="G3409" s="3">
        <v>173</v>
      </c>
      <c r="H3409" s="3">
        <f>tabla_ventas[[#This Row],[Precio Venta sin IGV]]-(tabla_ventas[[#This Row],[Precio Venta sin IGV]]*0.4)</f>
        <v>16130.4</v>
      </c>
      <c r="I3409" s="3">
        <v>26884</v>
      </c>
      <c r="J3409" s="3">
        <f t="shared" si="214"/>
        <v>0.18</v>
      </c>
      <c r="K3409" s="3">
        <f t="shared" si="215"/>
        <v>31723.119999999999</v>
      </c>
      <c r="L3409" s="5" t="s">
        <v>20</v>
      </c>
      <c r="M3409" s="7" t="s">
        <v>44</v>
      </c>
    </row>
    <row r="3410" spans="1:13" x14ac:dyDescent="0.25">
      <c r="A3410" s="1">
        <v>17611</v>
      </c>
      <c r="B3410" s="2">
        <f t="shared" ca="1" si="212"/>
        <v>42946</v>
      </c>
      <c r="C3410" s="3" t="s">
        <v>25</v>
      </c>
      <c r="D3410" s="4" t="s">
        <v>3438</v>
      </c>
      <c r="E3410" s="3" t="str">
        <f t="shared" si="213"/>
        <v>Ate,Lima,Lima</v>
      </c>
      <c r="F3410" s="3" t="s">
        <v>15</v>
      </c>
      <c r="G3410" s="3">
        <v>106</v>
      </c>
      <c r="H3410" s="3">
        <f>tabla_ventas[[#This Row],[Precio Venta sin IGV]]-(tabla_ventas[[#This Row],[Precio Venta sin IGV]]*0.4)</f>
        <v>18123.599999999999</v>
      </c>
      <c r="I3410" s="3">
        <v>30206</v>
      </c>
      <c r="J3410" s="3">
        <f t="shared" si="214"/>
        <v>0.18</v>
      </c>
      <c r="K3410" s="3">
        <f t="shared" si="215"/>
        <v>35643.08</v>
      </c>
      <c r="L3410" s="5" t="s">
        <v>20</v>
      </c>
      <c r="M3410" s="3" t="s">
        <v>44</v>
      </c>
    </row>
    <row r="3411" spans="1:13" x14ac:dyDescent="0.25">
      <c r="A3411" s="6">
        <v>17612</v>
      </c>
      <c r="B3411" s="2">
        <f t="shared" ca="1" si="212"/>
        <v>42939</v>
      </c>
      <c r="C3411" s="7" t="s">
        <v>25</v>
      </c>
      <c r="D3411" s="8" t="s">
        <v>3439</v>
      </c>
      <c r="E3411" s="3" t="str">
        <f t="shared" si="213"/>
        <v>Surco,Lima,Lima</v>
      </c>
      <c r="F3411" s="7" t="s">
        <v>34</v>
      </c>
      <c r="G3411" s="3">
        <v>71</v>
      </c>
      <c r="H3411" s="3">
        <f>tabla_ventas[[#This Row],[Precio Venta sin IGV]]-(tabla_ventas[[#This Row],[Precio Venta sin IGV]]*0.4)</f>
        <v>14476.8</v>
      </c>
      <c r="I3411" s="3">
        <v>24128</v>
      </c>
      <c r="J3411" s="3">
        <f t="shared" si="214"/>
        <v>0.18</v>
      </c>
      <c r="K3411" s="3">
        <f t="shared" si="215"/>
        <v>28471.040000000001</v>
      </c>
      <c r="L3411" s="5" t="s">
        <v>58</v>
      </c>
      <c r="M3411" s="7" t="s">
        <v>86</v>
      </c>
    </row>
    <row r="3412" spans="1:13" x14ac:dyDescent="0.25">
      <c r="A3412" s="1">
        <v>17613</v>
      </c>
      <c r="B3412" s="2">
        <f t="shared" ca="1" si="212"/>
        <v>43031</v>
      </c>
      <c r="C3412" s="3" t="s">
        <v>25</v>
      </c>
      <c r="D3412" s="4" t="s">
        <v>3440</v>
      </c>
      <c r="E3412" s="3" t="str">
        <f t="shared" si="213"/>
        <v>Surco,Lima,Lima</v>
      </c>
      <c r="F3412" s="3" t="s">
        <v>34</v>
      </c>
      <c r="G3412" s="3">
        <v>101</v>
      </c>
      <c r="H3412" s="3">
        <f>tabla_ventas[[#This Row],[Precio Venta sin IGV]]-(tabla_ventas[[#This Row],[Precio Venta sin IGV]]*0.4)</f>
        <v>23806.199999999997</v>
      </c>
      <c r="I3412" s="3">
        <v>39677</v>
      </c>
      <c r="J3412" s="3">
        <f t="shared" si="214"/>
        <v>0.18</v>
      </c>
      <c r="K3412" s="3">
        <f t="shared" si="215"/>
        <v>46818.86</v>
      </c>
      <c r="L3412" s="5" t="s">
        <v>58</v>
      </c>
      <c r="M3412" s="3" t="s">
        <v>86</v>
      </c>
    </row>
    <row r="3413" spans="1:13" x14ac:dyDescent="0.25">
      <c r="A3413" s="1">
        <v>17614</v>
      </c>
      <c r="B3413" s="2">
        <f t="shared" ca="1" si="212"/>
        <v>43035</v>
      </c>
      <c r="C3413" s="7" t="s">
        <v>25</v>
      </c>
      <c r="D3413" s="8" t="s">
        <v>3441</v>
      </c>
      <c r="E3413" s="3" t="str">
        <f t="shared" si="213"/>
        <v>Surco,Lima,Lima</v>
      </c>
      <c r="F3413" s="7" t="s">
        <v>34</v>
      </c>
      <c r="G3413" s="3">
        <v>51</v>
      </c>
      <c r="H3413" s="3">
        <f>tabla_ventas[[#This Row],[Precio Venta sin IGV]]-(tabla_ventas[[#This Row],[Precio Venta sin IGV]]*0.4)</f>
        <v>15472.199999999999</v>
      </c>
      <c r="I3413" s="3">
        <v>25787</v>
      </c>
      <c r="J3413" s="3">
        <f t="shared" si="214"/>
        <v>0.18</v>
      </c>
      <c r="K3413" s="3">
        <f t="shared" si="215"/>
        <v>30428.66</v>
      </c>
      <c r="L3413" s="5" t="s">
        <v>58</v>
      </c>
      <c r="M3413" s="7" t="s">
        <v>86</v>
      </c>
    </row>
    <row r="3414" spans="1:13" x14ac:dyDescent="0.25">
      <c r="A3414" s="6">
        <v>17615</v>
      </c>
      <c r="B3414" s="2">
        <f t="shared" ca="1" si="212"/>
        <v>43090</v>
      </c>
      <c r="C3414" s="3" t="s">
        <v>25</v>
      </c>
      <c r="D3414" s="4" t="s">
        <v>3442</v>
      </c>
      <c r="E3414" s="3" t="str">
        <f t="shared" si="213"/>
        <v>Surco,Lima,Lima</v>
      </c>
      <c r="F3414" s="3" t="s">
        <v>34</v>
      </c>
      <c r="G3414" s="3">
        <v>2</v>
      </c>
      <c r="H3414" s="3">
        <f>tabla_ventas[[#This Row],[Precio Venta sin IGV]]-(tabla_ventas[[#This Row],[Precio Venta sin IGV]]*0.4)</f>
        <v>22168.199999999997</v>
      </c>
      <c r="I3414" s="3">
        <v>36947</v>
      </c>
      <c r="J3414" s="3">
        <f t="shared" si="214"/>
        <v>0.18</v>
      </c>
      <c r="K3414" s="3">
        <f t="shared" si="215"/>
        <v>43597.46</v>
      </c>
      <c r="L3414" s="5" t="s">
        <v>58</v>
      </c>
      <c r="M3414" s="3" t="s">
        <v>86</v>
      </c>
    </row>
    <row r="3415" spans="1:13" x14ac:dyDescent="0.25">
      <c r="A3415" s="1">
        <v>17616</v>
      </c>
      <c r="B3415" s="2">
        <f t="shared" ca="1" si="212"/>
        <v>43034</v>
      </c>
      <c r="C3415" s="7" t="s">
        <v>80</v>
      </c>
      <c r="D3415" s="8" t="s">
        <v>3443</v>
      </c>
      <c r="E3415" s="3" t="str">
        <f t="shared" si="213"/>
        <v>Surco,Lima,Lima</v>
      </c>
      <c r="F3415" s="7" t="s">
        <v>34</v>
      </c>
      <c r="G3415" s="3">
        <v>157</v>
      </c>
      <c r="H3415" s="3">
        <f>tabla_ventas[[#This Row],[Precio Venta sin IGV]]-(tabla_ventas[[#This Row],[Precio Venta sin IGV]]*0.4)</f>
        <v>22170</v>
      </c>
      <c r="I3415" s="3">
        <v>36950</v>
      </c>
      <c r="J3415" s="3">
        <f t="shared" si="214"/>
        <v>0.18</v>
      </c>
      <c r="K3415" s="3">
        <f t="shared" si="215"/>
        <v>43601</v>
      </c>
      <c r="L3415" s="5" t="s">
        <v>58</v>
      </c>
      <c r="M3415" s="7" t="s">
        <v>96</v>
      </c>
    </row>
    <row r="3416" spans="1:13" x14ac:dyDescent="0.25">
      <c r="A3416" s="1">
        <v>17617</v>
      </c>
      <c r="B3416" s="2">
        <f t="shared" ca="1" si="212"/>
        <v>43059</v>
      </c>
      <c r="C3416" s="3" t="s">
        <v>80</v>
      </c>
      <c r="D3416" s="4" t="s">
        <v>3444</v>
      </c>
      <c r="E3416" s="3" t="str">
        <f t="shared" si="213"/>
        <v>Surco,Lima,Lima</v>
      </c>
      <c r="F3416" s="3" t="s">
        <v>34</v>
      </c>
      <c r="G3416" s="3">
        <v>118</v>
      </c>
      <c r="H3416" s="3">
        <f>tabla_ventas[[#This Row],[Precio Venta sin IGV]]-(tabla_ventas[[#This Row],[Precio Venta sin IGV]]*0.4)</f>
        <v>15643.8</v>
      </c>
      <c r="I3416" s="3">
        <v>26073</v>
      </c>
      <c r="J3416" s="3">
        <f t="shared" si="214"/>
        <v>0.18</v>
      </c>
      <c r="K3416" s="3">
        <f t="shared" si="215"/>
        <v>30766.14</v>
      </c>
      <c r="L3416" s="5" t="s">
        <v>58</v>
      </c>
      <c r="M3416" s="3" t="s">
        <v>96</v>
      </c>
    </row>
    <row r="3417" spans="1:13" x14ac:dyDescent="0.25">
      <c r="A3417" s="6">
        <v>17618</v>
      </c>
      <c r="B3417" s="2">
        <f t="shared" ca="1" si="212"/>
        <v>42936</v>
      </c>
      <c r="C3417" s="7" t="s">
        <v>80</v>
      </c>
      <c r="D3417" s="8" t="s">
        <v>3445</v>
      </c>
      <c r="E3417" s="3" t="str">
        <f t="shared" si="213"/>
        <v>Surco,Lima,Lima</v>
      </c>
      <c r="F3417" s="7" t="s">
        <v>34</v>
      </c>
      <c r="G3417" s="3">
        <v>158</v>
      </c>
      <c r="H3417" s="3">
        <f>tabla_ventas[[#This Row],[Precio Venta sin IGV]]-(tabla_ventas[[#This Row],[Precio Venta sin IGV]]*0.4)</f>
        <v>15856.199999999999</v>
      </c>
      <c r="I3417" s="3">
        <v>26427</v>
      </c>
      <c r="J3417" s="3">
        <f t="shared" si="214"/>
        <v>0.18</v>
      </c>
      <c r="K3417" s="3">
        <f t="shared" si="215"/>
        <v>31183.86</v>
      </c>
      <c r="L3417" s="5" t="s">
        <v>58</v>
      </c>
      <c r="M3417" s="7" t="s">
        <v>96</v>
      </c>
    </row>
    <row r="3418" spans="1:13" x14ac:dyDescent="0.25">
      <c r="A3418" s="1">
        <v>17619</v>
      </c>
      <c r="B3418" s="2">
        <f t="shared" ca="1" si="212"/>
        <v>43034</v>
      </c>
      <c r="C3418" s="3" t="s">
        <v>80</v>
      </c>
      <c r="D3418" s="4" t="s">
        <v>3446</v>
      </c>
      <c r="E3418" s="3" t="str">
        <f t="shared" si="213"/>
        <v>Surco,Lima,Lima</v>
      </c>
      <c r="F3418" s="3" t="s">
        <v>34</v>
      </c>
      <c r="G3418" s="3">
        <v>90</v>
      </c>
      <c r="H3418" s="3">
        <f>tabla_ventas[[#This Row],[Precio Venta sin IGV]]-(tabla_ventas[[#This Row],[Precio Venta sin IGV]]*0.4)</f>
        <v>20727</v>
      </c>
      <c r="I3418" s="3">
        <v>34545</v>
      </c>
      <c r="J3418" s="3">
        <f t="shared" si="214"/>
        <v>0.18</v>
      </c>
      <c r="K3418" s="3">
        <f t="shared" si="215"/>
        <v>40763.1</v>
      </c>
      <c r="L3418" s="5" t="s">
        <v>58</v>
      </c>
      <c r="M3418" s="3" t="s">
        <v>96</v>
      </c>
    </row>
    <row r="3419" spans="1:13" x14ac:dyDescent="0.25">
      <c r="A3419" s="1">
        <v>17620</v>
      </c>
      <c r="B3419" s="2">
        <f t="shared" ca="1" si="212"/>
        <v>42943</v>
      </c>
      <c r="C3419" s="7" t="s">
        <v>32</v>
      </c>
      <c r="D3419" s="8" t="s">
        <v>3447</v>
      </c>
      <c r="E3419" s="3" t="str">
        <f t="shared" si="213"/>
        <v>Surco,Lima,Lima</v>
      </c>
      <c r="F3419" s="7" t="s">
        <v>15</v>
      </c>
      <c r="G3419" s="3">
        <v>127</v>
      </c>
      <c r="H3419" s="3">
        <f>tabla_ventas[[#This Row],[Precio Venta sin IGV]]-(tabla_ventas[[#This Row],[Precio Venta sin IGV]]*0.4)</f>
        <v>18132.599999999999</v>
      </c>
      <c r="I3419" s="3">
        <v>30221</v>
      </c>
      <c r="J3419" s="3">
        <f t="shared" si="214"/>
        <v>0.18</v>
      </c>
      <c r="K3419" s="3">
        <f t="shared" si="215"/>
        <v>35660.78</v>
      </c>
      <c r="L3419" s="5" t="s">
        <v>58</v>
      </c>
      <c r="M3419" s="7" t="s">
        <v>96</v>
      </c>
    </row>
    <row r="3420" spans="1:13" x14ac:dyDescent="0.25">
      <c r="A3420" s="6">
        <v>17621</v>
      </c>
      <c r="B3420" s="2">
        <f t="shared" ca="1" si="212"/>
        <v>42937</v>
      </c>
      <c r="C3420" s="3" t="s">
        <v>32</v>
      </c>
      <c r="D3420" s="4" t="s">
        <v>3448</v>
      </c>
      <c r="E3420" s="3" t="str">
        <f t="shared" si="213"/>
        <v>Surco,Lima,Lima</v>
      </c>
      <c r="F3420" s="3" t="s">
        <v>15</v>
      </c>
      <c r="G3420" s="3">
        <v>1</v>
      </c>
      <c r="H3420" s="3">
        <f>tabla_ventas[[#This Row],[Precio Venta sin IGV]]-(tabla_ventas[[#This Row],[Precio Venta sin IGV]]*0.4)</f>
        <v>22069.8</v>
      </c>
      <c r="I3420" s="3">
        <v>36783</v>
      </c>
      <c r="J3420" s="3">
        <f t="shared" si="214"/>
        <v>0.18</v>
      </c>
      <c r="K3420" s="3">
        <f t="shared" si="215"/>
        <v>43403.94</v>
      </c>
      <c r="L3420" s="5" t="s">
        <v>58</v>
      </c>
      <c r="M3420" s="3" t="s">
        <v>96</v>
      </c>
    </row>
    <row r="3421" spans="1:13" x14ac:dyDescent="0.25">
      <c r="A3421" s="1">
        <v>17622</v>
      </c>
      <c r="B3421" s="2">
        <f t="shared" ca="1" si="212"/>
        <v>42974</v>
      </c>
      <c r="C3421" s="7" t="s">
        <v>32</v>
      </c>
      <c r="D3421" s="8" t="s">
        <v>3449</v>
      </c>
      <c r="E3421" s="3" t="str">
        <f t="shared" si="213"/>
        <v>Surco,Lima,Lima</v>
      </c>
      <c r="F3421" s="7" t="s">
        <v>15</v>
      </c>
      <c r="G3421" s="3">
        <v>126</v>
      </c>
      <c r="H3421" s="3">
        <f>tabla_ventas[[#This Row],[Precio Venta sin IGV]]-(tabla_ventas[[#This Row],[Precio Venta sin IGV]]*0.4)</f>
        <v>21408</v>
      </c>
      <c r="I3421" s="3">
        <v>35680</v>
      </c>
      <c r="J3421" s="3">
        <f t="shared" si="214"/>
        <v>0.18</v>
      </c>
      <c r="K3421" s="3">
        <f t="shared" si="215"/>
        <v>42102.400000000001</v>
      </c>
      <c r="L3421" s="5" t="s">
        <v>58</v>
      </c>
      <c r="M3421" s="7" t="s">
        <v>96</v>
      </c>
    </row>
    <row r="3422" spans="1:13" x14ac:dyDescent="0.25">
      <c r="A3422" s="1">
        <v>17623</v>
      </c>
      <c r="B3422" s="2">
        <f t="shared" ca="1" si="212"/>
        <v>42970</v>
      </c>
      <c r="C3422" s="3" t="s">
        <v>32</v>
      </c>
      <c r="D3422" s="4" t="s">
        <v>3450</v>
      </c>
      <c r="E3422" s="3" t="str">
        <f t="shared" si="213"/>
        <v>Surco,Lima,Lima</v>
      </c>
      <c r="F3422" s="3" t="s">
        <v>15</v>
      </c>
      <c r="G3422" s="3">
        <v>32</v>
      </c>
      <c r="H3422" s="3">
        <f>tabla_ventas[[#This Row],[Precio Venta sin IGV]]-(tabla_ventas[[#This Row],[Precio Venta sin IGV]]*0.4)</f>
        <v>17619</v>
      </c>
      <c r="I3422" s="3">
        <v>29365</v>
      </c>
      <c r="J3422" s="3">
        <f t="shared" si="214"/>
        <v>0.18</v>
      </c>
      <c r="K3422" s="3">
        <f t="shared" si="215"/>
        <v>34650.699999999997</v>
      </c>
      <c r="L3422" s="5" t="s">
        <v>58</v>
      </c>
      <c r="M3422" s="3" t="s">
        <v>96</v>
      </c>
    </row>
    <row r="3423" spans="1:13" x14ac:dyDescent="0.25">
      <c r="A3423" s="6">
        <v>17624</v>
      </c>
      <c r="B3423" s="2">
        <f t="shared" ca="1" si="212"/>
        <v>42971</v>
      </c>
      <c r="C3423" s="7" t="s">
        <v>104</v>
      </c>
      <c r="D3423" s="8" t="s">
        <v>3451</v>
      </c>
      <c r="E3423" s="3" t="str">
        <f t="shared" si="213"/>
        <v>La Molina,Lima, Lima</v>
      </c>
      <c r="F3423" s="7" t="s">
        <v>15</v>
      </c>
      <c r="G3423" s="3">
        <v>94</v>
      </c>
      <c r="H3423" s="3">
        <f>tabla_ventas[[#This Row],[Precio Venta sin IGV]]-(tabla_ventas[[#This Row],[Precio Venta sin IGV]]*0.4)</f>
        <v>22729.199999999997</v>
      </c>
      <c r="I3423" s="3">
        <v>37882</v>
      </c>
      <c r="J3423" s="3">
        <f t="shared" si="214"/>
        <v>0.18</v>
      </c>
      <c r="K3423" s="3">
        <f t="shared" si="215"/>
        <v>44700.76</v>
      </c>
      <c r="L3423" s="5" t="s">
        <v>27</v>
      </c>
      <c r="M3423" s="7" t="s">
        <v>28</v>
      </c>
    </row>
    <row r="3424" spans="1:13" x14ac:dyDescent="0.25">
      <c r="A3424" s="1">
        <v>17625</v>
      </c>
      <c r="B3424" s="2">
        <f t="shared" ca="1" si="212"/>
        <v>42937</v>
      </c>
      <c r="C3424" s="3" t="s">
        <v>104</v>
      </c>
      <c r="D3424" s="4" t="s">
        <v>3452</v>
      </c>
      <c r="E3424" s="3" t="str">
        <f t="shared" si="213"/>
        <v>La Molina,Lima, Lima</v>
      </c>
      <c r="F3424" s="3" t="s">
        <v>15</v>
      </c>
      <c r="G3424" s="3">
        <v>77</v>
      </c>
      <c r="H3424" s="3">
        <f>tabla_ventas[[#This Row],[Precio Venta sin IGV]]-(tabla_ventas[[#This Row],[Precio Venta sin IGV]]*0.4)</f>
        <v>22012.799999999999</v>
      </c>
      <c r="I3424" s="3">
        <v>36688</v>
      </c>
      <c r="J3424" s="3">
        <f t="shared" si="214"/>
        <v>0.18</v>
      </c>
      <c r="K3424" s="3">
        <f t="shared" si="215"/>
        <v>43291.839999999997</v>
      </c>
      <c r="L3424" s="5" t="s">
        <v>27</v>
      </c>
      <c r="M3424" s="3" t="s">
        <v>28</v>
      </c>
    </row>
    <row r="3425" spans="1:13" x14ac:dyDescent="0.25">
      <c r="A3425" s="1">
        <v>17626</v>
      </c>
      <c r="B3425" s="2">
        <f t="shared" ca="1" si="212"/>
        <v>43062</v>
      </c>
      <c r="C3425" s="7" t="s">
        <v>104</v>
      </c>
      <c r="D3425" s="8" t="s">
        <v>3453</v>
      </c>
      <c r="E3425" s="3" t="str">
        <f t="shared" si="213"/>
        <v>La Molina,Lima, Lima</v>
      </c>
      <c r="F3425" s="7" t="s">
        <v>15</v>
      </c>
      <c r="G3425" s="3">
        <v>35</v>
      </c>
      <c r="H3425" s="3">
        <f>tabla_ventas[[#This Row],[Precio Venta sin IGV]]-(tabla_ventas[[#This Row],[Precio Venta sin IGV]]*0.4)</f>
        <v>17352.599999999999</v>
      </c>
      <c r="I3425" s="3">
        <v>28921</v>
      </c>
      <c r="J3425" s="3">
        <f t="shared" si="214"/>
        <v>0.18</v>
      </c>
      <c r="K3425" s="3">
        <f t="shared" si="215"/>
        <v>34126.78</v>
      </c>
      <c r="L3425" s="5" t="s">
        <v>27</v>
      </c>
      <c r="M3425" s="7" t="s">
        <v>28</v>
      </c>
    </row>
    <row r="3426" spans="1:13" x14ac:dyDescent="0.25">
      <c r="A3426" s="6">
        <v>17627</v>
      </c>
      <c r="B3426" s="2">
        <f t="shared" ca="1" si="212"/>
        <v>43037</v>
      </c>
      <c r="C3426" s="3" t="s">
        <v>104</v>
      </c>
      <c r="D3426" s="4" t="s">
        <v>3454</v>
      </c>
      <c r="E3426" s="3" t="str">
        <f t="shared" si="213"/>
        <v>La Molina,Lima, Lima</v>
      </c>
      <c r="F3426" s="3" t="s">
        <v>15</v>
      </c>
      <c r="G3426" s="3">
        <v>143</v>
      </c>
      <c r="H3426" s="3">
        <f>tabla_ventas[[#This Row],[Precio Venta sin IGV]]-(tabla_ventas[[#This Row],[Precio Venta sin IGV]]*0.4)</f>
        <v>11466.599999999999</v>
      </c>
      <c r="I3426" s="3">
        <v>19111</v>
      </c>
      <c r="J3426" s="3">
        <f t="shared" si="214"/>
        <v>0.18</v>
      </c>
      <c r="K3426" s="3">
        <f t="shared" si="215"/>
        <v>22550.98</v>
      </c>
      <c r="L3426" s="5" t="s">
        <v>27</v>
      </c>
      <c r="M3426" s="3" t="s">
        <v>28</v>
      </c>
    </row>
    <row r="3427" spans="1:13" x14ac:dyDescent="0.25">
      <c r="A3427" s="1">
        <v>17628</v>
      </c>
      <c r="B3427" s="2">
        <f t="shared" ca="1" si="212"/>
        <v>43066</v>
      </c>
      <c r="C3427" s="7" t="s">
        <v>52</v>
      </c>
      <c r="D3427" s="8" t="s">
        <v>3455</v>
      </c>
      <c r="E3427" s="3" t="str">
        <f t="shared" si="213"/>
        <v>Surco,Lima,Lima</v>
      </c>
      <c r="F3427" s="7" t="s">
        <v>15</v>
      </c>
      <c r="G3427" s="3">
        <v>11</v>
      </c>
      <c r="H3427" s="3">
        <f>tabla_ventas[[#This Row],[Precio Venta sin IGV]]-(tabla_ventas[[#This Row],[Precio Venta sin IGV]]*0.4)</f>
        <v>15277.199999999999</v>
      </c>
      <c r="I3427" s="3">
        <v>25462</v>
      </c>
      <c r="J3427" s="3">
        <f t="shared" si="214"/>
        <v>0.18</v>
      </c>
      <c r="K3427" s="3">
        <f t="shared" si="215"/>
        <v>30045.16</v>
      </c>
      <c r="L3427" s="5" t="s">
        <v>58</v>
      </c>
      <c r="M3427" s="7" t="s">
        <v>59</v>
      </c>
    </row>
    <row r="3428" spans="1:13" x14ac:dyDescent="0.25">
      <c r="A3428" s="1">
        <v>17629</v>
      </c>
      <c r="B3428" s="2">
        <f t="shared" ca="1" si="212"/>
        <v>43097</v>
      </c>
      <c r="C3428" s="3" t="s">
        <v>52</v>
      </c>
      <c r="D3428" s="4" t="s">
        <v>3456</v>
      </c>
      <c r="E3428" s="3" t="str">
        <f t="shared" si="213"/>
        <v>Surco,Lima,Lima</v>
      </c>
      <c r="F3428" s="3" t="s">
        <v>15</v>
      </c>
      <c r="G3428" s="3">
        <v>111</v>
      </c>
      <c r="H3428" s="3">
        <f>tabla_ventas[[#This Row],[Precio Venta sin IGV]]-(tabla_ventas[[#This Row],[Precio Venta sin IGV]]*0.4)</f>
        <v>19906.199999999997</v>
      </c>
      <c r="I3428" s="3">
        <v>33177</v>
      </c>
      <c r="J3428" s="3">
        <f t="shared" si="214"/>
        <v>0.18</v>
      </c>
      <c r="K3428" s="3">
        <f t="shared" si="215"/>
        <v>39148.86</v>
      </c>
      <c r="L3428" s="5" t="s">
        <v>58</v>
      </c>
      <c r="M3428" s="3" t="s">
        <v>59</v>
      </c>
    </row>
    <row r="3429" spans="1:13" x14ac:dyDescent="0.25">
      <c r="A3429" s="6">
        <v>17630</v>
      </c>
      <c r="B3429" s="2">
        <f t="shared" ca="1" si="212"/>
        <v>42972</v>
      </c>
      <c r="C3429" s="7" t="s">
        <v>52</v>
      </c>
      <c r="D3429" s="8" t="s">
        <v>3457</v>
      </c>
      <c r="E3429" s="3" t="str">
        <f t="shared" si="213"/>
        <v>Surco,Lima,Lima</v>
      </c>
      <c r="F3429" s="7" t="s">
        <v>15</v>
      </c>
      <c r="G3429" s="3">
        <v>63</v>
      </c>
      <c r="H3429" s="3">
        <f>tabla_ventas[[#This Row],[Precio Venta sin IGV]]-(tabla_ventas[[#This Row],[Precio Venta sin IGV]]*0.4)</f>
        <v>21415.199999999997</v>
      </c>
      <c r="I3429" s="3">
        <v>35692</v>
      </c>
      <c r="J3429" s="3">
        <f t="shared" si="214"/>
        <v>0.18</v>
      </c>
      <c r="K3429" s="3">
        <f t="shared" si="215"/>
        <v>42116.56</v>
      </c>
      <c r="L3429" s="5" t="s">
        <v>58</v>
      </c>
      <c r="M3429" s="7" t="s">
        <v>59</v>
      </c>
    </row>
    <row r="3430" spans="1:13" x14ac:dyDescent="0.25">
      <c r="A3430" s="1">
        <v>17631</v>
      </c>
      <c r="B3430" s="2">
        <f t="shared" ca="1" si="212"/>
        <v>42967</v>
      </c>
      <c r="C3430" s="3" t="s">
        <v>52</v>
      </c>
      <c r="D3430" s="4" t="s">
        <v>3458</v>
      </c>
      <c r="E3430" s="3" t="str">
        <f t="shared" si="213"/>
        <v>Surco,Lima,Lima</v>
      </c>
      <c r="F3430" s="3" t="s">
        <v>15</v>
      </c>
      <c r="G3430" s="3">
        <v>168</v>
      </c>
      <c r="H3430" s="3">
        <f>tabla_ventas[[#This Row],[Precio Venta sin IGV]]-(tabla_ventas[[#This Row],[Precio Venta sin IGV]]*0.4)</f>
        <v>19882.8</v>
      </c>
      <c r="I3430" s="3">
        <v>33138</v>
      </c>
      <c r="J3430" s="3">
        <f t="shared" si="214"/>
        <v>0.18</v>
      </c>
      <c r="K3430" s="3">
        <f t="shared" si="215"/>
        <v>39102.839999999997</v>
      </c>
      <c r="L3430" s="5" t="s">
        <v>58</v>
      </c>
      <c r="M3430" s="3" t="s">
        <v>59</v>
      </c>
    </row>
    <row r="3431" spans="1:13" x14ac:dyDescent="0.25">
      <c r="A3431" s="1">
        <v>17632</v>
      </c>
      <c r="B3431" s="2">
        <f t="shared" ca="1" si="212"/>
        <v>42972</v>
      </c>
      <c r="C3431" s="7" t="s">
        <v>18</v>
      </c>
      <c r="D3431" s="8" t="s">
        <v>3459</v>
      </c>
      <c r="E3431" s="3" t="str">
        <f t="shared" si="213"/>
        <v>Surco,Lima,Lima</v>
      </c>
      <c r="F3431" s="7" t="s">
        <v>15</v>
      </c>
      <c r="G3431" s="3">
        <v>96</v>
      </c>
      <c r="H3431" s="3">
        <f>tabla_ventas[[#This Row],[Precio Venta sin IGV]]-(tabla_ventas[[#This Row],[Precio Venta sin IGV]]*0.4)</f>
        <v>23869.199999999997</v>
      </c>
      <c r="I3431" s="3">
        <v>39782</v>
      </c>
      <c r="J3431" s="3">
        <f t="shared" si="214"/>
        <v>0.18</v>
      </c>
      <c r="K3431" s="3">
        <f t="shared" si="215"/>
        <v>46942.76</v>
      </c>
      <c r="L3431" s="5" t="s">
        <v>58</v>
      </c>
      <c r="M3431" s="7" t="s">
        <v>59</v>
      </c>
    </row>
    <row r="3432" spans="1:13" x14ac:dyDescent="0.25">
      <c r="A3432" s="6">
        <v>17633</v>
      </c>
      <c r="B3432" s="2">
        <f t="shared" ca="1" si="212"/>
        <v>42944</v>
      </c>
      <c r="C3432" s="3" t="s">
        <v>18</v>
      </c>
      <c r="D3432" s="4" t="s">
        <v>3460</v>
      </c>
      <c r="E3432" s="3" t="str">
        <f t="shared" si="213"/>
        <v>Surco,Lima,Lima</v>
      </c>
      <c r="F3432" s="3" t="s">
        <v>15</v>
      </c>
      <c r="G3432" s="3">
        <v>58</v>
      </c>
      <c r="H3432" s="3">
        <f>tabla_ventas[[#This Row],[Precio Venta sin IGV]]-(tabla_ventas[[#This Row],[Precio Venta sin IGV]]*0.4)</f>
        <v>19911</v>
      </c>
      <c r="I3432" s="3">
        <v>33185</v>
      </c>
      <c r="J3432" s="3">
        <f t="shared" si="214"/>
        <v>0.18</v>
      </c>
      <c r="K3432" s="3">
        <f t="shared" si="215"/>
        <v>39158.300000000003</v>
      </c>
      <c r="L3432" s="5" t="s">
        <v>58</v>
      </c>
      <c r="M3432" s="3" t="s">
        <v>59</v>
      </c>
    </row>
    <row r="3433" spans="1:13" x14ac:dyDescent="0.25">
      <c r="A3433" s="1">
        <v>17634</v>
      </c>
      <c r="B3433" s="2">
        <f t="shared" ca="1" si="212"/>
        <v>42936</v>
      </c>
      <c r="C3433" s="7" t="s">
        <v>18</v>
      </c>
      <c r="D3433" s="8" t="s">
        <v>3461</v>
      </c>
      <c r="E3433" s="3" t="str">
        <f t="shared" si="213"/>
        <v>Surco,Lima,Lima</v>
      </c>
      <c r="F3433" s="7" t="s">
        <v>15</v>
      </c>
      <c r="G3433" s="3">
        <v>43</v>
      </c>
      <c r="H3433" s="3">
        <f>tabla_ventas[[#This Row],[Precio Venta sin IGV]]-(tabla_ventas[[#This Row],[Precio Venta sin IGV]]*0.4)</f>
        <v>14540.4</v>
      </c>
      <c r="I3433" s="3">
        <v>24234</v>
      </c>
      <c r="J3433" s="3">
        <f t="shared" si="214"/>
        <v>0.18</v>
      </c>
      <c r="K3433" s="3">
        <f t="shared" si="215"/>
        <v>28596.12</v>
      </c>
      <c r="L3433" s="5" t="s">
        <v>58</v>
      </c>
      <c r="M3433" s="7" t="s">
        <v>59</v>
      </c>
    </row>
    <row r="3434" spans="1:13" x14ac:dyDescent="0.25">
      <c r="A3434" s="1">
        <v>17635</v>
      </c>
      <c r="B3434" s="2">
        <f t="shared" ca="1" si="212"/>
        <v>43067</v>
      </c>
      <c r="C3434" s="3" t="s">
        <v>18</v>
      </c>
      <c r="D3434" s="4" t="s">
        <v>3462</v>
      </c>
      <c r="E3434" s="3" t="str">
        <f t="shared" si="213"/>
        <v>Surco,Lima,Lima</v>
      </c>
      <c r="F3434" s="3" t="s">
        <v>15</v>
      </c>
      <c r="G3434" s="3">
        <v>64</v>
      </c>
      <c r="H3434" s="3">
        <f>tabla_ventas[[#This Row],[Precio Venta sin IGV]]-(tabla_ventas[[#This Row],[Precio Venta sin IGV]]*0.4)</f>
        <v>18074.400000000001</v>
      </c>
      <c r="I3434" s="3">
        <v>30124</v>
      </c>
      <c r="J3434" s="3">
        <f t="shared" si="214"/>
        <v>0.18</v>
      </c>
      <c r="K3434" s="3">
        <f t="shared" si="215"/>
        <v>35546.32</v>
      </c>
      <c r="L3434" s="5" t="s">
        <v>58</v>
      </c>
      <c r="M3434" s="3" t="s">
        <v>59</v>
      </c>
    </row>
    <row r="3435" spans="1:13" x14ac:dyDescent="0.25">
      <c r="A3435" s="6">
        <v>17636</v>
      </c>
      <c r="B3435" s="2">
        <f t="shared" ca="1" si="212"/>
        <v>43065</v>
      </c>
      <c r="C3435" s="7" t="s">
        <v>18</v>
      </c>
      <c r="D3435" s="8" t="s">
        <v>3463</v>
      </c>
      <c r="E3435" s="3" t="str">
        <f t="shared" si="213"/>
        <v>Ate,Lima,Lima</v>
      </c>
      <c r="F3435" s="7" t="s">
        <v>15</v>
      </c>
      <c r="G3435" s="3">
        <v>99</v>
      </c>
      <c r="H3435" s="3">
        <f>tabla_ventas[[#This Row],[Precio Venta sin IGV]]-(tabla_ventas[[#This Row],[Precio Venta sin IGV]]*0.4)</f>
        <v>18051</v>
      </c>
      <c r="I3435" s="3">
        <v>30085</v>
      </c>
      <c r="J3435" s="3">
        <f t="shared" si="214"/>
        <v>0.18</v>
      </c>
      <c r="K3435" s="3">
        <f t="shared" si="215"/>
        <v>35500.300000000003</v>
      </c>
      <c r="L3435" s="5" t="s">
        <v>20</v>
      </c>
      <c r="M3435" s="7" t="s">
        <v>21</v>
      </c>
    </row>
    <row r="3436" spans="1:13" x14ac:dyDescent="0.25">
      <c r="A3436" s="1">
        <v>17637</v>
      </c>
      <c r="B3436" s="2">
        <f t="shared" ca="1" si="212"/>
        <v>42970</v>
      </c>
      <c r="C3436" s="3" t="s">
        <v>18</v>
      </c>
      <c r="D3436" s="4" t="s">
        <v>3464</v>
      </c>
      <c r="E3436" s="3" t="str">
        <f t="shared" si="213"/>
        <v>Ate,Lima,Lima</v>
      </c>
      <c r="F3436" s="3" t="s">
        <v>15</v>
      </c>
      <c r="G3436" s="3">
        <v>67</v>
      </c>
      <c r="H3436" s="3">
        <f>tabla_ventas[[#This Row],[Precio Venta sin IGV]]-(tabla_ventas[[#This Row],[Precio Venta sin IGV]]*0.4)</f>
        <v>19178.400000000001</v>
      </c>
      <c r="I3436" s="3">
        <v>31964</v>
      </c>
      <c r="J3436" s="3">
        <f t="shared" si="214"/>
        <v>0.18</v>
      </c>
      <c r="K3436" s="3">
        <f t="shared" si="215"/>
        <v>37717.519999999997</v>
      </c>
      <c r="L3436" s="5" t="s">
        <v>20</v>
      </c>
      <c r="M3436" s="3" t="s">
        <v>21</v>
      </c>
    </row>
    <row r="3437" spans="1:13" x14ac:dyDescent="0.25">
      <c r="A3437" s="1">
        <v>17638</v>
      </c>
      <c r="B3437" s="2">
        <f t="shared" ca="1" si="212"/>
        <v>43090</v>
      </c>
      <c r="C3437" s="7" t="s">
        <v>18</v>
      </c>
      <c r="D3437" s="8" t="s">
        <v>3465</v>
      </c>
      <c r="E3437" s="3" t="str">
        <f t="shared" si="213"/>
        <v>Ate,Lima,Lima</v>
      </c>
      <c r="F3437" s="7" t="s">
        <v>15</v>
      </c>
      <c r="G3437" s="3">
        <v>105</v>
      </c>
      <c r="H3437" s="3">
        <f>tabla_ventas[[#This Row],[Precio Venta sin IGV]]-(tabla_ventas[[#This Row],[Precio Venta sin IGV]]*0.4)</f>
        <v>16195.8</v>
      </c>
      <c r="I3437" s="3">
        <v>26993</v>
      </c>
      <c r="J3437" s="3">
        <f t="shared" si="214"/>
        <v>0.18</v>
      </c>
      <c r="K3437" s="3">
        <f t="shared" si="215"/>
        <v>31851.739999999998</v>
      </c>
      <c r="L3437" s="5" t="s">
        <v>20</v>
      </c>
      <c r="M3437" s="7" t="s">
        <v>21</v>
      </c>
    </row>
    <row r="3438" spans="1:13" x14ac:dyDescent="0.25">
      <c r="A3438" s="6">
        <v>17639</v>
      </c>
      <c r="B3438" s="2">
        <f t="shared" ca="1" si="212"/>
        <v>43066</v>
      </c>
      <c r="C3438" s="3" t="s">
        <v>18</v>
      </c>
      <c r="D3438" s="4" t="s">
        <v>3466</v>
      </c>
      <c r="E3438" s="3" t="str">
        <f t="shared" si="213"/>
        <v>Ate,Lima,Lima</v>
      </c>
      <c r="F3438" s="3" t="s">
        <v>15</v>
      </c>
      <c r="G3438" s="3">
        <v>141</v>
      </c>
      <c r="H3438" s="3">
        <f>tabla_ventas[[#This Row],[Precio Venta sin IGV]]-(tabla_ventas[[#This Row],[Precio Venta sin IGV]]*0.4)</f>
        <v>21110.400000000001</v>
      </c>
      <c r="I3438" s="3">
        <v>35184</v>
      </c>
      <c r="J3438" s="3">
        <f t="shared" si="214"/>
        <v>0.18</v>
      </c>
      <c r="K3438" s="3">
        <f t="shared" si="215"/>
        <v>41517.120000000003</v>
      </c>
      <c r="L3438" s="5" t="s">
        <v>20</v>
      </c>
      <c r="M3438" s="3" t="s">
        <v>21</v>
      </c>
    </row>
    <row r="3439" spans="1:13" x14ac:dyDescent="0.25">
      <c r="A3439" s="1">
        <v>17640</v>
      </c>
      <c r="B3439" s="2">
        <f t="shared" ca="1" si="212"/>
        <v>42977</v>
      </c>
      <c r="C3439" s="7" t="s">
        <v>13</v>
      </c>
      <c r="D3439" s="8" t="s">
        <v>3467</v>
      </c>
      <c r="E3439" s="3" t="str">
        <f t="shared" si="213"/>
        <v>La Molina,Lima, Lima</v>
      </c>
      <c r="F3439" s="7" t="s">
        <v>15</v>
      </c>
      <c r="G3439" s="3">
        <v>114</v>
      </c>
      <c r="H3439" s="3">
        <f>tabla_ventas[[#This Row],[Precio Venta sin IGV]]-(tabla_ventas[[#This Row],[Precio Venta sin IGV]]*0.4)</f>
        <v>20908.8</v>
      </c>
      <c r="I3439" s="3">
        <v>34848</v>
      </c>
      <c r="J3439" s="3">
        <f t="shared" si="214"/>
        <v>0.18</v>
      </c>
      <c r="K3439" s="3">
        <f t="shared" si="215"/>
        <v>41120.639999999999</v>
      </c>
      <c r="L3439" s="5" t="s">
        <v>27</v>
      </c>
      <c r="M3439" s="7" t="s">
        <v>28</v>
      </c>
    </row>
    <row r="3440" spans="1:13" x14ac:dyDescent="0.25">
      <c r="A3440" s="1">
        <v>17641</v>
      </c>
      <c r="B3440" s="2">
        <f t="shared" ca="1" si="212"/>
        <v>43089</v>
      </c>
      <c r="C3440" s="3" t="s">
        <v>13</v>
      </c>
      <c r="D3440" s="4" t="s">
        <v>3468</v>
      </c>
      <c r="E3440" s="3" t="str">
        <f t="shared" si="213"/>
        <v>La Molina,Lima, Lima</v>
      </c>
      <c r="F3440" s="3" t="s">
        <v>15</v>
      </c>
      <c r="G3440" s="3">
        <v>119</v>
      </c>
      <c r="H3440" s="3">
        <f>tabla_ventas[[#This Row],[Precio Venta sin IGV]]-(tabla_ventas[[#This Row],[Precio Venta sin IGV]]*0.4)</f>
        <v>13599.6</v>
      </c>
      <c r="I3440" s="3">
        <v>22666</v>
      </c>
      <c r="J3440" s="3">
        <f t="shared" si="214"/>
        <v>0.18</v>
      </c>
      <c r="K3440" s="3">
        <f t="shared" si="215"/>
        <v>26745.88</v>
      </c>
      <c r="L3440" s="5" t="s">
        <v>27</v>
      </c>
      <c r="M3440" s="3" t="s">
        <v>28</v>
      </c>
    </row>
    <row r="3441" spans="1:13" x14ac:dyDescent="0.25">
      <c r="A3441" s="6">
        <v>17642</v>
      </c>
      <c r="B3441" s="2">
        <f t="shared" ca="1" si="212"/>
        <v>43066</v>
      </c>
      <c r="C3441" s="7" t="s">
        <v>13</v>
      </c>
      <c r="D3441" s="8" t="s">
        <v>3469</v>
      </c>
      <c r="E3441" s="3" t="str">
        <f t="shared" si="213"/>
        <v>La Molina,Lima, Lima</v>
      </c>
      <c r="F3441" s="7" t="s">
        <v>15</v>
      </c>
      <c r="G3441" s="3">
        <v>150</v>
      </c>
      <c r="H3441" s="3">
        <f>tabla_ventas[[#This Row],[Precio Venta sin IGV]]-(tabla_ventas[[#This Row],[Precio Venta sin IGV]]*0.4)</f>
        <v>21951.599999999999</v>
      </c>
      <c r="I3441" s="3">
        <v>36586</v>
      </c>
      <c r="J3441" s="3">
        <f t="shared" si="214"/>
        <v>0.18</v>
      </c>
      <c r="K3441" s="3">
        <f t="shared" si="215"/>
        <v>43171.479999999996</v>
      </c>
      <c r="L3441" s="5" t="s">
        <v>27</v>
      </c>
      <c r="M3441" s="7" t="s">
        <v>28</v>
      </c>
    </row>
    <row r="3442" spans="1:13" x14ac:dyDescent="0.25">
      <c r="A3442" s="1">
        <v>17643</v>
      </c>
      <c r="B3442" s="2">
        <f t="shared" ca="1" si="212"/>
        <v>42946</v>
      </c>
      <c r="C3442" s="3" t="s">
        <v>13</v>
      </c>
      <c r="D3442" s="4" t="s">
        <v>3470</v>
      </c>
      <c r="E3442" s="3" t="str">
        <f t="shared" si="213"/>
        <v>La Molina,Lima, Lima</v>
      </c>
      <c r="F3442" s="3" t="s">
        <v>15</v>
      </c>
      <c r="G3442" s="3">
        <v>43</v>
      </c>
      <c r="H3442" s="3">
        <f>tabla_ventas[[#This Row],[Precio Venta sin IGV]]-(tabla_ventas[[#This Row],[Precio Venta sin IGV]]*0.4)</f>
        <v>18816</v>
      </c>
      <c r="I3442" s="3">
        <v>31360</v>
      </c>
      <c r="J3442" s="3">
        <f t="shared" si="214"/>
        <v>0.18</v>
      </c>
      <c r="K3442" s="3">
        <f t="shared" si="215"/>
        <v>37004.800000000003</v>
      </c>
      <c r="L3442" s="5" t="s">
        <v>27</v>
      </c>
      <c r="M3442" s="3" t="s">
        <v>28</v>
      </c>
    </row>
    <row r="3443" spans="1:13" x14ac:dyDescent="0.25">
      <c r="A3443" s="1">
        <v>17644</v>
      </c>
      <c r="B3443" s="2">
        <f t="shared" ca="1" si="212"/>
        <v>42967</v>
      </c>
      <c r="C3443" s="7" t="s">
        <v>25</v>
      </c>
      <c r="D3443" s="8" t="s">
        <v>3471</v>
      </c>
      <c r="E3443" s="3" t="str">
        <f t="shared" si="213"/>
        <v>Surco,Lima,Lima</v>
      </c>
      <c r="F3443" s="7" t="s">
        <v>34</v>
      </c>
      <c r="G3443" s="3">
        <v>27</v>
      </c>
      <c r="H3443" s="3">
        <f>tabla_ventas[[#This Row],[Precio Venta sin IGV]]-(tabla_ventas[[#This Row],[Precio Venta sin IGV]]*0.4)</f>
        <v>16608.599999999999</v>
      </c>
      <c r="I3443" s="3">
        <v>27681</v>
      </c>
      <c r="J3443" s="3">
        <f t="shared" si="214"/>
        <v>0.18</v>
      </c>
      <c r="K3443" s="3">
        <f t="shared" si="215"/>
        <v>32663.58</v>
      </c>
      <c r="L3443" s="5" t="s">
        <v>58</v>
      </c>
      <c r="M3443" s="7" t="s">
        <v>91</v>
      </c>
    </row>
    <row r="3444" spans="1:13" x14ac:dyDescent="0.25">
      <c r="A3444" s="6">
        <v>17645</v>
      </c>
      <c r="B3444" s="2">
        <f t="shared" ca="1" si="212"/>
        <v>43032</v>
      </c>
      <c r="C3444" s="3" t="s">
        <v>25</v>
      </c>
      <c r="D3444" s="4" t="s">
        <v>3472</v>
      </c>
      <c r="E3444" s="3" t="str">
        <f t="shared" si="213"/>
        <v>Surco,Lima,Lima</v>
      </c>
      <c r="F3444" s="3" t="s">
        <v>34</v>
      </c>
      <c r="G3444" s="3">
        <v>160</v>
      </c>
      <c r="H3444" s="3">
        <f>tabla_ventas[[#This Row],[Precio Venta sin IGV]]-(tabla_ventas[[#This Row],[Precio Venta sin IGV]]*0.4)</f>
        <v>19420.199999999997</v>
      </c>
      <c r="I3444" s="3">
        <v>32367</v>
      </c>
      <c r="J3444" s="3">
        <f t="shared" si="214"/>
        <v>0.18</v>
      </c>
      <c r="K3444" s="3">
        <f t="shared" si="215"/>
        <v>38193.06</v>
      </c>
      <c r="L3444" s="5" t="s">
        <v>58</v>
      </c>
      <c r="M3444" s="3" t="s">
        <v>91</v>
      </c>
    </row>
    <row r="3445" spans="1:13" x14ac:dyDescent="0.25">
      <c r="A3445" s="1">
        <v>17646</v>
      </c>
      <c r="B3445" s="2">
        <f t="shared" ca="1" si="212"/>
        <v>43068</v>
      </c>
      <c r="C3445" s="7" t="s">
        <v>25</v>
      </c>
      <c r="D3445" s="8" t="s">
        <v>3473</v>
      </c>
      <c r="E3445" s="3" t="str">
        <f t="shared" si="213"/>
        <v>Surco,Lima,Lima</v>
      </c>
      <c r="F3445" s="7" t="s">
        <v>34</v>
      </c>
      <c r="G3445" s="3">
        <v>174</v>
      </c>
      <c r="H3445" s="3">
        <f>tabla_ventas[[#This Row],[Precio Venta sin IGV]]-(tabla_ventas[[#This Row],[Precio Venta sin IGV]]*0.4)</f>
        <v>13495.8</v>
      </c>
      <c r="I3445" s="3">
        <v>22493</v>
      </c>
      <c r="J3445" s="3">
        <f t="shared" si="214"/>
        <v>0.18</v>
      </c>
      <c r="K3445" s="3">
        <f t="shared" si="215"/>
        <v>26541.739999999998</v>
      </c>
      <c r="L3445" s="5" t="s">
        <v>58</v>
      </c>
      <c r="M3445" s="7" t="s">
        <v>91</v>
      </c>
    </row>
    <row r="3446" spans="1:13" x14ac:dyDescent="0.25">
      <c r="A3446" s="1">
        <v>17647</v>
      </c>
      <c r="B3446" s="2">
        <f t="shared" ca="1" si="212"/>
        <v>43068</v>
      </c>
      <c r="C3446" s="3" t="s">
        <v>32</v>
      </c>
      <c r="D3446" s="4" t="s">
        <v>3474</v>
      </c>
      <c r="E3446" s="3" t="str">
        <f t="shared" si="213"/>
        <v>San Miguel, Lima, Lima</v>
      </c>
      <c r="F3446" s="3" t="s">
        <v>15</v>
      </c>
      <c r="G3446" s="3">
        <v>2</v>
      </c>
      <c r="H3446" s="3">
        <f>tabla_ventas[[#This Row],[Precio Venta sin IGV]]-(tabla_ventas[[#This Row],[Precio Venta sin IGV]]*0.4)</f>
        <v>22683.599999999999</v>
      </c>
      <c r="I3446" s="3">
        <v>37806</v>
      </c>
      <c r="J3446" s="3">
        <f t="shared" si="214"/>
        <v>0.18</v>
      </c>
      <c r="K3446" s="3">
        <f t="shared" si="215"/>
        <v>44611.08</v>
      </c>
      <c r="L3446" s="5" t="s">
        <v>16</v>
      </c>
      <c r="M3446" s="3" t="s">
        <v>39</v>
      </c>
    </row>
    <row r="3447" spans="1:13" x14ac:dyDescent="0.25">
      <c r="A3447" s="6">
        <v>17648</v>
      </c>
      <c r="B3447" s="2">
        <f t="shared" ca="1" si="212"/>
        <v>42968</v>
      </c>
      <c r="C3447" s="7" t="s">
        <v>32</v>
      </c>
      <c r="D3447" s="8" t="s">
        <v>3475</v>
      </c>
      <c r="E3447" s="3" t="str">
        <f t="shared" si="213"/>
        <v>San Miguel, Lima, Lima</v>
      </c>
      <c r="F3447" s="7" t="s">
        <v>15</v>
      </c>
      <c r="G3447" s="3">
        <v>79</v>
      </c>
      <c r="H3447" s="3">
        <f>tabla_ventas[[#This Row],[Precio Venta sin IGV]]-(tabla_ventas[[#This Row],[Precio Venta sin IGV]]*0.4)</f>
        <v>21113.4</v>
      </c>
      <c r="I3447" s="3">
        <v>35189</v>
      </c>
      <c r="J3447" s="3">
        <f t="shared" si="214"/>
        <v>0.18</v>
      </c>
      <c r="K3447" s="3">
        <f t="shared" si="215"/>
        <v>41523.019999999997</v>
      </c>
      <c r="L3447" s="5" t="s">
        <v>16</v>
      </c>
      <c r="M3447" s="7" t="s">
        <v>39</v>
      </c>
    </row>
    <row r="3448" spans="1:13" x14ac:dyDescent="0.25">
      <c r="A3448" s="1">
        <v>17649</v>
      </c>
      <c r="B3448" s="2">
        <f t="shared" ca="1" si="212"/>
        <v>43097</v>
      </c>
      <c r="C3448" s="3" t="s">
        <v>32</v>
      </c>
      <c r="D3448" s="4" t="s">
        <v>3476</v>
      </c>
      <c r="E3448" s="3" t="str">
        <f t="shared" si="213"/>
        <v>San Miguel, Lima, Lima</v>
      </c>
      <c r="F3448" s="3" t="s">
        <v>15</v>
      </c>
      <c r="G3448" s="3">
        <v>159</v>
      </c>
      <c r="H3448" s="3">
        <f>tabla_ventas[[#This Row],[Precio Venta sin IGV]]-(tabla_ventas[[#This Row],[Precio Venta sin IGV]]*0.4)</f>
        <v>14313.6</v>
      </c>
      <c r="I3448" s="3">
        <v>23856</v>
      </c>
      <c r="J3448" s="3">
        <f t="shared" si="214"/>
        <v>0.18</v>
      </c>
      <c r="K3448" s="3">
        <f t="shared" si="215"/>
        <v>28150.080000000002</v>
      </c>
      <c r="L3448" s="5" t="s">
        <v>16</v>
      </c>
      <c r="M3448" s="3" t="s">
        <v>39</v>
      </c>
    </row>
    <row r="3449" spans="1:13" x14ac:dyDescent="0.25">
      <c r="A3449" s="1">
        <v>17650</v>
      </c>
      <c r="B3449" s="2">
        <f t="shared" ca="1" si="212"/>
        <v>42973</v>
      </c>
      <c r="C3449" s="7" t="s">
        <v>32</v>
      </c>
      <c r="D3449" s="8" t="s">
        <v>3477</v>
      </c>
      <c r="E3449" s="3" t="str">
        <f t="shared" si="213"/>
        <v>San Miguel, Lima, Lima</v>
      </c>
      <c r="F3449" s="7" t="s">
        <v>15</v>
      </c>
      <c r="G3449" s="3">
        <v>110</v>
      </c>
      <c r="H3449" s="3">
        <f>tabla_ventas[[#This Row],[Precio Venta sin IGV]]-(tabla_ventas[[#This Row],[Precio Venta sin IGV]]*0.4)</f>
        <v>23185.8</v>
      </c>
      <c r="I3449" s="3">
        <v>38643</v>
      </c>
      <c r="J3449" s="3">
        <f t="shared" si="214"/>
        <v>0.18</v>
      </c>
      <c r="K3449" s="3">
        <f t="shared" si="215"/>
        <v>45598.74</v>
      </c>
      <c r="L3449" s="5" t="s">
        <v>16</v>
      </c>
      <c r="M3449" s="7" t="s">
        <v>39</v>
      </c>
    </row>
    <row r="3450" spans="1:13" x14ac:dyDescent="0.25">
      <c r="A3450" s="6">
        <v>17651</v>
      </c>
      <c r="B3450" s="2">
        <f t="shared" ca="1" si="212"/>
        <v>43001</v>
      </c>
      <c r="C3450" s="3" t="s">
        <v>52</v>
      </c>
      <c r="D3450" s="4" t="s">
        <v>3478</v>
      </c>
      <c r="E3450" s="3" t="str">
        <f t="shared" si="213"/>
        <v>Surco,Lima,Lima</v>
      </c>
      <c r="F3450" s="3" t="s">
        <v>15</v>
      </c>
      <c r="G3450" s="3">
        <v>94</v>
      </c>
      <c r="H3450" s="3">
        <f>tabla_ventas[[#This Row],[Precio Venta sin IGV]]-(tabla_ventas[[#This Row],[Precio Venta sin IGV]]*0.4)</f>
        <v>23379.599999999999</v>
      </c>
      <c r="I3450" s="3">
        <v>38966</v>
      </c>
      <c r="J3450" s="3">
        <f t="shared" si="214"/>
        <v>0.18</v>
      </c>
      <c r="K3450" s="3">
        <f t="shared" si="215"/>
        <v>45979.88</v>
      </c>
      <c r="L3450" s="5" t="s">
        <v>58</v>
      </c>
      <c r="M3450" s="3" t="s">
        <v>106</v>
      </c>
    </row>
    <row r="3451" spans="1:13" x14ac:dyDescent="0.25">
      <c r="A3451" s="1">
        <v>17652</v>
      </c>
      <c r="B3451" s="2">
        <f t="shared" ca="1" si="212"/>
        <v>42998</v>
      </c>
      <c r="C3451" s="7" t="s">
        <v>52</v>
      </c>
      <c r="D3451" s="8" t="s">
        <v>3479</v>
      </c>
      <c r="E3451" s="3" t="str">
        <f t="shared" si="213"/>
        <v>Surco,Lima,Lima</v>
      </c>
      <c r="F3451" s="7" t="s">
        <v>15</v>
      </c>
      <c r="G3451" s="3">
        <v>13</v>
      </c>
      <c r="H3451" s="3">
        <f>tabla_ventas[[#This Row],[Precio Venta sin IGV]]-(tabla_ventas[[#This Row],[Precio Venta sin IGV]]*0.4)</f>
        <v>10962.599999999999</v>
      </c>
      <c r="I3451" s="3">
        <v>18271</v>
      </c>
      <c r="J3451" s="3">
        <f t="shared" si="214"/>
        <v>0.18</v>
      </c>
      <c r="K3451" s="3">
        <f t="shared" si="215"/>
        <v>21559.78</v>
      </c>
      <c r="L3451" s="5" t="s">
        <v>58</v>
      </c>
      <c r="M3451" s="7" t="s">
        <v>106</v>
      </c>
    </row>
    <row r="3452" spans="1:13" x14ac:dyDescent="0.25">
      <c r="A3452" s="1">
        <v>17653</v>
      </c>
      <c r="B3452" s="2">
        <f t="shared" ca="1" si="212"/>
        <v>43030</v>
      </c>
      <c r="C3452" s="3" t="s">
        <v>52</v>
      </c>
      <c r="D3452" s="4" t="s">
        <v>3480</v>
      </c>
      <c r="E3452" s="3" t="str">
        <f t="shared" si="213"/>
        <v>Surco,Lima,Lima</v>
      </c>
      <c r="F3452" s="3" t="s">
        <v>15</v>
      </c>
      <c r="G3452" s="3">
        <v>29</v>
      </c>
      <c r="H3452" s="3">
        <f>tabla_ventas[[#This Row],[Precio Venta sin IGV]]-(tabla_ventas[[#This Row],[Precio Venta sin IGV]]*0.4)</f>
        <v>23107.8</v>
      </c>
      <c r="I3452" s="3">
        <v>38513</v>
      </c>
      <c r="J3452" s="3">
        <f t="shared" si="214"/>
        <v>0.18</v>
      </c>
      <c r="K3452" s="3">
        <f t="shared" si="215"/>
        <v>45445.34</v>
      </c>
      <c r="L3452" s="5" t="s">
        <v>58</v>
      </c>
      <c r="M3452" s="3" t="s">
        <v>106</v>
      </c>
    </row>
    <row r="3453" spans="1:13" x14ac:dyDescent="0.25">
      <c r="A3453" s="6">
        <v>17654</v>
      </c>
      <c r="B3453" s="2">
        <f t="shared" ca="1" si="212"/>
        <v>43004</v>
      </c>
      <c r="C3453" s="7" t="s">
        <v>52</v>
      </c>
      <c r="D3453" s="8" t="s">
        <v>3481</v>
      </c>
      <c r="E3453" s="3" t="str">
        <f t="shared" si="213"/>
        <v>Surco,Lima,Lima</v>
      </c>
      <c r="F3453" s="7" t="s">
        <v>15</v>
      </c>
      <c r="G3453" s="3">
        <v>14</v>
      </c>
      <c r="H3453" s="3">
        <f>tabla_ventas[[#This Row],[Precio Venta sin IGV]]-(tabla_ventas[[#This Row],[Precio Venta sin IGV]]*0.4)</f>
        <v>20867.400000000001</v>
      </c>
      <c r="I3453" s="3">
        <v>34779</v>
      </c>
      <c r="J3453" s="3">
        <f t="shared" si="214"/>
        <v>0.18</v>
      </c>
      <c r="K3453" s="3">
        <f t="shared" si="215"/>
        <v>41039.22</v>
      </c>
      <c r="L3453" s="5" t="s">
        <v>58</v>
      </c>
      <c r="M3453" s="7" t="s">
        <v>106</v>
      </c>
    </row>
    <row r="3454" spans="1:13" x14ac:dyDescent="0.25">
      <c r="A3454" s="1">
        <v>17655</v>
      </c>
      <c r="B3454" s="2">
        <f t="shared" ca="1" si="212"/>
        <v>43005</v>
      </c>
      <c r="C3454" s="3" t="s">
        <v>13</v>
      </c>
      <c r="D3454" s="4" t="s">
        <v>3482</v>
      </c>
      <c r="E3454" s="3" t="str">
        <f t="shared" si="213"/>
        <v>Surco,Lima,Lima</v>
      </c>
      <c r="F3454" s="3" t="s">
        <v>15</v>
      </c>
      <c r="G3454" s="3">
        <v>105</v>
      </c>
      <c r="H3454" s="3">
        <f>tabla_ventas[[#This Row],[Precio Venta sin IGV]]-(tabla_ventas[[#This Row],[Precio Venta sin IGV]]*0.4)</f>
        <v>23643</v>
      </c>
      <c r="I3454" s="3">
        <v>39405</v>
      </c>
      <c r="J3454" s="3">
        <f t="shared" si="214"/>
        <v>0.18</v>
      </c>
      <c r="K3454" s="3">
        <f t="shared" si="215"/>
        <v>46497.9</v>
      </c>
      <c r="L3454" s="5" t="s">
        <v>58</v>
      </c>
      <c r="M3454" s="3" t="s">
        <v>96</v>
      </c>
    </row>
    <row r="3455" spans="1:13" x14ac:dyDescent="0.25">
      <c r="A3455" s="1">
        <v>17656</v>
      </c>
      <c r="B3455" s="2">
        <f t="shared" ca="1" si="212"/>
        <v>43093</v>
      </c>
      <c r="C3455" s="7" t="s">
        <v>13</v>
      </c>
      <c r="D3455" s="8" t="s">
        <v>3483</v>
      </c>
      <c r="E3455" s="3" t="str">
        <f t="shared" si="213"/>
        <v>Surco,Lima,Lima</v>
      </c>
      <c r="F3455" s="7" t="s">
        <v>15</v>
      </c>
      <c r="G3455" s="3">
        <v>128</v>
      </c>
      <c r="H3455" s="3">
        <f>tabla_ventas[[#This Row],[Precio Venta sin IGV]]-(tabla_ventas[[#This Row],[Precio Venta sin IGV]]*0.4)</f>
        <v>20133.599999999999</v>
      </c>
      <c r="I3455" s="3">
        <v>33556</v>
      </c>
      <c r="J3455" s="3">
        <f t="shared" si="214"/>
        <v>0.18</v>
      </c>
      <c r="K3455" s="3">
        <f t="shared" si="215"/>
        <v>39596.080000000002</v>
      </c>
      <c r="L3455" s="5" t="s">
        <v>58</v>
      </c>
      <c r="M3455" s="7" t="s">
        <v>96</v>
      </c>
    </row>
    <row r="3456" spans="1:13" x14ac:dyDescent="0.25">
      <c r="A3456" s="6">
        <v>17657</v>
      </c>
      <c r="B3456" s="2">
        <f t="shared" ca="1" si="212"/>
        <v>43031</v>
      </c>
      <c r="C3456" s="3" t="s">
        <v>13</v>
      </c>
      <c r="D3456" s="4" t="s">
        <v>3484</v>
      </c>
      <c r="E3456" s="3" t="str">
        <f t="shared" si="213"/>
        <v>Surco,Lima,Lima</v>
      </c>
      <c r="F3456" s="3" t="s">
        <v>15</v>
      </c>
      <c r="G3456" s="3">
        <v>2</v>
      </c>
      <c r="H3456" s="3">
        <f>tabla_ventas[[#This Row],[Precio Venta sin IGV]]-(tabla_ventas[[#This Row],[Precio Venta sin IGV]]*0.4)</f>
        <v>11956.8</v>
      </c>
      <c r="I3456" s="3">
        <v>19928</v>
      </c>
      <c r="J3456" s="3">
        <f t="shared" si="214"/>
        <v>0.18</v>
      </c>
      <c r="K3456" s="3">
        <f t="shared" si="215"/>
        <v>23515.040000000001</v>
      </c>
      <c r="L3456" s="5" t="s">
        <v>58</v>
      </c>
      <c r="M3456" s="3" t="s">
        <v>96</v>
      </c>
    </row>
    <row r="3457" spans="1:13" x14ac:dyDescent="0.25">
      <c r="A3457" s="1">
        <v>17658</v>
      </c>
      <c r="B3457" s="2">
        <f t="shared" ca="1" si="212"/>
        <v>42943</v>
      </c>
      <c r="C3457" s="7" t="s">
        <v>13</v>
      </c>
      <c r="D3457" s="8" t="s">
        <v>3485</v>
      </c>
      <c r="E3457" s="3" t="str">
        <f t="shared" si="213"/>
        <v>Surco,Lima,Lima</v>
      </c>
      <c r="F3457" s="7" t="s">
        <v>15</v>
      </c>
      <c r="G3457" s="3">
        <v>49</v>
      </c>
      <c r="H3457" s="3">
        <f>tabla_ventas[[#This Row],[Precio Venta sin IGV]]-(tabla_ventas[[#This Row],[Precio Venta sin IGV]]*0.4)</f>
        <v>23841</v>
      </c>
      <c r="I3457" s="3">
        <v>39735</v>
      </c>
      <c r="J3457" s="3">
        <f t="shared" si="214"/>
        <v>0.18</v>
      </c>
      <c r="K3457" s="3">
        <f t="shared" si="215"/>
        <v>46887.3</v>
      </c>
      <c r="L3457" s="5" t="s">
        <v>58</v>
      </c>
      <c r="M3457" s="7" t="s">
        <v>96</v>
      </c>
    </row>
    <row r="3458" spans="1:13" x14ac:dyDescent="0.25">
      <c r="A3458" s="1">
        <v>17659</v>
      </c>
      <c r="B3458" s="2">
        <f t="shared" ref="B3458:B3521" ca="1" si="216">DATE(2017,RANDBETWEEN(7,12),RANDBETWEEN(20,30))</f>
        <v>43007</v>
      </c>
      <c r="C3458" s="3" t="s">
        <v>13</v>
      </c>
      <c r="D3458" s="4" t="s">
        <v>3486</v>
      </c>
      <c r="E3458" s="3" t="str">
        <f t="shared" ref="E3458:E3521" si="217">IF(L3458="San Miguel","San Miguel, Lima, Lima",IF(L3458="La Molina","La Molina,Lima, Lima",IF(L3458="Ate","Ate,Lima,Lima","Surco,Lima,Lima")))</f>
        <v>Surco,Lima,Lima</v>
      </c>
      <c r="F3458" s="3" t="s">
        <v>15</v>
      </c>
      <c r="G3458" s="3">
        <v>82</v>
      </c>
      <c r="H3458" s="3">
        <f>tabla_ventas[[#This Row],[Precio Venta sin IGV]]-(tabla_ventas[[#This Row],[Precio Venta sin IGV]]*0.4)</f>
        <v>19390.8</v>
      </c>
      <c r="I3458" s="3">
        <v>32318</v>
      </c>
      <c r="J3458" s="3">
        <f t="shared" ref="J3458:J3521" si="218">IF(I3458&gt;20000&lt;25000,18%,IF(I3458&gt;25001,18%,18%))</f>
        <v>0.18</v>
      </c>
      <c r="K3458" s="3">
        <f t="shared" ref="K3458:K3521" si="219">I3458+I3458*J3458</f>
        <v>38135.24</v>
      </c>
      <c r="L3458" s="5" t="s">
        <v>58</v>
      </c>
      <c r="M3458" s="3" t="s">
        <v>130</v>
      </c>
    </row>
    <row r="3459" spans="1:13" x14ac:dyDescent="0.25">
      <c r="A3459" s="6">
        <v>17660</v>
      </c>
      <c r="B3459" s="2">
        <f t="shared" ca="1" si="216"/>
        <v>43069</v>
      </c>
      <c r="C3459" s="7" t="s">
        <v>13</v>
      </c>
      <c r="D3459" s="8" t="s">
        <v>3487</v>
      </c>
      <c r="E3459" s="3" t="str">
        <f t="shared" si="217"/>
        <v>Surco,Lima,Lima</v>
      </c>
      <c r="F3459" s="7" t="s">
        <v>15</v>
      </c>
      <c r="G3459" s="3">
        <v>170</v>
      </c>
      <c r="H3459" s="3">
        <f>tabla_ventas[[#This Row],[Precio Venta sin IGV]]-(tabla_ventas[[#This Row],[Precio Venta sin IGV]]*0.4)</f>
        <v>22764.6</v>
      </c>
      <c r="I3459" s="3">
        <v>37941</v>
      </c>
      <c r="J3459" s="3">
        <f t="shared" si="218"/>
        <v>0.18</v>
      </c>
      <c r="K3459" s="3">
        <f t="shared" si="219"/>
        <v>44770.38</v>
      </c>
      <c r="L3459" s="5" t="s">
        <v>58</v>
      </c>
      <c r="M3459" s="7" t="s">
        <v>130</v>
      </c>
    </row>
    <row r="3460" spans="1:13" x14ac:dyDescent="0.25">
      <c r="A3460" s="1">
        <v>17661</v>
      </c>
      <c r="B3460" s="2">
        <f t="shared" ca="1" si="216"/>
        <v>42975</v>
      </c>
      <c r="C3460" s="3" t="s">
        <v>13</v>
      </c>
      <c r="D3460" s="4" t="s">
        <v>3488</v>
      </c>
      <c r="E3460" s="3" t="str">
        <f t="shared" si="217"/>
        <v>Surco,Lima,Lima</v>
      </c>
      <c r="F3460" s="3" t="s">
        <v>15</v>
      </c>
      <c r="G3460" s="3">
        <v>72</v>
      </c>
      <c r="H3460" s="3">
        <f>tabla_ventas[[#This Row],[Precio Venta sin IGV]]-(tabla_ventas[[#This Row],[Precio Venta sin IGV]]*0.4)</f>
        <v>16458.599999999999</v>
      </c>
      <c r="I3460" s="3">
        <v>27431</v>
      </c>
      <c r="J3460" s="3">
        <f t="shared" si="218"/>
        <v>0.18</v>
      </c>
      <c r="K3460" s="3">
        <f t="shared" si="219"/>
        <v>32368.58</v>
      </c>
      <c r="L3460" s="5" t="s">
        <v>58</v>
      </c>
      <c r="M3460" s="3" t="s">
        <v>130</v>
      </c>
    </row>
    <row r="3461" spans="1:13" x14ac:dyDescent="0.25">
      <c r="A3461" s="1">
        <v>17662</v>
      </c>
      <c r="B3461" s="2">
        <f t="shared" ca="1" si="216"/>
        <v>43059</v>
      </c>
      <c r="C3461" s="7" t="s">
        <v>13</v>
      </c>
      <c r="D3461" s="8" t="s">
        <v>3489</v>
      </c>
      <c r="E3461" s="3" t="str">
        <f t="shared" si="217"/>
        <v>Surco,Lima,Lima</v>
      </c>
      <c r="F3461" s="7" t="s">
        <v>15</v>
      </c>
      <c r="G3461" s="3">
        <v>49</v>
      </c>
      <c r="H3461" s="3">
        <f>tabla_ventas[[#This Row],[Precio Venta sin IGV]]-(tabla_ventas[[#This Row],[Precio Venta sin IGV]]*0.4)</f>
        <v>18895.8</v>
      </c>
      <c r="I3461" s="3">
        <v>31493</v>
      </c>
      <c r="J3461" s="3">
        <f t="shared" si="218"/>
        <v>0.18</v>
      </c>
      <c r="K3461" s="3">
        <f t="shared" si="219"/>
        <v>37161.74</v>
      </c>
      <c r="L3461" s="5" t="s">
        <v>58</v>
      </c>
      <c r="M3461" s="7" t="s">
        <v>130</v>
      </c>
    </row>
    <row r="3462" spans="1:13" x14ac:dyDescent="0.25">
      <c r="A3462" s="6">
        <v>17663</v>
      </c>
      <c r="B3462" s="2">
        <f t="shared" ca="1" si="216"/>
        <v>43037</v>
      </c>
      <c r="C3462" s="3" t="s">
        <v>80</v>
      </c>
      <c r="D3462" s="4" t="s">
        <v>3490</v>
      </c>
      <c r="E3462" s="3" t="str">
        <f t="shared" si="217"/>
        <v>Surco,Lima,Lima</v>
      </c>
      <c r="F3462" s="3" t="s">
        <v>15</v>
      </c>
      <c r="G3462" s="3">
        <v>133</v>
      </c>
      <c r="H3462" s="3">
        <f>tabla_ventas[[#This Row],[Precio Venta sin IGV]]-(tabla_ventas[[#This Row],[Precio Venta sin IGV]]*0.4)</f>
        <v>16794.599999999999</v>
      </c>
      <c r="I3462" s="3">
        <v>27991</v>
      </c>
      <c r="J3462" s="3">
        <f t="shared" si="218"/>
        <v>0.18</v>
      </c>
      <c r="K3462" s="3">
        <f t="shared" si="219"/>
        <v>33029.379999999997</v>
      </c>
      <c r="L3462" s="5" t="s">
        <v>58</v>
      </c>
      <c r="M3462" s="3" t="s">
        <v>96</v>
      </c>
    </row>
    <row r="3463" spans="1:13" x14ac:dyDescent="0.25">
      <c r="A3463" s="1">
        <v>17664</v>
      </c>
      <c r="B3463" s="2">
        <f t="shared" ca="1" si="216"/>
        <v>42938</v>
      </c>
      <c r="C3463" s="7" t="s">
        <v>80</v>
      </c>
      <c r="D3463" s="8" t="s">
        <v>3491</v>
      </c>
      <c r="E3463" s="3" t="str">
        <f t="shared" si="217"/>
        <v>Surco,Lima,Lima</v>
      </c>
      <c r="F3463" s="7" t="s">
        <v>15</v>
      </c>
      <c r="G3463" s="3">
        <v>110</v>
      </c>
      <c r="H3463" s="3">
        <f>tabla_ventas[[#This Row],[Precio Venta sin IGV]]-(tabla_ventas[[#This Row],[Precio Venta sin IGV]]*0.4)</f>
        <v>14855.4</v>
      </c>
      <c r="I3463" s="3">
        <v>24759</v>
      </c>
      <c r="J3463" s="3">
        <f t="shared" si="218"/>
        <v>0.18</v>
      </c>
      <c r="K3463" s="3">
        <f t="shared" si="219"/>
        <v>29215.62</v>
      </c>
      <c r="L3463" s="5" t="s">
        <v>58</v>
      </c>
      <c r="M3463" s="7" t="s">
        <v>96</v>
      </c>
    </row>
    <row r="3464" spans="1:13" x14ac:dyDescent="0.25">
      <c r="A3464" s="1">
        <v>17665</v>
      </c>
      <c r="B3464" s="2">
        <f t="shared" ca="1" si="216"/>
        <v>43036</v>
      </c>
      <c r="C3464" s="3" t="s">
        <v>80</v>
      </c>
      <c r="D3464" s="4" t="s">
        <v>3492</v>
      </c>
      <c r="E3464" s="3" t="str">
        <f t="shared" si="217"/>
        <v>Surco,Lima,Lima</v>
      </c>
      <c r="F3464" s="3" t="s">
        <v>15</v>
      </c>
      <c r="G3464" s="3">
        <v>55</v>
      </c>
      <c r="H3464" s="3">
        <f>tabla_ventas[[#This Row],[Precio Venta sin IGV]]-(tabla_ventas[[#This Row],[Precio Venta sin IGV]]*0.4)</f>
        <v>23819.4</v>
      </c>
      <c r="I3464" s="3">
        <v>39699</v>
      </c>
      <c r="J3464" s="3">
        <f t="shared" si="218"/>
        <v>0.18</v>
      </c>
      <c r="K3464" s="3">
        <f t="shared" si="219"/>
        <v>46844.82</v>
      </c>
      <c r="L3464" s="5" t="s">
        <v>58</v>
      </c>
      <c r="M3464" s="3" t="s">
        <v>96</v>
      </c>
    </row>
    <row r="3465" spans="1:13" x14ac:dyDescent="0.25">
      <c r="A3465" s="6">
        <v>17666</v>
      </c>
      <c r="B3465" s="2">
        <f t="shared" ca="1" si="216"/>
        <v>42998</v>
      </c>
      <c r="C3465" s="7" t="s">
        <v>32</v>
      </c>
      <c r="D3465" s="8" t="s">
        <v>3493</v>
      </c>
      <c r="E3465" s="3" t="str">
        <f t="shared" si="217"/>
        <v>Ate,Lima,Lima</v>
      </c>
      <c r="F3465" s="7" t="s">
        <v>34</v>
      </c>
      <c r="G3465" s="3">
        <v>122</v>
      </c>
      <c r="H3465" s="3">
        <f>tabla_ventas[[#This Row],[Precio Venta sin IGV]]-(tabla_ventas[[#This Row],[Precio Venta sin IGV]]*0.4)</f>
        <v>18641.400000000001</v>
      </c>
      <c r="I3465" s="3">
        <v>31069</v>
      </c>
      <c r="J3465" s="3">
        <f t="shared" si="218"/>
        <v>0.18</v>
      </c>
      <c r="K3465" s="3">
        <f t="shared" si="219"/>
        <v>36661.42</v>
      </c>
      <c r="L3465" s="5" t="s">
        <v>20</v>
      </c>
      <c r="M3465" s="7" t="s">
        <v>44</v>
      </c>
    </row>
    <row r="3466" spans="1:13" x14ac:dyDescent="0.25">
      <c r="A3466" s="1">
        <v>17667</v>
      </c>
      <c r="B3466" s="2">
        <f t="shared" ca="1" si="216"/>
        <v>42939</v>
      </c>
      <c r="C3466" s="3" t="s">
        <v>32</v>
      </c>
      <c r="D3466" s="4" t="s">
        <v>3494</v>
      </c>
      <c r="E3466" s="3" t="str">
        <f t="shared" si="217"/>
        <v>Ate,Lima,Lima</v>
      </c>
      <c r="F3466" s="3" t="s">
        <v>34</v>
      </c>
      <c r="G3466" s="3">
        <v>110</v>
      </c>
      <c r="H3466" s="3">
        <f>tabla_ventas[[#This Row],[Precio Venta sin IGV]]-(tabla_ventas[[#This Row],[Precio Venta sin IGV]]*0.4)</f>
        <v>18255</v>
      </c>
      <c r="I3466" s="3">
        <v>30425</v>
      </c>
      <c r="J3466" s="3">
        <f t="shared" si="218"/>
        <v>0.18</v>
      </c>
      <c r="K3466" s="3">
        <f t="shared" si="219"/>
        <v>35901.5</v>
      </c>
      <c r="L3466" s="5" t="s">
        <v>20</v>
      </c>
      <c r="M3466" s="3" t="s">
        <v>44</v>
      </c>
    </row>
    <row r="3467" spans="1:13" x14ac:dyDescent="0.25">
      <c r="A3467" s="1">
        <v>17668</v>
      </c>
      <c r="B3467" s="2">
        <f t="shared" ca="1" si="216"/>
        <v>43036</v>
      </c>
      <c r="C3467" s="7" t="s">
        <v>32</v>
      </c>
      <c r="D3467" s="8" t="s">
        <v>3495</v>
      </c>
      <c r="E3467" s="3" t="str">
        <f t="shared" si="217"/>
        <v>Ate,Lima,Lima</v>
      </c>
      <c r="F3467" s="7" t="s">
        <v>34</v>
      </c>
      <c r="G3467" s="3">
        <v>20</v>
      </c>
      <c r="H3467" s="3">
        <f>tabla_ventas[[#This Row],[Precio Venta sin IGV]]-(tabla_ventas[[#This Row],[Precio Venta sin IGV]]*0.4)</f>
        <v>18591</v>
      </c>
      <c r="I3467" s="3">
        <v>30985</v>
      </c>
      <c r="J3467" s="3">
        <f t="shared" si="218"/>
        <v>0.18</v>
      </c>
      <c r="K3467" s="3">
        <f t="shared" si="219"/>
        <v>36562.300000000003</v>
      </c>
      <c r="L3467" s="5" t="s">
        <v>20</v>
      </c>
      <c r="M3467" s="7" t="s">
        <v>44</v>
      </c>
    </row>
    <row r="3468" spans="1:13" x14ac:dyDescent="0.25">
      <c r="A3468" s="6">
        <v>17669</v>
      </c>
      <c r="B3468" s="2">
        <f t="shared" ca="1" si="216"/>
        <v>42940</v>
      </c>
      <c r="C3468" s="3" t="s">
        <v>32</v>
      </c>
      <c r="D3468" s="4" t="s">
        <v>3496</v>
      </c>
      <c r="E3468" s="3" t="str">
        <f t="shared" si="217"/>
        <v>Ate,Lima,Lima</v>
      </c>
      <c r="F3468" s="3" t="s">
        <v>34</v>
      </c>
      <c r="G3468" s="3">
        <v>62</v>
      </c>
      <c r="H3468" s="3">
        <f>tabla_ventas[[#This Row],[Precio Venta sin IGV]]-(tabla_ventas[[#This Row],[Precio Venta sin IGV]]*0.4)</f>
        <v>21459.599999999999</v>
      </c>
      <c r="I3468" s="3">
        <v>35766</v>
      </c>
      <c r="J3468" s="3">
        <f t="shared" si="218"/>
        <v>0.18</v>
      </c>
      <c r="K3468" s="3">
        <f t="shared" si="219"/>
        <v>42203.88</v>
      </c>
      <c r="L3468" s="5" t="s">
        <v>20</v>
      </c>
      <c r="M3468" s="3" t="s">
        <v>44</v>
      </c>
    </row>
    <row r="3469" spans="1:13" x14ac:dyDescent="0.25">
      <c r="A3469" s="1">
        <v>17670</v>
      </c>
      <c r="B3469" s="2">
        <f t="shared" ca="1" si="216"/>
        <v>42975</v>
      </c>
      <c r="C3469" s="7" t="s">
        <v>104</v>
      </c>
      <c r="D3469" s="8" t="s">
        <v>3497</v>
      </c>
      <c r="E3469" s="3" t="str">
        <f t="shared" si="217"/>
        <v>Ate,Lima,Lima</v>
      </c>
      <c r="F3469" s="7" t="s">
        <v>15</v>
      </c>
      <c r="G3469" s="3">
        <v>137</v>
      </c>
      <c r="H3469" s="3">
        <f>tabla_ventas[[#This Row],[Precio Venta sin IGV]]-(tabla_ventas[[#This Row],[Precio Venta sin IGV]]*0.4)</f>
        <v>15203.4</v>
      </c>
      <c r="I3469" s="3">
        <v>25339</v>
      </c>
      <c r="J3469" s="3">
        <f t="shared" si="218"/>
        <v>0.18</v>
      </c>
      <c r="K3469" s="3">
        <f t="shared" si="219"/>
        <v>29900.02</v>
      </c>
      <c r="L3469" s="5" t="s">
        <v>20</v>
      </c>
      <c r="M3469" s="7" t="s">
        <v>21</v>
      </c>
    </row>
    <row r="3470" spans="1:13" x14ac:dyDescent="0.25">
      <c r="A3470" s="1">
        <v>17671</v>
      </c>
      <c r="B3470" s="2">
        <f t="shared" ca="1" si="216"/>
        <v>43092</v>
      </c>
      <c r="C3470" s="3" t="s">
        <v>104</v>
      </c>
      <c r="D3470" s="4" t="s">
        <v>3498</v>
      </c>
      <c r="E3470" s="3" t="str">
        <f t="shared" si="217"/>
        <v>Ate,Lima,Lima</v>
      </c>
      <c r="F3470" s="3" t="s">
        <v>15</v>
      </c>
      <c r="G3470" s="3">
        <v>81</v>
      </c>
      <c r="H3470" s="3">
        <f>tabla_ventas[[#This Row],[Precio Venta sin IGV]]-(tabla_ventas[[#This Row],[Precio Venta sin IGV]]*0.4)</f>
        <v>17007.599999999999</v>
      </c>
      <c r="I3470" s="3">
        <v>28346</v>
      </c>
      <c r="J3470" s="3">
        <f t="shared" si="218"/>
        <v>0.18</v>
      </c>
      <c r="K3470" s="3">
        <f t="shared" si="219"/>
        <v>33448.28</v>
      </c>
      <c r="L3470" s="5" t="s">
        <v>20</v>
      </c>
      <c r="M3470" s="3" t="s">
        <v>21</v>
      </c>
    </row>
    <row r="3471" spans="1:13" x14ac:dyDescent="0.25">
      <c r="A3471" s="6">
        <v>17672</v>
      </c>
      <c r="B3471" s="2">
        <f t="shared" ca="1" si="216"/>
        <v>43038</v>
      </c>
      <c r="C3471" s="7" t="s">
        <v>104</v>
      </c>
      <c r="D3471" s="8" t="s">
        <v>3499</v>
      </c>
      <c r="E3471" s="3" t="str">
        <f t="shared" si="217"/>
        <v>Ate,Lima,Lima</v>
      </c>
      <c r="F3471" s="7" t="s">
        <v>15</v>
      </c>
      <c r="G3471" s="3">
        <v>134</v>
      </c>
      <c r="H3471" s="3">
        <f>tabla_ventas[[#This Row],[Precio Venta sin IGV]]-(tabla_ventas[[#This Row],[Precio Venta sin IGV]]*0.4)</f>
        <v>21238.199999999997</v>
      </c>
      <c r="I3471" s="3">
        <v>35397</v>
      </c>
      <c r="J3471" s="3">
        <f t="shared" si="218"/>
        <v>0.18</v>
      </c>
      <c r="K3471" s="3">
        <f t="shared" si="219"/>
        <v>41768.46</v>
      </c>
      <c r="L3471" s="5" t="s">
        <v>20</v>
      </c>
      <c r="M3471" s="7" t="s">
        <v>21</v>
      </c>
    </row>
    <row r="3472" spans="1:13" x14ac:dyDescent="0.25">
      <c r="A3472" s="1">
        <v>17673</v>
      </c>
      <c r="B3472" s="2">
        <f t="shared" ca="1" si="216"/>
        <v>42942</v>
      </c>
      <c r="C3472" s="3" t="s">
        <v>104</v>
      </c>
      <c r="D3472" s="4" t="s">
        <v>3500</v>
      </c>
      <c r="E3472" s="3" t="str">
        <f t="shared" si="217"/>
        <v>Ate,Lima,Lima</v>
      </c>
      <c r="F3472" s="3" t="s">
        <v>15</v>
      </c>
      <c r="G3472" s="3">
        <v>153</v>
      </c>
      <c r="H3472" s="3">
        <f>tabla_ventas[[#This Row],[Precio Venta sin IGV]]-(tabla_ventas[[#This Row],[Precio Venta sin IGV]]*0.4)</f>
        <v>11573.4</v>
      </c>
      <c r="I3472" s="3">
        <v>19289</v>
      </c>
      <c r="J3472" s="3">
        <f t="shared" si="218"/>
        <v>0.18</v>
      </c>
      <c r="K3472" s="3">
        <f t="shared" si="219"/>
        <v>22761.02</v>
      </c>
      <c r="L3472" s="5" t="s">
        <v>20</v>
      </c>
      <c r="M3472" s="3" t="s">
        <v>21</v>
      </c>
    </row>
    <row r="3473" spans="1:13" x14ac:dyDescent="0.25">
      <c r="A3473" s="1">
        <v>17674</v>
      </c>
      <c r="B3473" s="2">
        <f t="shared" ca="1" si="216"/>
        <v>42999</v>
      </c>
      <c r="C3473" s="7" t="s">
        <v>52</v>
      </c>
      <c r="D3473" s="8" t="s">
        <v>3501</v>
      </c>
      <c r="E3473" s="3" t="str">
        <f t="shared" si="217"/>
        <v>San Miguel, Lima, Lima</v>
      </c>
      <c r="F3473" s="7" t="s">
        <v>15</v>
      </c>
      <c r="G3473" s="3">
        <v>137</v>
      </c>
      <c r="H3473" s="3">
        <f>tabla_ventas[[#This Row],[Precio Venta sin IGV]]-(tabla_ventas[[#This Row],[Precio Venta sin IGV]]*0.4)</f>
        <v>22183.8</v>
      </c>
      <c r="I3473" s="3">
        <v>36973</v>
      </c>
      <c r="J3473" s="3">
        <f t="shared" si="218"/>
        <v>0.18</v>
      </c>
      <c r="K3473" s="3">
        <f t="shared" si="219"/>
        <v>43628.14</v>
      </c>
      <c r="L3473" s="5" t="s">
        <v>16</v>
      </c>
      <c r="M3473" s="7" t="s">
        <v>17</v>
      </c>
    </row>
    <row r="3474" spans="1:13" x14ac:dyDescent="0.25">
      <c r="A3474" s="6">
        <v>17675</v>
      </c>
      <c r="B3474" s="2">
        <f t="shared" ca="1" si="216"/>
        <v>43002</v>
      </c>
      <c r="C3474" s="3" t="s">
        <v>52</v>
      </c>
      <c r="D3474" s="4" t="s">
        <v>3502</v>
      </c>
      <c r="E3474" s="3" t="str">
        <f t="shared" si="217"/>
        <v>San Miguel, Lima, Lima</v>
      </c>
      <c r="F3474" s="3" t="s">
        <v>15</v>
      </c>
      <c r="G3474" s="3">
        <v>44</v>
      </c>
      <c r="H3474" s="3">
        <f>tabla_ventas[[#This Row],[Precio Venta sin IGV]]-(tabla_ventas[[#This Row],[Precio Venta sin IGV]]*0.4)</f>
        <v>12657.6</v>
      </c>
      <c r="I3474" s="3">
        <v>21096</v>
      </c>
      <c r="J3474" s="3">
        <f t="shared" si="218"/>
        <v>0.18</v>
      </c>
      <c r="K3474" s="3">
        <f t="shared" si="219"/>
        <v>24893.279999999999</v>
      </c>
      <c r="L3474" s="5" t="s">
        <v>16</v>
      </c>
      <c r="M3474" s="3" t="s">
        <v>17</v>
      </c>
    </row>
    <row r="3475" spans="1:13" x14ac:dyDescent="0.25">
      <c r="A3475" s="1">
        <v>17676</v>
      </c>
      <c r="B3475" s="2">
        <f t="shared" ca="1" si="216"/>
        <v>42946</v>
      </c>
      <c r="C3475" s="7" t="s">
        <v>52</v>
      </c>
      <c r="D3475" s="8" t="s">
        <v>3503</v>
      </c>
      <c r="E3475" s="3" t="str">
        <f t="shared" si="217"/>
        <v>San Miguel, Lima, Lima</v>
      </c>
      <c r="F3475" s="7" t="s">
        <v>15</v>
      </c>
      <c r="G3475" s="3">
        <v>96</v>
      </c>
      <c r="H3475" s="3">
        <f>tabla_ventas[[#This Row],[Precio Venta sin IGV]]-(tabla_ventas[[#This Row],[Precio Venta sin IGV]]*0.4)</f>
        <v>23063.4</v>
      </c>
      <c r="I3475" s="3">
        <v>38439</v>
      </c>
      <c r="J3475" s="3">
        <f t="shared" si="218"/>
        <v>0.18</v>
      </c>
      <c r="K3475" s="3">
        <f t="shared" si="219"/>
        <v>45358.02</v>
      </c>
      <c r="L3475" s="5" t="s">
        <v>16</v>
      </c>
      <c r="M3475" s="7" t="s">
        <v>17</v>
      </c>
    </row>
    <row r="3476" spans="1:13" x14ac:dyDescent="0.25">
      <c r="A3476" s="1">
        <v>17677</v>
      </c>
      <c r="B3476" s="2">
        <f t="shared" ca="1" si="216"/>
        <v>43036</v>
      </c>
      <c r="C3476" s="3" t="s">
        <v>52</v>
      </c>
      <c r="D3476" s="4" t="s">
        <v>3504</v>
      </c>
      <c r="E3476" s="3" t="str">
        <f t="shared" si="217"/>
        <v>San Miguel, Lima, Lima</v>
      </c>
      <c r="F3476" s="3" t="s">
        <v>15</v>
      </c>
      <c r="G3476" s="3">
        <v>140</v>
      </c>
      <c r="H3476" s="3">
        <f>tabla_ventas[[#This Row],[Precio Venta sin IGV]]-(tabla_ventas[[#This Row],[Precio Venta sin IGV]]*0.4)</f>
        <v>12563.4</v>
      </c>
      <c r="I3476" s="3">
        <v>20939</v>
      </c>
      <c r="J3476" s="3">
        <f t="shared" si="218"/>
        <v>0.18</v>
      </c>
      <c r="K3476" s="3">
        <f t="shared" si="219"/>
        <v>24708.02</v>
      </c>
      <c r="L3476" s="5" t="s">
        <v>16</v>
      </c>
      <c r="M3476" s="3" t="s">
        <v>17</v>
      </c>
    </row>
    <row r="3477" spans="1:13" x14ac:dyDescent="0.25">
      <c r="A3477" s="6">
        <v>17678</v>
      </c>
      <c r="B3477" s="2">
        <f t="shared" ca="1" si="216"/>
        <v>43059</v>
      </c>
      <c r="C3477" s="7" t="s">
        <v>18</v>
      </c>
      <c r="D3477" s="8" t="s">
        <v>3505</v>
      </c>
      <c r="E3477" s="3" t="str">
        <f t="shared" si="217"/>
        <v>Surco,Lima,Lima</v>
      </c>
      <c r="F3477" s="7" t="s">
        <v>15</v>
      </c>
      <c r="G3477" s="3">
        <v>97</v>
      </c>
      <c r="H3477" s="3">
        <f>tabla_ventas[[#This Row],[Precio Venta sin IGV]]-(tabla_ventas[[#This Row],[Precio Venta sin IGV]]*0.4)</f>
        <v>18487.8</v>
      </c>
      <c r="I3477" s="3">
        <v>30813</v>
      </c>
      <c r="J3477" s="3">
        <f t="shared" si="218"/>
        <v>0.18</v>
      </c>
      <c r="K3477" s="3">
        <f t="shared" si="219"/>
        <v>36359.339999999997</v>
      </c>
      <c r="L3477" s="5" t="s">
        <v>58</v>
      </c>
      <c r="M3477" s="7" t="s">
        <v>91</v>
      </c>
    </row>
    <row r="3478" spans="1:13" x14ac:dyDescent="0.25">
      <c r="A3478" s="1">
        <v>17679</v>
      </c>
      <c r="B3478" s="2">
        <f t="shared" ca="1" si="216"/>
        <v>42974</v>
      </c>
      <c r="C3478" s="3" t="s">
        <v>18</v>
      </c>
      <c r="D3478" s="4" t="s">
        <v>3506</v>
      </c>
      <c r="E3478" s="3" t="str">
        <f t="shared" si="217"/>
        <v>Surco,Lima,Lima</v>
      </c>
      <c r="F3478" s="3" t="s">
        <v>15</v>
      </c>
      <c r="G3478" s="3">
        <v>39</v>
      </c>
      <c r="H3478" s="3">
        <f>tabla_ventas[[#This Row],[Precio Venta sin IGV]]-(tabla_ventas[[#This Row],[Precio Venta sin IGV]]*0.4)</f>
        <v>11464.8</v>
      </c>
      <c r="I3478" s="3">
        <v>19108</v>
      </c>
      <c r="J3478" s="3">
        <f t="shared" si="218"/>
        <v>0.18</v>
      </c>
      <c r="K3478" s="3">
        <f t="shared" si="219"/>
        <v>22547.439999999999</v>
      </c>
      <c r="L3478" s="5" t="s">
        <v>58</v>
      </c>
      <c r="M3478" s="3" t="s">
        <v>91</v>
      </c>
    </row>
    <row r="3479" spans="1:13" x14ac:dyDescent="0.25">
      <c r="A3479" s="1">
        <v>17680</v>
      </c>
      <c r="B3479" s="2">
        <f t="shared" ca="1" si="216"/>
        <v>43008</v>
      </c>
      <c r="C3479" s="7" t="s">
        <v>18</v>
      </c>
      <c r="D3479" s="8" t="s">
        <v>3507</v>
      </c>
      <c r="E3479" s="3" t="str">
        <f t="shared" si="217"/>
        <v>Surco,Lima,Lima</v>
      </c>
      <c r="F3479" s="7" t="s">
        <v>15</v>
      </c>
      <c r="G3479" s="3">
        <v>131</v>
      </c>
      <c r="H3479" s="3">
        <f>tabla_ventas[[#This Row],[Precio Venta sin IGV]]-(tabla_ventas[[#This Row],[Precio Venta sin IGV]]*0.4)</f>
        <v>17977.8</v>
      </c>
      <c r="I3479" s="3">
        <v>29963</v>
      </c>
      <c r="J3479" s="3">
        <f t="shared" si="218"/>
        <v>0.18</v>
      </c>
      <c r="K3479" s="3">
        <f t="shared" si="219"/>
        <v>35356.339999999997</v>
      </c>
      <c r="L3479" s="5" t="s">
        <v>58</v>
      </c>
      <c r="M3479" s="7" t="s">
        <v>91</v>
      </c>
    </row>
    <row r="3480" spans="1:13" x14ac:dyDescent="0.25">
      <c r="A3480" s="6">
        <v>17681</v>
      </c>
      <c r="B3480" s="2">
        <f t="shared" ca="1" si="216"/>
        <v>43062</v>
      </c>
      <c r="C3480" s="3" t="s">
        <v>18</v>
      </c>
      <c r="D3480" s="4" t="s">
        <v>3508</v>
      </c>
      <c r="E3480" s="3" t="str">
        <f t="shared" si="217"/>
        <v>Surco,Lima,Lima</v>
      </c>
      <c r="F3480" s="3" t="s">
        <v>15</v>
      </c>
      <c r="G3480" s="3">
        <v>161</v>
      </c>
      <c r="H3480" s="3">
        <f>tabla_ventas[[#This Row],[Precio Venta sin IGV]]-(tabla_ventas[[#This Row],[Precio Venta sin IGV]]*0.4)</f>
        <v>15343.8</v>
      </c>
      <c r="I3480" s="3">
        <v>25573</v>
      </c>
      <c r="J3480" s="3">
        <f t="shared" si="218"/>
        <v>0.18</v>
      </c>
      <c r="K3480" s="3">
        <f t="shared" si="219"/>
        <v>30176.14</v>
      </c>
      <c r="L3480" s="5" t="s">
        <v>58</v>
      </c>
      <c r="M3480" s="3" t="s">
        <v>91</v>
      </c>
    </row>
    <row r="3481" spans="1:13" x14ac:dyDescent="0.25">
      <c r="A3481" s="1">
        <v>17682</v>
      </c>
      <c r="B3481" s="2">
        <f t="shared" ca="1" si="216"/>
        <v>43059</v>
      </c>
      <c r="C3481" s="7" t="s">
        <v>18</v>
      </c>
      <c r="D3481" s="8" t="s">
        <v>3509</v>
      </c>
      <c r="E3481" s="3" t="str">
        <f t="shared" si="217"/>
        <v>Surco,Lima,Lima</v>
      </c>
      <c r="F3481" s="7" t="s">
        <v>15</v>
      </c>
      <c r="G3481" s="3">
        <v>96</v>
      </c>
      <c r="H3481" s="3">
        <f>tabla_ventas[[#This Row],[Precio Venta sin IGV]]-(tabla_ventas[[#This Row],[Precio Venta sin IGV]]*0.4)</f>
        <v>12979.199999999999</v>
      </c>
      <c r="I3481" s="3">
        <v>21632</v>
      </c>
      <c r="J3481" s="3">
        <f t="shared" si="218"/>
        <v>0.18</v>
      </c>
      <c r="K3481" s="3">
        <f t="shared" si="219"/>
        <v>25525.759999999998</v>
      </c>
      <c r="L3481" s="5" t="s">
        <v>58</v>
      </c>
      <c r="M3481" s="7" t="s">
        <v>69</v>
      </c>
    </row>
    <row r="3482" spans="1:13" x14ac:dyDescent="0.25">
      <c r="A3482" s="1">
        <v>17683</v>
      </c>
      <c r="B3482" s="2">
        <f t="shared" ca="1" si="216"/>
        <v>42977</v>
      </c>
      <c r="C3482" s="3" t="s">
        <v>18</v>
      </c>
      <c r="D3482" s="4" t="s">
        <v>3510</v>
      </c>
      <c r="E3482" s="3" t="str">
        <f t="shared" si="217"/>
        <v>Surco,Lima,Lima</v>
      </c>
      <c r="F3482" s="3" t="s">
        <v>15</v>
      </c>
      <c r="G3482" s="3">
        <v>38</v>
      </c>
      <c r="H3482" s="3">
        <f>tabla_ventas[[#This Row],[Precio Venta sin IGV]]-(tabla_ventas[[#This Row],[Precio Venta sin IGV]]*0.4)</f>
        <v>17865.599999999999</v>
      </c>
      <c r="I3482" s="3">
        <v>29776</v>
      </c>
      <c r="J3482" s="3">
        <f t="shared" si="218"/>
        <v>0.18</v>
      </c>
      <c r="K3482" s="3">
        <f t="shared" si="219"/>
        <v>35135.68</v>
      </c>
      <c r="L3482" s="5" t="s">
        <v>58</v>
      </c>
      <c r="M3482" s="3" t="s">
        <v>69</v>
      </c>
    </row>
    <row r="3483" spans="1:13" x14ac:dyDescent="0.25">
      <c r="A3483" s="6">
        <v>17684</v>
      </c>
      <c r="B3483" s="2">
        <f t="shared" ca="1" si="216"/>
        <v>42945</v>
      </c>
      <c r="C3483" s="7" t="s">
        <v>18</v>
      </c>
      <c r="D3483" s="8" t="s">
        <v>3511</v>
      </c>
      <c r="E3483" s="3" t="str">
        <f t="shared" si="217"/>
        <v>Surco,Lima,Lima</v>
      </c>
      <c r="F3483" s="7" t="s">
        <v>15</v>
      </c>
      <c r="G3483" s="3">
        <v>7</v>
      </c>
      <c r="H3483" s="3">
        <f>tabla_ventas[[#This Row],[Precio Venta sin IGV]]-(tabla_ventas[[#This Row],[Precio Venta sin IGV]]*0.4)</f>
        <v>23529</v>
      </c>
      <c r="I3483" s="3">
        <v>39215</v>
      </c>
      <c r="J3483" s="3">
        <f t="shared" si="218"/>
        <v>0.18</v>
      </c>
      <c r="K3483" s="3">
        <f t="shared" si="219"/>
        <v>46273.7</v>
      </c>
      <c r="L3483" s="5" t="s">
        <v>58</v>
      </c>
      <c r="M3483" s="7" t="s">
        <v>69</v>
      </c>
    </row>
    <row r="3484" spans="1:13" x14ac:dyDescent="0.25">
      <c r="A3484" s="1">
        <v>17685</v>
      </c>
      <c r="B3484" s="2">
        <f t="shared" ca="1" si="216"/>
        <v>43002</v>
      </c>
      <c r="C3484" s="3" t="s">
        <v>18</v>
      </c>
      <c r="D3484" s="4" t="s">
        <v>3512</v>
      </c>
      <c r="E3484" s="3" t="str">
        <f t="shared" si="217"/>
        <v>Surco,Lima,Lima</v>
      </c>
      <c r="F3484" s="3" t="s">
        <v>15</v>
      </c>
      <c r="G3484" s="3">
        <v>118</v>
      </c>
      <c r="H3484" s="3">
        <f>tabla_ventas[[#This Row],[Precio Venta sin IGV]]-(tabla_ventas[[#This Row],[Precio Venta sin IGV]]*0.4)</f>
        <v>11378.4</v>
      </c>
      <c r="I3484" s="3">
        <v>18964</v>
      </c>
      <c r="J3484" s="3">
        <f t="shared" si="218"/>
        <v>0.18</v>
      </c>
      <c r="K3484" s="3">
        <f t="shared" si="219"/>
        <v>22377.52</v>
      </c>
      <c r="L3484" s="5" t="s">
        <v>58</v>
      </c>
      <c r="M3484" s="3" t="s">
        <v>69</v>
      </c>
    </row>
    <row r="3485" spans="1:13" x14ac:dyDescent="0.25">
      <c r="A3485" s="1">
        <v>17686</v>
      </c>
      <c r="B3485" s="2">
        <f t="shared" ca="1" si="216"/>
        <v>43066</v>
      </c>
      <c r="C3485" s="7" t="s">
        <v>80</v>
      </c>
      <c r="D3485" s="8" t="s">
        <v>3513</v>
      </c>
      <c r="E3485" s="3" t="str">
        <f t="shared" si="217"/>
        <v>San Miguel, Lima, Lima</v>
      </c>
      <c r="F3485" s="7" t="s">
        <v>34</v>
      </c>
      <c r="G3485" s="3">
        <v>140</v>
      </c>
      <c r="H3485" s="3">
        <f>tabla_ventas[[#This Row],[Precio Venta sin IGV]]-(tabla_ventas[[#This Row],[Precio Venta sin IGV]]*0.4)</f>
        <v>23931</v>
      </c>
      <c r="I3485" s="3">
        <v>39885</v>
      </c>
      <c r="J3485" s="3">
        <f t="shared" si="218"/>
        <v>0.18</v>
      </c>
      <c r="K3485" s="3">
        <f t="shared" si="219"/>
        <v>47064.3</v>
      </c>
      <c r="L3485" s="5" t="s">
        <v>16</v>
      </c>
      <c r="M3485" s="7" t="s">
        <v>39</v>
      </c>
    </row>
    <row r="3486" spans="1:13" x14ac:dyDescent="0.25">
      <c r="A3486" s="6">
        <v>17687</v>
      </c>
      <c r="B3486" s="2">
        <f t="shared" ca="1" si="216"/>
        <v>42973</v>
      </c>
      <c r="C3486" s="3" t="s">
        <v>80</v>
      </c>
      <c r="D3486" s="4" t="s">
        <v>3514</v>
      </c>
      <c r="E3486" s="3" t="str">
        <f t="shared" si="217"/>
        <v>San Miguel, Lima, Lima</v>
      </c>
      <c r="F3486" s="3" t="s">
        <v>34</v>
      </c>
      <c r="G3486" s="3">
        <v>156</v>
      </c>
      <c r="H3486" s="3">
        <f>tabla_ventas[[#This Row],[Precio Venta sin IGV]]-(tabla_ventas[[#This Row],[Precio Venta sin IGV]]*0.4)</f>
        <v>17395.199999999997</v>
      </c>
      <c r="I3486" s="3">
        <v>28992</v>
      </c>
      <c r="J3486" s="3">
        <f t="shared" si="218"/>
        <v>0.18</v>
      </c>
      <c r="K3486" s="3">
        <f t="shared" si="219"/>
        <v>34210.559999999998</v>
      </c>
      <c r="L3486" s="5" t="s">
        <v>16</v>
      </c>
      <c r="M3486" s="3" t="s">
        <v>39</v>
      </c>
    </row>
    <row r="3487" spans="1:13" x14ac:dyDescent="0.25">
      <c r="A3487" s="1">
        <v>17688</v>
      </c>
      <c r="B3487" s="2">
        <f t="shared" ca="1" si="216"/>
        <v>43065</v>
      </c>
      <c r="C3487" s="7" t="s">
        <v>80</v>
      </c>
      <c r="D3487" s="8" t="s">
        <v>3515</v>
      </c>
      <c r="E3487" s="3" t="str">
        <f t="shared" si="217"/>
        <v>San Miguel, Lima, Lima</v>
      </c>
      <c r="F3487" s="7" t="s">
        <v>34</v>
      </c>
      <c r="G3487" s="3">
        <v>32</v>
      </c>
      <c r="H3487" s="3">
        <f>tabla_ventas[[#This Row],[Precio Venta sin IGV]]-(tabla_ventas[[#This Row],[Precio Venta sin IGV]]*0.4)</f>
        <v>12247.8</v>
      </c>
      <c r="I3487" s="3">
        <v>20413</v>
      </c>
      <c r="J3487" s="3">
        <f t="shared" si="218"/>
        <v>0.18</v>
      </c>
      <c r="K3487" s="3">
        <f t="shared" si="219"/>
        <v>24087.34</v>
      </c>
      <c r="L3487" s="5" t="s">
        <v>16</v>
      </c>
      <c r="M3487" s="7" t="s">
        <v>39</v>
      </c>
    </row>
    <row r="3488" spans="1:13" x14ac:dyDescent="0.25">
      <c r="A3488" s="1">
        <v>17689</v>
      </c>
      <c r="B3488" s="2">
        <f t="shared" ca="1" si="216"/>
        <v>43000</v>
      </c>
      <c r="C3488" s="3" t="s">
        <v>80</v>
      </c>
      <c r="D3488" s="4" t="s">
        <v>3516</v>
      </c>
      <c r="E3488" s="3" t="str">
        <f t="shared" si="217"/>
        <v>San Miguel, Lima, Lima</v>
      </c>
      <c r="F3488" s="3" t="s">
        <v>34</v>
      </c>
      <c r="G3488" s="3">
        <v>25</v>
      </c>
      <c r="H3488" s="3">
        <f>tabla_ventas[[#This Row],[Precio Venta sin IGV]]-(tabla_ventas[[#This Row],[Precio Venta sin IGV]]*0.4)</f>
        <v>21961.8</v>
      </c>
      <c r="I3488" s="3">
        <v>36603</v>
      </c>
      <c r="J3488" s="3">
        <f t="shared" si="218"/>
        <v>0.18</v>
      </c>
      <c r="K3488" s="3">
        <f t="shared" si="219"/>
        <v>43191.54</v>
      </c>
      <c r="L3488" s="5" t="s">
        <v>16</v>
      </c>
      <c r="M3488" s="3" t="s">
        <v>39</v>
      </c>
    </row>
    <row r="3489" spans="1:13" x14ac:dyDescent="0.25">
      <c r="A3489" s="6">
        <v>17690</v>
      </c>
      <c r="B3489" s="2">
        <f t="shared" ca="1" si="216"/>
        <v>42942</v>
      </c>
      <c r="C3489" s="7" t="s">
        <v>56</v>
      </c>
      <c r="D3489" s="8" t="s">
        <v>3517</v>
      </c>
      <c r="E3489" s="3" t="str">
        <f t="shared" si="217"/>
        <v>San Miguel, Lima, Lima</v>
      </c>
      <c r="F3489" s="7" t="s">
        <v>15</v>
      </c>
      <c r="G3489" s="3">
        <v>103</v>
      </c>
      <c r="H3489" s="3">
        <f>tabla_ventas[[#This Row],[Precio Venta sin IGV]]-(tabla_ventas[[#This Row],[Precio Venta sin IGV]]*0.4)</f>
        <v>23911.8</v>
      </c>
      <c r="I3489" s="3">
        <v>39853</v>
      </c>
      <c r="J3489" s="3">
        <f t="shared" si="218"/>
        <v>0.18</v>
      </c>
      <c r="K3489" s="3">
        <f t="shared" si="219"/>
        <v>47026.54</v>
      </c>
      <c r="L3489" s="5" t="s">
        <v>16</v>
      </c>
      <c r="M3489" s="7" t="s">
        <v>39</v>
      </c>
    </row>
    <row r="3490" spans="1:13" x14ac:dyDescent="0.25">
      <c r="A3490" s="1">
        <v>17691</v>
      </c>
      <c r="B3490" s="2">
        <f t="shared" ca="1" si="216"/>
        <v>43099</v>
      </c>
      <c r="C3490" s="3" t="s">
        <v>56</v>
      </c>
      <c r="D3490" s="4" t="s">
        <v>3518</v>
      </c>
      <c r="E3490" s="3" t="str">
        <f t="shared" si="217"/>
        <v>San Miguel, Lima, Lima</v>
      </c>
      <c r="F3490" s="3" t="s">
        <v>15</v>
      </c>
      <c r="G3490" s="3">
        <v>75</v>
      </c>
      <c r="H3490" s="3">
        <f>tabla_ventas[[#This Row],[Precio Venta sin IGV]]-(tabla_ventas[[#This Row],[Precio Venta sin IGV]]*0.4)</f>
        <v>15244.8</v>
      </c>
      <c r="I3490" s="3">
        <v>25408</v>
      </c>
      <c r="J3490" s="3">
        <f t="shared" si="218"/>
        <v>0.18</v>
      </c>
      <c r="K3490" s="3">
        <f t="shared" si="219"/>
        <v>29981.439999999999</v>
      </c>
      <c r="L3490" s="5" t="s">
        <v>16</v>
      </c>
      <c r="M3490" s="3" t="s">
        <v>39</v>
      </c>
    </row>
    <row r="3491" spans="1:13" x14ac:dyDescent="0.25">
      <c r="A3491" s="1">
        <v>17692</v>
      </c>
      <c r="B3491" s="2">
        <f t="shared" ca="1" si="216"/>
        <v>43035</v>
      </c>
      <c r="C3491" s="7" t="s">
        <v>56</v>
      </c>
      <c r="D3491" s="8" t="s">
        <v>3519</v>
      </c>
      <c r="E3491" s="3" t="str">
        <f t="shared" si="217"/>
        <v>San Miguel, Lima, Lima</v>
      </c>
      <c r="F3491" s="7" t="s">
        <v>15</v>
      </c>
      <c r="G3491" s="3">
        <v>176</v>
      </c>
      <c r="H3491" s="3">
        <f>tabla_ventas[[#This Row],[Precio Venta sin IGV]]-(tabla_ventas[[#This Row],[Precio Venta sin IGV]]*0.4)</f>
        <v>23701.8</v>
      </c>
      <c r="I3491" s="3">
        <v>39503</v>
      </c>
      <c r="J3491" s="3">
        <f t="shared" si="218"/>
        <v>0.18</v>
      </c>
      <c r="K3491" s="3">
        <f t="shared" si="219"/>
        <v>46613.54</v>
      </c>
      <c r="L3491" s="5" t="s">
        <v>16</v>
      </c>
      <c r="M3491" s="7" t="s">
        <v>39</v>
      </c>
    </row>
    <row r="3492" spans="1:13" x14ac:dyDescent="0.25">
      <c r="A3492" s="6">
        <v>17693</v>
      </c>
      <c r="B3492" s="2">
        <f t="shared" ca="1" si="216"/>
        <v>43065</v>
      </c>
      <c r="C3492" s="3" t="s">
        <v>56</v>
      </c>
      <c r="D3492" s="4" t="s">
        <v>3520</v>
      </c>
      <c r="E3492" s="3" t="str">
        <f t="shared" si="217"/>
        <v>San Miguel, Lima, Lima</v>
      </c>
      <c r="F3492" s="3" t="s">
        <v>15</v>
      </c>
      <c r="G3492" s="3">
        <v>123</v>
      </c>
      <c r="H3492" s="3">
        <f>tabla_ventas[[#This Row],[Precio Venta sin IGV]]-(tabla_ventas[[#This Row],[Precio Venta sin IGV]]*0.4)</f>
        <v>14222.4</v>
      </c>
      <c r="I3492" s="3">
        <v>23704</v>
      </c>
      <c r="J3492" s="3">
        <f t="shared" si="218"/>
        <v>0.18</v>
      </c>
      <c r="K3492" s="3">
        <f t="shared" si="219"/>
        <v>27970.720000000001</v>
      </c>
      <c r="L3492" s="5" t="s">
        <v>16</v>
      </c>
      <c r="M3492" s="3" t="s">
        <v>39</v>
      </c>
    </row>
    <row r="3493" spans="1:13" x14ac:dyDescent="0.25">
      <c r="A3493" s="1">
        <v>17694</v>
      </c>
      <c r="B3493" s="2">
        <f t="shared" ca="1" si="216"/>
        <v>43004</v>
      </c>
      <c r="C3493" s="7" t="s">
        <v>32</v>
      </c>
      <c r="D3493" s="8" t="s">
        <v>3521</v>
      </c>
      <c r="E3493" s="3" t="str">
        <f t="shared" si="217"/>
        <v>Surco,Lima,Lima</v>
      </c>
      <c r="F3493" s="7" t="s">
        <v>15</v>
      </c>
      <c r="G3493" s="3">
        <v>13</v>
      </c>
      <c r="H3493" s="3">
        <f>tabla_ventas[[#This Row],[Precio Venta sin IGV]]-(tabla_ventas[[#This Row],[Precio Venta sin IGV]]*0.4)</f>
        <v>15860.4</v>
      </c>
      <c r="I3493" s="3">
        <v>26434</v>
      </c>
      <c r="J3493" s="3">
        <f t="shared" si="218"/>
        <v>0.18</v>
      </c>
      <c r="K3493" s="3">
        <f t="shared" si="219"/>
        <v>31192.12</v>
      </c>
      <c r="L3493" s="5" t="s">
        <v>58</v>
      </c>
      <c r="M3493" s="7" t="s">
        <v>86</v>
      </c>
    </row>
    <row r="3494" spans="1:13" x14ac:dyDescent="0.25">
      <c r="A3494" s="1">
        <v>17695</v>
      </c>
      <c r="B3494" s="2">
        <f t="shared" ca="1" si="216"/>
        <v>43060</v>
      </c>
      <c r="C3494" s="3" t="s">
        <v>32</v>
      </c>
      <c r="D3494" s="4" t="s">
        <v>3522</v>
      </c>
      <c r="E3494" s="3" t="str">
        <f t="shared" si="217"/>
        <v>Surco,Lima,Lima</v>
      </c>
      <c r="F3494" s="3" t="s">
        <v>15</v>
      </c>
      <c r="G3494" s="3">
        <v>87</v>
      </c>
      <c r="H3494" s="3">
        <f>tabla_ventas[[#This Row],[Precio Venta sin IGV]]-(tabla_ventas[[#This Row],[Precio Venta sin IGV]]*0.4)</f>
        <v>22939.199999999997</v>
      </c>
      <c r="I3494" s="3">
        <v>38232</v>
      </c>
      <c r="J3494" s="3">
        <f t="shared" si="218"/>
        <v>0.18</v>
      </c>
      <c r="K3494" s="3">
        <f t="shared" si="219"/>
        <v>45113.760000000002</v>
      </c>
      <c r="L3494" s="5" t="s">
        <v>58</v>
      </c>
      <c r="M3494" s="3" t="s">
        <v>86</v>
      </c>
    </row>
    <row r="3495" spans="1:13" x14ac:dyDescent="0.25">
      <c r="A3495" s="6">
        <v>17696</v>
      </c>
      <c r="B3495" s="2">
        <f t="shared" ca="1" si="216"/>
        <v>43064</v>
      </c>
      <c r="C3495" s="7" t="s">
        <v>32</v>
      </c>
      <c r="D3495" s="8" t="s">
        <v>3523</v>
      </c>
      <c r="E3495" s="3" t="str">
        <f t="shared" si="217"/>
        <v>Surco,Lima,Lima</v>
      </c>
      <c r="F3495" s="7" t="s">
        <v>15</v>
      </c>
      <c r="G3495" s="3">
        <v>34</v>
      </c>
      <c r="H3495" s="3">
        <f>tabla_ventas[[#This Row],[Precio Venta sin IGV]]-(tabla_ventas[[#This Row],[Precio Venta sin IGV]]*0.4)</f>
        <v>11592.599999999999</v>
      </c>
      <c r="I3495" s="3">
        <v>19321</v>
      </c>
      <c r="J3495" s="3">
        <f t="shared" si="218"/>
        <v>0.18</v>
      </c>
      <c r="K3495" s="3">
        <f t="shared" si="219"/>
        <v>22798.78</v>
      </c>
      <c r="L3495" s="5" t="s">
        <v>58</v>
      </c>
      <c r="M3495" s="7" t="s">
        <v>86</v>
      </c>
    </row>
    <row r="3496" spans="1:13" x14ac:dyDescent="0.25">
      <c r="A3496" s="1">
        <v>17697</v>
      </c>
      <c r="B3496" s="2">
        <f t="shared" ca="1" si="216"/>
        <v>43037</v>
      </c>
      <c r="C3496" s="3" t="s">
        <v>32</v>
      </c>
      <c r="D3496" s="4" t="s">
        <v>3524</v>
      </c>
      <c r="E3496" s="3" t="str">
        <f t="shared" si="217"/>
        <v>Surco,Lima,Lima</v>
      </c>
      <c r="F3496" s="3" t="s">
        <v>15</v>
      </c>
      <c r="G3496" s="3">
        <v>89</v>
      </c>
      <c r="H3496" s="3">
        <f>tabla_ventas[[#This Row],[Precio Venta sin IGV]]-(tabla_ventas[[#This Row],[Precio Venta sin IGV]]*0.4)</f>
        <v>15633.599999999999</v>
      </c>
      <c r="I3496" s="3">
        <v>26056</v>
      </c>
      <c r="J3496" s="3">
        <f t="shared" si="218"/>
        <v>0.18</v>
      </c>
      <c r="K3496" s="3">
        <f t="shared" si="219"/>
        <v>30746.080000000002</v>
      </c>
      <c r="L3496" s="5" t="s">
        <v>58</v>
      </c>
      <c r="M3496" s="3" t="s">
        <v>86</v>
      </c>
    </row>
    <row r="3497" spans="1:13" x14ac:dyDescent="0.25">
      <c r="A3497" s="1">
        <v>17698</v>
      </c>
      <c r="B3497" s="2">
        <f t="shared" ca="1" si="216"/>
        <v>43092</v>
      </c>
      <c r="C3497" s="7" t="s">
        <v>32</v>
      </c>
      <c r="D3497" s="8" t="s">
        <v>3525</v>
      </c>
      <c r="E3497" s="3" t="str">
        <f t="shared" si="217"/>
        <v>Surco,Lima,Lima</v>
      </c>
      <c r="F3497" s="7" t="s">
        <v>15</v>
      </c>
      <c r="G3497" s="3">
        <v>28</v>
      </c>
      <c r="H3497" s="3">
        <f>tabla_ventas[[#This Row],[Precio Venta sin IGV]]-(tabla_ventas[[#This Row],[Precio Venta sin IGV]]*0.4)</f>
        <v>14982.599999999999</v>
      </c>
      <c r="I3497" s="3">
        <v>24971</v>
      </c>
      <c r="J3497" s="3">
        <f t="shared" si="218"/>
        <v>0.18</v>
      </c>
      <c r="K3497" s="3">
        <f t="shared" si="219"/>
        <v>29465.78</v>
      </c>
      <c r="L3497" s="5" t="s">
        <v>58</v>
      </c>
      <c r="M3497" s="7" t="s">
        <v>130</v>
      </c>
    </row>
    <row r="3498" spans="1:13" x14ac:dyDescent="0.25">
      <c r="A3498" s="6">
        <v>17699</v>
      </c>
      <c r="B3498" s="2">
        <f t="shared" ca="1" si="216"/>
        <v>42974</v>
      </c>
      <c r="C3498" s="3" t="s">
        <v>32</v>
      </c>
      <c r="D3498" s="4" t="s">
        <v>3526</v>
      </c>
      <c r="E3498" s="3" t="str">
        <f t="shared" si="217"/>
        <v>Surco,Lima,Lima</v>
      </c>
      <c r="F3498" s="3" t="s">
        <v>15</v>
      </c>
      <c r="G3498" s="3">
        <v>155</v>
      </c>
      <c r="H3498" s="3">
        <f>tabla_ventas[[#This Row],[Precio Venta sin IGV]]-(tabla_ventas[[#This Row],[Precio Venta sin IGV]]*0.4)</f>
        <v>16354.199999999999</v>
      </c>
      <c r="I3498" s="3">
        <v>27257</v>
      </c>
      <c r="J3498" s="3">
        <f t="shared" si="218"/>
        <v>0.18</v>
      </c>
      <c r="K3498" s="3">
        <f t="shared" si="219"/>
        <v>32163.260000000002</v>
      </c>
      <c r="L3498" s="5" t="s">
        <v>58</v>
      </c>
      <c r="M3498" s="3" t="s">
        <v>130</v>
      </c>
    </row>
    <row r="3499" spans="1:13" x14ac:dyDescent="0.25">
      <c r="A3499" s="1">
        <v>17700</v>
      </c>
      <c r="B3499" s="2">
        <f t="shared" ca="1" si="216"/>
        <v>43008</v>
      </c>
      <c r="C3499" s="7" t="s">
        <v>32</v>
      </c>
      <c r="D3499" s="8" t="s">
        <v>3527</v>
      </c>
      <c r="E3499" s="3" t="str">
        <f t="shared" si="217"/>
        <v>Surco,Lima,Lima</v>
      </c>
      <c r="F3499" s="7" t="s">
        <v>15</v>
      </c>
      <c r="G3499" s="3">
        <v>152</v>
      </c>
      <c r="H3499" s="3">
        <f>tabla_ventas[[#This Row],[Precio Venta sin IGV]]-(tabla_ventas[[#This Row],[Precio Venta sin IGV]]*0.4)</f>
        <v>11310.599999999999</v>
      </c>
      <c r="I3499" s="3">
        <v>18851</v>
      </c>
      <c r="J3499" s="3">
        <f t="shared" si="218"/>
        <v>0.18</v>
      </c>
      <c r="K3499" s="3">
        <f t="shared" si="219"/>
        <v>22244.18</v>
      </c>
      <c r="L3499" s="5" t="s">
        <v>58</v>
      </c>
      <c r="M3499" s="7" t="s">
        <v>130</v>
      </c>
    </row>
    <row r="3500" spans="1:13" x14ac:dyDescent="0.25">
      <c r="A3500" s="1">
        <v>17701</v>
      </c>
      <c r="B3500" s="2">
        <f t="shared" ca="1" si="216"/>
        <v>42971</v>
      </c>
      <c r="C3500" s="3" t="s">
        <v>32</v>
      </c>
      <c r="D3500" s="4" t="s">
        <v>3528</v>
      </c>
      <c r="E3500" s="3" t="str">
        <f t="shared" si="217"/>
        <v>Surco,Lima,Lima</v>
      </c>
      <c r="F3500" s="3" t="s">
        <v>15</v>
      </c>
      <c r="G3500" s="3">
        <v>143</v>
      </c>
      <c r="H3500" s="3">
        <f>tabla_ventas[[#This Row],[Precio Venta sin IGV]]-(tabla_ventas[[#This Row],[Precio Venta sin IGV]]*0.4)</f>
        <v>20650.8</v>
      </c>
      <c r="I3500" s="3">
        <v>34418</v>
      </c>
      <c r="J3500" s="3">
        <f t="shared" si="218"/>
        <v>0.18</v>
      </c>
      <c r="K3500" s="3">
        <f t="shared" si="219"/>
        <v>40613.24</v>
      </c>
      <c r="L3500" s="5" t="s">
        <v>58</v>
      </c>
      <c r="M3500" s="3" t="s">
        <v>130</v>
      </c>
    </row>
    <row r="3501" spans="1:13" x14ac:dyDescent="0.25">
      <c r="A3501" s="6">
        <v>17702</v>
      </c>
      <c r="B3501" s="2">
        <f t="shared" ca="1" si="216"/>
        <v>43003</v>
      </c>
      <c r="C3501" s="7" t="s">
        <v>52</v>
      </c>
      <c r="D3501" s="8" t="s">
        <v>3529</v>
      </c>
      <c r="E3501" s="3" t="str">
        <f t="shared" si="217"/>
        <v>Surco,Lima,Lima</v>
      </c>
      <c r="F3501" s="7" t="s">
        <v>15</v>
      </c>
      <c r="G3501" s="3">
        <v>57</v>
      </c>
      <c r="H3501" s="3">
        <f>tabla_ventas[[#This Row],[Precio Venta sin IGV]]-(tabla_ventas[[#This Row],[Precio Venta sin IGV]]*0.4)</f>
        <v>15135</v>
      </c>
      <c r="I3501" s="3">
        <v>25225</v>
      </c>
      <c r="J3501" s="3">
        <f t="shared" si="218"/>
        <v>0.18</v>
      </c>
      <c r="K3501" s="3">
        <f t="shared" si="219"/>
        <v>29765.5</v>
      </c>
      <c r="L3501" s="5" t="s">
        <v>58</v>
      </c>
      <c r="M3501" s="7" t="s">
        <v>91</v>
      </c>
    </row>
    <row r="3502" spans="1:13" x14ac:dyDescent="0.25">
      <c r="A3502" s="1">
        <v>17703</v>
      </c>
      <c r="B3502" s="2">
        <f t="shared" ca="1" si="216"/>
        <v>43004</v>
      </c>
      <c r="C3502" s="3" t="s">
        <v>52</v>
      </c>
      <c r="D3502" s="4" t="s">
        <v>3530</v>
      </c>
      <c r="E3502" s="3" t="str">
        <f t="shared" si="217"/>
        <v>Surco,Lima,Lima</v>
      </c>
      <c r="F3502" s="3" t="s">
        <v>15</v>
      </c>
      <c r="G3502" s="3">
        <v>98</v>
      </c>
      <c r="H3502" s="3">
        <f>tabla_ventas[[#This Row],[Precio Venta sin IGV]]-(tabla_ventas[[#This Row],[Precio Venta sin IGV]]*0.4)</f>
        <v>21323.4</v>
      </c>
      <c r="I3502" s="3">
        <v>35539</v>
      </c>
      <c r="J3502" s="3">
        <f t="shared" si="218"/>
        <v>0.18</v>
      </c>
      <c r="K3502" s="3">
        <f t="shared" si="219"/>
        <v>41936.019999999997</v>
      </c>
      <c r="L3502" s="5" t="s">
        <v>58</v>
      </c>
      <c r="M3502" s="3" t="s">
        <v>91</v>
      </c>
    </row>
    <row r="3503" spans="1:13" x14ac:dyDescent="0.25">
      <c r="A3503" s="1">
        <v>17704</v>
      </c>
      <c r="B3503" s="2">
        <f t="shared" ca="1" si="216"/>
        <v>42970</v>
      </c>
      <c r="C3503" s="7" t="s">
        <v>52</v>
      </c>
      <c r="D3503" s="8" t="s">
        <v>3531</v>
      </c>
      <c r="E3503" s="3" t="str">
        <f t="shared" si="217"/>
        <v>Surco,Lima,Lima</v>
      </c>
      <c r="F3503" s="7" t="s">
        <v>15</v>
      </c>
      <c r="G3503" s="3">
        <v>103</v>
      </c>
      <c r="H3503" s="3">
        <f>tabla_ventas[[#This Row],[Precio Venta sin IGV]]-(tabla_ventas[[#This Row],[Precio Venta sin IGV]]*0.4)</f>
        <v>19525.199999999997</v>
      </c>
      <c r="I3503" s="3">
        <v>32542</v>
      </c>
      <c r="J3503" s="3">
        <f t="shared" si="218"/>
        <v>0.18</v>
      </c>
      <c r="K3503" s="3">
        <f t="shared" si="219"/>
        <v>38399.56</v>
      </c>
      <c r="L3503" s="5" t="s">
        <v>58</v>
      </c>
      <c r="M3503" s="7" t="s">
        <v>91</v>
      </c>
    </row>
    <row r="3504" spans="1:13" x14ac:dyDescent="0.25">
      <c r="A3504" s="6">
        <v>17705</v>
      </c>
      <c r="B3504" s="2">
        <f t="shared" ca="1" si="216"/>
        <v>42945</v>
      </c>
      <c r="C3504" s="3" t="s">
        <v>52</v>
      </c>
      <c r="D3504" s="4" t="s">
        <v>3532</v>
      </c>
      <c r="E3504" s="3" t="str">
        <f t="shared" si="217"/>
        <v>Surco,Lima,Lima</v>
      </c>
      <c r="F3504" s="3" t="s">
        <v>15</v>
      </c>
      <c r="G3504" s="3">
        <v>5</v>
      </c>
      <c r="H3504" s="3">
        <f>tabla_ventas[[#This Row],[Precio Venta sin IGV]]-(tabla_ventas[[#This Row],[Precio Venta sin IGV]]*0.4)</f>
        <v>21708</v>
      </c>
      <c r="I3504" s="3">
        <v>36180</v>
      </c>
      <c r="J3504" s="3">
        <f t="shared" si="218"/>
        <v>0.18</v>
      </c>
      <c r="K3504" s="3">
        <f t="shared" si="219"/>
        <v>42692.4</v>
      </c>
      <c r="L3504" s="5" t="s">
        <v>58</v>
      </c>
      <c r="M3504" s="3" t="s">
        <v>91</v>
      </c>
    </row>
    <row r="3505" spans="1:13" x14ac:dyDescent="0.25">
      <c r="A3505" s="1">
        <v>17706</v>
      </c>
      <c r="B3505" s="2">
        <f t="shared" ca="1" si="216"/>
        <v>42938</v>
      </c>
      <c r="C3505" s="7" t="s">
        <v>13</v>
      </c>
      <c r="D3505" s="8" t="s">
        <v>3533</v>
      </c>
      <c r="E3505" s="3" t="str">
        <f t="shared" si="217"/>
        <v>Surco,Lima,Lima</v>
      </c>
      <c r="F3505" s="7" t="s">
        <v>15</v>
      </c>
      <c r="G3505" s="3">
        <v>78</v>
      </c>
      <c r="H3505" s="3">
        <f>tabla_ventas[[#This Row],[Precio Venta sin IGV]]-(tabla_ventas[[#This Row],[Precio Venta sin IGV]]*0.4)</f>
        <v>22426.199999999997</v>
      </c>
      <c r="I3505" s="3">
        <v>37377</v>
      </c>
      <c r="J3505" s="3">
        <f t="shared" si="218"/>
        <v>0.18</v>
      </c>
      <c r="K3505" s="3">
        <f t="shared" si="219"/>
        <v>44104.86</v>
      </c>
      <c r="L3505" s="5" t="s">
        <v>58</v>
      </c>
      <c r="M3505" s="7" t="s">
        <v>96</v>
      </c>
    </row>
    <row r="3506" spans="1:13" x14ac:dyDescent="0.25">
      <c r="A3506" s="1">
        <v>17707</v>
      </c>
      <c r="B3506" s="2">
        <f t="shared" ca="1" si="216"/>
        <v>43033</v>
      </c>
      <c r="C3506" s="3" t="s">
        <v>13</v>
      </c>
      <c r="D3506" s="4" t="s">
        <v>3534</v>
      </c>
      <c r="E3506" s="3" t="str">
        <f t="shared" si="217"/>
        <v>Surco,Lima,Lima</v>
      </c>
      <c r="F3506" s="3" t="s">
        <v>15</v>
      </c>
      <c r="G3506" s="3">
        <v>93</v>
      </c>
      <c r="H3506" s="3">
        <f>tabla_ventas[[#This Row],[Precio Venta sin IGV]]-(tabla_ventas[[#This Row],[Precio Venta sin IGV]]*0.4)</f>
        <v>23617.199999999997</v>
      </c>
      <c r="I3506" s="3">
        <v>39362</v>
      </c>
      <c r="J3506" s="3">
        <f t="shared" si="218"/>
        <v>0.18</v>
      </c>
      <c r="K3506" s="3">
        <f t="shared" si="219"/>
        <v>46447.16</v>
      </c>
      <c r="L3506" s="5" t="s">
        <v>58</v>
      </c>
      <c r="M3506" s="3" t="s">
        <v>96</v>
      </c>
    </row>
    <row r="3507" spans="1:13" x14ac:dyDescent="0.25">
      <c r="A3507" s="6">
        <v>17708</v>
      </c>
      <c r="B3507" s="2">
        <f t="shared" ca="1" si="216"/>
        <v>42938</v>
      </c>
      <c r="C3507" s="7" t="s">
        <v>13</v>
      </c>
      <c r="D3507" s="8" t="s">
        <v>3535</v>
      </c>
      <c r="E3507" s="3" t="str">
        <f t="shared" si="217"/>
        <v>Surco,Lima,Lima</v>
      </c>
      <c r="F3507" s="7" t="s">
        <v>15</v>
      </c>
      <c r="G3507" s="3">
        <v>151</v>
      </c>
      <c r="H3507" s="3">
        <f>tabla_ventas[[#This Row],[Precio Venta sin IGV]]-(tabla_ventas[[#This Row],[Precio Venta sin IGV]]*0.4)</f>
        <v>11299.2</v>
      </c>
      <c r="I3507" s="3">
        <v>18832</v>
      </c>
      <c r="J3507" s="3">
        <f t="shared" si="218"/>
        <v>0.18</v>
      </c>
      <c r="K3507" s="3">
        <f t="shared" si="219"/>
        <v>22221.759999999998</v>
      </c>
      <c r="L3507" s="5" t="s">
        <v>58</v>
      </c>
      <c r="M3507" s="7" t="s">
        <v>96</v>
      </c>
    </row>
    <row r="3508" spans="1:13" x14ac:dyDescent="0.25">
      <c r="A3508" s="1">
        <v>17709</v>
      </c>
      <c r="B3508" s="2">
        <f t="shared" ca="1" si="216"/>
        <v>43059</v>
      </c>
      <c r="C3508" s="3" t="s">
        <v>13</v>
      </c>
      <c r="D3508" s="4" t="s">
        <v>3536</v>
      </c>
      <c r="E3508" s="3" t="str">
        <f t="shared" si="217"/>
        <v>Surco,Lima,Lima</v>
      </c>
      <c r="F3508" s="3" t="s">
        <v>15</v>
      </c>
      <c r="G3508" s="3">
        <v>137</v>
      </c>
      <c r="H3508" s="3">
        <f>tabla_ventas[[#This Row],[Precio Venta sin IGV]]-(tabla_ventas[[#This Row],[Precio Venta sin IGV]]*0.4)</f>
        <v>13793.4</v>
      </c>
      <c r="I3508" s="3">
        <v>22989</v>
      </c>
      <c r="J3508" s="3">
        <f t="shared" si="218"/>
        <v>0.18</v>
      </c>
      <c r="K3508" s="3">
        <f t="shared" si="219"/>
        <v>27127.02</v>
      </c>
      <c r="L3508" s="5" t="s">
        <v>58</v>
      </c>
      <c r="M3508" s="3" t="s">
        <v>96</v>
      </c>
    </row>
    <row r="3509" spans="1:13" x14ac:dyDescent="0.25">
      <c r="A3509" s="1">
        <v>17710</v>
      </c>
      <c r="B3509" s="2">
        <f t="shared" ca="1" si="216"/>
        <v>43068</v>
      </c>
      <c r="C3509" s="7" t="s">
        <v>104</v>
      </c>
      <c r="D3509" s="8" t="s">
        <v>3537</v>
      </c>
      <c r="E3509" s="3" t="str">
        <f t="shared" si="217"/>
        <v>Surco,Lima,Lima</v>
      </c>
      <c r="F3509" s="7" t="s">
        <v>15</v>
      </c>
      <c r="G3509" s="3">
        <v>25</v>
      </c>
      <c r="H3509" s="3">
        <f>tabla_ventas[[#This Row],[Precio Venta sin IGV]]-(tabla_ventas[[#This Row],[Precio Venta sin IGV]]*0.4)</f>
        <v>13332.6</v>
      </c>
      <c r="I3509" s="3">
        <v>22221</v>
      </c>
      <c r="J3509" s="3">
        <f t="shared" si="218"/>
        <v>0.18</v>
      </c>
      <c r="K3509" s="3">
        <f t="shared" si="219"/>
        <v>26220.78</v>
      </c>
      <c r="L3509" s="5" t="s">
        <v>58</v>
      </c>
      <c r="M3509" s="7" t="s">
        <v>91</v>
      </c>
    </row>
    <row r="3510" spans="1:13" x14ac:dyDescent="0.25">
      <c r="A3510" s="6">
        <v>17711</v>
      </c>
      <c r="B3510" s="2">
        <f t="shared" ca="1" si="216"/>
        <v>42942</v>
      </c>
      <c r="C3510" s="3" t="s">
        <v>104</v>
      </c>
      <c r="D3510" s="4" t="s">
        <v>3538</v>
      </c>
      <c r="E3510" s="3" t="str">
        <f t="shared" si="217"/>
        <v>Surco,Lima,Lima</v>
      </c>
      <c r="F3510" s="3" t="s">
        <v>15</v>
      </c>
      <c r="G3510" s="3">
        <v>109</v>
      </c>
      <c r="H3510" s="3">
        <f>tabla_ventas[[#This Row],[Precio Venta sin IGV]]-(tabla_ventas[[#This Row],[Precio Venta sin IGV]]*0.4)</f>
        <v>17646</v>
      </c>
      <c r="I3510" s="3">
        <v>29410</v>
      </c>
      <c r="J3510" s="3">
        <f t="shared" si="218"/>
        <v>0.18</v>
      </c>
      <c r="K3510" s="3">
        <f t="shared" si="219"/>
        <v>34703.800000000003</v>
      </c>
      <c r="L3510" s="5" t="s">
        <v>58</v>
      </c>
      <c r="M3510" s="3" t="s">
        <v>91</v>
      </c>
    </row>
    <row r="3511" spans="1:13" x14ac:dyDescent="0.25">
      <c r="A3511" s="1">
        <v>17712</v>
      </c>
      <c r="B3511" s="2">
        <f t="shared" ca="1" si="216"/>
        <v>43063</v>
      </c>
      <c r="C3511" s="7" t="s">
        <v>104</v>
      </c>
      <c r="D3511" s="8" t="s">
        <v>3539</v>
      </c>
      <c r="E3511" s="3" t="str">
        <f t="shared" si="217"/>
        <v>Surco,Lima,Lima</v>
      </c>
      <c r="F3511" s="7" t="s">
        <v>15</v>
      </c>
      <c r="G3511" s="3">
        <v>49</v>
      </c>
      <c r="H3511" s="3">
        <f>tabla_ventas[[#This Row],[Precio Venta sin IGV]]-(tabla_ventas[[#This Row],[Precio Venta sin IGV]]*0.4)</f>
        <v>17527.8</v>
      </c>
      <c r="I3511" s="3">
        <v>29213</v>
      </c>
      <c r="J3511" s="3">
        <f t="shared" si="218"/>
        <v>0.18</v>
      </c>
      <c r="K3511" s="3">
        <f t="shared" si="219"/>
        <v>34471.339999999997</v>
      </c>
      <c r="L3511" s="5" t="s">
        <v>58</v>
      </c>
      <c r="M3511" s="7" t="s">
        <v>91</v>
      </c>
    </row>
    <row r="3512" spans="1:13" x14ac:dyDescent="0.25">
      <c r="A3512" s="1">
        <v>17713</v>
      </c>
      <c r="B3512" s="2">
        <f t="shared" ca="1" si="216"/>
        <v>43098</v>
      </c>
      <c r="C3512" s="3" t="s">
        <v>104</v>
      </c>
      <c r="D3512" s="4" t="s">
        <v>3540</v>
      </c>
      <c r="E3512" s="3" t="str">
        <f t="shared" si="217"/>
        <v>Surco,Lima,Lima</v>
      </c>
      <c r="F3512" s="3" t="s">
        <v>15</v>
      </c>
      <c r="G3512" s="3">
        <v>165</v>
      </c>
      <c r="H3512" s="3">
        <f>tabla_ventas[[#This Row],[Precio Venta sin IGV]]-(tabla_ventas[[#This Row],[Precio Venta sin IGV]]*0.4)</f>
        <v>13469.4</v>
      </c>
      <c r="I3512" s="3">
        <v>22449</v>
      </c>
      <c r="J3512" s="3">
        <f t="shared" si="218"/>
        <v>0.18</v>
      </c>
      <c r="K3512" s="3">
        <f t="shared" si="219"/>
        <v>26489.82</v>
      </c>
      <c r="L3512" s="5" t="s">
        <v>58</v>
      </c>
      <c r="M3512" s="3" t="s">
        <v>91</v>
      </c>
    </row>
    <row r="3513" spans="1:13" x14ac:dyDescent="0.25">
      <c r="A3513" s="6">
        <v>17714</v>
      </c>
      <c r="B3513" s="2">
        <f t="shared" ca="1" si="216"/>
        <v>43098</v>
      </c>
      <c r="C3513" s="7" t="s">
        <v>25</v>
      </c>
      <c r="D3513" s="8" t="s">
        <v>3541</v>
      </c>
      <c r="E3513" s="3" t="str">
        <f t="shared" si="217"/>
        <v>San Miguel, Lima, Lima</v>
      </c>
      <c r="F3513" s="7" t="s">
        <v>15</v>
      </c>
      <c r="G3513" s="3">
        <v>19</v>
      </c>
      <c r="H3513" s="3">
        <f>tabla_ventas[[#This Row],[Precio Venta sin IGV]]-(tabla_ventas[[#This Row],[Precio Venta sin IGV]]*0.4)</f>
        <v>20040</v>
      </c>
      <c r="I3513" s="3">
        <v>33400</v>
      </c>
      <c r="J3513" s="3">
        <f t="shared" si="218"/>
        <v>0.18</v>
      </c>
      <c r="K3513" s="3">
        <f t="shared" si="219"/>
        <v>39412</v>
      </c>
      <c r="L3513" s="5" t="s">
        <v>16</v>
      </c>
      <c r="M3513" s="7" t="s">
        <v>17</v>
      </c>
    </row>
    <row r="3514" spans="1:13" x14ac:dyDescent="0.25">
      <c r="A3514" s="1">
        <v>17715</v>
      </c>
      <c r="B3514" s="2">
        <f t="shared" ca="1" si="216"/>
        <v>43033</v>
      </c>
      <c r="C3514" s="3" t="s">
        <v>25</v>
      </c>
      <c r="D3514" s="4" t="s">
        <v>3542</v>
      </c>
      <c r="E3514" s="3" t="str">
        <f t="shared" si="217"/>
        <v>San Miguel, Lima, Lima</v>
      </c>
      <c r="F3514" s="3" t="s">
        <v>15</v>
      </c>
      <c r="G3514" s="3">
        <v>31</v>
      </c>
      <c r="H3514" s="3">
        <f>tabla_ventas[[#This Row],[Precio Venta sin IGV]]-(tabla_ventas[[#This Row],[Precio Venta sin IGV]]*0.4)</f>
        <v>19832.400000000001</v>
      </c>
      <c r="I3514" s="3">
        <v>33054</v>
      </c>
      <c r="J3514" s="3">
        <f t="shared" si="218"/>
        <v>0.18</v>
      </c>
      <c r="K3514" s="3">
        <f t="shared" si="219"/>
        <v>39003.72</v>
      </c>
      <c r="L3514" s="5" t="s">
        <v>16</v>
      </c>
      <c r="M3514" s="3" t="s">
        <v>17</v>
      </c>
    </row>
    <row r="3515" spans="1:13" x14ac:dyDescent="0.25">
      <c r="A3515" s="1">
        <v>17716</v>
      </c>
      <c r="B3515" s="2">
        <f t="shared" ca="1" si="216"/>
        <v>42939</v>
      </c>
      <c r="C3515" s="7" t="s">
        <v>25</v>
      </c>
      <c r="D3515" s="8" t="s">
        <v>3543</v>
      </c>
      <c r="E3515" s="3" t="str">
        <f t="shared" si="217"/>
        <v>San Miguel, Lima, Lima</v>
      </c>
      <c r="F3515" s="7" t="s">
        <v>15</v>
      </c>
      <c r="G3515" s="3">
        <v>4</v>
      </c>
      <c r="H3515" s="3">
        <f>tabla_ventas[[#This Row],[Precio Venta sin IGV]]-(tabla_ventas[[#This Row],[Precio Venta sin IGV]]*0.4)</f>
        <v>12318.6</v>
      </c>
      <c r="I3515" s="3">
        <v>20531</v>
      </c>
      <c r="J3515" s="3">
        <f t="shared" si="218"/>
        <v>0.18</v>
      </c>
      <c r="K3515" s="3">
        <f t="shared" si="219"/>
        <v>24226.58</v>
      </c>
      <c r="L3515" s="5" t="s">
        <v>16</v>
      </c>
      <c r="M3515" s="7" t="s">
        <v>17</v>
      </c>
    </row>
    <row r="3516" spans="1:13" x14ac:dyDescent="0.25">
      <c r="A3516" s="6">
        <v>17717</v>
      </c>
      <c r="B3516" s="2">
        <f t="shared" ca="1" si="216"/>
        <v>43099</v>
      </c>
      <c r="C3516" s="3" t="s">
        <v>25</v>
      </c>
      <c r="D3516" s="4" t="s">
        <v>3544</v>
      </c>
      <c r="E3516" s="3" t="str">
        <f t="shared" si="217"/>
        <v>San Miguel, Lima, Lima</v>
      </c>
      <c r="F3516" s="3" t="s">
        <v>15</v>
      </c>
      <c r="G3516" s="3">
        <v>88</v>
      </c>
      <c r="H3516" s="3">
        <f>tabla_ventas[[#This Row],[Precio Venta sin IGV]]-(tabla_ventas[[#This Row],[Precio Venta sin IGV]]*0.4)</f>
        <v>17472</v>
      </c>
      <c r="I3516" s="3">
        <v>29120</v>
      </c>
      <c r="J3516" s="3">
        <f t="shared" si="218"/>
        <v>0.18</v>
      </c>
      <c r="K3516" s="3">
        <f t="shared" si="219"/>
        <v>34361.599999999999</v>
      </c>
      <c r="L3516" s="5" t="s">
        <v>16</v>
      </c>
      <c r="M3516" s="3" t="s">
        <v>17</v>
      </c>
    </row>
    <row r="3517" spans="1:13" x14ac:dyDescent="0.25">
      <c r="A3517" s="1">
        <v>17718</v>
      </c>
      <c r="B3517" s="2">
        <f t="shared" ca="1" si="216"/>
        <v>42971</v>
      </c>
      <c r="C3517" s="7" t="s">
        <v>32</v>
      </c>
      <c r="D3517" s="8" t="s">
        <v>3545</v>
      </c>
      <c r="E3517" s="3" t="str">
        <f t="shared" si="217"/>
        <v>Ate,Lima,Lima</v>
      </c>
      <c r="F3517" s="7" t="s">
        <v>15</v>
      </c>
      <c r="G3517" s="3">
        <v>112</v>
      </c>
      <c r="H3517" s="3">
        <f>tabla_ventas[[#This Row],[Precio Venta sin IGV]]-(tabla_ventas[[#This Row],[Precio Venta sin IGV]]*0.4)</f>
        <v>15582</v>
      </c>
      <c r="I3517" s="3">
        <v>25970</v>
      </c>
      <c r="J3517" s="3">
        <f t="shared" si="218"/>
        <v>0.18</v>
      </c>
      <c r="K3517" s="3">
        <f t="shared" si="219"/>
        <v>30644.6</v>
      </c>
      <c r="L3517" s="5" t="s">
        <v>20</v>
      </c>
      <c r="M3517" s="7" t="s">
        <v>44</v>
      </c>
    </row>
    <row r="3518" spans="1:13" x14ac:dyDescent="0.25">
      <c r="A3518" s="1">
        <v>17719</v>
      </c>
      <c r="B3518" s="2">
        <f t="shared" ca="1" si="216"/>
        <v>43034</v>
      </c>
      <c r="C3518" s="3" t="s">
        <v>32</v>
      </c>
      <c r="D3518" s="4" t="s">
        <v>3546</v>
      </c>
      <c r="E3518" s="3" t="str">
        <f t="shared" si="217"/>
        <v>Ate,Lima,Lima</v>
      </c>
      <c r="F3518" s="3" t="s">
        <v>15</v>
      </c>
      <c r="G3518" s="3">
        <v>102</v>
      </c>
      <c r="H3518" s="3">
        <f>tabla_ventas[[#This Row],[Precio Venta sin IGV]]-(tabla_ventas[[#This Row],[Precio Venta sin IGV]]*0.4)</f>
        <v>19453.8</v>
      </c>
      <c r="I3518" s="3">
        <v>32423</v>
      </c>
      <c r="J3518" s="3">
        <f t="shared" si="218"/>
        <v>0.18</v>
      </c>
      <c r="K3518" s="3">
        <f t="shared" si="219"/>
        <v>38259.14</v>
      </c>
      <c r="L3518" s="5" t="s">
        <v>20</v>
      </c>
      <c r="M3518" s="3" t="s">
        <v>44</v>
      </c>
    </row>
    <row r="3519" spans="1:13" x14ac:dyDescent="0.25">
      <c r="A3519" s="6">
        <v>17720</v>
      </c>
      <c r="B3519" s="2">
        <f t="shared" ca="1" si="216"/>
        <v>43066</v>
      </c>
      <c r="C3519" s="7" t="s">
        <v>32</v>
      </c>
      <c r="D3519" s="8" t="s">
        <v>3547</v>
      </c>
      <c r="E3519" s="3" t="str">
        <f t="shared" si="217"/>
        <v>Ate,Lima,Lima</v>
      </c>
      <c r="F3519" s="7" t="s">
        <v>15</v>
      </c>
      <c r="G3519" s="3">
        <v>130</v>
      </c>
      <c r="H3519" s="3">
        <f>tabla_ventas[[#This Row],[Precio Venta sin IGV]]-(tabla_ventas[[#This Row],[Precio Venta sin IGV]]*0.4)</f>
        <v>21615</v>
      </c>
      <c r="I3519" s="3">
        <v>36025</v>
      </c>
      <c r="J3519" s="3">
        <f t="shared" si="218"/>
        <v>0.18</v>
      </c>
      <c r="K3519" s="3">
        <f t="shared" si="219"/>
        <v>42509.5</v>
      </c>
      <c r="L3519" s="5" t="s">
        <v>20</v>
      </c>
      <c r="M3519" s="7" t="s">
        <v>44</v>
      </c>
    </row>
    <row r="3520" spans="1:13" x14ac:dyDescent="0.25">
      <c r="A3520" s="1">
        <v>17721</v>
      </c>
      <c r="B3520" s="2">
        <f t="shared" ca="1" si="216"/>
        <v>42970</v>
      </c>
      <c r="C3520" s="3" t="s">
        <v>32</v>
      </c>
      <c r="D3520" s="4" t="s">
        <v>3548</v>
      </c>
      <c r="E3520" s="3" t="str">
        <f t="shared" si="217"/>
        <v>Ate,Lima,Lima</v>
      </c>
      <c r="F3520" s="3" t="s">
        <v>15</v>
      </c>
      <c r="G3520" s="3">
        <v>162</v>
      </c>
      <c r="H3520" s="3">
        <f>tabla_ventas[[#This Row],[Precio Venta sin IGV]]-(tabla_ventas[[#This Row],[Precio Venta sin IGV]]*0.4)</f>
        <v>12738.6</v>
      </c>
      <c r="I3520" s="3">
        <v>21231</v>
      </c>
      <c r="J3520" s="3">
        <f t="shared" si="218"/>
        <v>0.18</v>
      </c>
      <c r="K3520" s="3">
        <f t="shared" si="219"/>
        <v>25052.58</v>
      </c>
      <c r="L3520" s="5" t="s">
        <v>20</v>
      </c>
      <c r="M3520" s="3" t="s">
        <v>44</v>
      </c>
    </row>
    <row r="3521" spans="1:13" x14ac:dyDescent="0.25">
      <c r="A3521" s="1">
        <v>17722</v>
      </c>
      <c r="B3521" s="2">
        <f t="shared" ca="1" si="216"/>
        <v>43008</v>
      </c>
      <c r="C3521" s="7" t="s">
        <v>104</v>
      </c>
      <c r="D3521" s="8" t="s">
        <v>3549</v>
      </c>
      <c r="E3521" s="3" t="str">
        <f t="shared" si="217"/>
        <v>Surco,Lima,Lima</v>
      </c>
      <c r="F3521" s="7" t="s">
        <v>15</v>
      </c>
      <c r="G3521" s="3">
        <v>178</v>
      </c>
      <c r="H3521" s="3">
        <f>tabla_ventas[[#This Row],[Precio Venta sin IGV]]-(tabla_ventas[[#This Row],[Precio Venta sin IGV]]*0.4)</f>
        <v>22895.4</v>
      </c>
      <c r="I3521" s="3">
        <v>38159</v>
      </c>
      <c r="J3521" s="3">
        <f t="shared" si="218"/>
        <v>0.18</v>
      </c>
      <c r="K3521" s="3">
        <f t="shared" si="219"/>
        <v>45027.62</v>
      </c>
      <c r="L3521" s="5" t="s">
        <v>58</v>
      </c>
      <c r="M3521" s="7" t="s">
        <v>130</v>
      </c>
    </row>
    <row r="3522" spans="1:13" x14ac:dyDescent="0.25">
      <c r="A3522" s="6">
        <v>17723</v>
      </c>
      <c r="B3522" s="2">
        <f t="shared" ref="B3522:B3585" ca="1" si="220">DATE(2017,RANDBETWEEN(7,12),RANDBETWEEN(20,30))</f>
        <v>43092</v>
      </c>
      <c r="C3522" s="3" t="s">
        <v>104</v>
      </c>
      <c r="D3522" s="4" t="s">
        <v>3550</v>
      </c>
      <c r="E3522" s="3" t="str">
        <f t="shared" ref="E3522:E3585" si="221">IF(L3522="San Miguel","San Miguel, Lima, Lima",IF(L3522="La Molina","La Molina,Lima, Lima",IF(L3522="Ate","Ate,Lima,Lima","Surco,Lima,Lima")))</f>
        <v>Surco,Lima,Lima</v>
      </c>
      <c r="F3522" s="3" t="s">
        <v>15</v>
      </c>
      <c r="G3522" s="3">
        <v>24</v>
      </c>
      <c r="H3522" s="3">
        <f>tabla_ventas[[#This Row],[Precio Venta sin IGV]]-(tabla_ventas[[#This Row],[Precio Venta sin IGV]]*0.4)</f>
        <v>16556.400000000001</v>
      </c>
      <c r="I3522" s="3">
        <v>27594</v>
      </c>
      <c r="J3522" s="3">
        <f t="shared" ref="J3522:J3585" si="222">IF(I3522&gt;20000&lt;25000,18%,IF(I3522&gt;25001,18%,18%))</f>
        <v>0.18</v>
      </c>
      <c r="K3522" s="3">
        <f t="shared" ref="K3522:K3585" si="223">I3522+I3522*J3522</f>
        <v>32560.92</v>
      </c>
      <c r="L3522" s="5" t="s">
        <v>58</v>
      </c>
      <c r="M3522" s="3" t="s">
        <v>130</v>
      </c>
    </row>
    <row r="3523" spans="1:13" x14ac:dyDescent="0.25">
      <c r="A3523" s="1">
        <v>17724</v>
      </c>
      <c r="B3523" s="2">
        <f t="shared" ca="1" si="220"/>
        <v>43000</v>
      </c>
      <c r="C3523" s="7" t="s">
        <v>104</v>
      </c>
      <c r="D3523" s="8" t="s">
        <v>3551</v>
      </c>
      <c r="E3523" s="3" t="str">
        <f t="shared" si="221"/>
        <v>Surco,Lima,Lima</v>
      </c>
      <c r="F3523" s="7" t="s">
        <v>15</v>
      </c>
      <c r="G3523" s="3">
        <v>60</v>
      </c>
      <c r="H3523" s="3">
        <f>tabla_ventas[[#This Row],[Precio Venta sin IGV]]-(tabla_ventas[[#This Row],[Precio Venta sin IGV]]*0.4)</f>
        <v>21721.8</v>
      </c>
      <c r="I3523" s="3">
        <v>36203</v>
      </c>
      <c r="J3523" s="3">
        <f t="shared" si="222"/>
        <v>0.18</v>
      </c>
      <c r="K3523" s="3">
        <f t="shared" si="223"/>
        <v>42719.54</v>
      </c>
      <c r="L3523" s="5" t="s">
        <v>58</v>
      </c>
      <c r="M3523" s="7" t="s">
        <v>130</v>
      </c>
    </row>
    <row r="3524" spans="1:13" x14ac:dyDescent="0.25">
      <c r="A3524" s="1">
        <v>17725</v>
      </c>
      <c r="B3524" s="2">
        <f t="shared" ca="1" si="220"/>
        <v>42944</v>
      </c>
      <c r="C3524" s="3" t="s">
        <v>25</v>
      </c>
      <c r="D3524" s="4" t="s">
        <v>3552</v>
      </c>
      <c r="E3524" s="3" t="str">
        <f t="shared" si="221"/>
        <v>Surco,Lima,Lima</v>
      </c>
      <c r="F3524" s="3" t="s">
        <v>34</v>
      </c>
      <c r="G3524" s="3">
        <v>102</v>
      </c>
      <c r="H3524" s="3">
        <f>tabla_ventas[[#This Row],[Precio Venta sin IGV]]-(tabla_ventas[[#This Row],[Precio Venta sin IGV]]*0.4)</f>
        <v>20875.8</v>
      </c>
      <c r="I3524" s="3">
        <v>34793</v>
      </c>
      <c r="J3524" s="3">
        <f t="shared" si="222"/>
        <v>0.18</v>
      </c>
      <c r="K3524" s="3">
        <f t="shared" si="223"/>
        <v>41055.74</v>
      </c>
      <c r="L3524" s="5" t="s">
        <v>58</v>
      </c>
      <c r="M3524" s="3" t="s">
        <v>69</v>
      </c>
    </row>
    <row r="3525" spans="1:13" x14ac:dyDescent="0.25">
      <c r="A3525" s="6">
        <v>17726</v>
      </c>
      <c r="B3525" s="2">
        <f t="shared" ca="1" si="220"/>
        <v>43089</v>
      </c>
      <c r="C3525" s="7" t="s">
        <v>25</v>
      </c>
      <c r="D3525" s="8" t="s">
        <v>3553</v>
      </c>
      <c r="E3525" s="3" t="str">
        <f t="shared" si="221"/>
        <v>Surco,Lima,Lima</v>
      </c>
      <c r="F3525" s="7" t="s">
        <v>34</v>
      </c>
      <c r="G3525" s="3">
        <v>48</v>
      </c>
      <c r="H3525" s="3">
        <f>tabla_ventas[[#This Row],[Precio Venta sin IGV]]-(tabla_ventas[[#This Row],[Precio Venta sin IGV]]*0.4)</f>
        <v>14369.4</v>
      </c>
      <c r="I3525" s="3">
        <v>23949</v>
      </c>
      <c r="J3525" s="3">
        <f t="shared" si="222"/>
        <v>0.18</v>
      </c>
      <c r="K3525" s="3">
        <f t="shared" si="223"/>
        <v>28259.82</v>
      </c>
      <c r="L3525" s="5" t="s">
        <v>58</v>
      </c>
      <c r="M3525" s="7" t="s">
        <v>69</v>
      </c>
    </row>
    <row r="3526" spans="1:13" x14ac:dyDescent="0.25">
      <c r="A3526" s="1">
        <v>17727</v>
      </c>
      <c r="B3526" s="2">
        <f t="shared" ca="1" si="220"/>
        <v>42946</v>
      </c>
      <c r="C3526" s="3" t="s">
        <v>25</v>
      </c>
      <c r="D3526" s="4" t="s">
        <v>3554</v>
      </c>
      <c r="E3526" s="3" t="str">
        <f t="shared" si="221"/>
        <v>Surco,Lima,Lima</v>
      </c>
      <c r="F3526" s="3" t="s">
        <v>34</v>
      </c>
      <c r="G3526" s="3">
        <v>148</v>
      </c>
      <c r="H3526" s="3">
        <f>tabla_ventas[[#This Row],[Precio Venta sin IGV]]-(tabla_ventas[[#This Row],[Precio Venta sin IGV]]*0.4)</f>
        <v>18885.599999999999</v>
      </c>
      <c r="I3526" s="3">
        <v>31476</v>
      </c>
      <c r="J3526" s="3">
        <f t="shared" si="222"/>
        <v>0.18</v>
      </c>
      <c r="K3526" s="3">
        <f t="shared" si="223"/>
        <v>37141.68</v>
      </c>
      <c r="L3526" s="5" t="s">
        <v>58</v>
      </c>
      <c r="M3526" s="3" t="s">
        <v>69</v>
      </c>
    </row>
    <row r="3527" spans="1:13" x14ac:dyDescent="0.25">
      <c r="A3527" s="1">
        <v>17728</v>
      </c>
      <c r="B3527" s="2">
        <f t="shared" ca="1" si="220"/>
        <v>43099</v>
      </c>
      <c r="C3527" s="7" t="s">
        <v>25</v>
      </c>
      <c r="D3527" s="8" t="s">
        <v>3555</v>
      </c>
      <c r="E3527" s="3" t="str">
        <f t="shared" si="221"/>
        <v>Surco,Lima,Lima</v>
      </c>
      <c r="F3527" s="7" t="s">
        <v>34</v>
      </c>
      <c r="G3527" s="3">
        <v>141</v>
      </c>
      <c r="H3527" s="3">
        <f>tabla_ventas[[#This Row],[Precio Venta sin IGV]]-(tabla_ventas[[#This Row],[Precio Venta sin IGV]]*0.4)</f>
        <v>14120.4</v>
      </c>
      <c r="I3527" s="3">
        <v>23534</v>
      </c>
      <c r="J3527" s="3">
        <f t="shared" si="222"/>
        <v>0.18</v>
      </c>
      <c r="K3527" s="3">
        <f t="shared" si="223"/>
        <v>27770.12</v>
      </c>
      <c r="L3527" s="5" t="s">
        <v>58</v>
      </c>
      <c r="M3527" s="7" t="s">
        <v>69</v>
      </c>
    </row>
    <row r="3528" spans="1:13" x14ac:dyDescent="0.25">
      <c r="A3528" s="6">
        <v>17729</v>
      </c>
      <c r="B3528" s="2">
        <f t="shared" ca="1" si="220"/>
        <v>43029</v>
      </c>
      <c r="C3528" s="3" t="s">
        <v>52</v>
      </c>
      <c r="D3528" s="4" t="s">
        <v>3556</v>
      </c>
      <c r="E3528" s="3" t="str">
        <f t="shared" si="221"/>
        <v>Surco,Lima,Lima</v>
      </c>
      <c r="F3528" s="3" t="s">
        <v>34</v>
      </c>
      <c r="G3528" s="3">
        <v>164</v>
      </c>
      <c r="H3528" s="3">
        <f>tabla_ventas[[#This Row],[Precio Venta sin IGV]]-(tabla_ventas[[#This Row],[Precio Venta sin IGV]]*0.4)</f>
        <v>12598.199999999999</v>
      </c>
      <c r="I3528" s="3">
        <v>20997</v>
      </c>
      <c r="J3528" s="3">
        <f t="shared" si="222"/>
        <v>0.18</v>
      </c>
      <c r="K3528" s="3">
        <f t="shared" si="223"/>
        <v>24776.46</v>
      </c>
      <c r="L3528" s="5" t="s">
        <v>58</v>
      </c>
      <c r="M3528" s="3" t="s">
        <v>130</v>
      </c>
    </row>
    <row r="3529" spans="1:13" x14ac:dyDescent="0.25">
      <c r="A3529" s="1">
        <v>17730</v>
      </c>
      <c r="B3529" s="2">
        <f t="shared" ca="1" si="220"/>
        <v>42998</v>
      </c>
      <c r="C3529" s="7" t="s">
        <v>52</v>
      </c>
      <c r="D3529" s="8" t="s">
        <v>3557</v>
      </c>
      <c r="E3529" s="3" t="str">
        <f t="shared" si="221"/>
        <v>Surco,Lima,Lima</v>
      </c>
      <c r="F3529" s="7" t="s">
        <v>34</v>
      </c>
      <c r="G3529" s="3">
        <v>101</v>
      </c>
      <c r="H3529" s="3">
        <f>tabla_ventas[[#This Row],[Precio Venta sin IGV]]-(tabla_ventas[[#This Row],[Precio Venta sin IGV]]*0.4)</f>
        <v>18415.199999999997</v>
      </c>
      <c r="I3529" s="3">
        <v>30692</v>
      </c>
      <c r="J3529" s="3">
        <f t="shared" si="222"/>
        <v>0.18</v>
      </c>
      <c r="K3529" s="3">
        <f t="shared" si="223"/>
        <v>36216.559999999998</v>
      </c>
      <c r="L3529" s="5" t="s">
        <v>58</v>
      </c>
      <c r="M3529" s="7" t="s">
        <v>130</v>
      </c>
    </row>
    <row r="3530" spans="1:13" x14ac:dyDescent="0.25">
      <c r="A3530" s="1">
        <v>17731</v>
      </c>
      <c r="B3530" s="2">
        <f t="shared" ca="1" si="220"/>
        <v>43094</v>
      </c>
      <c r="C3530" s="3" t="s">
        <v>52</v>
      </c>
      <c r="D3530" s="4" t="s">
        <v>3558</v>
      </c>
      <c r="E3530" s="3" t="str">
        <f t="shared" si="221"/>
        <v>Surco,Lima,Lima</v>
      </c>
      <c r="F3530" s="3" t="s">
        <v>34</v>
      </c>
      <c r="G3530" s="3">
        <v>29</v>
      </c>
      <c r="H3530" s="3">
        <f>tabla_ventas[[#This Row],[Precio Venta sin IGV]]-(tabla_ventas[[#This Row],[Precio Venta sin IGV]]*0.4)</f>
        <v>19302</v>
      </c>
      <c r="I3530" s="3">
        <v>32170</v>
      </c>
      <c r="J3530" s="3">
        <f t="shared" si="222"/>
        <v>0.18</v>
      </c>
      <c r="K3530" s="3">
        <f t="shared" si="223"/>
        <v>37960.6</v>
      </c>
      <c r="L3530" s="5" t="s">
        <v>58</v>
      </c>
      <c r="M3530" s="3" t="s">
        <v>130</v>
      </c>
    </row>
    <row r="3531" spans="1:13" x14ac:dyDescent="0.25">
      <c r="A3531" s="6">
        <v>17732</v>
      </c>
      <c r="B3531" s="2">
        <f t="shared" ca="1" si="220"/>
        <v>42976</v>
      </c>
      <c r="C3531" s="7" t="s">
        <v>52</v>
      </c>
      <c r="D3531" s="8" t="s">
        <v>3559</v>
      </c>
      <c r="E3531" s="3" t="str">
        <f t="shared" si="221"/>
        <v>Surco,Lima,Lima</v>
      </c>
      <c r="F3531" s="7" t="s">
        <v>34</v>
      </c>
      <c r="G3531" s="3">
        <v>156</v>
      </c>
      <c r="H3531" s="3">
        <f>tabla_ventas[[#This Row],[Precio Venta sin IGV]]-(tabla_ventas[[#This Row],[Precio Venta sin IGV]]*0.4)</f>
        <v>21058.199999999997</v>
      </c>
      <c r="I3531" s="3">
        <v>35097</v>
      </c>
      <c r="J3531" s="3">
        <f t="shared" si="222"/>
        <v>0.18</v>
      </c>
      <c r="K3531" s="3">
        <f t="shared" si="223"/>
        <v>41414.46</v>
      </c>
      <c r="L3531" s="5" t="s">
        <v>58</v>
      </c>
      <c r="M3531" s="7" t="s">
        <v>130</v>
      </c>
    </row>
    <row r="3532" spans="1:13" x14ac:dyDescent="0.25">
      <c r="A3532" s="1">
        <v>17733</v>
      </c>
      <c r="B3532" s="2">
        <f t="shared" ca="1" si="220"/>
        <v>43099</v>
      </c>
      <c r="C3532" s="3" t="s">
        <v>18</v>
      </c>
      <c r="D3532" s="4" t="s">
        <v>3560</v>
      </c>
      <c r="E3532" s="3" t="str">
        <f t="shared" si="221"/>
        <v>Surco,Lima,Lima</v>
      </c>
      <c r="F3532" s="3" t="s">
        <v>15</v>
      </c>
      <c r="G3532" s="3">
        <v>162</v>
      </c>
      <c r="H3532" s="3">
        <f>tabla_ventas[[#This Row],[Precio Venta sin IGV]]-(tabla_ventas[[#This Row],[Precio Venta sin IGV]]*0.4)</f>
        <v>12967.199999999999</v>
      </c>
      <c r="I3532" s="3">
        <v>21612</v>
      </c>
      <c r="J3532" s="3">
        <f t="shared" si="222"/>
        <v>0.18</v>
      </c>
      <c r="K3532" s="3">
        <f t="shared" si="223"/>
        <v>25502.16</v>
      </c>
      <c r="L3532" s="5" t="s">
        <v>58</v>
      </c>
      <c r="M3532" s="3" t="s">
        <v>106</v>
      </c>
    </row>
    <row r="3533" spans="1:13" x14ac:dyDescent="0.25">
      <c r="A3533" s="1">
        <v>17734</v>
      </c>
      <c r="B3533" s="2">
        <f t="shared" ca="1" si="220"/>
        <v>42939</v>
      </c>
      <c r="C3533" s="7" t="s">
        <v>18</v>
      </c>
      <c r="D3533" s="8" t="s">
        <v>3561</v>
      </c>
      <c r="E3533" s="3" t="str">
        <f t="shared" si="221"/>
        <v>Surco,Lima,Lima</v>
      </c>
      <c r="F3533" s="7" t="s">
        <v>15</v>
      </c>
      <c r="G3533" s="3">
        <v>157</v>
      </c>
      <c r="H3533" s="3">
        <f>tabla_ventas[[#This Row],[Precio Venta sin IGV]]-(tabla_ventas[[#This Row],[Precio Venta sin IGV]]*0.4)</f>
        <v>17909.400000000001</v>
      </c>
      <c r="I3533" s="3">
        <v>29849</v>
      </c>
      <c r="J3533" s="3">
        <f t="shared" si="222"/>
        <v>0.18</v>
      </c>
      <c r="K3533" s="3">
        <f t="shared" si="223"/>
        <v>35221.82</v>
      </c>
      <c r="L3533" s="5" t="s">
        <v>58</v>
      </c>
      <c r="M3533" s="7" t="s">
        <v>106</v>
      </c>
    </row>
    <row r="3534" spans="1:13" x14ac:dyDescent="0.25">
      <c r="A3534" s="6">
        <v>17735</v>
      </c>
      <c r="B3534" s="2">
        <f t="shared" ca="1" si="220"/>
        <v>42968</v>
      </c>
      <c r="C3534" s="3" t="s">
        <v>18</v>
      </c>
      <c r="D3534" s="4" t="s">
        <v>3562</v>
      </c>
      <c r="E3534" s="3" t="str">
        <f t="shared" si="221"/>
        <v>Surco,Lima,Lima</v>
      </c>
      <c r="F3534" s="3" t="s">
        <v>15</v>
      </c>
      <c r="G3534" s="3">
        <v>81</v>
      </c>
      <c r="H3534" s="3">
        <f>tabla_ventas[[#This Row],[Precio Venta sin IGV]]-(tabla_ventas[[#This Row],[Precio Venta sin IGV]]*0.4)</f>
        <v>15384</v>
      </c>
      <c r="I3534" s="3">
        <v>25640</v>
      </c>
      <c r="J3534" s="3">
        <f t="shared" si="222"/>
        <v>0.18</v>
      </c>
      <c r="K3534" s="3">
        <f t="shared" si="223"/>
        <v>30255.200000000001</v>
      </c>
      <c r="L3534" s="5" t="s">
        <v>58</v>
      </c>
      <c r="M3534" s="3" t="s">
        <v>106</v>
      </c>
    </row>
    <row r="3535" spans="1:13" x14ac:dyDescent="0.25">
      <c r="A3535" s="1">
        <v>17736</v>
      </c>
      <c r="B3535" s="2">
        <f t="shared" ca="1" si="220"/>
        <v>43093</v>
      </c>
      <c r="C3535" s="7" t="s">
        <v>18</v>
      </c>
      <c r="D3535" s="8" t="s">
        <v>3563</v>
      </c>
      <c r="E3535" s="3" t="str">
        <f t="shared" si="221"/>
        <v>Surco,Lima,Lima</v>
      </c>
      <c r="F3535" s="7" t="s">
        <v>15</v>
      </c>
      <c r="G3535" s="3">
        <v>70</v>
      </c>
      <c r="H3535" s="3">
        <f>tabla_ventas[[#This Row],[Precio Venta sin IGV]]-(tabla_ventas[[#This Row],[Precio Venta sin IGV]]*0.4)</f>
        <v>22399.199999999997</v>
      </c>
      <c r="I3535" s="3">
        <v>37332</v>
      </c>
      <c r="J3535" s="3">
        <f t="shared" si="222"/>
        <v>0.18</v>
      </c>
      <c r="K3535" s="3">
        <f t="shared" si="223"/>
        <v>44051.76</v>
      </c>
      <c r="L3535" s="5" t="s">
        <v>58</v>
      </c>
      <c r="M3535" s="7" t="s">
        <v>106</v>
      </c>
    </row>
    <row r="3536" spans="1:13" x14ac:dyDescent="0.25">
      <c r="A3536" s="1">
        <v>17737</v>
      </c>
      <c r="B3536" s="2">
        <f t="shared" ca="1" si="220"/>
        <v>43089</v>
      </c>
      <c r="C3536" s="3" t="s">
        <v>63</v>
      </c>
      <c r="D3536" s="4" t="s">
        <v>3564</v>
      </c>
      <c r="E3536" s="3" t="str">
        <f t="shared" si="221"/>
        <v>Ate,Lima,Lima</v>
      </c>
      <c r="F3536" s="3" t="s">
        <v>34</v>
      </c>
      <c r="G3536" s="3">
        <v>86</v>
      </c>
      <c r="H3536" s="3">
        <f>tabla_ventas[[#This Row],[Precio Venta sin IGV]]-(tabla_ventas[[#This Row],[Precio Venta sin IGV]]*0.4)</f>
        <v>12496.8</v>
      </c>
      <c r="I3536" s="3">
        <v>20828</v>
      </c>
      <c r="J3536" s="3">
        <f t="shared" si="222"/>
        <v>0.18</v>
      </c>
      <c r="K3536" s="3">
        <f t="shared" si="223"/>
        <v>24577.040000000001</v>
      </c>
      <c r="L3536" s="5" t="s">
        <v>20</v>
      </c>
      <c r="M3536" s="3" t="s">
        <v>21</v>
      </c>
    </row>
    <row r="3537" spans="1:13" x14ac:dyDescent="0.25">
      <c r="A3537" s="6">
        <v>17738</v>
      </c>
      <c r="B3537" s="2">
        <f t="shared" ca="1" si="220"/>
        <v>42998</v>
      </c>
      <c r="C3537" s="7" t="s">
        <v>63</v>
      </c>
      <c r="D3537" s="8" t="s">
        <v>3565</v>
      </c>
      <c r="E3537" s="3" t="str">
        <f t="shared" si="221"/>
        <v>Ate,Lima,Lima</v>
      </c>
      <c r="F3537" s="7" t="s">
        <v>34</v>
      </c>
      <c r="G3537" s="3">
        <v>60</v>
      </c>
      <c r="H3537" s="3">
        <f>tabla_ventas[[#This Row],[Precio Venta sin IGV]]-(tabla_ventas[[#This Row],[Precio Venta sin IGV]]*0.4)</f>
        <v>17901</v>
      </c>
      <c r="I3537" s="3">
        <v>29835</v>
      </c>
      <c r="J3537" s="3">
        <f t="shared" si="222"/>
        <v>0.18</v>
      </c>
      <c r="K3537" s="3">
        <f t="shared" si="223"/>
        <v>35205.300000000003</v>
      </c>
      <c r="L3537" s="5" t="s">
        <v>20</v>
      </c>
      <c r="M3537" s="7" t="s">
        <v>21</v>
      </c>
    </row>
    <row r="3538" spans="1:13" x14ac:dyDescent="0.25">
      <c r="A3538" s="1">
        <v>17739</v>
      </c>
      <c r="B3538" s="2">
        <f t="shared" ca="1" si="220"/>
        <v>43062</v>
      </c>
      <c r="C3538" s="3" t="s">
        <v>63</v>
      </c>
      <c r="D3538" s="4" t="s">
        <v>3566</v>
      </c>
      <c r="E3538" s="3" t="str">
        <f t="shared" si="221"/>
        <v>Ate,Lima,Lima</v>
      </c>
      <c r="F3538" s="3" t="s">
        <v>34</v>
      </c>
      <c r="G3538" s="3">
        <v>142</v>
      </c>
      <c r="H3538" s="3">
        <f>tabla_ventas[[#This Row],[Precio Venta sin IGV]]-(tabla_ventas[[#This Row],[Precio Venta sin IGV]]*0.4)</f>
        <v>16925.400000000001</v>
      </c>
      <c r="I3538" s="3">
        <v>28209</v>
      </c>
      <c r="J3538" s="3">
        <f t="shared" si="222"/>
        <v>0.18</v>
      </c>
      <c r="K3538" s="3">
        <f t="shared" si="223"/>
        <v>33286.620000000003</v>
      </c>
      <c r="L3538" s="5" t="s">
        <v>20</v>
      </c>
      <c r="M3538" s="3" t="s">
        <v>21</v>
      </c>
    </row>
    <row r="3539" spans="1:13" x14ac:dyDescent="0.25">
      <c r="A3539" s="1">
        <v>17740</v>
      </c>
      <c r="B3539" s="2">
        <f t="shared" ca="1" si="220"/>
        <v>43000</v>
      </c>
      <c r="C3539" s="7" t="s">
        <v>63</v>
      </c>
      <c r="D3539" s="8" t="s">
        <v>3567</v>
      </c>
      <c r="E3539" s="3" t="str">
        <f t="shared" si="221"/>
        <v>Ate,Lima,Lima</v>
      </c>
      <c r="F3539" s="7" t="s">
        <v>34</v>
      </c>
      <c r="G3539" s="3">
        <v>115</v>
      </c>
      <c r="H3539" s="3">
        <f>tabla_ventas[[#This Row],[Precio Venta sin IGV]]-(tabla_ventas[[#This Row],[Precio Venta sin IGV]]*0.4)</f>
        <v>13803</v>
      </c>
      <c r="I3539" s="3">
        <v>23005</v>
      </c>
      <c r="J3539" s="3">
        <f t="shared" si="222"/>
        <v>0.18</v>
      </c>
      <c r="K3539" s="3">
        <f t="shared" si="223"/>
        <v>27145.9</v>
      </c>
      <c r="L3539" s="5" t="s">
        <v>20</v>
      </c>
      <c r="M3539" s="7" t="s">
        <v>21</v>
      </c>
    </row>
    <row r="3540" spans="1:13" x14ac:dyDescent="0.25">
      <c r="A3540" s="6">
        <v>17741</v>
      </c>
      <c r="B3540" s="2">
        <f t="shared" ca="1" si="220"/>
        <v>42937</v>
      </c>
      <c r="C3540" s="3" t="s">
        <v>63</v>
      </c>
      <c r="D3540" s="4" t="s">
        <v>3568</v>
      </c>
      <c r="E3540" s="3" t="str">
        <f t="shared" si="221"/>
        <v>Surco,Lima,Lima</v>
      </c>
      <c r="F3540" s="3" t="s">
        <v>15</v>
      </c>
      <c r="G3540" s="3">
        <v>144</v>
      </c>
      <c r="H3540" s="3">
        <f>tabla_ventas[[#This Row],[Precio Venta sin IGV]]-(tabla_ventas[[#This Row],[Precio Venta sin IGV]]*0.4)</f>
        <v>21322.799999999999</v>
      </c>
      <c r="I3540" s="3">
        <v>35538</v>
      </c>
      <c r="J3540" s="3">
        <f t="shared" si="222"/>
        <v>0.18</v>
      </c>
      <c r="K3540" s="3">
        <f t="shared" si="223"/>
        <v>41934.839999999997</v>
      </c>
      <c r="L3540" s="5" t="s">
        <v>58</v>
      </c>
      <c r="M3540" s="3" t="s">
        <v>91</v>
      </c>
    </row>
    <row r="3541" spans="1:13" x14ac:dyDescent="0.25">
      <c r="A3541" s="1">
        <v>17742</v>
      </c>
      <c r="B3541" s="2">
        <f t="shared" ca="1" si="220"/>
        <v>42967</v>
      </c>
      <c r="C3541" s="7" t="s">
        <v>63</v>
      </c>
      <c r="D3541" s="8" t="s">
        <v>3569</v>
      </c>
      <c r="E3541" s="3" t="str">
        <f t="shared" si="221"/>
        <v>Surco,Lima,Lima</v>
      </c>
      <c r="F3541" s="7" t="s">
        <v>15</v>
      </c>
      <c r="G3541" s="3">
        <v>97</v>
      </c>
      <c r="H3541" s="3">
        <f>tabla_ventas[[#This Row],[Precio Venta sin IGV]]-(tabla_ventas[[#This Row],[Precio Venta sin IGV]]*0.4)</f>
        <v>19315.199999999997</v>
      </c>
      <c r="I3541" s="3">
        <v>32192</v>
      </c>
      <c r="J3541" s="3">
        <f t="shared" si="222"/>
        <v>0.18</v>
      </c>
      <c r="K3541" s="3">
        <f t="shared" si="223"/>
        <v>37986.559999999998</v>
      </c>
      <c r="L3541" s="5" t="s">
        <v>58</v>
      </c>
      <c r="M3541" s="7" t="s">
        <v>91</v>
      </c>
    </row>
    <row r="3542" spans="1:13" x14ac:dyDescent="0.25">
      <c r="A3542" s="1">
        <v>17743</v>
      </c>
      <c r="B3542" s="2">
        <f t="shared" ca="1" si="220"/>
        <v>43069</v>
      </c>
      <c r="C3542" s="3" t="s">
        <v>63</v>
      </c>
      <c r="D3542" s="4" t="s">
        <v>3570</v>
      </c>
      <c r="E3542" s="3" t="str">
        <f t="shared" si="221"/>
        <v>Surco,Lima,Lima</v>
      </c>
      <c r="F3542" s="3" t="s">
        <v>15</v>
      </c>
      <c r="G3542" s="3">
        <v>52</v>
      </c>
      <c r="H3542" s="3">
        <f>tabla_ventas[[#This Row],[Precio Venta sin IGV]]-(tabla_ventas[[#This Row],[Precio Venta sin IGV]]*0.4)</f>
        <v>11344.8</v>
      </c>
      <c r="I3542" s="3">
        <v>18908</v>
      </c>
      <c r="J3542" s="3">
        <f t="shared" si="222"/>
        <v>0.18</v>
      </c>
      <c r="K3542" s="3">
        <f t="shared" si="223"/>
        <v>22311.439999999999</v>
      </c>
      <c r="L3542" s="5" t="s">
        <v>58</v>
      </c>
      <c r="M3542" s="3" t="s">
        <v>91</v>
      </c>
    </row>
    <row r="3543" spans="1:13" x14ac:dyDescent="0.25">
      <c r="A3543" s="6">
        <v>17744</v>
      </c>
      <c r="B3543" s="2">
        <f t="shared" ca="1" si="220"/>
        <v>43098</v>
      </c>
      <c r="C3543" s="7" t="s">
        <v>63</v>
      </c>
      <c r="D3543" s="8" t="s">
        <v>3571</v>
      </c>
      <c r="E3543" s="3" t="str">
        <f t="shared" si="221"/>
        <v>Surco,Lima,Lima</v>
      </c>
      <c r="F3543" s="7" t="s">
        <v>15</v>
      </c>
      <c r="G3543" s="3">
        <v>126</v>
      </c>
      <c r="H3543" s="3">
        <f>tabla_ventas[[#This Row],[Precio Venta sin IGV]]-(tabla_ventas[[#This Row],[Precio Venta sin IGV]]*0.4)</f>
        <v>20572.199999999997</v>
      </c>
      <c r="I3543" s="3">
        <v>34287</v>
      </c>
      <c r="J3543" s="3">
        <f t="shared" si="222"/>
        <v>0.18</v>
      </c>
      <c r="K3543" s="3">
        <f t="shared" si="223"/>
        <v>40458.660000000003</v>
      </c>
      <c r="L3543" s="5" t="s">
        <v>58</v>
      </c>
      <c r="M3543" s="7" t="s">
        <v>91</v>
      </c>
    </row>
    <row r="3544" spans="1:13" x14ac:dyDescent="0.25">
      <c r="A3544" s="1">
        <v>17745</v>
      </c>
      <c r="B3544" s="2">
        <f t="shared" ca="1" si="220"/>
        <v>43031</v>
      </c>
      <c r="C3544" s="3" t="s">
        <v>13</v>
      </c>
      <c r="D3544" s="4" t="s">
        <v>3572</v>
      </c>
      <c r="E3544" s="3" t="str">
        <f t="shared" si="221"/>
        <v>Surco,Lima,Lima</v>
      </c>
      <c r="F3544" s="3" t="s">
        <v>15</v>
      </c>
      <c r="G3544" s="3">
        <v>88</v>
      </c>
      <c r="H3544" s="3">
        <f>tabla_ventas[[#This Row],[Precio Venta sin IGV]]-(tabla_ventas[[#This Row],[Precio Venta sin IGV]]*0.4)</f>
        <v>23527.8</v>
      </c>
      <c r="I3544" s="3">
        <v>39213</v>
      </c>
      <c r="J3544" s="3">
        <f t="shared" si="222"/>
        <v>0.18</v>
      </c>
      <c r="K3544" s="3">
        <f t="shared" si="223"/>
        <v>46271.34</v>
      </c>
      <c r="L3544" s="5" t="s">
        <v>58</v>
      </c>
      <c r="M3544" s="3" t="s">
        <v>59</v>
      </c>
    </row>
    <row r="3545" spans="1:13" x14ac:dyDescent="0.25">
      <c r="A3545" s="1">
        <v>17746</v>
      </c>
      <c r="B3545" s="2">
        <f t="shared" ca="1" si="220"/>
        <v>43035</v>
      </c>
      <c r="C3545" s="7" t="s">
        <v>13</v>
      </c>
      <c r="D3545" s="8" t="s">
        <v>3573</v>
      </c>
      <c r="E3545" s="3" t="str">
        <f t="shared" si="221"/>
        <v>Surco,Lima,Lima</v>
      </c>
      <c r="F3545" s="7" t="s">
        <v>15</v>
      </c>
      <c r="G3545" s="3">
        <v>5</v>
      </c>
      <c r="H3545" s="3">
        <f>tabla_ventas[[#This Row],[Precio Venta sin IGV]]-(tabla_ventas[[#This Row],[Precio Venta sin IGV]]*0.4)</f>
        <v>19975.8</v>
      </c>
      <c r="I3545" s="3">
        <v>33293</v>
      </c>
      <c r="J3545" s="3">
        <f t="shared" si="222"/>
        <v>0.18</v>
      </c>
      <c r="K3545" s="3">
        <f t="shared" si="223"/>
        <v>39285.74</v>
      </c>
      <c r="L3545" s="5" t="s">
        <v>58</v>
      </c>
      <c r="M3545" s="7" t="s">
        <v>59</v>
      </c>
    </row>
    <row r="3546" spans="1:13" x14ac:dyDescent="0.25">
      <c r="A3546" s="6">
        <v>17747</v>
      </c>
      <c r="B3546" s="2">
        <f t="shared" ca="1" si="220"/>
        <v>42968</v>
      </c>
      <c r="C3546" s="3" t="s">
        <v>13</v>
      </c>
      <c r="D3546" s="4" t="s">
        <v>3574</v>
      </c>
      <c r="E3546" s="3" t="str">
        <f t="shared" si="221"/>
        <v>Surco,Lima,Lima</v>
      </c>
      <c r="F3546" s="3" t="s">
        <v>15</v>
      </c>
      <c r="G3546" s="3">
        <v>72</v>
      </c>
      <c r="H3546" s="3">
        <f>tabla_ventas[[#This Row],[Precio Venta sin IGV]]-(tabla_ventas[[#This Row],[Precio Venta sin IGV]]*0.4)</f>
        <v>13668</v>
      </c>
      <c r="I3546" s="3">
        <v>22780</v>
      </c>
      <c r="J3546" s="3">
        <f t="shared" si="222"/>
        <v>0.18</v>
      </c>
      <c r="K3546" s="3">
        <f t="shared" si="223"/>
        <v>26880.400000000001</v>
      </c>
      <c r="L3546" s="5" t="s">
        <v>58</v>
      </c>
      <c r="M3546" s="3" t="s">
        <v>59</v>
      </c>
    </row>
    <row r="3547" spans="1:13" x14ac:dyDescent="0.25">
      <c r="A3547" s="1">
        <v>17748</v>
      </c>
      <c r="B3547" s="2">
        <f t="shared" ca="1" si="220"/>
        <v>42972</v>
      </c>
      <c r="C3547" s="7" t="s">
        <v>13</v>
      </c>
      <c r="D3547" s="8" t="s">
        <v>3575</v>
      </c>
      <c r="E3547" s="3" t="str">
        <f t="shared" si="221"/>
        <v>Surco,Lima,Lima</v>
      </c>
      <c r="F3547" s="7" t="s">
        <v>15</v>
      </c>
      <c r="G3547" s="3">
        <v>151</v>
      </c>
      <c r="H3547" s="3">
        <f>tabla_ventas[[#This Row],[Precio Venta sin IGV]]-(tabla_ventas[[#This Row],[Precio Venta sin IGV]]*0.4)</f>
        <v>22762.199999999997</v>
      </c>
      <c r="I3547" s="3">
        <v>37937</v>
      </c>
      <c r="J3547" s="3">
        <f t="shared" si="222"/>
        <v>0.18</v>
      </c>
      <c r="K3547" s="3">
        <f t="shared" si="223"/>
        <v>44765.66</v>
      </c>
      <c r="L3547" s="5" t="s">
        <v>58</v>
      </c>
      <c r="M3547" s="7" t="s">
        <v>59</v>
      </c>
    </row>
    <row r="3548" spans="1:13" x14ac:dyDescent="0.25">
      <c r="A3548" s="1">
        <v>17749</v>
      </c>
      <c r="B3548" s="2">
        <f t="shared" ca="1" si="220"/>
        <v>43005</v>
      </c>
      <c r="C3548" s="3" t="s">
        <v>63</v>
      </c>
      <c r="D3548" s="4" t="s">
        <v>3576</v>
      </c>
      <c r="E3548" s="3" t="str">
        <f t="shared" si="221"/>
        <v>Surco,Lima,Lima</v>
      </c>
      <c r="F3548" s="3" t="s">
        <v>15</v>
      </c>
      <c r="G3548" s="3">
        <v>23</v>
      </c>
      <c r="H3548" s="3">
        <f>tabla_ventas[[#This Row],[Precio Venta sin IGV]]-(tabla_ventas[[#This Row],[Precio Venta sin IGV]]*0.4)</f>
        <v>11408.4</v>
      </c>
      <c r="I3548" s="3">
        <v>19014</v>
      </c>
      <c r="J3548" s="3">
        <f t="shared" si="222"/>
        <v>0.18</v>
      </c>
      <c r="K3548" s="3">
        <f t="shared" si="223"/>
        <v>22436.52</v>
      </c>
      <c r="L3548" s="5" t="s">
        <v>58</v>
      </c>
      <c r="M3548" s="3" t="s">
        <v>91</v>
      </c>
    </row>
    <row r="3549" spans="1:13" x14ac:dyDescent="0.25">
      <c r="A3549" s="6">
        <v>17750</v>
      </c>
      <c r="B3549" s="2">
        <f t="shared" ca="1" si="220"/>
        <v>43061</v>
      </c>
      <c r="C3549" s="7" t="s">
        <v>63</v>
      </c>
      <c r="D3549" s="8" t="s">
        <v>3577</v>
      </c>
      <c r="E3549" s="3" t="str">
        <f t="shared" si="221"/>
        <v>Surco,Lima,Lima</v>
      </c>
      <c r="F3549" s="7" t="s">
        <v>15</v>
      </c>
      <c r="G3549" s="3">
        <v>170</v>
      </c>
      <c r="H3549" s="3">
        <f>tabla_ventas[[#This Row],[Precio Venta sin IGV]]-(tabla_ventas[[#This Row],[Precio Venta sin IGV]]*0.4)</f>
        <v>23245.199999999997</v>
      </c>
      <c r="I3549" s="3">
        <v>38742</v>
      </c>
      <c r="J3549" s="3">
        <f t="shared" si="222"/>
        <v>0.18</v>
      </c>
      <c r="K3549" s="3">
        <f t="shared" si="223"/>
        <v>45715.56</v>
      </c>
      <c r="L3549" s="5" t="s">
        <v>58</v>
      </c>
      <c r="M3549" s="7" t="s">
        <v>91</v>
      </c>
    </row>
    <row r="3550" spans="1:13" x14ac:dyDescent="0.25">
      <c r="A3550" s="1">
        <v>17751</v>
      </c>
      <c r="B3550" s="2">
        <f t="shared" ca="1" si="220"/>
        <v>43033</v>
      </c>
      <c r="C3550" s="3" t="s">
        <v>63</v>
      </c>
      <c r="D3550" s="4" t="s">
        <v>3578</v>
      </c>
      <c r="E3550" s="3" t="str">
        <f t="shared" si="221"/>
        <v>Surco,Lima,Lima</v>
      </c>
      <c r="F3550" s="3" t="s">
        <v>15</v>
      </c>
      <c r="G3550" s="3">
        <v>139</v>
      </c>
      <c r="H3550" s="3">
        <f>tabla_ventas[[#This Row],[Precio Venta sin IGV]]-(tabla_ventas[[#This Row],[Precio Venta sin IGV]]*0.4)</f>
        <v>12623.4</v>
      </c>
      <c r="I3550" s="3">
        <v>21039</v>
      </c>
      <c r="J3550" s="3">
        <f t="shared" si="222"/>
        <v>0.18</v>
      </c>
      <c r="K3550" s="3">
        <f t="shared" si="223"/>
        <v>24826.02</v>
      </c>
      <c r="L3550" s="5" t="s">
        <v>58</v>
      </c>
      <c r="M3550" s="3" t="s">
        <v>91</v>
      </c>
    </row>
    <row r="3551" spans="1:13" x14ac:dyDescent="0.25">
      <c r="A3551" s="1">
        <v>17752</v>
      </c>
      <c r="B3551" s="2">
        <f t="shared" ca="1" si="220"/>
        <v>43029</v>
      </c>
      <c r="C3551" s="7" t="s">
        <v>63</v>
      </c>
      <c r="D3551" s="8" t="s">
        <v>3579</v>
      </c>
      <c r="E3551" s="3" t="str">
        <f t="shared" si="221"/>
        <v>Surco,Lima,Lima</v>
      </c>
      <c r="F3551" s="7" t="s">
        <v>15</v>
      </c>
      <c r="G3551" s="3">
        <v>31</v>
      </c>
      <c r="H3551" s="3">
        <f>tabla_ventas[[#This Row],[Precio Venta sin IGV]]-(tabla_ventas[[#This Row],[Precio Venta sin IGV]]*0.4)</f>
        <v>11842.2</v>
      </c>
      <c r="I3551" s="3">
        <v>19737</v>
      </c>
      <c r="J3551" s="3">
        <f t="shared" si="222"/>
        <v>0.18</v>
      </c>
      <c r="K3551" s="3">
        <f t="shared" si="223"/>
        <v>23289.66</v>
      </c>
      <c r="L3551" s="5" t="s">
        <v>58</v>
      </c>
      <c r="M3551" s="7" t="s">
        <v>91</v>
      </c>
    </row>
    <row r="3552" spans="1:13" x14ac:dyDescent="0.25">
      <c r="A3552" s="6">
        <v>17753</v>
      </c>
      <c r="B3552" s="2">
        <f t="shared" ca="1" si="220"/>
        <v>42944</v>
      </c>
      <c r="C3552" s="3" t="s">
        <v>56</v>
      </c>
      <c r="D3552" s="4" t="s">
        <v>3580</v>
      </c>
      <c r="E3552" s="3" t="str">
        <f t="shared" si="221"/>
        <v>Surco,Lima,Lima</v>
      </c>
      <c r="F3552" s="3" t="s">
        <v>15</v>
      </c>
      <c r="G3552" s="3">
        <v>143</v>
      </c>
      <c r="H3552" s="3">
        <f>tabla_ventas[[#This Row],[Precio Venta sin IGV]]-(tabla_ventas[[#This Row],[Precio Venta sin IGV]]*0.4)</f>
        <v>17460.599999999999</v>
      </c>
      <c r="I3552" s="3">
        <v>29101</v>
      </c>
      <c r="J3552" s="3">
        <f t="shared" si="222"/>
        <v>0.18</v>
      </c>
      <c r="K3552" s="3">
        <f t="shared" si="223"/>
        <v>34339.18</v>
      </c>
      <c r="L3552" s="5" t="s">
        <v>58</v>
      </c>
      <c r="M3552" s="3" t="s">
        <v>59</v>
      </c>
    </row>
    <row r="3553" spans="1:13" x14ac:dyDescent="0.25">
      <c r="A3553" s="1">
        <v>17754</v>
      </c>
      <c r="B3553" s="2">
        <f t="shared" ca="1" si="220"/>
        <v>43091</v>
      </c>
      <c r="C3553" s="7" t="s">
        <v>56</v>
      </c>
      <c r="D3553" s="8" t="s">
        <v>3581</v>
      </c>
      <c r="E3553" s="3" t="str">
        <f t="shared" si="221"/>
        <v>Surco,Lima,Lima</v>
      </c>
      <c r="F3553" s="7" t="s">
        <v>15</v>
      </c>
      <c r="G3553" s="3">
        <v>64</v>
      </c>
      <c r="H3553" s="3">
        <f>tabla_ventas[[#This Row],[Precio Venta sin IGV]]-(tabla_ventas[[#This Row],[Precio Venta sin IGV]]*0.4)</f>
        <v>22431.599999999999</v>
      </c>
      <c r="I3553" s="3">
        <v>37386</v>
      </c>
      <c r="J3553" s="3">
        <f t="shared" si="222"/>
        <v>0.18</v>
      </c>
      <c r="K3553" s="3">
        <f t="shared" si="223"/>
        <v>44115.479999999996</v>
      </c>
      <c r="L3553" s="5" t="s">
        <v>58</v>
      </c>
      <c r="M3553" s="7" t="s">
        <v>59</v>
      </c>
    </row>
    <row r="3554" spans="1:13" x14ac:dyDescent="0.25">
      <c r="A3554" s="1">
        <v>17755</v>
      </c>
      <c r="B3554" s="2">
        <f t="shared" ca="1" si="220"/>
        <v>42936</v>
      </c>
      <c r="C3554" s="3" t="s">
        <v>56</v>
      </c>
      <c r="D3554" s="4" t="s">
        <v>3582</v>
      </c>
      <c r="E3554" s="3" t="str">
        <f t="shared" si="221"/>
        <v>Surco,Lima,Lima</v>
      </c>
      <c r="F3554" s="3" t="s">
        <v>15</v>
      </c>
      <c r="G3554" s="3">
        <v>164</v>
      </c>
      <c r="H3554" s="3">
        <f>tabla_ventas[[#This Row],[Precio Venta sin IGV]]-(tabla_ventas[[#This Row],[Precio Venta sin IGV]]*0.4)</f>
        <v>12742.8</v>
      </c>
      <c r="I3554" s="3">
        <v>21238</v>
      </c>
      <c r="J3554" s="3">
        <f t="shared" si="222"/>
        <v>0.18</v>
      </c>
      <c r="K3554" s="3">
        <f t="shared" si="223"/>
        <v>25060.84</v>
      </c>
      <c r="L3554" s="5" t="s">
        <v>58</v>
      </c>
      <c r="M3554" s="3" t="s">
        <v>59</v>
      </c>
    </row>
    <row r="3555" spans="1:13" x14ac:dyDescent="0.25">
      <c r="A3555" s="6">
        <v>17756</v>
      </c>
      <c r="B3555" s="2">
        <f t="shared" ca="1" si="220"/>
        <v>43000</v>
      </c>
      <c r="C3555" s="7" t="s">
        <v>56</v>
      </c>
      <c r="D3555" s="8" t="s">
        <v>3583</v>
      </c>
      <c r="E3555" s="3" t="str">
        <f t="shared" si="221"/>
        <v>Surco,Lima,Lima</v>
      </c>
      <c r="F3555" s="7" t="s">
        <v>15</v>
      </c>
      <c r="G3555" s="3">
        <v>41</v>
      </c>
      <c r="H3555" s="3">
        <f>tabla_ventas[[#This Row],[Precio Venta sin IGV]]-(tabla_ventas[[#This Row],[Precio Venta sin IGV]]*0.4)</f>
        <v>13709.4</v>
      </c>
      <c r="I3555" s="3">
        <v>22849</v>
      </c>
      <c r="J3555" s="3">
        <f t="shared" si="222"/>
        <v>0.18</v>
      </c>
      <c r="K3555" s="3">
        <f t="shared" si="223"/>
        <v>26961.82</v>
      </c>
      <c r="L3555" s="5" t="s">
        <v>58</v>
      </c>
      <c r="M3555" s="7" t="s">
        <v>59</v>
      </c>
    </row>
    <row r="3556" spans="1:13" x14ac:dyDescent="0.25">
      <c r="A3556" s="1">
        <v>17757</v>
      </c>
      <c r="B3556" s="2">
        <f t="shared" ca="1" si="220"/>
        <v>43092</v>
      </c>
      <c r="C3556" s="3" t="s">
        <v>56</v>
      </c>
      <c r="D3556" s="4" t="s">
        <v>3584</v>
      </c>
      <c r="E3556" s="3" t="str">
        <f t="shared" si="221"/>
        <v>Surco,Lima,Lima</v>
      </c>
      <c r="F3556" s="3" t="s">
        <v>15</v>
      </c>
      <c r="G3556" s="3">
        <v>37</v>
      </c>
      <c r="H3556" s="3">
        <f>tabla_ventas[[#This Row],[Precio Venta sin IGV]]-(tabla_ventas[[#This Row],[Precio Venta sin IGV]]*0.4)</f>
        <v>20508</v>
      </c>
      <c r="I3556" s="3">
        <v>34180</v>
      </c>
      <c r="J3556" s="3">
        <f t="shared" si="222"/>
        <v>0.18</v>
      </c>
      <c r="K3556" s="3">
        <f t="shared" si="223"/>
        <v>40332.400000000001</v>
      </c>
      <c r="L3556" s="5" t="s">
        <v>58</v>
      </c>
      <c r="M3556" s="3" t="s">
        <v>69</v>
      </c>
    </row>
    <row r="3557" spans="1:13" x14ac:dyDescent="0.25">
      <c r="A3557" s="1">
        <v>17758</v>
      </c>
      <c r="B3557" s="2">
        <f t="shared" ca="1" si="220"/>
        <v>43066</v>
      </c>
      <c r="C3557" s="7" t="s">
        <v>56</v>
      </c>
      <c r="D3557" s="8" t="s">
        <v>3585</v>
      </c>
      <c r="E3557" s="3" t="str">
        <f t="shared" si="221"/>
        <v>Surco,Lima,Lima</v>
      </c>
      <c r="F3557" s="7" t="s">
        <v>15</v>
      </c>
      <c r="G3557" s="3">
        <v>126</v>
      </c>
      <c r="H3557" s="3">
        <f>tabla_ventas[[#This Row],[Precio Venta sin IGV]]-(tabla_ventas[[#This Row],[Precio Venta sin IGV]]*0.4)</f>
        <v>23749.199999999997</v>
      </c>
      <c r="I3557" s="3">
        <v>39582</v>
      </c>
      <c r="J3557" s="3">
        <f t="shared" si="222"/>
        <v>0.18</v>
      </c>
      <c r="K3557" s="3">
        <f t="shared" si="223"/>
        <v>46706.76</v>
      </c>
      <c r="L3557" s="5" t="s">
        <v>58</v>
      </c>
      <c r="M3557" s="7" t="s">
        <v>69</v>
      </c>
    </row>
    <row r="3558" spans="1:13" x14ac:dyDescent="0.25">
      <c r="A3558" s="6">
        <v>17759</v>
      </c>
      <c r="B3558" s="2">
        <f t="shared" ca="1" si="220"/>
        <v>43003</v>
      </c>
      <c r="C3558" s="3" t="s">
        <v>56</v>
      </c>
      <c r="D3558" s="4" t="s">
        <v>3586</v>
      </c>
      <c r="E3558" s="3" t="str">
        <f t="shared" si="221"/>
        <v>Surco,Lima,Lima</v>
      </c>
      <c r="F3558" s="3" t="s">
        <v>15</v>
      </c>
      <c r="G3558" s="3">
        <v>63</v>
      </c>
      <c r="H3558" s="3">
        <f>tabla_ventas[[#This Row],[Precio Venta sin IGV]]-(tabla_ventas[[#This Row],[Precio Venta sin IGV]]*0.4)</f>
        <v>12736.199999999999</v>
      </c>
      <c r="I3558" s="3">
        <v>21227</v>
      </c>
      <c r="J3558" s="3">
        <f t="shared" si="222"/>
        <v>0.18</v>
      </c>
      <c r="K3558" s="3">
        <f t="shared" si="223"/>
        <v>25047.86</v>
      </c>
      <c r="L3558" s="5" t="s">
        <v>58</v>
      </c>
      <c r="M3558" s="3" t="s">
        <v>69</v>
      </c>
    </row>
    <row r="3559" spans="1:13" x14ac:dyDescent="0.25">
      <c r="A3559" s="1">
        <v>17760</v>
      </c>
      <c r="B3559" s="2">
        <f t="shared" ca="1" si="220"/>
        <v>43092</v>
      </c>
      <c r="C3559" s="7" t="s">
        <v>56</v>
      </c>
      <c r="D3559" s="8" t="s">
        <v>3587</v>
      </c>
      <c r="E3559" s="3" t="str">
        <f t="shared" si="221"/>
        <v>Surco,Lima,Lima</v>
      </c>
      <c r="F3559" s="7" t="s">
        <v>15</v>
      </c>
      <c r="G3559" s="3">
        <v>141</v>
      </c>
      <c r="H3559" s="3">
        <f>tabla_ventas[[#This Row],[Precio Venta sin IGV]]-(tabla_ventas[[#This Row],[Precio Venta sin IGV]]*0.4)</f>
        <v>23363.4</v>
      </c>
      <c r="I3559" s="3">
        <v>38939</v>
      </c>
      <c r="J3559" s="3">
        <f t="shared" si="222"/>
        <v>0.18</v>
      </c>
      <c r="K3559" s="3">
        <f t="shared" si="223"/>
        <v>45948.02</v>
      </c>
      <c r="L3559" s="5" t="s">
        <v>58</v>
      </c>
      <c r="M3559" s="7" t="s">
        <v>69</v>
      </c>
    </row>
    <row r="3560" spans="1:13" x14ac:dyDescent="0.25">
      <c r="A3560" s="1">
        <v>17761</v>
      </c>
      <c r="B3560" s="2">
        <f t="shared" ca="1" si="220"/>
        <v>43061</v>
      </c>
      <c r="C3560" s="3" t="s">
        <v>32</v>
      </c>
      <c r="D3560" s="4" t="s">
        <v>3588</v>
      </c>
      <c r="E3560" s="3" t="str">
        <f t="shared" si="221"/>
        <v>Surco,Lima,Lima</v>
      </c>
      <c r="F3560" s="3" t="s">
        <v>15</v>
      </c>
      <c r="G3560" s="3">
        <v>114</v>
      </c>
      <c r="H3560" s="3">
        <f>tabla_ventas[[#This Row],[Precio Venta sin IGV]]-(tabla_ventas[[#This Row],[Precio Venta sin IGV]]*0.4)</f>
        <v>20358.599999999999</v>
      </c>
      <c r="I3560" s="3">
        <v>33931</v>
      </c>
      <c r="J3560" s="3">
        <f t="shared" si="222"/>
        <v>0.18</v>
      </c>
      <c r="K3560" s="3">
        <f t="shared" si="223"/>
        <v>40038.58</v>
      </c>
      <c r="L3560" s="5" t="s">
        <v>58</v>
      </c>
      <c r="M3560" s="3" t="s">
        <v>130</v>
      </c>
    </row>
    <row r="3561" spans="1:13" x14ac:dyDescent="0.25">
      <c r="A3561" s="6">
        <v>17762</v>
      </c>
      <c r="B3561" s="2">
        <f t="shared" ca="1" si="220"/>
        <v>43066</v>
      </c>
      <c r="C3561" s="7" t="s">
        <v>32</v>
      </c>
      <c r="D3561" s="8" t="s">
        <v>3589</v>
      </c>
      <c r="E3561" s="3" t="str">
        <f t="shared" si="221"/>
        <v>Surco,Lima,Lima</v>
      </c>
      <c r="F3561" s="7" t="s">
        <v>15</v>
      </c>
      <c r="G3561" s="3">
        <v>149</v>
      </c>
      <c r="H3561" s="3">
        <f>tabla_ventas[[#This Row],[Precio Venta sin IGV]]-(tabla_ventas[[#This Row],[Precio Venta sin IGV]]*0.4)</f>
        <v>19563</v>
      </c>
      <c r="I3561" s="3">
        <v>32605</v>
      </c>
      <c r="J3561" s="3">
        <f t="shared" si="222"/>
        <v>0.18</v>
      </c>
      <c r="K3561" s="3">
        <f t="shared" si="223"/>
        <v>38473.9</v>
      </c>
      <c r="L3561" s="5" t="s">
        <v>58</v>
      </c>
      <c r="M3561" s="7" t="s">
        <v>130</v>
      </c>
    </row>
    <row r="3562" spans="1:13" x14ac:dyDescent="0.25">
      <c r="A3562" s="1">
        <v>17763</v>
      </c>
      <c r="B3562" s="2">
        <f t="shared" ca="1" si="220"/>
        <v>42936</v>
      </c>
      <c r="C3562" s="3" t="s">
        <v>32</v>
      </c>
      <c r="D3562" s="4" t="s">
        <v>3590</v>
      </c>
      <c r="E3562" s="3" t="str">
        <f t="shared" si="221"/>
        <v>Surco,Lima,Lima</v>
      </c>
      <c r="F3562" s="3" t="s">
        <v>15</v>
      </c>
      <c r="G3562" s="3">
        <v>55</v>
      </c>
      <c r="H3562" s="3">
        <f>tabla_ventas[[#This Row],[Precio Venta sin IGV]]-(tabla_ventas[[#This Row],[Precio Venta sin IGV]]*0.4)</f>
        <v>16636.199999999997</v>
      </c>
      <c r="I3562" s="3">
        <v>27727</v>
      </c>
      <c r="J3562" s="3">
        <f t="shared" si="222"/>
        <v>0.18</v>
      </c>
      <c r="K3562" s="3">
        <f t="shared" si="223"/>
        <v>32717.86</v>
      </c>
      <c r="L3562" s="5" t="s">
        <v>58</v>
      </c>
      <c r="M3562" s="3" t="s">
        <v>130</v>
      </c>
    </row>
    <row r="3563" spans="1:13" x14ac:dyDescent="0.25">
      <c r="A3563" s="1">
        <v>17764</v>
      </c>
      <c r="B3563" s="2">
        <f t="shared" ca="1" si="220"/>
        <v>43035</v>
      </c>
      <c r="C3563" s="7" t="s">
        <v>32</v>
      </c>
      <c r="D3563" s="8" t="s">
        <v>3591</v>
      </c>
      <c r="E3563" s="3" t="str">
        <f t="shared" si="221"/>
        <v>Surco,Lima,Lima</v>
      </c>
      <c r="F3563" s="7" t="s">
        <v>15</v>
      </c>
      <c r="G3563" s="3">
        <v>19</v>
      </c>
      <c r="H3563" s="3">
        <f>tabla_ventas[[#This Row],[Precio Venta sin IGV]]-(tabla_ventas[[#This Row],[Precio Venta sin IGV]]*0.4)</f>
        <v>22075.8</v>
      </c>
      <c r="I3563" s="3">
        <v>36793</v>
      </c>
      <c r="J3563" s="3">
        <f t="shared" si="222"/>
        <v>0.18</v>
      </c>
      <c r="K3563" s="3">
        <f t="shared" si="223"/>
        <v>43415.74</v>
      </c>
      <c r="L3563" s="5" t="s">
        <v>58</v>
      </c>
      <c r="M3563" s="7" t="s">
        <v>130</v>
      </c>
    </row>
    <row r="3564" spans="1:13" x14ac:dyDescent="0.25">
      <c r="A3564" s="6">
        <v>17765</v>
      </c>
      <c r="B3564" s="2">
        <f t="shared" ca="1" si="220"/>
        <v>42967</v>
      </c>
      <c r="C3564" s="3" t="s">
        <v>25</v>
      </c>
      <c r="D3564" s="4" t="s">
        <v>3592</v>
      </c>
      <c r="E3564" s="3" t="str">
        <f t="shared" si="221"/>
        <v>Ate,Lima,Lima</v>
      </c>
      <c r="F3564" s="3" t="s">
        <v>15</v>
      </c>
      <c r="G3564" s="3">
        <v>151</v>
      </c>
      <c r="H3564" s="3">
        <f>tabla_ventas[[#This Row],[Precio Venta sin IGV]]-(tabla_ventas[[#This Row],[Precio Venta sin IGV]]*0.4)</f>
        <v>19992.599999999999</v>
      </c>
      <c r="I3564" s="3">
        <v>33321</v>
      </c>
      <c r="J3564" s="3">
        <f t="shared" si="222"/>
        <v>0.18</v>
      </c>
      <c r="K3564" s="3">
        <f t="shared" si="223"/>
        <v>39318.78</v>
      </c>
      <c r="L3564" s="5" t="s">
        <v>20</v>
      </c>
      <c r="M3564" s="3" t="s">
        <v>44</v>
      </c>
    </row>
    <row r="3565" spans="1:13" x14ac:dyDescent="0.25">
      <c r="A3565" s="1">
        <v>17766</v>
      </c>
      <c r="B3565" s="2">
        <f t="shared" ca="1" si="220"/>
        <v>43093</v>
      </c>
      <c r="C3565" s="7" t="s">
        <v>25</v>
      </c>
      <c r="D3565" s="8" t="s">
        <v>3593</v>
      </c>
      <c r="E3565" s="3" t="str">
        <f t="shared" si="221"/>
        <v>Ate,Lima,Lima</v>
      </c>
      <c r="F3565" s="7" t="s">
        <v>15</v>
      </c>
      <c r="G3565" s="3">
        <v>129</v>
      </c>
      <c r="H3565" s="3">
        <f>tabla_ventas[[#This Row],[Precio Venta sin IGV]]-(tabla_ventas[[#This Row],[Precio Venta sin IGV]]*0.4)</f>
        <v>19083.599999999999</v>
      </c>
      <c r="I3565" s="3">
        <v>31806</v>
      </c>
      <c r="J3565" s="3">
        <f t="shared" si="222"/>
        <v>0.18</v>
      </c>
      <c r="K3565" s="3">
        <f t="shared" si="223"/>
        <v>37531.08</v>
      </c>
      <c r="L3565" s="5" t="s">
        <v>20</v>
      </c>
      <c r="M3565" s="7" t="s">
        <v>44</v>
      </c>
    </row>
    <row r="3566" spans="1:13" x14ac:dyDescent="0.25">
      <c r="A3566" s="1">
        <v>17767</v>
      </c>
      <c r="B3566" s="2">
        <f t="shared" ca="1" si="220"/>
        <v>42944</v>
      </c>
      <c r="C3566" s="3" t="s">
        <v>25</v>
      </c>
      <c r="D3566" s="4" t="s">
        <v>3594</v>
      </c>
      <c r="E3566" s="3" t="str">
        <f t="shared" si="221"/>
        <v>Ate,Lima,Lima</v>
      </c>
      <c r="F3566" s="3" t="s">
        <v>15</v>
      </c>
      <c r="G3566" s="3">
        <v>169</v>
      </c>
      <c r="H3566" s="3">
        <f>tabla_ventas[[#This Row],[Precio Venta sin IGV]]-(tabla_ventas[[#This Row],[Precio Venta sin IGV]]*0.4)</f>
        <v>11817.599999999999</v>
      </c>
      <c r="I3566" s="3">
        <v>19696</v>
      </c>
      <c r="J3566" s="3">
        <f t="shared" si="222"/>
        <v>0.18</v>
      </c>
      <c r="K3566" s="3">
        <f t="shared" si="223"/>
        <v>23241.279999999999</v>
      </c>
      <c r="L3566" s="5" t="s">
        <v>20</v>
      </c>
      <c r="M3566" s="3" t="s">
        <v>44</v>
      </c>
    </row>
    <row r="3567" spans="1:13" x14ac:dyDescent="0.25">
      <c r="A3567" s="6">
        <v>17768</v>
      </c>
      <c r="B3567" s="2">
        <f t="shared" ca="1" si="220"/>
        <v>43092</v>
      </c>
      <c r="C3567" s="7" t="s">
        <v>25</v>
      </c>
      <c r="D3567" s="8" t="s">
        <v>3595</v>
      </c>
      <c r="E3567" s="3" t="str">
        <f t="shared" si="221"/>
        <v>Ate,Lima,Lima</v>
      </c>
      <c r="F3567" s="7" t="s">
        <v>15</v>
      </c>
      <c r="G3567" s="3">
        <v>84</v>
      </c>
      <c r="H3567" s="3">
        <f>tabla_ventas[[#This Row],[Precio Venta sin IGV]]-(tabla_ventas[[#This Row],[Precio Venta sin IGV]]*0.4)</f>
        <v>22693.8</v>
      </c>
      <c r="I3567" s="3">
        <v>37823</v>
      </c>
      <c r="J3567" s="3">
        <f t="shared" si="222"/>
        <v>0.18</v>
      </c>
      <c r="K3567" s="3">
        <f t="shared" si="223"/>
        <v>44631.14</v>
      </c>
      <c r="L3567" s="5" t="s">
        <v>20</v>
      </c>
      <c r="M3567" s="7" t="s">
        <v>44</v>
      </c>
    </row>
    <row r="3568" spans="1:13" x14ac:dyDescent="0.25">
      <c r="A3568" s="1">
        <v>17769</v>
      </c>
      <c r="B3568" s="2">
        <f t="shared" ca="1" si="220"/>
        <v>42936</v>
      </c>
      <c r="C3568" s="3" t="s">
        <v>13</v>
      </c>
      <c r="D3568" s="4" t="s">
        <v>3596</v>
      </c>
      <c r="E3568" s="3" t="str">
        <f t="shared" si="221"/>
        <v>Surco,Lima,Lima</v>
      </c>
      <c r="F3568" s="3" t="s">
        <v>15</v>
      </c>
      <c r="G3568" s="3">
        <v>63</v>
      </c>
      <c r="H3568" s="3">
        <f>tabla_ventas[[#This Row],[Precio Venta sin IGV]]-(tabla_ventas[[#This Row],[Precio Venta sin IGV]]*0.4)</f>
        <v>11180.4</v>
      </c>
      <c r="I3568" s="3">
        <v>18634</v>
      </c>
      <c r="J3568" s="3">
        <f t="shared" si="222"/>
        <v>0.18</v>
      </c>
      <c r="K3568" s="3">
        <f t="shared" si="223"/>
        <v>21988.12</v>
      </c>
      <c r="L3568" s="5" t="s">
        <v>58</v>
      </c>
      <c r="M3568" s="3" t="s">
        <v>106</v>
      </c>
    </row>
    <row r="3569" spans="1:13" x14ac:dyDescent="0.25">
      <c r="A3569" s="1">
        <v>17770</v>
      </c>
      <c r="B3569" s="2">
        <f t="shared" ca="1" si="220"/>
        <v>43068</v>
      </c>
      <c r="C3569" s="7" t="s">
        <v>13</v>
      </c>
      <c r="D3569" s="8" t="s">
        <v>3597</v>
      </c>
      <c r="E3569" s="3" t="str">
        <f t="shared" si="221"/>
        <v>Surco,Lima,Lima</v>
      </c>
      <c r="F3569" s="7" t="s">
        <v>15</v>
      </c>
      <c r="G3569" s="3">
        <v>41</v>
      </c>
      <c r="H3569" s="3">
        <f>tabla_ventas[[#This Row],[Precio Venta sin IGV]]-(tabla_ventas[[#This Row],[Precio Venta sin IGV]]*0.4)</f>
        <v>16545.599999999999</v>
      </c>
      <c r="I3569" s="3">
        <v>27576</v>
      </c>
      <c r="J3569" s="3">
        <f t="shared" si="222"/>
        <v>0.18</v>
      </c>
      <c r="K3569" s="3">
        <f t="shared" si="223"/>
        <v>32539.68</v>
      </c>
      <c r="L3569" s="5" t="s">
        <v>58</v>
      </c>
      <c r="M3569" s="7" t="s">
        <v>106</v>
      </c>
    </row>
    <row r="3570" spans="1:13" x14ac:dyDescent="0.25">
      <c r="A3570" s="6">
        <v>17771</v>
      </c>
      <c r="B3570" s="2">
        <f t="shared" ca="1" si="220"/>
        <v>42970</v>
      </c>
      <c r="C3570" s="3" t="s">
        <v>13</v>
      </c>
      <c r="D3570" s="4" t="s">
        <v>3598</v>
      </c>
      <c r="E3570" s="3" t="str">
        <f t="shared" si="221"/>
        <v>Surco,Lima,Lima</v>
      </c>
      <c r="F3570" s="3" t="s">
        <v>15</v>
      </c>
      <c r="G3570" s="3">
        <v>106</v>
      </c>
      <c r="H3570" s="3">
        <f>tabla_ventas[[#This Row],[Precio Venta sin IGV]]-(tabla_ventas[[#This Row],[Precio Venta sin IGV]]*0.4)</f>
        <v>23217</v>
      </c>
      <c r="I3570" s="3">
        <v>38695</v>
      </c>
      <c r="J3570" s="3">
        <f t="shared" si="222"/>
        <v>0.18</v>
      </c>
      <c r="K3570" s="3">
        <f t="shared" si="223"/>
        <v>45660.1</v>
      </c>
      <c r="L3570" s="5" t="s">
        <v>58</v>
      </c>
      <c r="M3570" s="3" t="s">
        <v>106</v>
      </c>
    </row>
    <row r="3571" spans="1:13" x14ac:dyDescent="0.25">
      <c r="A3571" s="1">
        <v>17772</v>
      </c>
      <c r="B3571" s="2">
        <f t="shared" ca="1" si="220"/>
        <v>42972</v>
      </c>
      <c r="C3571" s="7" t="s">
        <v>13</v>
      </c>
      <c r="D3571" s="8" t="s">
        <v>3599</v>
      </c>
      <c r="E3571" s="3" t="str">
        <f t="shared" si="221"/>
        <v>Surco,Lima,Lima</v>
      </c>
      <c r="F3571" s="7" t="s">
        <v>15</v>
      </c>
      <c r="G3571" s="3">
        <v>91</v>
      </c>
      <c r="H3571" s="3">
        <f>tabla_ventas[[#This Row],[Precio Venta sin IGV]]-(tabla_ventas[[#This Row],[Precio Venta sin IGV]]*0.4)</f>
        <v>21060</v>
      </c>
      <c r="I3571" s="3">
        <v>35100</v>
      </c>
      <c r="J3571" s="3">
        <f t="shared" si="222"/>
        <v>0.18</v>
      </c>
      <c r="K3571" s="3">
        <f t="shared" si="223"/>
        <v>41418</v>
      </c>
      <c r="L3571" s="5" t="s">
        <v>58</v>
      </c>
      <c r="M3571" s="7" t="s">
        <v>106</v>
      </c>
    </row>
    <row r="3572" spans="1:13" x14ac:dyDescent="0.25">
      <c r="A3572" s="1">
        <v>17773</v>
      </c>
      <c r="B3572" s="2">
        <f t="shared" ca="1" si="220"/>
        <v>43002</v>
      </c>
      <c r="C3572" s="3" t="s">
        <v>63</v>
      </c>
      <c r="D3572" s="4" t="s">
        <v>3600</v>
      </c>
      <c r="E3572" s="3" t="str">
        <f t="shared" si="221"/>
        <v>La Molina,Lima, Lima</v>
      </c>
      <c r="F3572" s="3" t="s">
        <v>34</v>
      </c>
      <c r="G3572" s="3">
        <v>52</v>
      </c>
      <c r="H3572" s="3">
        <f>tabla_ventas[[#This Row],[Precio Venta sin IGV]]-(tabla_ventas[[#This Row],[Precio Venta sin IGV]]*0.4)</f>
        <v>20856.599999999999</v>
      </c>
      <c r="I3572" s="3">
        <v>34761</v>
      </c>
      <c r="J3572" s="3">
        <f t="shared" si="222"/>
        <v>0.18</v>
      </c>
      <c r="K3572" s="3">
        <f t="shared" si="223"/>
        <v>41017.979999999996</v>
      </c>
      <c r="L3572" s="5" t="s">
        <v>27</v>
      </c>
      <c r="M3572" s="3" t="s">
        <v>28</v>
      </c>
    </row>
    <row r="3573" spans="1:13" x14ac:dyDescent="0.25">
      <c r="A3573" s="6">
        <v>17774</v>
      </c>
      <c r="B3573" s="2">
        <f t="shared" ca="1" si="220"/>
        <v>43007</v>
      </c>
      <c r="C3573" s="7" t="s">
        <v>63</v>
      </c>
      <c r="D3573" s="8" t="s">
        <v>3601</v>
      </c>
      <c r="E3573" s="3" t="str">
        <f t="shared" si="221"/>
        <v>La Molina,Lima, Lima</v>
      </c>
      <c r="F3573" s="7" t="s">
        <v>34</v>
      </c>
      <c r="G3573" s="3">
        <v>41</v>
      </c>
      <c r="H3573" s="3">
        <f>tabla_ventas[[#This Row],[Precio Venta sin IGV]]-(tabla_ventas[[#This Row],[Precio Venta sin IGV]]*0.4)</f>
        <v>11374.2</v>
      </c>
      <c r="I3573" s="3">
        <v>18957</v>
      </c>
      <c r="J3573" s="3">
        <f t="shared" si="222"/>
        <v>0.18</v>
      </c>
      <c r="K3573" s="3">
        <f t="shared" si="223"/>
        <v>22369.26</v>
      </c>
      <c r="L3573" s="5" t="s">
        <v>27</v>
      </c>
      <c r="M3573" s="7" t="s">
        <v>28</v>
      </c>
    </row>
    <row r="3574" spans="1:13" x14ac:dyDescent="0.25">
      <c r="A3574" s="1">
        <v>17775</v>
      </c>
      <c r="B3574" s="2">
        <f t="shared" ca="1" si="220"/>
        <v>42973</v>
      </c>
      <c r="C3574" s="3" t="s">
        <v>63</v>
      </c>
      <c r="D3574" s="4" t="s">
        <v>3602</v>
      </c>
      <c r="E3574" s="3" t="str">
        <f t="shared" si="221"/>
        <v>La Molina,Lima, Lima</v>
      </c>
      <c r="F3574" s="3" t="s">
        <v>34</v>
      </c>
      <c r="G3574" s="3">
        <v>62</v>
      </c>
      <c r="H3574" s="3">
        <f>tabla_ventas[[#This Row],[Precio Venta sin IGV]]-(tabla_ventas[[#This Row],[Precio Venta sin IGV]]*0.4)</f>
        <v>22051.8</v>
      </c>
      <c r="I3574" s="3">
        <v>36753</v>
      </c>
      <c r="J3574" s="3">
        <f t="shared" si="222"/>
        <v>0.18</v>
      </c>
      <c r="K3574" s="3">
        <f t="shared" si="223"/>
        <v>43368.54</v>
      </c>
      <c r="L3574" s="5" t="s">
        <v>27</v>
      </c>
      <c r="M3574" s="3" t="s">
        <v>28</v>
      </c>
    </row>
    <row r="3575" spans="1:13" x14ac:dyDescent="0.25">
      <c r="A3575" s="1">
        <v>17776</v>
      </c>
      <c r="B3575" s="2">
        <f t="shared" ca="1" si="220"/>
        <v>43003</v>
      </c>
      <c r="C3575" s="7" t="s">
        <v>63</v>
      </c>
      <c r="D3575" s="8" t="s">
        <v>3603</v>
      </c>
      <c r="E3575" s="3" t="str">
        <f t="shared" si="221"/>
        <v>La Molina,Lima, Lima</v>
      </c>
      <c r="F3575" s="7" t="s">
        <v>34</v>
      </c>
      <c r="G3575" s="3">
        <v>173</v>
      </c>
      <c r="H3575" s="3">
        <f>tabla_ventas[[#This Row],[Precio Venta sin IGV]]-(tabla_ventas[[#This Row],[Precio Venta sin IGV]]*0.4)</f>
        <v>18103.8</v>
      </c>
      <c r="I3575" s="3">
        <v>30173</v>
      </c>
      <c r="J3575" s="3">
        <f t="shared" si="222"/>
        <v>0.18</v>
      </c>
      <c r="K3575" s="3">
        <f t="shared" si="223"/>
        <v>35604.14</v>
      </c>
      <c r="L3575" s="5" t="s">
        <v>27</v>
      </c>
      <c r="M3575" s="7" t="s">
        <v>28</v>
      </c>
    </row>
    <row r="3576" spans="1:13" x14ac:dyDescent="0.25">
      <c r="A3576" s="6">
        <v>17777</v>
      </c>
      <c r="B3576" s="2">
        <f t="shared" ca="1" si="220"/>
        <v>42969</v>
      </c>
      <c r="C3576" s="3" t="s">
        <v>32</v>
      </c>
      <c r="D3576" s="4" t="s">
        <v>3604</v>
      </c>
      <c r="E3576" s="3" t="str">
        <f t="shared" si="221"/>
        <v>Surco,Lima,Lima</v>
      </c>
      <c r="F3576" s="3" t="s">
        <v>15</v>
      </c>
      <c r="G3576" s="3">
        <v>138</v>
      </c>
      <c r="H3576" s="3">
        <f>tabla_ventas[[#This Row],[Precio Venta sin IGV]]-(tabla_ventas[[#This Row],[Precio Venta sin IGV]]*0.4)</f>
        <v>20607.599999999999</v>
      </c>
      <c r="I3576" s="3">
        <v>34346</v>
      </c>
      <c r="J3576" s="3">
        <f t="shared" si="222"/>
        <v>0.18</v>
      </c>
      <c r="K3576" s="3">
        <f t="shared" si="223"/>
        <v>40528.28</v>
      </c>
      <c r="L3576" s="5" t="s">
        <v>58</v>
      </c>
      <c r="M3576" s="3" t="s">
        <v>91</v>
      </c>
    </row>
    <row r="3577" spans="1:13" x14ac:dyDescent="0.25">
      <c r="A3577" s="1">
        <v>17778</v>
      </c>
      <c r="B3577" s="2">
        <f t="shared" ca="1" si="220"/>
        <v>43033</v>
      </c>
      <c r="C3577" s="7" t="s">
        <v>32</v>
      </c>
      <c r="D3577" s="8" t="s">
        <v>3605</v>
      </c>
      <c r="E3577" s="3" t="str">
        <f t="shared" si="221"/>
        <v>Surco,Lima,Lima</v>
      </c>
      <c r="F3577" s="7" t="s">
        <v>15</v>
      </c>
      <c r="G3577" s="3">
        <v>159</v>
      </c>
      <c r="H3577" s="3">
        <f>tabla_ventas[[#This Row],[Precio Venta sin IGV]]-(tabla_ventas[[#This Row],[Precio Venta sin IGV]]*0.4)</f>
        <v>16066.8</v>
      </c>
      <c r="I3577" s="3">
        <v>26778</v>
      </c>
      <c r="J3577" s="3">
        <f t="shared" si="222"/>
        <v>0.18</v>
      </c>
      <c r="K3577" s="3">
        <f t="shared" si="223"/>
        <v>31598.04</v>
      </c>
      <c r="L3577" s="5" t="s">
        <v>58</v>
      </c>
      <c r="M3577" s="7" t="s">
        <v>91</v>
      </c>
    </row>
    <row r="3578" spans="1:13" x14ac:dyDescent="0.25">
      <c r="A3578" s="1">
        <v>17779</v>
      </c>
      <c r="B3578" s="2">
        <f t="shared" ca="1" si="220"/>
        <v>43098</v>
      </c>
      <c r="C3578" s="3" t="s">
        <v>32</v>
      </c>
      <c r="D3578" s="4" t="s">
        <v>3606</v>
      </c>
      <c r="E3578" s="3" t="str">
        <f t="shared" si="221"/>
        <v>Surco,Lima,Lima</v>
      </c>
      <c r="F3578" s="3" t="s">
        <v>15</v>
      </c>
      <c r="G3578" s="3">
        <v>148</v>
      </c>
      <c r="H3578" s="3">
        <f>tabla_ventas[[#This Row],[Precio Venta sin IGV]]-(tabla_ventas[[#This Row],[Precio Venta sin IGV]]*0.4)</f>
        <v>20533.8</v>
      </c>
      <c r="I3578" s="3">
        <v>34223</v>
      </c>
      <c r="J3578" s="3">
        <f t="shared" si="222"/>
        <v>0.18</v>
      </c>
      <c r="K3578" s="3">
        <f t="shared" si="223"/>
        <v>40383.14</v>
      </c>
      <c r="L3578" s="5" t="s">
        <v>58</v>
      </c>
      <c r="M3578" s="3" t="s">
        <v>91</v>
      </c>
    </row>
    <row r="3579" spans="1:13" x14ac:dyDescent="0.25">
      <c r="A3579" s="6">
        <v>17780</v>
      </c>
      <c r="B3579" s="2">
        <f t="shared" ca="1" si="220"/>
        <v>42976</v>
      </c>
      <c r="C3579" s="7" t="s">
        <v>32</v>
      </c>
      <c r="D3579" s="8" t="s">
        <v>3607</v>
      </c>
      <c r="E3579" s="3" t="str">
        <f t="shared" si="221"/>
        <v>Surco,Lima,Lima</v>
      </c>
      <c r="F3579" s="7" t="s">
        <v>15</v>
      </c>
      <c r="G3579" s="3">
        <v>127</v>
      </c>
      <c r="H3579" s="3">
        <f>tabla_ventas[[#This Row],[Precio Venta sin IGV]]-(tabla_ventas[[#This Row],[Precio Venta sin IGV]]*0.4)</f>
        <v>17058</v>
      </c>
      <c r="I3579" s="3">
        <v>28430</v>
      </c>
      <c r="J3579" s="3">
        <f t="shared" si="222"/>
        <v>0.18</v>
      </c>
      <c r="K3579" s="3">
        <f t="shared" si="223"/>
        <v>33547.4</v>
      </c>
      <c r="L3579" s="5" t="s">
        <v>58</v>
      </c>
      <c r="M3579" s="7" t="s">
        <v>91</v>
      </c>
    </row>
    <row r="3580" spans="1:13" x14ac:dyDescent="0.25">
      <c r="A3580" s="1">
        <v>17781</v>
      </c>
      <c r="B3580" s="2">
        <f t="shared" ca="1" si="220"/>
        <v>42974</v>
      </c>
      <c r="C3580" s="3" t="s">
        <v>32</v>
      </c>
      <c r="D3580" s="4" t="s">
        <v>3608</v>
      </c>
      <c r="E3580" s="3" t="str">
        <f t="shared" si="221"/>
        <v>Surco,Lima,Lima</v>
      </c>
      <c r="F3580" s="3" t="s">
        <v>15</v>
      </c>
      <c r="G3580" s="3">
        <v>65</v>
      </c>
      <c r="H3580" s="3">
        <f>tabla_ventas[[#This Row],[Precio Venta sin IGV]]-(tabla_ventas[[#This Row],[Precio Venta sin IGV]]*0.4)</f>
        <v>12906.6</v>
      </c>
      <c r="I3580" s="3">
        <v>21511</v>
      </c>
      <c r="J3580" s="3">
        <f t="shared" si="222"/>
        <v>0.18</v>
      </c>
      <c r="K3580" s="3">
        <f t="shared" si="223"/>
        <v>25382.98</v>
      </c>
      <c r="L3580" s="5" t="s">
        <v>58</v>
      </c>
      <c r="M3580" s="3" t="s">
        <v>86</v>
      </c>
    </row>
    <row r="3581" spans="1:13" x14ac:dyDescent="0.25">
      <c r="A3581" s="1">
        <v>17782</v>
      </c>
      <c r="B3581" s="2">
        <f t="shared" ca="1" si="220"/>
        <v>42939</v>
      </c>
      <c r="C3581" s="7" t="s">
        <v>32</v>
      </c>
      <c r="D3581" s="8" t="s">
        <v>3609</v>
      </c>
      <c r="E3581" s="3" t="str">
        <f t="shared" si="221"/>
        <v>Surco,Lima,Lima</v>
      </c>
      <c r="F3581" s="7" t="s">
        <v>15</v>
      </c>
      <c r="G3581" s="3">
        <v>133</v>
      </c>
      <c r="H3581" s="3">
        <f>tabla_ventas[[#This Row],[Precio Venta sin IGV]]-(tabla_ventas[[#This Row],[Precio Venta sin IGV]]*0.4)</f>
        <v>15150</v>
      </c>
      <c r="I3581" s="3">
        <v>25250</v>
      </c>
      <c r="J3581" s="3">
        <f t="shared" si="222"/>
        <v>0.18</v>
      </c>
      <c r="K3581" s="3">
        <f t="shared" si="223"/>
        <v>29795</v>
      </c>
      <c r="L3581" s="5" t="s">
        <v>58</v>
      </c>
      <c r="M3581" s="7" t="s">
        <v>86</v>
      </c>
    </row>
    <row r="3582" spans="1:13" x14ac:dyDescent="0.25">
      <c r="A3582" s="6">
        <v>17783</v>
      </c>
      <c r="B3582" s="2">
        <f t="shared" ca="1" si="220"/>
        <v>42941</v>
      </c>
      <c r="C3582" s="3" t="s">
        <v>32</v>
      </c>
      <c r="D3582" s="4" t="s">
        <v>3610</v>
      </c>
      <c r="E3582" s="3" t="str">
        <f t="shared" si="221"/>
        <v>Surco,Lima,Lima</v>
      </c>
      <c r="F3582" s="3" t="s">
        <v>15</v>
      </c>
      <c r="G3582" s="3">
        <v>48</v>
      </c>
      <c r="H3582" s="3">
        <f>tabla_ventas[[#This Row],[Precio Venta sin IGV]]-(tabla_ventas[[#This Row],[Precio Venta sin IGV]]*0.4)</f>
        <v>15757.8</v>
      </c>
      <c r="I3582" s="3">
        <v>26263</v>
      </c>
      <c r="J3582" s="3">
        <f t="shared" si="222"/>
        <v>0.18</v>
      </c>
      <c r="K3582" s="3">
        <f t="shared" si="223"/>
        <v>30990.34</v>
      </c>
      <c r="L3582" s="5" t="s">
        <v>58</v>
      </c>
      <c r="M3582" s="3" t="s">
        <v>86</v>
      </c>
    </row>
    <row r="3583" spans="1:13" x14ac:dyDescent="0.25">
      <c r="A3583" s="1">
        <v>17784</v>
      </c>
      <c r="B3583" s="2">
        <f t="shared" ca="1" si="220"/>
        <v>43067</v>
      </c>
      <c r="C3583" s="7" t="s">
        <v>32</v>
      </c>
      <c r="D3583" s="8" t="s">
        <v>3611</v>
      </c>
      <c r="E3583" s="3" t="str">
        <f t="shared" si="221"/>
        <v>Ate,Lima,Lima</v>
      </c>
      <c r="F3583" s="7" t="s">
        <v>15</v>
      </c>
      <c r="G3583" s="3">
        <v>145</v>
      </c>
      <c r="H3583" s="3">
        <f>tabla_ventas[[#This Row],[Precio Venta sin IGV]]-(tabla_ventas[[#This Row],[Precio Venta sin IGV]]*0.4)</f>
        <v>19310.400000000001</v>
      </c>
      <c r="I3583" s="3">
        <v>32184</v>
      </c>
      <c r="J3583" s="3">
        <f t="shared" si="222"/>
        <v>0.18</v>
      </c>
      <c r="K3583" s="3">
        <f t="shared" si="223"/>
        <v>37977.120000000003</v>
      </c>
      <c r="L3583" s="5" t="s">
        <v>20</v>
      </c>
      <c r="M3583" s="7" t="s">
        <v>44</v>
      </c>
    </row>
    <row r="3584" spans="1:13" x14ac:dyDescent="0.25">
      <c r="A3584" s="1">
        <v>17785</v>
      </c>
      <c r="B3584" s="2">
        <f t="shared" ca="1" si="220"/>
        <v>42943</v>
      </c>
      <c r="C3584" s="3" t="s">
        <v>32</v>
      </c>
      <c r="D3584" s="4" t="s">
        <v>3612</v>
      </c>
      <c r="E3584" s="3" t="str">
        <f t="shared" si="221"/>
        <v>Ate,Lima,Lima</v>
      </c>
      <c r="F3584" s="3" t="s">
        <v>15</v>
      </c>
      <c r="G3584" s="3">
        <v>116</v>
      </c>
      <c r="H3584" s="3">
        <f>tabla_ventas[[#This Row],[Precio Venta sin IGV]]-(tabla_ventas[[#This Row],[Precio Venta sin IGV]]*0.4)</f>
        <v>10943.4</v>
      </c>
      <c r="I3584" s="3">
        <v>18239</v>
      </c>
      <c r="J3584" s="3">
        <f t="shared" si="222"/>
        <v>0.18</v>
      </c>
      <c r="K3584" s="3">
        <f t="shared" si="223"/>
        <v>21522.02</v>
      </c>
      <c r="L3584" s="5" t="s">
        <v>20</v>
      </c>
      <c r="M3584" s="3" t="s">
        <v>44</v>
      </c>
    </row>
    <row r="3585" spans="1:13" x14ac:dyDescent="0.25">
      <c r="A3585" s="6">
        <v>17786</v>
      </c>
      <c r="B3585" s="2">
        <f t="shared" ca="1" si="220"/>
        <v>43089</v>
      </c>
      <c r="C3585" s="7" t="s">
        <v>32</v>
      </c>
      <c r="D3585" s="8" t="s">
        <v>3613</v>
      </c>
      <c r="E3585" s="3" t="str">
        <f t="shared" si="221"/>
        <v>Ate,Lima,Lima</v>
      </c>
      <c r="F3585" s="7" t="s">
        <v>15</v>
      </c>
      <c r="G3585" s="3">
        <v>117</v>
      </c>
      <c r="H3585" s="3">
        <f>tabla_ventas[[#This Row],[Precio Venta sin IGV]]-(tabla_ventas[[#This Row],[Precio Venta sin IGV]]*0.4)</f>
        <v>20626.8</v>
      </c>
      <c r="I3585" s="3">
        <v>34378</v>
      </c>
      <c r="J3585" s="3">
        <f t="shared" si="222"/>
        <v>0.18</v>
      </c>
      <c r="K3585" s="3">
        <f t="shared" si="223"/>
        <v>40566.04</v>
      </c>
      <c r="L3585" s="5" t="s">
        <v>20</v>
      </c>
      <c r="M3585" s="7" t="s">
        <v>44</v>
      </c>
    </row>
    <row r="3586" spans="1:13" x14ac:dyDescent="0.25">
      <c r="A3586" s="1">
        <v>17787</v>
      </c>
      <c r="B3586" s="2">
        <f t="shared" ref="B3586:B3649" ca="1" si="224">DATE(2017,RANDBETWEEN(7,12),RANDBETWEEN(20,30))</f>
        <v>42968</v>
      </c>
      <c r="C3586" s="3" t="s">
        <v>32</v>
      </c>
      <c r="D3586" s="4" t="s">
        <v>3614</v>
      </c>
      <c r="E3586" s="3" t="str">
        <f t="shared" ref="E3586:E3649" si="225">IF(L3586="San Miguel","San Miguel, Lima, Lima",IF(L3586="La Molina","La Molina,Lima, Lima",IF(L3586="Ate","Ate,Lima,Lima","Surco,Lima,Lima")))</f>
        <v>Ate,Lima,Lima</v>
      </c>
      <c r="F3586" s="3" t="s">
        <v>15</v>
      </c>
      <c r="G3586" s="3">
        <v>52</v>
      </c>
      <c r="H3586" s="3">
        <f>tabla_ventas[[#This Row],[Precio Venta sin IGV]]-(tabla_ventas[[#This Row],[Precio Venta sin IGV]]*0.4)</f>
        <v>22070.400000000001</v>
      </c>
      <c r="I3586" s="3">
        <v>36784</v>
      </c>
      <c r="J3586" s="3">
        <f t="shared" ref="J3586:J3649" si="226">IF(I3586&gt;20000&lt;25000,18%,IF(I3586&gt;25001,18%,18%))</f>
        <v>0.18</v>
      </c>
      <c r="K3586" s="3">
        <f t="shared" ref="K3586:K3649" si="227">I3586+I3586*J3586</f>
        <v>43405.120000000003</v>
      </c>
      <c r="L3586" s="5" t="s">
        <v>20</v>
      </c>
      <c r="M3586" s="3" t="s">
        <v>44</v>
      </c>
    </row>
    <row r="3587" spans="1:13" x14ac:dyDescent="0.25">
      <c r="A3587" s="1">
        <v>17788</v>
      </c>
      <c r="B3587" s="2">
        <f t="shared" ca="1" si="224"/>
        <v>42945</v>
      </c>
      <c r="C3587" s="7" t="s">
        <v>25</v>
      </c>
      <c r="D3587" s="8" t="s">
        <v>3615</v>
      </c>
      <c r="E3587" s="3" t="str">
        <f t="shared" si="225"/>
        <v>Surco,Lima,Lima</v>
      </c>
      <c r="F3587" s="7" t="s">
        <v>15</v>
      </c>
      <c r="G3587" s="3">
        <v>87</v>
      </c>
      <c r="H3587" s="3">
        <f>tabla_ventas[[#This Row],[Precio Venta sin IGV]]-(tabla_ventas[[#This Row],[Precio Venta sin IGV]]*0.4)</f>
        <v>13698</v>
      </c>
      <c r="I3587" s="3">
        <v>22830</v>
      </c>
      <c r="J3587" s="3">
        <f t="shared" si="226"/>
        <v>0.18</v>
      </c>
      <c r="K3587" s="3">
        <f t="shared" si="227"/>
        <v>26939.4</v>
      </c>
      <c r="L3587" s="5" t="s">
        <v>58</v>
      </c>
      <c r="M3587" s="7" t="s">
        <v>69</v>
      </c>
    </row>
    <row r="3588" spans="1:13" x14ac:dyDescent="0.25">
      <c r="A3588" s="6">
        <v>17789</v>
      </c>
      <c r="B3588" s="2">
        <f t="shared" ca="1" si="224"/>
        <v>42936</v>
      </c>
      <c r="C3588" s="3" t="s">
        <v>25</v>
      </c>
      <c r="D3588" s="4" t="s">
        <v>3616</v>
      </c>
      <c r="E3588" s="3" t="str">
        <f t="shared" si="225"/>
        <v>Surco,Lima,Lima</v>
      </c>
      <c r="F3588" s="3" t="s">
        <v>15</v>
      </c>
      <c r="G3588" s="3">
        <v>144</v>
      </c>
      <c r="H3588" s="3">
        <f>tabla_ventas[[#This Row],[Precio Venta sin IGV]]-(tabla_ventas[[#This Row],[Precio Venta sin IGV]]*0.4)</f>
        <v>15582</v>
      </c>
      <c r="I3588" s="3">
        <v>25970</v>
      </c>
      <c r="J3588" s="3">
        <f t="shared" si="226"/>
        <v>0.18</v>
      </c>
      <c r="K3588" s="3">
        <f t="shared" si="227"/>
        <v>30644.6</v>
      </c>
      <c r="L3588" s="5" t="s">
        <v>58</v>
      </c>
      <c r="M3588" s="3" t="s">
        <v>69</v>
      </c>
    </row>
    <row r="3589" spans="1:13" x14ac:dyDescent="0.25">
      <c r="A3589" s="1">
        <v>17790</v>
      </c>
      <c r="B3589" s="2">
        <f t="shared" ca="1" si="224"/>
        <v>43067</v>
      </c>
      <c r="C3589" s="7" t="s">
        <v>25</v>
      </c>
      <c r="D3589" s="8" t="s">
        <v>3617</v>
      </c>
      <c r="E3589" s="3" t="str">
        <f t="shared" si="225"/>
        <v>Surco,Lima,Lima</v>
      </c>
      <c r="F3589" s="7" t="s">
        <v>15</v>
      </c>
      <c r="G3589" s="3">
        <v>132</v>
      </c>
      <c r="H3589" s="3">
        <f>tabla_ventas[[#This Row],[Precio Venta sin IGV]]-(tabla_ventas[[#This Row],[Precio Venta sin IGV]]*0.4)</f>
        <v>14108.4</v>
      </c>
      <c r="I3589" s="3">
        <v>23514</v>
      </c>
      <c r="J3589" s="3">
        <f t="shared" si="226"/>
        <v>0.18</v>
      </c>
      <c r="K3589" s="3">
        <f t="shared" si="227"/>
        <v>27746.52</v>
      </c>
      <c r="L3589" s="5" t="s">
        <v>58</v>
      </c>
      <c r="M3589" s="7" t="s">
        <v>69</v>
      </c>
    </row>
    <row r="3590" spans="1:13" x14ac:dyDescent="0.25">
      <c r="A3590" s="1">
        <v>17791</v>
      </c>
      <c r="B3590" s="2">
        <f t="shared" ca="1" si="224"/>
        <v>43001</v>
      </c>
      <c r="C3590" s="3" t="s">
        <v>25</v>
      </c>
      <c r="D3590" s="4" t="s">
        <v>3618</v>
      </c>
      <c r="E3590" s="3" t="str">
        <f t="shared" si="225"/>
        <v>Surco,Lima,Lima</v>
      </c>
      <c r="F3590" s="3" t="s">
        <v>15</v>
      </c>
      <c r="G3590" s="3">
        <v>19</v>
      </c>
      <c r="H3590" s="3">
        <f>tabla_ventas[[#This Row],[Precio Venta sin IGV]]-(tabla_ventas[[#This Row],[Precio Venta sin IGV]]*0.4)</f>
        <v>20614.8</v>
      </c>
      <c r="I3590" s="3">
        <v>34358</v>
      </c>
      <c r="J3590" s="3">
        <f t="shared" si="226"/>
        <v>0.18</v>
      </c>
      <c r="K3590" s="3">
        <f t="shared" si="227"/>
        <v>40542.44</v>
      </c>
      <c r="L3590" s="5" t="s">
        <v>58</v>
      </c>
      <c r="M3590" s="3" t="s">
        <v>69</v>
      </c>
    </row>
    <row r="3591" spans="1:13" x14ac:dyDescent="0.25">
      <c r="A3591" s="6">
        <v>17792</v>
      </c>
      <c r="B3591" s="2">
        <f t="shared" ca="1" si="224"/>
        <v>42936</v>
      </c>
      <c r="C3591" s="7" t="s">
        <v>25</v>
      </c>
      <c r="D3591" s="8" t="s">
        <v>3619</v>
      </c>
      <c r="E3591" s="3" t="str">
        <f t="shared" si="225"/>
        <v>Surco,Lima,Lima</v>
      </c>
      <c r="F3591" s="7" t="s">
        <v>15</v>
      </c>
      <c r="G3591" s="3">
        <v>163</v>
      </c>
      <c r="H3591" s="3">
        <f>tabla_ventas[[#This Row],[Precio Venta sin IGV]]-(tabla_ventas[[#This Row],[Precio Venta sin IGV]]*0.4)</f>
        <v>13564.8</v>
      </c>
      <c r="I3591" s="3">
        <v>22608</v>
      </c>
      <c r="J3591" s="3">
        <f t="shared" si="226"/>
        <v>0.18</v>
      </c>
      <c r="K3591" s="3">
        <f t="shared" si="227"/>
        <v>26677.439999999999</v>
      </c>
      <c r="L3591" s="5" t="s">
        <v>58</v>
      </c>
      <c r="M3591" s="7" t="s">
        <v>106</v>
      </c>
    </row>
    <row r="3592" spans="1:13" x14ac:dyDescent="0.25">
      <c r="A3592" s="1">
        <v>17793</v>
      </c>
      <c r="B3592" s="2">
        <f t="shared" ca="1" si="224"/>
        <v>42976</v>
      </c>
      <c r="C3592" s="3" t="s">
        <v>25</v>
      </c>
      <c r="D3592" s="4" t="s">
        <v>3620</v>
      </c>
      <c r="E3592" s="3" t="str">
        <f t="shared" si="225"/>
        <v>Surco,Lima,Lima</v>
      </c>
      <c r="F3592" s="3" t="s">
        <v>15</v>
      </c>
      <c r="G3592" s="3">
        <v>110</v>
      </c>
      <c r="H3592" s="3">
        <f>tabla_ventas[[#This Row],[Precio Venta sin IGV]]-(tabla_ventas[[#This Row],[Precio Venta sin IGV]]*0.4)</f>
        <v>22986.6</v>
      </c>
      <c r="I3592" s="3">
        <v>38311</v>
      </c>
      <c r="J3592" s="3">
        <f t="shared" si="226"/>
        <v>0.18</v>
      </c>
      <c r="K3592" s="3">
        <f t="shared" si="227"/>
        <v>45206.979999999996</v>
      </c>
      <c r="L3592" s="5" t="s">
        <v>58</v>
      </c>
      <c r="M3592" s="3" t="s">
        <v>106</v>
      </c>
    </row>
    <row r="3593" spans="1:13" x14ac:dyDescent="0.25">
      <c r="A3593" s="1">
        <v>17794</v>
      </c>
      <c r="B3593" s="2">
        <f t="shared" ca="1" si="224"/>
        <v>42976</v>
      </c>
      <c r="C3593" s="7" t="s">
        <v>25</v>
      </c>
      <c r="D3593" s="8" t="s">
        <v>3621</v>
      </c>
      <c r="E3593" s="3" t="str">
        <f t="shared" si="225"/>
        <v>Surco,Lima,Lima</v>
      </c>
      <c r="F3593" s="7" t="s">
        <v>15</v>
      </c>
      <c r="G3593" s="3">
        <v>128</v>
      </c>
      <c r="H3593" s="3">
        <f>tabla_ventas[[#This Row],[Precio Venta sin IGV]]-(tabla_ventas[[#This Row],[Precio Venta sin IGV]]*0.4)</f>
        <v>17481</v>
      </c>
      <c r="I3593" s="3">
        <v>29135</v>
      </c>
      <c r="J3593" s="3">
        <f t="shared" si="226"/>
        <v>0.18</v>
      </c>
      <c r="K3593" s="3">
        <f t="shared" si="227"/>
        <v>34379.300000000003</v>
      </c>
      <c r="L3593" s="5" t="s">
        <v>58</v>
      </c>
      <c r="M3593" s="7" t="s">
        <v>106</v>
      </c>
    </row>
    <row r="3594" spans="1:13" x14ac:dyDescent="0.25">
      <c r="A3594" s="6">
        <v>17795</v>
      </c>
      <c r="B3594" s="2">
        <f t="shared" ca="1" si="224"/>
        <v>43097</v>
      </c>
      <c r="C3594" s="3" t="s">
        <v>25</v>
      </c>
      <c r="D3594" s="4" t="s">
        <v>3622</v>
      </c>
      <c r="E3594" s="3" t="str">
        <f t="shared" si="225"/>
        <v>Surco,Lima,Lima</v>
      </c>
      <c r="F3594" s="3" t="s">
        <v>15</v>
      </c>
      <c r="G3594" s="3">
        <v>42</v>
      </c>
      <c r="H3594" s="3">
        <f>tabla_ventas[[#This Row],[Precio Venta sin IGV]]-(tabla_ventas[[#This Row],[Precio Venta sin IGV]]*0.4)</f>
        <v>14781.599999999999</v>
      </c>
      <c r="I3594" s="3">
        <v>24636</v>
      </c>
      <c r="J3594" s="3">
        <f t="shared" si="226"/>
        <v>0.18</v>
      </c>
      <c r="K3594" s="3">
        <f t="shared" si="227"/>
        <v>29070.48</v>
      </c>
      <c r="L3594" s="5" t="s">
        <v>58</v>
      </c>
      <c r="M3594" s="3" t="s">
        <v>106</v>
      </c>
    </row>
    <row r="3595" spans="1:13" x14ac:dyDescent="0.25">
      <c r="A3595" s="1">
        <v>17796</v>
      </c>
      <c r="B3595" s="2">
        <f t="shared" ca="1" si="224"/>
        <v>42970</v>
      </c>
      <c r="C3595" s="7" t="s">
        <v>63</v>
      </c>
      <c r="D3595" s="8" t="s">
        <v>3623</v>
      </c>
      <c r="E3595" s="3" t="str">
        <f t="shared" si="225"/>
        <v>Ate,Lima,Lima</v>
      </c>
      <c r="F3595" s="7" t="s">
        <v>15</v>
      </c>
      <c r="G3595" s="3">
        <v>39</v>
      </c>
      <c r="H3595" s="3">
        <f>tabla_ventas[[#This Row],[Precio Venta sin IGV]]-(tabla_ventas[[#This Row],[Precio Venta sin IGV]]*0.4)</f>
        <v>18076.199999999997</v>
      </c>
      <c r="I3595" s="3">
        <v>30127</v>
      </c>
      <c r="J3595" s="3">
        <f t="shared" si="226"/>
        <v>0.18</v>
      </c>
      <c r="K3595" s="3">
        <f t="shared" si="227"/>
        <v>35549.86</v>
      </c>
      <c r="L3595" s="5" t="s">
        <v>20</v>
      </c>
      <c r="M3595" s="7" t="s">
        <v>21</v>
      </c>
    </row>
    <row r="3596" spans="1:13" x14ac:dyDescent="0.25">
      <c r="A3596" s="1">
        <v>17797</v>
      </c>
      <c r="B3596" s="2">
        <f t="shared" ca="1" si="224"/>
        <v>43059</v>
      </c>
      <c r="C3596" s="3" t="s">
        <v>63</v>
      </c>
      <c r="D3596" s="4" t="s">
        <v>3623</v>
      </c>
      <c r="E3596" s="3" t="str">
        <f t="shared" si="225"/>
        <v>Ate,Lima,Lima</v>
      </c>
      <c r="F3596" s="3" t="s">
        <v>15</v>
      </c>
      <c r="G3596" s="3">
        <v>19</v>
      </c>
      <c r="H3596" s="3">
        <f>tabla_ventas[[#This Row],[Precio Venta sin IGV]]-(tabla_ventas[[#This Row],[Precio Venta sin IGV]]*0.4)</f>
        <v>13943.4</v>
      </c>
      <c r="I3596" s="3">
        <v>23239</v>
      </c>
      <c r="J3596" s="3">
        <f t="shared" si="226"/>
        <v>0.18</v>
      </c>
      <c r="K3596" s="3">
        <f t="shared" si="227"/>
        <v>27422.02</v>
      </c>
      <c r="L3596" s="5" t="s">
        <v>20</v>
      </c>
      <c r="M3596" s="3" t="s">
        <v>21</v>
      </c>
    </row>
    <row r="3597" spans="1:13" x14ac:dyDescent="0.25">
      <c r="A3597" s="6">
        <v>17798</v>
      </c>
      <c r="B3597" s="2">
        <f t="shared" ca="1" si="224"/>
        <v>43059</v>
      </c>
      <c r="C3597" s="7" t="s">
        <v>63</v>
      </c>
      <c r="D3597" s="8" t="s">
        <v>3624</v>
      </c>
      <c r="E3597" s="3" t="str">
        <f t="shared" si="225"/>
        <v>Ate,Lima,Lima</v>
      </c>
      <c r="F3597" s="7" t="s">
        <v>15</v>
      </c>
      <c r="G3597" s="3">
        <v>94</v>
      </c>
      <c r="H3597" s="3">
        <f>tabla_ventas[[#This Row],[Precio Venta sin IGV]]-(tabla_ventas[[#This Row],[Precio Venta sin IGV]]*0.4)</f>
        <v>18494.400000000001</v>
      </c>
      <c r="I3597" s="3">
        <v>30824</v>
      </c>
      <c r="J3597" s="3">
        <f t="shared" si="226"/>
        <v>0.18</v>
      </c>
      <c r="K3597" s="3">
        <f t="shared" si="227"/>
        <v>36372.32</v>
      </c>
      <c r="L3597" s="5" t="s">
        <v>20</v>
      </c>
      <c r="M3597" s="7" t="s">
        <v>21</v>
      </c>
    </row>
    <row r="3598" spans="1:13" x14ac:dyDescent="0.25">
      <c r="A3598" s="1">
        <v>17799</v>
      </c>
      <c r="B3598" s="2">
        <f t="shared" ca="1" si="224"/>
        <v>43006</v>
      </c>
      <c r="C3598" s="3" t="s">
        <v>32</v>
      </c>
      <c r="D3598" s="4" t="s">
        <v>3625</v>
      </c>
      <c r="E3598" s="3" t="str">
        <f t="shared" si="225"/>
        <v>Ate,Lima,Lima</v>
      </c>
      <c r="F3598" s="3" t="s">
        <v>34</v>
      </c>
      <c r="G3598" s="3">
        <v>130</v>
      </c>
      <c r="H3598" s="3">
        <f>tabla_ventas[[#This Row],[Precio Venta sin IGV]]-(tabla_ventas[[#This Row],[Precio Venta sin IGV]]*0.4)</f>
        <v>20731.8</v>
      </c>
      <c r="I3598" s="3">
        <v>34553</v>
      </c>
      <c r="J3598" s="3">
        <f t="shared" si="226"/>
        <v>0.18</v>
      </c>
      <c r="K3598" s="3">
        <f t="shared" si="227"/>
        <v>40772.54</v>
      </c>
      <c r="L3598" s="5" t="s">
        <v>20</v>
      </c>
      <c r="M3598" s="3" t="s">
        <v>44</v>
      </c>
    </row>
    <row r="3599" spans="1:13" x14ac:dyDescent="0.25">
      <c r="A3599" s="1">
        <v>17800</v>
      </c>
      <c r="B3599" s="2">
        <f t="shared" ca="1" si="224"/>
        <v>42938</v>
      </c>
      <c r="C3599" s="7" t="s">
        <v>32</v>
      </c>
      <c r="D3599" s="8" t="s">
        <v>3626</v>
      </c>
      <c r="E3599" s="3" t="str">
        <f t="shared" si="225"/>
        <v>Ate,Lima,Lima</v>
      </c>
      <c r="F3599" s="7" t="s">
        <v>34</v>
      </c>
      <c r="G3599" s="3">
        <v>4</v>
      </c>
      <c r="H3599" s="3">
        <f>tabla_ventas[[#This Row],[Precio Venta sin IGV]]-(tabla_ventas[[#This Row],[Precio Venta sin IGV]]*0.4)</f>
        <v>11107.2</v>
      </c>
      <c r="I3599" s="3">
        <v>18512</v>
      </c>
      <c r="J3599" s="3">
        <f t="shared" si="226"/>
        <v>0.18</v>
      </c>
      <c r="K3599" s="3">
        <f t="shared" si="227"/>
        <v>21844.16</v>
      </c>
      <c r="L3599" s="5" t="s">
        <v>20</v>
      </c>
      <c r="M3599" s="7" t="s">
        <v>44</v>
      </c>
    </row>
    <row r="3600" spans="1:13" x14ac:dyDescent="0.25">
      <c r="A3600" s="6">
        <v>17801</v>
      </c>
      <c r="B3600" s="2">
        <f t="shared" ca="1" si="224"/>
        <v>43099</v>
      </c>
      <c r="C3600" s="3" t="s">
        <v>32</v>
      </c>
      <c r="D3600" s="4" t="s">
        <v>3627</v>
      </c>
      <c r="E3600" s="3" t="str">
        <f t="shared" si="225"/>
        <v>Ate,Lima,Lima</v>
      </c>
      <c r="F3600" s="3" t="s">
        <v>34</v>
      </c>
      <c r="G3600" s="3">
        <v>117</v>
      </c>
      <c r="H3600" s="3">
        <f>tabla_ventas[[#This Row],[Precio Venta sin IGV]]-(tabla_ventas[[#This Row],[Precio Venta sin IGV]]*0.4)</f>
        <v>17997.599999999999</v>
      </c>
      <c r="I3600" s="3">
        <v>29996</v>
      </c>
      <c r="J3600" s="3">
        <f t="shared" si="226"/>
        <v>0.18</v>
      </c>
      <c r="K3600" s="3">
        <f t="shared" si="227"/>
        <v>35395.279999999999</v>
      </c>
      <c r="L3600" s="5" t="s">
        <v>20</v>
      </c>
      <c r="M3600" s="3" t="s">
        <v>44</v>
      </c>
    </row>
    <row r="3601" spans="1:13" x14ac:dyDescent="0.25">
      <c r="A3601" s="1">
        <v>17802</v>
      </c>
      <c r="B3601" s="2">
        <f t="shared" ca="1" si="224"/>
        <v>43007</v>
      </c>
      <c r="C3601" s="7" t="s">
        <v>32</v>
      </c>
      <c r="D3601" s="8" t="s">
        <v>3628</v>
      </c>
      <c r="E3601" s="3" t="str">
        <f t="shared" si="225"/>
        <v>Ate,Lima,Lima</v>
      </c>
      <c r="F3601" s="7" t="s">
        <v>34</v>
      </c>
      <c r="G3601" s="3">
        <v>37</v>
      </c>
      <c r="H3601" s="3">
        <f>tabla_ventas[[#This Row],[Precio Venta sin IGV]]-(tabla_ventas[[#This Row],[Precio Venta sin IGV]]*0.4)</f>
        <v>15275.4</v>
      </c>
      <c r="I3601" s="3">
        <v>25459</v>
      </c>
      <c r="J3601" s="3">
        <f t="shared" si="226"/>
        <v>0.18</v>
      </c>
      <c r="K3601" s="3">
        <f t="shared" si="227"/>
        <v>30041.62</v>
      </c>
      <c r="L3601" s="5" t="s">
        <v>20</v>
      </c>
      <c r="M3601" s="7" t="s">
        <v>44</v>
      </c>
    </row>
    <row r="3602" spans="1:13" x14ac:dyDescent="0.25">
      <c r="A3602" s="1">
        <v>17803</v>
      </c>
      <c r="B3602" s="2">
        <f t="shared" ca="1" si="224"/>
        <v>43069</v>
      </c>
      <c r="C3602" s="3" t="s">
        <v>52</v>
      </c>
      <c r="D3602" s="4" t="s">
        <v>3629</v>
      </c>
      <c r="E3602" s="3" t="str">
        <f t="shared" si="225"/>
        <v>Surco,Lima,Lima</v>
      </c>
      <c r="F3602" s="3" t="s">
        <v>34</v>
      </c>
      <c r="G3602" s="3">
        <v>3</v>
      </c>
      <c r="H3602" s="3">
        <f>tabla_ventas[[#This Row],[Precio Venta sin IGV]]-(tabla_ventas[[#This Row],[Precio Venta sin IGV]]*0.4)</f>
        <v>16118.4</v>
      </c>
      <c r="I3602" s="3">
        <v>26864</v>
      </c>
      <c r="J3602" s="3">
        <f t="shared" si="226"/>
        <v>0.18</v>
      </c>
      <c r="K3602" s="3">
        <f t="shared" si="227"/>
        <v>31699.52</v>
      </c>
      <c r="L3602" s="5" t="s">
        <v>58</v>
      </c>
      <c r="M3602" s="3" t="s">
        <v>91</v>
      </c>
    </row>
    <row r="3603" spans="1:13" x14ac:dyDescent="0.25">
      <c r="A3603" s="6">
        <v>17804</v>
      </c>
      <c r="B3603" s="2">
        <f t="shared" ca="1" si="224"/>
        <v>43069</v>
      </c>
      <c r="C3603" s="7" t="s">
        <v>52</v>
      </c>
      <c r="D3603" s="8" t="s">
        <v>3630</v>
      </c>
      <c r="E3603" s="3" t="str">
        <f t="shared" si="225"/>
        <v>Surco,Lima,Lima</v>
      </c>
      <c r="F3603" s="7" t="s">
        <v>34</v>
      </c>
      <c r="G3603" s="3">
        <v>49</v>
      </c>
      <c r="H3603" s="3">
        <f>tabla_ventas[[#This Row],[Precio Venta sin IGV]]-(tabla_ventas[[#This Row],[Precio Venta sin IGV]]*0.4)</f>
        <v>20740.8</v>
      </c>
      <c r="I3603" s="3">
        <v>34568</v>
      </c>
      <c r="J3603" s="3">
        <f t="shared" si="226"/>
        <v>0.18</v>
      </c>
      <c r="K3603" s="3">
        <f t="shared" si="227"/>
        <v>40790.239999999998</v>
      </c>
      <c r="L3603" s="5" t="s">
        <v>58</v>
      </c>
      <c r="M3603" s="7" t="s">
        <v>91</v>
      </c>
    </row>
    <row r="3604" spans="1:13" x14ac:dyDescent="0.25">
      <c r="A3604" s="1">
        <v>17805</v>
      </c>
      <c r="B3604" s="2">
        <f t="shared" ca="1" si="224"/>
        <v>42938</v>
      </c>
      <c r="C3604" s="3" t="s">
        <v>52</v>
      </c>
      <c r="D3604" s="4" t="s">
        <v>3631</v>
      </c>
      <c r="E3604" s="3" t="str">
        <f t="shared" si="225"/>
        <v>Surco,Lima,Lima</v>
      </c>
      <c r="F3604" s="3" t="s">
        <v>34</v>
      </c>
      <c r="G3604" s="3">
        <v>162</v>
      </c>
      <c r="H3604" s="3">
        <f>tabla_ventas[[#This Row],[Precio Venta sin IGV]]-(tabla_ventas[[#This Row],[Precio Venta sin IGV]]*0.4)</f>
        <v>17356.199999999997</v>
      </c>
      <c r="I3604" s="3">
        <v>28927</v>
      </c>
      <c r="J3604" s="3">
        <f t="shared" si="226"/>
        <v>0.18</v>
      </c>
      <c r="K3604" s="3">
        <f t="shared" si="227"/>
        <v>34133.86</v>
      </c>
      <c r="L3604" s="5" t="s">
        <v>58</v>
      </c>
      <c r="M3604" s="3" t="s">
        <v>91</v>
      </c>
    </row>
    <row r="3605" spans="1:13" x14ac:dyDescent="0.25">
      <c r="A3605" s="1">
        <v>17806</v>
      </c>
      <c r="B3605" s="2">
        <f t="shared" ca="1" si="224"/>
        <v>42970</v>
      </c>
      <c r="C3605" s="7" t="s">
        <v>52</v>
      </c>
      <c r="D3605" s="8" t="s">
        <v>3632</v>
      </c>
      <c r="E3605" s="3" t="str">
        <f t="shared" si="225"/>
        <v>Surco,Lima,Lima</v>
      </c>
      <c r="F3605" s="7" t="s">
        <v>34</v>
      </c>
      <c r="G3605" s="3">
        <v>6</v>
      </c>
      <c r="H3605" s="3">
        <f>tabla_ventas[[#This Row],[Precio Venta sin IGV]]-(tabla_ventas[[#This Row],[Precio Venta sin IGV]]*0.4)</f>
        <v>20455.199999999997</v>
      </c>
      <c r="I3605" s="3">
        <v>34092</v>
      </c>
      <c r="J3605" s="3">
        <f t="shared" si="226"/>
        <v>0.18</v>
      </c>
      <c r="K3605" s="3">
        <f t="shared" si="227"/>
        <v>40228.559999999998</v>
      </c>
      <c r="L3605" s="5" t="s">
        <v>58</v>
      </c>
      <c r="M3605" s="7" t="s">
        <v>91</v>
      </c>
    </row>
    <row r="3606" spans="1:13" x14ac:dyDescent="0.25">
      <c r="A3606" s="6">
        <v>17807</v>
      </c>
      <c r="B3606" s="2">
        <f t="shared" ca="1" si="224"/>
        <v>43067</v>
      </c>
      <c r="C3606" s="3" t="s">
        <v>18</v>
      </c>
      <c r="D3606" s="4" t="s">
        <v>3633</v>
      </c>
      <c r="E3606" s="3" t="str">
        <f t="shared" si="225"/>
        <v>Surco,Lima,Lima</v>
      </c>
      <c r="F3606" s="3" t="s">
        <v>15</v>
      </c>
      <c r="G3606" s="3">
        <v>162</v>
      </c>
      <c r="H3606" s="3">
        <f>tabla_ventas[[#This Row],[Precio Venta sin IGV]]-(tabla_ventas[[#This Row],[Precio Venta sin IGV]]*0.4)</f>
        <v>21834</v>
      </c>
      <c r="I3606" s="3">
        <v>36390</v>
      </c>
      <c r="J3606" s="3">
        <f t="shared" si="226"/>
        <v>0.18</v>
      </c>
      <c r="K3606" s="3">
        <f t="shared" si="227"/>
        <v>42940.2</v>
      </c>
      <c r="L3606" s="5" t="s">
        <v>58</v>
      </c>
      <c r="M3606" s="3" t="s">
        <v>96</v>
      </c>
    </row>
    <row r="3607" spans="1:13" x14ac:dyDescent="0.25">
      <c r="A3607" s="1">
        <v>17808</v>
      </c>
      <c r="B3607" s="2">
        <f t="shared" ca="1" si="224"/>
        <v>43003</v>
      </c>
      <c r="C3607" s="7" t="s">
        <v>18</v>
      </c>
      <c r="D3607" s="8" t="s">
        <v>3634</v>
      </c>
      <c r="E3607" s="3" t="str">
        <f t="shared" si="225"/>
        <v>Surco,Lima,Lima</v>
      </c>
      <c r="F3607" s="7" t="s">
        <v>15</v>
      </c>
      <c r="G3607" s="3">
        <v>52</v>
      </c>
      <c r="H3607" s="3">
        <f>tabla_ventas[[#This Row],[Precio Venta sin IGV]]-(tabla_ventas[[#This Row],[Precio Venta sin IGV]]*0.4)</f>
        <v>13450.199999999999</v>
      </c>
      <c r="I3607" s="3">
        <v>22417</v>
      </c>
      <c r="J3607" s="3">
        <f t="shared" si="226"/>
        <v>0.18</v>
      </c>
      <c r="K3607" s="3">
        <f t="shared" si="227"/>
        <v>26452.06</v>
      </c>
      <c r="L3607" s="5" t="s">
        <v>58</v>
      </c>
      <c r="M3607" s="7" t="s">
        <v>96</v>
      </c>
    </row>
    <row r="3608" spans="1:13" x14ac:dyDescent="0.25">
      <c r="A3608" s="1">
        <v>17809</v>
      </c>
      <c r="B3608" s="2">
        <f t="shared" ca="1" si="224"/>
        <v>43065</v>
      </c>
      <c r="C3608" s="3" t="s">
        <v>18</v>
      </c>
      <c r="D3608" s="4" t="s">
        <v>3635</v>
      </c>
      <c r="E3608" s="3" t="str">
        <f t="shared" si="225"/>
        <v>Surco,Lima,Lima</v>
      </c>
      <c r="F3608" s="3" t="s">
        <v>15</v>
      </c>
      <c r="G3608" s="3">
        <v>35</v>
      </c>
      <c r="H3608" s="3">
        <f>tabla_ventas[[#This Row],[Precio Venta sin IGV]]-(tabla_ventas[[#This Row],[Precio Venta sin IGV]]*0.4)</f>
        <v>12732.6</v>
      </c>
      <c r="I3608" s="3">
        <v>21221</v>
      </c>
      <c r="J3608" s="3">
        <f t="shared" si="226"/>
        <v>0.18</v>
      </c>
      <c r="K3608" s="3">
        <f t="shared" si="227"/>
        <v>25040.78</v>
      </c>
      <c r="L3608" s="5" t="s">
        <v>58</v>
      </c>
      <c r="M3608" s="3" t="s">
        <v>96</v>
      </c>
    </row>
    <row r="3609" spans="1:13" x14ac:dyDescent="0.25">
      <c r="A3609" s="6">
        <v>17810</v>
      </c>
      <c r="B3609" s="2">
        <f t="shared" ca="1" si="224"/>
        <v>43064</v>
      </c>
      <c r="C3609" s="7" t="s">
        <v>18</v>
      </c>
      <c r="D3609" s="8" t="s">
        <v>3636</v>
      </c>
      <c r="E3609" s="3" t="str">
        <f t="shared" si="225"/>
        <v>Surco,Lima,Lima</v>
      </c>
      <c r="F3609" s="7" t="s">
        <v>15</v>
      </c>
      <c r="G3609" s="3">
        <v>154</v>
      </c>
      <c r="H3609" s="3">
        <f>tabla_ventas[[#This Row],[Precio Venta sin IGV]]-(tabla_ventas[[#This Row],[Precio Venta sin IGV]]*0.4)</f>
        <v>20355</v>
      </c>
      <c r="I3609" s="3">
        <v>33925</v>
      </c>
      <c r="J3609" s="3">
        <f t="shared" si="226"/>
        <v>0.18</v>
      </c>
      <c r="K3609" s="3">
        <f t="shared" si="227"/>
        <v>40031.5</v>
      </c>
      <c r="L3609" s="5" t="s">
        <v>58</v>
      </c>
      <c r="M3609" s="7" t="s">
        <v>96</v>
      </c>
    </row>
    <row r="3610" spans="1:13" x14ac:dyDescent="0.25">
      <c r="A3610" s="1">
        <v>17811</v>
      </c>
      <c r="B3610" s="2">
        <f t="shared" ca="1" si="224"/>
        <v>43037</v>
      </c>
      <c r="C3610" s="3" t="s">
        <v>80</v>
      </c>
      <c r="D3610" s="4" t="s">
        <v>3637</v>
      </c>
      <c r="E3610" s="3" t="str">
        <f t="shared" si="225"/>
        <v>La Molina,Lima, Lima</v>
      </c>
      <c r="F3610" s="3" t="s">
        <v>15</v>
      </c>
      <c r="G3610" s="3">
        <v>175</v>
      </c>
      <c r="H3610" s="3">
        <f>tabla_ventas[[#This Row],[Precio Venta sin IGV]]-(tabla_ventas[[#This Row],[Precio Venta sin IGV]]*0.4)</f>
        <v>12932.4</v>
      </c>
      <c r="I3610" s="3">
        <v>21554</v>
      </c>
      <c r="J3610" s="3">
        <f t="shared" si="226"/>
        <v>0.18</v>
      </c>
      <c r="K3610" s="3">
        <f t="shared" si="227"/>
        <v>25433.72</v>
      </c>
      <c r="L3610" s="5" t="s">
        <v>27</v>
      </c>
      <c r="M3610" s="3" t="s">
        <v>28</v>
      </c>
    </row>
    <row r="3611" spans="1:13" x14ac:dyDescent="0.25">
      <c r="A3611" s="1">
        <v>17812</v>
      </c>
      <c r="B3611" s="2">
        <f t="shared" ca="1" si="224"/>
        <v>43094</v>
      </c>
      <c r="C3611" s="7" t="s">
        <v>80</v>
      </c>
      <c r="D3611" s="8" t="s">
        <v>3638</v>
      </c>
      <c r="E3611" s="3" t="str">
        <f t="shared" si="225"/>
        <v>La Molina,Lima, Lima</v>
      </c>
      <c r="F3611" s="7" t="s">
        <v>15</v>
      </c>
      <c r="G3611" s="3">
        <v>63</v>
      </c>
      <c r="H3611" s="3">
        <f>tabla_ventas[[#This Row],[Precio Venta sin IGV]]-(tabla_ventas[[#This Row],[Precio Venta sin IGV]]*0.4)</f>
        <v>21431.4</v>
      </c>
      <c r="I3611" s="3">
        <v>35719</v>
      </c>
      <c r="J3611" s="3">
        <f t="shared" si="226"/>
        <v>0.18</v>
      </c>
      <c r="K3611" s="3">
        <f t="shared" si="227"/>
        <v>42148.42</v>
      </c>
      <c r="L3611" s="5" t="s">
        <v>27</v>
      </c>
      <c r="M3611" s="7" t="s">
        <v>28</v>
      </c>
    </row>
    <row r="3612" spans="1:13" x14ac:dyDescent="0.25">
      <c r="A3612" s="6">
        <v>17813</v>
      </c>
      <c r="B3612" s="2">
        <f t="shared" ca="1" si="224"/>
        <v>43062</v>
      </c>
      <c r="C3612" s="3" t="s">
        <v>80</v>
      </c>
      <c r="D3612" s="4" t="s">
        <v>3639</v>
      </c>
      <c r="E3612" s="3" t="str">
        <f t="shared" si="225"/>
        <v>La Molina,Lima, Lima</v>
      </c>
      <c r="F3612" s="3" t="s">
        <v>15</v>
      </c>
      <c r="G3612" s="3">
        <v>90</v>
      </c>
      <c r="H3612" s="3">
        <f>tabla_ventas[[#This Row],[Precio Venta sin IGV]]-(tabla_ventas[[#This Row],[Precio Venta sin IGV]]*0.4)</f>
        <v>16615.199999999997</v>
      </c>
      <c r="I3612" s="3">
        <v>27692</v>
      </c>
      <c r="J3612" s="3">
        <f t="shared" si="226"/>
        <v>0.18</v>
      </c>
      <c r="K3612" s="3">
        <f t="shared" si="227"/>
        <v>32676.559999999998</v>
      </c>
      <c r="L3612" s="5" t="s">
        <v>27</v>
      </c>
      <c r="M3612" s="3" t="s">
        <v>28</v>
      </c>
    </row>
    <row r="3613" spans="1:13" x14ac:dyDescent="0.25">
      <c r="A3613" s="1">
        <v>17814</v>
      </c>
      <c r="B3613" s="2">
        <f t="shared" ca="1" si="224"/>
        <v>42970</v>
      </c>
      <c r="C3613" s="7" t="s">
        <v>80</v>
      </c>
      <c r="D3613" s="8" t="s">
        <v>3640</v>
      </c>
      <c r="E3613" s="3" t="str">
        <f t="shared" si="225"/>
        <v>La Molina,Lima, Lima</v>
      </c>
      <c r="F3613" s="7" t="s">
        <v>15</v>
      </c>
      <c r="G3613" s="3">
        <v>19</v>
      </c>
      <c r="H3613" s="3">
        <f>tabla_ventas[[#This Row],[Precio Venta sin IGV]]-(tabla_ventas[[#This Row],[Precio Venta sin IGV]]*0.4)</f>
        <v>11456.4</v>
      </c>
      <c r="I3613" s="3">
        <v>19094</v>
      </c>
      <c r="J3613" s="3">
        <f t="shared" si="226"/>
        <v>0.18</v>
      </c>
      <c r="K3613" s="3">
        <f t="shared" si="227"/>
        <v>22530.92</v>
      </c>
      <c r="L3613" s="5" t="s">
        <v>27</v>
      </c>
      <c r="M3613" s="7" t="s">
        <v>28</v>
      </c>
    </row>
    <row r="3614" spans="1:13" x14ac:dyDescent="0.25">
      <c r="A3614" s="1">
        <v>17815</v>
      </c>
      <c r="B3614" s="2">
        <f t="shared" ca="1" si="224"/>
        <v>43004</v>
      </c>
      <c r="C3614" s="3" t="s">
        <v>104</v>
      </c>
      <c r="D3614" s="4" t="s">
        <v>3641</v>
      </c>
      <c r="E3614" s="3" t="str">
        <f t="shared" si="225"/>
        <v>San Miguel, Lima, Lima</v>
      </c>
      <c r="F3614" s="3" t="s">
        <v>15</v>
      </c>
      <c r="G3614" s="3">
        <v>9</v>
      </c>
      <c r="H3614" s="3">
        <f>tabla_ventas[[#This Row],[Precio Venta sin IGV]]-(tabla_ventas[[#This Row],[Precio Venta sin IGV]]*0.4)</f>
        <v>21071.4</v>
      </c>
      <c r="I3614" s="3">
        <v>35119</v>
      </c>
      <c r="J3614" s="3">
        <f t="shared" si="226"/>
        <v>0.18</v>
      </c>
      <c r="K3614" s="3">
        <f t="shared" si="227"/>
        <v>41440.42</v>
      </c>
      <c r="L3614" s="5" t="s">
        <v>16</v>
      </c>
      <c r="M3614" s="3" t="s">
        <v>17</v>
      </c>
    </row>
    <row r="3615" spans="1:13" x14ac:dyDescent="0.25">
      <c r="A3615" s="6">
        <v>17816</v>
      </c>
      <c r="B3615" s="2">
        <f t="shared" ca="1" si="224"/>
        <v>43066</v>
      </c>
      <c r="C3615" s="7" t="s">
        <v>104</v>
      </c>
      <c r="D3615" s="8" t="s">
        <v>3642</v>
      </c>
      <c r="E3615" s="3" t="str">
        <f t="shared" si="225"/>
        <v>San Miguel, Lima, Lima</v>
      </c>
      <c r="F3615" s="7" t="s">
        <v>15</v>
      </c>
      <c r="G3615" s="3">
        <v>44</v>
      </c>
      <c r="H3615" s="3">
        <f>tabla_ventas[[#This Row],[Precio Venta sin IGV]]-(tabla_ventas[[#This Row],[Precio Venta sin IGV]]*0.4)</f>
        <v>15495</v>
      </c>
      <c r="I3615" s="3">
        <v>25825</v>
      </c>
      <c r="J3615" s="3">
        <f t="shared" si="226"/>
        <v>0.18</v>
      </c>
      <c r="K3615" s="3">
        <f t="shared" si="227"/>
        <v>30473.5</v>
      </c>
      <c r="L3615" s="5" t="s">
        <v>16</v>
      </c>
      <c r="M3615" s="7" t="s">
        <v>17</v>
      </c>
    </row>
    <row r="3616" spans="1:13" x14ac:dyDescent="0.25">
      <c r="A3616" s="1">
        <v>17817</v>
      </c>
      <c r="B3616" s="2">
        <f t="shared" ca="1" si="224"/>
        <v>42946</v>
      </c>
      <c r="C3616" s="3" t="s">
        <v>104</v>
      </c>
      <c r="D3616" s="4" t="s">
        <v>3643</v>
      </c>
      <c r="E3616" s="3" t="str">
        <f t="shared" si="225"/>
        <v>San Miguel, Lima, Lima</v>
      </c>
      <c r="F3616" s="3" t="s">
        <v>15</v>
      </c>
      <c r="G3616" s="3">
        <v>12</v>
      </c>
      <c r="H3616" s="3">
        <f>tabla_ventas[[#This Row],[Precio Venta sin IGV]]-(tabla_ventas[[#This Row],[Precio Venta sin IGV]]*0.4)</f>
        <v>22053.599999999999</v>
      </c>
      <c r="I3616" s="3">
        <v>36756</v>
      </c>
      <c r="J3616" s="3">
        <f t="shared" si="226"/>
        <v>0.18</v>
      </c>
      <c r="K3616" s="3">
        <f t="shared" si="227"/>
        <v>43372.08</v>
      </c>
      <c r="L3616" s="5" t="s">
        <v>16</v>
      </c>
      <c r="M3616" s="3" t="s">
        <v>17</v>
      </c>
    </row>
    <row r="3617" spans="1:13" x14ac:dyDescent="0.25">
      <c r="A3617" s="1">
        <v>17818</v>
      </c>
      <c r="B3617" s="2">
        <f t="shared" ca="1" si="224"/>
        <v>43035</v>
      </c>
      <c r="C3617" s="7" t="s">
        <v>104</v>
      </c>
      <c r="D3617" s="8" t="s">
        <v>3644</v>
      </c>
      <c r="E3617" s="3" t="str">
        <f t="shared" si="225"/>
        <v>San Miguel, Lima, Lima</v>
      </c>
      <c r="F3617" s="7" t="s">
        <v>15</v>
      </c>
      <c r="G3617" s="3">
        <v>114</v>
      </c>
      <c r="H3617" s="3">
        <f>tabla_ventas[[#This Row],[Precio Venta sin IGV]]-(tabla_ventas[[#This Row],[Precio Venta sin IGV]]*0.4)</f>
        <v>22020</v>
      </c>
      <c r="I3617" s="3">
        <v>36700</v>
      </c>
      <c r="J3617" s="3">
        <f t="shared" si="226"/>
        <v>0.18</v>
      </c>
      <c r="K3617" s="3">
        <f t="shared" si="227"/>
        <v>43306</v>
      </c>
      <c r="L3617" s="5" t="s">
        <v>16</v>
      </c>
      <c r="M3617" s="7" t="s">
        <v>17</v>
      </c>
    </row>
    <row r="3618" spans="1:13" x14ac:dyDescent="0.25">
      <c r="A3618" s="6">
        <v>17819</v>
      </c>
      <c r="B3618" s="2">
        <f t="shared" ca="1" si="224"/>
        <v>42936</v>
      </c>
      <c r="C3618" s="3" t="s">
        <v>104</v>
      </c>
      <c r="D3618" s="4" t="s">
        <v>3645</v>
      </c>
      <c r="E3618" s="3" t="str">
        <f t="shared" si="225"/>
        <v>Surco,Lima,Lima</v>
      </c>
      <c r="F3618" s="3" t="s">
        <v>15</v>
      </c>
      <c r="G3618" s="3">
        <v>61</v>
      </c>
      <c r="H3618" s="3">
        <f>tabla_ventas[[#This Row],[Precio Venta sin IGV]]-(tabla_ventas[[#This Row],[Precio Venta sin IGV]]*0.4)</f>
        <v>12174</v>
      </c>
      <c r="I3618" s="3">
        <v>20290</v>
      </c>
      <c r="J3618" s="3">
        <f t="shared" si="226"/>
        <v>0.18</v>
      </c>
      <c r="K3618" s="3">
        <f t="shared" si="227"/>
        <v>23942.2</v>
      </c>
      <c r="L3618" s="5" t="s">
        <v>58</v>
      </c>
      <c r="M3618" s="3" t="s">
        <v>91</v>
      </c>
    </row>
    <row r="3619" spans="1:13" x14ac:dyDescent="0.25">
      <c r="A3619" s="1">
        <v>17820</v>
      </c>
      <c r="B3619" s="2">
        <f t="shared" ca="1" si="224"/>
        <v>43089</v>
      </c>
      <c r="C3619" s="7" t="s">
        <v>104</v>
      </c>
      <c r="D3619" s="8" t="s">
        <v>3646</v>
      </c>
      <c r="E3619" s="3" t="str">
        <f t="shared" si="225"/>
        <v>Surco,Lima,Lima</v>
      </c>
      <c r="F3619" s="7" t="s">
        <v>15</v>
      </c>
      <c r="G3619" s="3">
        <v>135</v>
      </c>
      <c r="H3619" s="3">
        <f>tabla_ventas[[#This Row],[Precio Venta sin IGV]]-(tabla_ventas[[#This Row],[Precio Venta sin IGV]]*0.4)</f>
        <v>16101.599999999999</v>
      </c>
      <c r="I3619" s="3">
        <v>26836</v>
      </c>
      <c r="J3619" s="3">
        <f t="shared" si="226"/>
        <v>0.18</v>
      </c>
      <c r="K3619" s="3">
        <f t="shared" si="227"/>
        <v>31666.48</v>
      </c>
      <c r="L3619" s="5" t="s">
        <v>58</v>
      </c>
      <c r="M3619" s="7" t="s">
        <v>91</v>
      </c>
    </row>
    <row r="3620" spans="1:13" x14ac:dyDescent="0.25">
      <c r="A3620" s="1">
        <v>17821</v>
      </c>
      <c r="B3620" s="2">
        <f t="shared" ca="1" si="224"/>
        <v>43092</v>
      </c>
      <c r="C3620" s="3" t="s">
        <v>104</v>
      </c>
      <c r="D3620" s="4" t="s">
        <v>3647</v>
      </c>
      <c r="E3620" s="3" t="str">
        <f t="shared" si="225"/>
        <v>Surco,Lima,Lima</v>
      </c>
      <c r="F3620" s="3" t="s">
        <v>15</v>
      </c>
      <c r="G3620" s="3">
        <v>49</v>
      </c>
      <c r="H3620" s="3">
        <f>tabla_ventas[[#This Row],[Precio Venta sin IGV]]-(tabla_ventas[[#This Row],[Precio Venta sin IGV]]*0.4)</f>
        <v>13055.4</v>
      </c>
      <c r="I3620" s="3">
        <v>21759</v>
      </c>
      <c r="J3620" s="3">
        <f t="shared" si="226"/>
        <v>0.18</v>
      </c>
      <c r="K3620" s="3">
        <f t="shared" si="227"/>
        <v>25675.62</v>
      </c>
      <c r="L3620" s="5" t="s">
        <v>58</v>
      </c>
      <c r="M3620" s="3" t="s">
        <v>91</v>
      </c>
    </row>
    <row r="3621" spans="1:13" x14ac:dyDescent="0.25">
      <c r="A3621" s="6">
        <v>17822</v>
      </c>
      <c r="B3621" s="2">
        <f t="shared" ca="1" si="224"/>
        <v>43091</v>
      </c>
      <c r="C3621" s="7" t="s">
        <v>104</v>
      </c>
      <c r="D3621" s="8" t="s">
        <v>3648</v>
      </c>
      <c r="E3621" s="3" t="str">
        <f t="shared" si="225"/>
        <v>La Molina,Lima, Lima</v>
      </c>
      <c r="F3621" s="7" t="s">
        <v>15</v>
      </c>
      <c r="G3621" s="3">
        <v>5</v>
      </c>
      <c r="H3621" s="3">
        <f>tabla_ventas[[#This Row],[Precio Venta sin IGV]]-(tabla_ventas[[#This Row],[Precio Venta sin IGV]]*0.4)</f>
        <v>15558</v>
      </c>
      <c r="I3621" s="3">
        <v>25930</v>
      </c>
      <c r="J3621" s="3">
        <f t="shared" si="226"/>
        <v>0.18</v>
      </c>
      <c r="K3621" s="3">
        <f t="shared" si="227"/>
        <v>30597.4</v>
      </c>
      <c r="L3621" s="5" t="s">
        <v>27</v>
      </c>
      <c r="M3621" s="7" t="s">
        <v>28</v>
      </c>
    </row>
    <row r="3622" spans="1:13" x14ac:dyDescent="0.25">
      <c r="A3622" s="1">
        <v>17823</v>
      </c>
      <c r="B3622" s="2">
        <f t="shared" ca="1" si="224"/>
        <v>43064</v>
      </c>
      <c r="C3622" s="3" t="s">
        <v>104</v>
      </c>
      <c r="D3622" s="4" t="s">
        <v>3649</v>
      </c>
      <c r="E3622" s="3" t="str">
        <f t="shared" si="225"/>
        <v>La Molina,Lima, Lima</v>
      </c>
      <c r="F3622" s="3" t="s">
        <v>15</v>
      </c>
      <c r="G3622" s="3">
        <v>9</v>
      </c>
      <c r="H3622" s="3">
        <f>tabla_ventas[[#This Row],[Precio Venta sin IGV]]-(tabla_ventas[[#This Row],[Precio Venta sin IGV]]*0.4)</f>
        <v>18179.400000000001</v>
      </c>
      <c r="I3622" s="3">
        <v>30299</v>
      </c>
      <c r="J3622" s="3">
        <f t="shared" si="226"/>
        <v>0.18</v>
      </c>
      <c r="K3622" s="3">
        <f t="shared" si="227"/>
        <v>35752.82</v>
      </c>
      <c r="L3622" s="5" t="s">
        <v>27</v>
      </c>
      <c r="M3622" s="3" t="s">
        <v>28</v>
      </c>
    </row>
    <row r="3623" spans="1:13" x14ac:dyDescent="0.25">
      <c r="A3623" s="1">
        <v>17824</v>
      </c>
      <c r="B3623" s="2">
        <f t="shared" ca="1" si="224"/>
        <v>42973</v>
      </c>
      <c r="C3623" s="7" t="s">
        <v>104</v>
      </c>
      <c r="D3623" s="8" t="s">
        <v>3650</v>
      </c>
      <c r="E3623" s="3" t="str">
        <f t="shared" si="225"/>
        <v>La Molina,Lima, Lima</v>
      </c>
      <c r="F3623" s="7" t="s">
        <v>15</v>
      </c>
      <c r="G3623" s="3">
        <v>4</v>
      </c>
      <c r="H3623" s="3">
        <f>tabla_ventas[[#This Row],[Precio Venta sin IGV]]-(tabla_ventas[[#This Row],[Precio Venta sin IGV]]*0.4)</f>
        <v>17784</v>
      </c>
      <c r="I3623" s="3">
        <v>29640</v>
      </c>
      <c r="J3623" s="3">
        <f t="shared" si="226"/>
        <v>0.18</v>
      </c>
      <c r="K3623" s="3">
        <f t="shared" si="227"/>
        <v>34975.199999999997</v>
      </c>
      <c r="L3623" s="5" t="s">
        <v>27</v>
      </c>
      <c r="M3623" s="7" t="s">
        <v>28</v>
      </c>
    </row>
    <row r="3624" spans="1:13" x14ac:dyDescent="0.25">
      <c r="A3624" s="6">
        <v>17825</v>
      </c>
      <c r="B3624" s="2">
        <f t="shared" ca="1" si="224"/>
        <v>42973</v>
      </c>
      <c r="C3624" s="3" t="s">
        <v>104</v>
      </c>
      <c r="D3624" s="4" t="s">
        <v>3651</v>
      </c>
      <c r="E3624" s="3" t="str">
        <f t="shared" si="225"/>
        <v>La Molina,Lima, Lima</v>
      </c>
      <c r="F3624" s="3" t="s">
        <v>15</v>
      </c>
      <c r="G3624" s="3">
        <v>128</v>
      </c>
      <c r="H3624" s="3">
        <f>tabla_ventas[[#This Row],[Precio Venta sin IGV]]-(tabla_ventas[[#This Row],[Precio Venta sin IGV]]*0.4)</f>
        <v>22442.400000000001</v>
      </c>
      <c r="I3624" s="3">
        <v>37404</v>
      </c>
      <c r="J3624" s="3">
        <f t="shared" si="226"/>
        <v>0.18</v>
      </c>
      <c r="K3624" s="3">
        <f t="shared" si="227"/>
        <v>44136.72</v>
      </c>
      <c r="L3624" s="5" t="s">
        <v>27</v>
      </c>
      <c r="M3624" s="3" t="s">
        <v>28</v>
      </c>
    </row>
    <row r="3625" spans="1:13" x14ac:dyDescent="0.25">
      <c r="A3625" s="1">
        <v>17826</v>
      </c>
      <c r="B3625" s="2">
        <f t="shared" ca="1" si="224"/>
        <v>42972</v>
      </c>
      <c r="C3625" s="7" t="s">
        <v>25</v>
      </c>
      <c r="D3625" s="8" t="s">
        <v>3652</v>
      </c>
      <c r="E3625" s="3" t="str">
        <f t="shared" si="225"/>
        <v>Surco,Lima,Lima</v>
      </c>
      <c r="F3625" s="7" t="s">
        <v>15</v>
      </c>
      <c r="G3625" s="3">
        <v>108</v>
      </c>
      <c r="H3625" s="3">
        <f>tabla_ventas[[#This Row],[Precio Venta sin IGV]]-(tabla_ventas[[#This Row],[Precio Venta sin IGV]]*0.4)</f>
        <v>22063.199999999997</v>
      </c>
      <c r="I3625" s="3">
        <v>36772</v>
      </c>
      <c r="J3625" s="3">
        <f t="shared" si="226"/>
        <v>0.18</v>
      </c>
      <c r="K3625" s="3">
        <f t="shared" si="227"/>
        <v>43390.96</v>
      </c>
      <c r="L3625" s="5" t="s">
        <v>58</v>
      </c>
      <c r="M3625" s="7" t="s">
        <v>86</v>
      </c>
    </row>
    <row r="3626" spans="1:13" x14ac:dyDescent="0.25">
      <c r="A3626" s="1">
        <v>17827</v>
      </c>
      <c r="B3626" s="2">
        <f t="shared" ca="1" si="224"/>
        <v>42940</v>
      </c>
      <c r="C3626" s="3" t="s">
        <v>25</v>
      </c>
      <c r="D3626" s="4" t="s">
        <v>3653</v>
      </c>
      <c r="E3626" s="3" t="str">
        <f t="shared" si="225"/>
        <v>Surco,Lima,Lima</v>
      </c>
      <c r="F3626" s="3" t="s">
        <v>15</v>
      </c>
      <c r="G3626" s="3">
        <v>106</v>
      </c>
      <c r="H3626" s="3">
        <f>tabla_ventas[[#This Row],[Precio Venta sin IGV]]-(tabla_ventas[[#This Row],[Precio Venta sin IGV]]*0.4)</f>
        <v>21147</v>
      </c>
      <c r="I3626" s="3">
        <v>35245</v>
      </c>
      <c r="J3626" s="3">
        <f t="shared" si="226"/>
        <v>0.18</v>
      </c>
      <c r="K3626" s="3">
        <f t="shared" si="227"/>
        <v>41589.1</v>
      </c>
      <c r="L3626" s="5" t="s">
        <v>58</v>
      </c>
      <c r="M3626" s="3" t="s">
        <v>86</v>
      </c>
    </row>
    <row r="3627" spans="1:13" x14ac:dyDescent="0.25">
      <c r="A3627" s="6">
        <v>17828</v>
      </c>
      <c r="B3627" s="2">
        <f t="shared" ca="1" si="224"/>
        <v>43094</v>
      </c>
      <c r="C3627" s="7" t="s">
        <v>25</v>
      </c>
      <c r="D3627" s="8" t="s">
        <v>3654</v>
      </c>
      <c r="E3627" s="3" t="str">
        <f t="shared" si="225"/>
        <v>Surco,Lima,Lima</v>
      </c>
      <c r="F3627" s="7" t="s">
        <v>15</v>
      </c>
      <c r="G3627" s="3">
        <v>72</v>
      </c>
      <c r="H3627" s="3">
        <f>tabla_ventas[[#This Row],[Precio Venta sin IGV]]-(tabla_ventas[[#This Row],[Precio Venta sin IGV]]*0.4)</f>
        <v>19267.199999999997</v>
      </c>
      <c r="I3627" s="3">
        <v>32112</v>
      </c>
      <c r="J3627" s="3">
        <f t="shared" si="226"/>
        <v>0.18</v>
      </c>
      <c r="K3627" s="3">
        <f t="shared" si="227"/>
        <v>37892.160000000003</v>
      </c>
      <c r="L3627" s="5" t="s">
        <v>58</v>
      </c>
      <c r="M3627" s="7" t="s">
        <v>86</v>
      </c>
    </row>
    <row r="3628" spans="1:13" x14ac:dyDescent="0.25">
      <c r="A3628" s="1">
        <v>17829</v>
      </c>
      <c r="B3628" s="2">
        <f t="shared" ca="1" si="224"/>
        <v>43001</v>
      </c>
      <c r="C3628" s="3" t="s">
        <v>25</v>
      </c>
      <c r="D3628" s="4" t="s">
        <v>3655</v>
      </c>
      <c r="E3628" s="3" t="str">
        <f t="shared" si="225"/>
        <v>Surco,Lima,Lima</v>
      </c>
      <c r="F3628" s="3" t="s">
        <v>15</v>
      </c>
      <c r="G3628" s="3">
        <v>131</v>
      </c>
      <c r="H3628" s="3">
        <f>tabla_ventas[[#This Row],[Precio Venta sin IGV]]-(tabla_ventas[[#This Row],[Precio Venta sin IGV]]*0.4)</f>
        <v>12646.8</v>
      </c>
      <c r="I3628" s="3">
        <v>21078</v>
      </c>
      <c r="J3628" s="3">
        <f t="shared" si="226"/>
        <v>0.18</v>
      </c>
      <c r="K3628" s="3">
        <f t="shared" si="227"/>
        <v>24872.04</v>
      </c>
      <c r="L3628" s="5" t="s">
        <v>58</v>
      </c>
      <c r="M3628" s="3" t="s">
        <v>86</v>
      </c>
    </row>
    <row r="3629" spans="1:13" x14ac:dyDescent="0.25">
      <c r="A3629" s="1">
        <v>17830</v>
      </c>
      <c r="B3629" s="2">
        <f t="shared" ca="1" si="224"/>
        <v>43007</v>
      </c>
      <c r="C3629" s="7" t="s">
        <v>25</v>
      </c>
      <c r="D3629" s="8" t="s">
        <v>3656</v>
      </c>
      <c r="E3629" s="3" t="str">
        <f t="shared" si="225"/>
        <v>San Miguel, Lima, Lima</v>
      </c>
      <c r="F3629" s="7" t="s">
        <v>15</v>
      </c>
      <c r="G3629" s="3">
        <v>115</v>
      </c>
      <c r="H3629" s="3">
        <f>tabla_ventas[[#This Row],[Precio Venta sin IGV]]-(tabla_ventas[[#This Row],[Precio Venta sin IGV]]*0.4)</f>
        <v>22222.799999999999</v>
      </c>
      <c r="I3629" s="3">
        <v>37038</v>
      </c>
      <c r="J3629" s="3">
        <f t="shared" si="226"/>
        <v>0.18</v>
      </c>
      <c r="K3629" s="3">
        <f t="shared" si="227"/>
        <v>43704.84</v>
      </c>
      <c r="L3629" s="5" t="s">
        <v>16</v>
      </c>
      <c r="M3629" s="7" t="s">
        <v>17</v>
      </c>
    </row>
    <row r="3630" spans="1:13" x14ac:dyDescent="0.25">
      <c r="A3630" s="6">
        <v>17831</v>
      </c>
      <c r="B3630" s="2">
        <f t="shared" ca="1" si="224"/>
        <v>43095</v>
      </c>
      <c r="C3630" s="3" t="s">
        <v>25</v>
      </c>
      <c r="D3630" s="4" t="s">
        <v>3657</v>
      </c>
      <c r="E3630" s="3" t="str">
        <f t="shared" si="225"/>
        <v>San Miguel, Lima, Lima</v>
      </c>
      <c r="F3630" s="3" t="s">
        <v>15</v>
      </c>
      <c r="G3630" s="3">
        <v>64</v>
      </c>
      <c r="H3630" s="3">
        <f>tabla_ventas[[#This Row],[Precio Venta sin IGV]]-(tabla_ventas[[#This Row],[Precio Venta sin IGV]]*0.4)</f>
        <v>15522.599999999999</v>
      </c>
      <c r="I3630" s="3">
        <v>25871</v>
      </c>
      <c r="J3630" s="3">
        <f t="shared" si="226"/>
        <v>0.18</v>
      </c>
      <c r="K3630" s="3">
        <f t="shared" si="227"/>
        <v>30527.78</v>
      </c>
      <c r="L3630" s="5" t="s">
        <v>16</v>
      </c>
      <c r="M3630" s="3" t="s">
        <v>17</v>
      </c>
    </row>
    <row r="3631" spans="1:13" x14ac:dyDescent="0.25">
      <c r="A3631" s="1">
        <v>17832</v>
      </c>
      <c r="B3631" s="2">
        <f t="shared" ca="1" si="224"/>
        <v>43098</v>
      </c>
      <c r="C3631" s="7" t="s">
        <v>25</v>
      </c>
      <c r="D3631" s="8" t="s">
        <v>3658</v>
      </c>
      <c r="E3631" s="3" t="str">
        <f t="shared" si="225"/>
        <v>San Miguel, Lima, Lima</v>
      </c>
      <c r="F3631" s="7" t="s">
        <v>15</v>
      </c>
      <c r="G3631" s="3">
        <v>112</v>
      </c>
      <c r="H3631" s="3">
        <f>tabla_ventas[[#This Row],[Precio Venta sin IGV]]-(tabla_ventas[[#This Row],[Precio Venta sin IGV]]*0.4)</f>
        <v>23670.6</v>
      </c>
      <c r="I3631" s="3">
        <v>39451</v>
      </c>
      <c r="J3631" s="3">
        <f t="shared" si="226"/>
        <v>0.18</v>
      </c>
      <c r="K3631" s="3">
        <f t="shared" si="227"/>
        <v>46552.18</v>
      </c>
      <c r="L3631" s="5" t="s">
        <v>16</v>
      </c>
      <c r="M3631" s="7" t="s">
        <v>17</v>
      </c>
    </row>
    <row r="3632" spans="1:13" x14ac:dyDescent="0.25">
      <c r="A3632" s="1">
        <v>17833</v>
      </c>
      <c r="B3632" s="2">
        <f t="shared" ca="1" si="224"/>
        <v>42944</v>
      </c>
      <c r="C3632" s="3" t="s">
        <v>25</v>
      </c>
      <c r="D3632" s="4" t="s">
        <v>3659</v>
      </c>
      <c r="E3632" s="3" t="str">
        <f t="shared" si="225"/>
        <v>San Miguel, Lima, Lima</v>
      </c>
      <c r="F3632" s="3" t="s">
        <v>15</v>
      </c>
      <c r="G3632" s="3">
        <v>171</v>
      </c>
      <c r="H3632" s="3">
        <f>tabla_ventas[[#This Row],[Precio Venta sin IGV]]-(tabla_ventas[[#This Row],[Precio Venta sin IGV]]*0.4)</f>
        <v>20263.8</v>
      </c>
      <c r="I3632" s="3">
        <v>33773</v>
      </c>
      <c r="J3632" s="3">
        <f t="shared" si="226"/>
        <v>0.18</v>
      </c>
      <c r="K3632" s="3">
        <f t="shared" si="227"/>
        <v>39852.14</v>
      </c>
      <c r="L3632" s="5" t="s">
        <v>16</v>
      </c>
      <c r="M3632" s="3" t="s">
        <v>17</v>
      </c>
    </row>
    <row r="3633" spans="1:13" x14ac:dyDescent="0.25">
      <c r="A3633" s="6">
        <v>17834</v>
      </c>
      <c r="B3633" s="2">
        <f t="shared" ca="1" si="224"/>
        <v>43098</v>
      </c>
      <c r="C3633" s="7" t="s">
        <v>52</v>
      </c>
      <c r="D3633" s="8" t="s">
        <v>3660</v>
      </c>
      <c r="E3633" s="3" t="str">
        <f t="shared" si="225"/>
        <v>La Molina,Lima, Lima</v>
      </c>
      <c r="F3633" s="7" t="s">
        <v>15</v>
      </c>
      <c r="G3633" s="3">
        <v>30</v>
      </c>
      <c r="H3633" s="3">
        <f>tabla_ventas[[#This Row],[Precio Venta sin IGV]]-(tabla_ventas[[#This Row],[Precio Venta sin IGV]]*0.4)</f>
        <v>21494.400000000001</v>
      </c>
      <c r="I3633" s="3">
        <v>35824</v>
      </c>
      <c r="J3633" s="3">
        <f t="shared" si="226"/>
        <v>0.18</v>
      </c>
      <c r="K3633" s="3">
        <f t="shared" si="227"/>
        <v>42272.32</v>
      </c>
      <c r="L3633" s="5" t="s">
        <v>27</v>
      </c>
      <c r="M3633" s="7" t="s">
        <v>28</v>
      </c>
    </row>
    <row r="3634" spans="1:13" x14ac:dyDescent="0.25">
      <c r="A3634" s="1">
        <v>17835</v>
      </c>
      <c r="B3634" s="2">
        <f t="shared" ca="1" si="224"/>
        <v>42969</v>
      </c>
      <c r="C3634" s="3" t="s">
        <v>52</v>
      </c>
      <c r="D3634" s="4" t="s">
        <v>3661</v>
      </c>
      <c r="E3634" s="3" t="str">
        <f t="shared" si="225"/>
        <v>La Molina,Lima, Lima</v>
      </c>
      <c r="F3634" s="3" t="s">
        <v>15</v>
      </c>
      <c r="G3634" s="3">
        <v>139</v>
      </c>
      <c r="H3634" s="3">
        <f>tabla_ventas[[#This Row],[Precio Venta sin IGV]]-(tabla_ventas[[#This Row],[Precio Venta sin IGV]]*0.4)</f>
        <v>12855.6</v>
      </c>
      <c r="I3634" s="3">
        <v>21426</v>
      </c>
      <c r="J3634" s="3">
        <f t="shared" si="226"/>
        <v>0.18</v>
      </c>
      <c r="K3634" s="3">
        <f t="shared" si="227"/>
        <v>25282.68</v>
      </c>
      <c r="L3634" s="5" t="s">
        <v>27</v>
      </c>
      <c r="M3634" s="3" t="s">
        <v>28</v>
      </c>
    </row>
    <row r="3635" spans="1:13" x14ac:dyDescent="0.25">
      <c r="A3635" s="1">
        <v>17836</v>
      </c>
      <c r="B3635" s="2">
        <f t="shared" ca="1" si="224"/>
        <v>43036</v>
      </c>
      <c r="C3635" s="7" t="s">
        <v>52</v>
      </c>
      <c r="D3635" s="8" t="s">
        <v>3662</v>
      </c>
      <c r="E3635" s="3" t="str">
        <f t="shared" si="225"/>
        <v>La Molina,Lima, Lima</v>
      </c>
      <c r="F3635" s="7" t="s">
        <v>15</v>
      </c>
      <c r="G3635" s="3">
        <v>12</v>
      </c>
      <c r="H3635" s="3">
        <f>tabla_ventas[[#This Row],[Precio Venta sin IGV]]-(tabla_ventas[[#This Row],[Precio Venta sin IGV]]*0.4)</f>
        <v>17271</v>
      </c>
      <c r="I3635" s="3">
        <v>28785</v>
      </c>
      <c r="J3635" s="3">
        <f t="shared" si="226"/>
        <v>0.18</v>
      </c>
      <c r="K3635" s="3">
        <f t="shared" si="227"/>
        <v>33966.300000000003</v>
      </c>
      <c r="L3635" s="5" t="s">
        <v>27</v>
      </c>
      <c r="M3635" s="7" t="s">
        <v>28</v>
      </c>
    </row>
    <row r="3636" spans="1:13" x14ac:dyDescent="0.25">
      <c r="A3636" s="6">
        <v>17837</v>
      </c>
      <c r="B3636" s="2">
        <f t="shared" ca="1" si="224"/>
        <v>42944</v>
      </c>
      <c r="C3636" s="3" t="s">
        <v>56</v>
      </c>
      <c r="D3636" s="4" t="s">
        <v>3663</v>
      </c>
      <c r="E3636" s="3" t="str">
        <f t="shared" si="225"/>
        <v>Surco,Lima,Lima</v>
      </c>
      <c r="F3636" s="3" t="s">
        <v>15</v>
      </c>
      <c r="G3636" s="3">
        <v>169</v>
      </c>
      <c r="H3636" s="3">
        <f>tabla_ventas[[#This Row],[Precio Venta sin IGV]]-(tabla_ventas[[#This Row],[Precio Venta sin IGV]]*0.4)</f>
        <v>14104.8</v>
      </c>
      <c r="I3636" s="3">
        <v>23508</v>
      </c>
      <c r="J3636" s="3">
        <f t="shared" si="226"/>
        <v>0.18</v>
      </c>
      <c r="K3636" s="3">
        <f t="shared" si="227"/>
        <v>27739.439999999999</v>
      </c>
      <c r="L3636" s="5" t="s">
        <v>58</v>
      </c>
      <c r="M3636" s="3" t="s">
        <v>130</v>
      </c>
    </row>
    <row r="3637" spans="1:13" x14ac:dyDescent="0.25">
      <c r="A3637" s="1">
        <v>17838</v>
      </c>
      <c r="B3637" s="2">
        <f t="shared" ca="1" si="224"/>
        <v>43035</v>
      </c>
      <c r="C3637" s="7" t="s">
        <v>56</v>
      </c>
      <c r="D3637" s="8" t="s">
        <v>3664</v>
      </c>
      <c r="E3637" s="3" t="str">
        <f t="shared" si="225"/>
        <v>Surco,Lima,Lima</v>
      </c>
      <c r="F3637" s="7" t="s">
        <v>15</v>
      </c>
      <c r="G3637" s="3">
        <v>48</v>
      </c>
      <c r="H3637" s="3">
        <f>tabla_ventas[[#This Row],[Precio Venta sin IGV]]-(tabla_ventas[[#This Row],[Precio Venta sin IGV]]*0.4)</f>
        <v>20904.599999999999</v>
      </c>
      <c r="I3637" s="3">
        <v>34841</v>
      </c>
      <c r="J3637" s="3">
        <f t="shared" si="226"/>
        <v>0.18</v>
      </c>
      <c r="K3637" s="3">
        <f t="shared" si="227"/>
        <v>41112.379999999997</v>
      </c>
      <c r="L3637" s="5" t="s">
        <v>58</v>
      </c>
      <c r="M3637" s="7" t="s">
        <v>130</v>
      </c>
    </row>
    <row r="3638" spans="1:13" x14ac:dyDescent="0.25">
      <c r="A3638" s="1">
        <v>17839</v>
      </c>
      <c r="B3638" s="2">
        <f t="shared" ca="1" si="224"/>
        <v>43000</v>
      </c>
      <c r="C3638" s="3" t="s">
        <v>56</v>
      </c>
      <c r="D3638" s="4" t="s">
        <v>3665</v>
      </c>
      <c r="E3638" s="3" t="str">
        <f t="shared" si="225"/>
        <v>Surco,Lima,Lima</v>
      </c>
      <c r="F3638" s="3" t="s">
        <v>15</v>
      </c>
      <c r="G3638" s="3">
        <v>108</v>
      </c>
      <c r="H3638" s="3">
        <f>tabla_ventas[[#This Row],[Precio Venta sin IGV]]-(tabla_ventas[[#This Row],[Precio Venta sin IGV]]*0.4)</f>
        <v>18082.8</v>
      </c>
      <c r="I3638" s="3">
        <v>30138</v>
      </c>
      <c r="J3638" s="3">
        <f t="shared" si="226"/>
        <v>0.18</v>
      </c>
      <c r="K3638" s="3">
        <f t="shared" si="227"/>
        <v>35562.839999999997</v>
      </c>
      <c r="L3638" s="5" t="s">
        <v>58</v>
      </c>
      <c r="M3638" s="3" t="s">
        <v>130</v>
      </c>
    </row>
    <row r="3639" spans="1:13" x14ac:dyDescent="0.25">
      <c r="A3639" s="6">
        <v>17840</v>
      </c>
      <c r="B3639" s="2">
        <f t="shared" ca="1" si="224"/>
        <v>43001</v>
      </c>
      <c r="C3639" s="7" t="s">
        <v>56</v>
      </c>
      <c r="D3639" s="8" t="s">
        <v>3666</v>
      </c>
      <c r="E3639" s="3" t="str">
        <f t="shared" si="225"/>
        <v>Surco,Lima,Lima</v>
      </c>
      <c r="F3639" s="7" t="s">
        <v>15</v>
      </c>
      <c r="G3639" s="3">
        <v>136</v>
      </c>
      <c r="H3639" s="3">
        <f>tabla_ventas[[#This Row],[Precio Venta sin IGV]]-(tabla_ventas[[#This Row],[Precio Venta sin IGV]]*0.4)</f>
        <v>11998.2</v>
      </c>
      <c r="I3639" s="3">
        <v>19997</v>
      </c>
      <c r="J3639" s="3">
        <f t="shared" si="226"/>
        <v>0.18</v>
      </c>
      <c r="K3639" s="3">
        <f t="shared" si="227"/>
        <v>23596.46</v>
      </c>
      <c r="L3639" s="5" t="s">
        <v>58</v>
      </c>
      <c r="M3639" s="7" t="s">
        <v>130</v>
      </c>
    </row>
    <row r="3640" spans="1:13" x14ac:dyDescent="0.25">
      <c r="A3640" s="1">
        <v>17841</v>
      </c>
      <c r="B3640" s="2">
        <f t="shared" ca="1" si="224"/>
        <v>43035</v>
      </c>
      <c r="C3640" s="3" t="s">
        <v>52</v>
      </c>
      <c r="D3640" s="4" t="s">
        <v>3667</v>
      </c>
      <c r="E3640" s="3" t="str">
        <f t="shared" si="225"/>
        <v>Ate,Lima,Lima</v>
      </c>
      <c r="F3640" s="3" t="s">
        <v>34</v>
      </c>
      <c r="G3640" s="3">
        <v>83</v>
      </c>
      <c r="H3640" s="3">
        <f>tabla_ventas[[#This Row],[Precio Venta sin IGV]]-(tabla_ventas[[#This Row],[Precio Venta sin IGV]]*0.4)</f>
        <v>15941.4</v>
      </c>
      <c r="I3640" s="3">
        <v>26569</v>
      </c>
      <c r="J3640" s="3">
        <f t="shared" si="226"/>
        <v>0.18</v>
      </c>
      <c r="K3640" s="3">
        <f t="shared" si="227"/>
        <v>31351.42</v>
      </c>
      <c r="L3640" s="5" t="s">
        <v>20</v>
      </c>
      <c r="M3640" s="3" t="s">
        <v>44</v>
      </c>
    </row>
    <row r="3641" spans="1:13" x14ac:dyDescent="0.25">
      <c r="A3641" s="1">
        <v>17842</v>
      </c>
      <c r="B3641" s="2">
        <f t="shared" ca="1" si="224"/>
        <v>43067</v>
      </c>
      <c r="C3641" s="7" t="s">
        <v>52</v>
      </c>
      <c r="D3641" s="8" t="s">
        <v>3668</v>
      </c>
      <c r="E3641" s="3" t="str">
        <f t="shared" si="225"/>
        <v>Ate,Lima,Lima</v>
      </c>
      <c r="F3641" s="7" t="s">
        <v>34</v>
      </c>
      <c r="G3641" s="3">
        <v>154</v>
      </c>
      <c r="H3641" s="3">
        <f>tabla_ventas[[#This Row],[Precio Venta sin IGV]]-(tabla_ventas[[#This Row],[Precio Venta sin IGV]]*0.4)</f>
        <v>19241.400000000001</v>
      </c>
      <c r="I3641" s="3">
        <v>32069</v>
      </c>
      <c r="J3641" s="3">
        <f t="shared" si="226"/>
        <v>0.18</v>
      </c>
      <c r="K3641" s="3">
        <f t="shared" si="227"/>
        <v>37841.42</v>
      </c>
      <c r="L3641" s="5" t="s">
        <v>20</v>
      </c>
      <c r="M3641" s="7" t="s">
        <v>44</v>
      </c>
    </row>
    <row r="3642" spans="1:13" x14ac:dyDescent="0.25">
      <c r="A3642" s="6">
        <v>17843</v>
      </c>
      <c r="B3642" s="2">
        <f t="shared" ca="1" si="224"/>
        <v>43097</v>
      </c>
      <c r="C3642" s="3" t="s">
        <v>52</v>
      </c>
      <c r="D3642" s="4" t="s">
        <v>3669</v>
      </c>
      <c r="E3642" s="3" t="str">
        <f t="shared" si="225"/>
        <v>Ate,Lima,Lima</v>
      </c>
      <c r="F3642" s="3" t="s">
        <v>34</v>
      </c>
      <c r="G3642" s="3">
        <v>157</v>
      </c>
      <c r="H3642" s="3">
        <f>tabla_ventas[[#This Row],[Precio Venta sin IGV]]-(tabla_ventas[[#This Row],[Precio Venta sin IGV]]*0.4)</f>
        <v>18050.400000000001</v>
      </c>
      <c r="I3642" s="3">
        <v>30084</v>
      </c>
      <c r="J3642" s="3">
        <f t="shared" si="226"/>
        <v>0.18</v>
      </c>
      <c r="K3642" s="3">
        <f t="shared" si="227"/>
        <v>35499.120000000003</v>
      </c>
      <c r="L3642" s="5" t="s">
        <v>20</v>
      </c>
      <c r="M3642" s="3" t="s">
        <v>44</v>
      </c>
    </row>
    <row r="3643" spans="1:13" x14ac:dyDescent="0.25">
      <c r="A3643" s="1">
        <v>17844</v>
      </c>
      <c r="B3643" s="2">
        <f t="shared" ca="1" si="224"/>
        <v>43032</v>
      </c>
      <c r="C3643" s="7" t="s">
        <v>52</v>
      </c>
      <c r="D3643" s="8" t="s">
        <v>3670</v>
      </c>
      <c r="E3643" s="3" t="str">
        <f t="shared" si="225"/>
        <v>Ate,Lima,Lima</v>
      </c>
      <c r="F3643" s="7" t="s">
        <v>34</v>
      </c>
      <c r="G3643" s="3">
        <v>82</v>
      </c>
      <c r="H3643" s="3">
        <f>tabla_ventas[[#This Row],[Precio Venta sin IGV]]-(tabla_ventas[[#This Row],[Precio Venta sin IGV]]*0.4)</f>
        <v>12472.8</v>
      </c>
      <c r="I3643" s="3">
        <v>20788</v>
      </c>
      <c r="J3643" s="3">
        <f t="shared" si="226"/>
        <v>0.18</v>
      </c>
      <c r="K3643" s="3">
        <f t="shared" si="227"/>
        <v>24529.84</v>
      </c>
      <c r="L3643" s="5" t="s">
        <v>20</v>
      </c>
      <c r="M3643" s="7" t="s">
        <v>44</v>
      </c>
    </row>
    <row r="3644" spans="1:13" x14ac:dyDescent="0.25">
      <c r="A3644" s="1">
        <v>17845</v>
      </c>
      <c r="B3644" s="2">
        <f t="shared" ca="1" si="224"/>
        <v>43062</v>
      </c>
      <c r="C3644" s="3" t="s">
        <v>13</v>
      </c>
      <c r="D3644" s="4" t="s">
        <v>3671</v>
      </c>
      <c r="E3644" s="3" t="str">
        <f t="shared" si="225"/>
        <v>La Molina,Lima, Lima</v>
      </c>
      <c r="F3644" s="3" t="s">
        <v>15</v>
      </c>
      <c r="G3644" s="3">
        <v>19</v>
      </c>
      <c r="H3644" s="3">
        <f>tabla_ventas[[#This Row],[Precio Venta sin IGV]]-(tabla_ventas[[#This Row],[Precio Venta sin IGV]]*0.4)</f>
        <v>19937.400000000001</v>
      </c>
      <c r="I3644" s="3">
        <v>33229</v>
      </c>
      <c r="J3644" s="3">
        <f t="shared" si="226"/>
        <v>0.18</v>
      </c>
      <c r="K3644" s="3">
        <f t="shared" si="227"/>
        <v>39210.22</v>
      </c>
      <c r="L3644" s="5" t="s">
        <v>27</v>
      </c>
      <c r="M3644" s="3" t="s">
        <v>28</v>
      </c>
    </row>
    <row r="3645" spans="1:13" x14ac:dyDescent="0.25">
      <c r="A3645" s="6">
        <v>17846</v>
      </c>
      <c r="B3645" s="2">
        <f t="shared" ca="1" si="224"/>
        <v>43065</v>
      </c>
      <c r="C3645" s="7" t="s">
        <v>13</v>
      </c>
      <c r="D3645" s="8" t="s">
        <v>3672</v>
      </c>
      <c r="E3645" s="3" t="str">
        <f t="shared" si="225"/>
        <v>La Molina,Lima, Lima</v>
      </c>
      <c r="F3645" s="7" t="s">
        <v>15</v>
      </c>
      <c r="G3645" s="3">
        <v>74</v>
      </c>
      <c r="H3645" s="3">
        <f>tabla_ventas[[#This Row],[Precio Venta sin IGV]]-(tabla_ventas[[#This Row],[Precio Venta sin IGV]]*0.4)</f>
        <v>18977.400000000001</v>
      </c>
      <c r="I3645" s="3">
        <v>31629</v>
      </c>
      <c r="J3645" s="3">
        <f t="shared" si="226"/>
        <v>0.18</v>
      </c>
      <c r="K3645" s="3">
        <f t="shared" si="227"/>
        <v>37322.22</v>
      </c>
      <c r="L3645" s="5" t="s">
        <v>27</v>
      </c>
      <c r="M3645" s="7" t="s">
        <v>28</v>
      </c>
    </row>
    <row r="3646" spans="1:13" x14ac:dyDescent="0.25">
      <c r="A3646" s="1">
        <v>17847</v>
      </c>
      <c r="B3646" s="2">
        <f t="shared" ca="1" si="224"/>
        <v>43089</v>
      </c>
      <c r="C3646" s="3" t="s">
        <v>13</v>
      </c>
      <c r="D3646" s="4" t="s">
        <v>3673</v>
      </c>
      <c r="E3646" s="3" t="str">
        <f t="shared" si="225"/>
        <v>La Molina,Lima, Lima</v>
      </c>
      <c r="F3646" s="3" t="s">
        <v>15</v>
      </c>
      <c r="G3646" s="3">
        <v>63</v>
      </c>
      <c r="H3646" s="3">
        <f>tabla_ventas[[#This Row],[Precio Venta sin IGV]]-(tabla_ventas[[#This Row],[Precio Venta sin IGV]]*0.4)</f>
        <v>19748.400000000001</v>
      </c>
      <c r="I3646" s="3">
        <v>32914</v>
      </c>
      <c r="J3646" s="3">
        <f t="shared" si="226"/>
        <v>0.18</v>
      </c>
      <c r="K3646" s="3">
        <f t="shared" si="227"/>
        <v>38838.519999999997</v>
      </c>
      <c r="L3646" s="5" t="s">
        <v>27</v>
      </c>
      <c r="M3646" s="3" t="s">
        <v>28</v>
      </c>
    </row>
    <row r="3647" spans="1:13" x14ac:dyDescent="0.25">
      <c r="A3647" s="1">
        <v>17848</v>
      </c>
      <c r="B3647" s="2">
        <f t="shared" ca="1" si="224"/>
        <v>42939</v>
      </c>
      <c r="C3647" s="7" t="s">
        <v>63</v>
      </c>
      <c r="D3647" s="8" t="s">
        <v>3674</v>
      </c>
      <c r="E3647" s="3" t="str">
        <f t="shared" si="225"/>
        <v>Surco,Lima,Lima</v>
      </c>
      <c r="F3647" s="7" t="s">
        <v>15</v>
      </c>
      <c r="G3647" s="3">
        <v>67</v>
      </c>
      <c r="H3647" s="3">
        <f>tabla_ventas[[#This Row],[Precio Venta sin IGV]]-(tabla_ventas[[#This Row],[Precio Venta sin IGV]]*0.4)</f>
        <v>19842.599999999999</v>
      </c>
      <c r="I3647" s="3">
        <v>33071</v>
      </c>
      <c r="J3647" s="3">
        <f t="shared" si="226"/>
        <v>0.18</v>
      </c>
      <c r="K3647" s="3">
        <f t="shared" si="227"/>
        <v>39023.78</v>
      </c>
      <c r="L3647" s="5" t="s">
        <v>58</v>
      </c>
      <c r="M3647" s="7" t="s">
        <v>91</v>
      </c>
    </row>
    <row r="3648" spans="1:13" x14ac:dyDescent="0.25">
      <c r="A3648" s="6">
        <v>17849</v>
      </c>
      <c r="B3648" s="2">
        <f t="shared" ca="1" si="224"/>
        <v>43000</v>
      </c>
      <c r="C3648" s="3" t="s">
        <v>63</v>
      </c>
      <c r="D3648" s="4" t="s">
        <v>3675</v>
      </c>
      <c r="E3648" s="3" t="str">
        <f t="shared" si="225"/>
        <v>Surco,Lima,Lima</v>
      </c>
      <c r="F3648" s="3" t="s">
        <v>15</v>
      </c>
      <c r="G3648" s="3">
        <v>144</v>
      </c>
      <c r="H3648" s="3">
        <f>tabla_ventas[[#This Row],[Precio Venta sin IGV]]-(tabla_ventas[[#This Row],[Precio Venta sin IGV]]*0.4)</f>
        <v>12112.8</v>
      </c>
      <c r="I3648" s="3">
        <v>20188</v>
      </c>
      <c r="J3648" s="3">
        <f t="shared" si="226"/>
        <v>0.18</v>
      </c>
      <c r="K3648" s="3">
        <f t="shared" si="227"/>
        <v>23821.84</v>
      </c>
      <c r="L3648" s="5" t="s">
        <v>58</v>
      </c>
      <c r="M3648" s="3" t="s">
        <v>91</v>
      </c>
    </row>
    <row r="3649" spans="1:13" x14ac:dyDescent="0.25">
      <c r="A3649" s="1">
        <v>17850</v>
      </c>
      <c r="B3649" s="2">
        <f t="shared" ca="1" si="224"/>
        <v>43035</v>
      </c>
      <c r="C3649" s="7" t="s">
        <v>63</v>
      </c>
      <c r="D3649" s="8" t="s">
        <v>3676</v>
      </c>
      <c r="E3649" s="3" t="str">
        <f t="shared" si="225"/>
        <v>Surco,Lima,Lima</v>
      </c>
      <c r="F3649" s="7" t="s">
        <v>15</v>
      </c>
      <c r="G3649" s="3">
        <v>53</v>
      </c>
      <c r="H3649" s="3">
        <f>tabla_ventas[[#This Row],[Precio Venta sin IGV]]-(tabla_ventas[[#This Row],[Precio Venta sin IGV]]*0.4)</f>
        <v>15445.8</v>
      </c>
      <c r="I3649" s="3">
        <v>25743</v>
      </c>
      <c r="J3649" s="3">
        <f t="shared" si="226"/>
        <v>0.18</v>
      </c>
      <c r="K3649" s="3">
        <f t="shared" si="227"/>
        <v>30376.739999999998</v>
      </c>
      <c r="L3649" s="5" t="s">
        <v>58</v>
      </c>
      <c r="M3649" s="7" t="s">
        <v>91</v>
      </c>
    </row>
    <row r="3650" spans="1:13" x14ac:dyDescent="0.25">
      <c r="A3650" s="1">
        <v>17851</v>
      </c>
      <c r="B3650" s="2">
        <f t="shared" ref="B3650:B3713" ca="1" si="228">DATE(2017,RANDBETWEEN(7,12),RANDBETWEEN(20,30))</f>
        <v>42945</v>
      </c>
      <c r="C3650" s="3" t="s">
        <v>63</v>
      </c>
      <c r="D3650" s="4" t="s">
        <v>3677</v>
      </c>
      <c r="E3650" s="3" t="str">
        <f t="shared" ref="E3650:E3713" si="229">IF(L3650="San Miguel","San Miguel, Lima, Lima",IF(L3650="La Molina","La Molina,Lima, Lima",IF(L3650="Ate","Ate,Lima,Lima","Surco,Lima,Lima")))</f>
        <v>Surco,Lima,Lima</v>
      </c>
      <c r="F3650" s="3" t="s">
        <v>15</v>
      </c>
      <c r="G3650" s="3">
        <v>4</v>
      </c>
      <c r="H3650" s="3">
        <f>tabla_ventas[[#This Row],[Precio Venta sin IGV]]-(tabla_ventas[[#This Row],[Precio Venta sin IGV]]*0.4)</f>
        <v>13833.6</v>
      </c>
      <c r="I3650" s="3">
        <v>23056</v>
      </c>
      <c r="J3650" s="3">
        <f t="shared" ref="J3650:J3713" si="230">IF(I3650&gt;20000&lt;25000,18%,IF(I3650&gt;25001,18%,18%))</f>
        <v>0.18</v>
      </c>
      <c r="K3650" s="3">
        <f t="shared" ref="K3650:K3713" si="231">I3650+I3650*J3650</f>
        <v>27206.080000000002</v>
      </c>
      <c r="L3650" s="5" t="s">
        <v>58</v>
      </c>
      <c r="M3650" s="3" t="s">
        <v>91</v>
      </c>
    </row>
    <row r="3651" spans="1:13" x14ac:dyDescent="0.25">
      <c r="A3651" s="6">
        <v>17852</v>
      </c>
      <c r="B3651" s="2">
        <f t="shared" ca="1" si="228"/>
        <v>42971</v>
      </c>
      <c r="C3651" s="7" t="s">
        <v>63</v>
      </c>
      <c r="D3651" s="8" t="s">
        <v>3678</v>
      </c>
      <c r="E3651" s="3" t="str">
        <f t="shared" si="229"/>
        <v>Ate,Lima,Lima</v>
      </c>
      <c r="F3651" s="7" t="s">
        <v>15</v>
      </c>
      <c r="G3651" s="3">
        <v>116</v>
      </c>
      <c r="H3651" s="3">
        <f>tabla_ventas[[#This Row],[Precio Venta sin IGV]]-(tabla_ventas[[#This Row],[Precio Venta sin IGV]]*0.4)</f>
        <v>20839.8</v>
      </c>
      <c r="I3651" s="3">
        <v>34733</v>
      </c>
      <c r="J3651" s="3">
        <f t="shared" si="230"/>
        <v>0.18</v>
      </c>
      <c r="K3651" s="3">
        <f t="shared" si="231"/>
        <v>40984.94</v>
      </c>
      <c r="L3651" s="5" t="s">
        <v>20</v>
      </c>
      <c r="M3651" s="7" t="s">
        <v>21</v>
      </c>
    </row>
    <row r="3652" spans="1:13" x14ac:dyDescent="0.25">
      <c r="A3652" s="1">
        <v>17853</v>
      </c>
      <c r="B3652" s="2">
        <f t="shared" ca="1" si="228"/>
        <v>43036</v>
      </c>
      <c r="C3652" s="3" t="s">
        <v>63</v>
      </c>
      <c r="D3652" s="4" t="s">
        <v>3679</v>
      </c>
      <c r="E3652" s="3" t="str">
        <f t="shared" si="229"/>
        <v>Ate,Lima,Lima</v>
      </c>
      <c r="F3652" s="3" t="s">
        <v>15</v>
      </c>
      <c r="G3652" s="3">
        <v>134</v>
      </c>
      <c r="H3652" s="3">
        <f>tabla_ventas[[#This Row],[Precio Venta sin IGV]]-(tabla_ventas[[#This Row],[Precio Venta sin IGV]]*0.4)</f>
        <v>18928.199999999997</v>
      </c>
      <c r="I3652" s="3">
        <v>31547</v>
      </c>
      <c r="J3652" s="3">
        <f t="shared" si="230"/>
        <v>0.18</v>
      </c>
      <c r="K3652" s="3">
        <f t="shared" si="231"/>
        <v>37225.46</v>
      </c>
      <c r="L3652" s="5" t="s">
        <v>20</v>
      </c>
      <c r="M3652" s="3" t="s">
        <v>21</v>
      </c>
    </row>
    <row r="3653" spans="1:13" x14ac:dyDescent="0.25">
      <c r="A3653" s="1">
        <v>17854</v>
      </c>
      <c r="B3653" s="2">
        <f t="shared" ca="1" si="228"/>
        <v>43037</v>
      </c>
      <c r="C3653" s="7" t="s">
        <v>63</v>
      </c>
      <c r="D3653" s="8" t="s">
        <v>3680</v>
      </c>
      <c r="E3653" s="3" t="str">
        <f t="shared" si="229"/>
        <v>Ate,Lima,Lima</v>
      </c>
      <c r="F3653" s="7" t="s">
        <v>15</v>
      </c>
      <c r="G3653" s="3">
        <v>34</v>
      </c>
      <c r="H3653" s="3">
        <f>tabla_ventas[[#This Row],[Precio Venta sin IGV]]-(tabla_ventas[[#This Row],[Precio Venta sin IGV]]*0.4)</f>
        <v>15698.4</v>
      </c>
      <c r="I3653" s="3">
        <v>26164</v>
      </c>
      <c r="J3653" s="3">
        <f t="shared" si="230"/>
        <v>0.18</v>
      </c>
      <c r="K3653" s="3">
        <f t="shared" si="231"/>
        <v>30873.52</v>
      </c>
      <c r="L3653" s="5" t="s">
        <v>20</v>
      </c>
      <c r="M3653" s="7" t="s">
        <v>21</v>
      </c>
    </row>
    <row r="3654" spans="1:13" x14ac:dyDescent="0.25">
      <c r="A3654" s="6">
        <v>17855</v>
      </c>
      <c r="B3654" s="2">
        <f t="shared" ca="1" si="228"/>
        <v>43096</v>
      </c>
      <c r="C3654" s="3" t="s">
        <v>63</v>
      </c>
      <c r="D3654" s="4" t="s">
        <v>3681</v>
      </c>
      <c r="E3654" s="3" t="str">
        <f t="shared" si="229"/>
        <v>Ate,Lima,Lima</v>
      </c>
      <c r="F3654" s="3" t="s">
        <v>15</v>
      </c>
      <c r="G3654" s="3">
        <v>149</v>
      </c>
      <c r="H3654" s="3">
        <f>tabla_ventas[[#This Row],[Precio Venta sin IGV]]-(tabla_ventas[[#This Row],[Precio Venta sin IGV]]*0.4)</f>
        <v>16707</v>
      </c>
      <c r="I3654" s="3">
        <v>27845</v>
      </c>
      <c r="J3654" s="3">
        <f t="shared" si="230"/>
        <v>0.18</v>
      </c>
      <c r="K3654" s="3">
        <f t="shared" si="231"/>
        <v>32857.1</v>
      </c>
      <c r="L3654" s="5" t="s">
        <v>20</v>
      </c>
      <c r="M3654" s="3" t="s">
        <v>21</v>
      </c>
    </row>
    <row r="3655" spans="1:13" x14ac:dyDescent="0.25">
      <c r="A3655" s="1">
        <v>17856</v>
      </c>
      <c r="B3655" s="2">
        <f t="shared" ca="1" si="228"/>
        <v>42938</v>
      </c>
      <c r="C3655" s="7" t="s">
        <v>56</v>
      </c>
      <c r="D3655" s="8" t="s">
        <v>3682</v>
      </c>
      <c r="E3655" s="3" t="str">
        <f t="shared" si="229"/>
        <v>Surco,Lima,Lima</v>
      </c>
      <c r="F3655" s="7" t="s">
        <v>34</v>
      </c>
      <c r="G3655" s="3">
        <v>20</v>
      </c>
      <c r="H3655" s="3">
        <f>tabla_ventas[[#This Row],[Precio Venta sin IGV]]-(tabla_ventas[[#This Row],[Precio Venta sin IGV]]*0.4)</f>
        <v>13936.199999999999</v>
      </c>
      <c r="I3655" s="3">
        <v>23227</v>
      </c>
      <c r="J3655" s="3">
        <f t="shared" si="230"/>
        <v>0.18</v>
      </c>
      <c r="K3655" s="3">
        <f t="shared" si="231"/>
        <v>27407.86</v>
      </c>
      <c r="L3655" s="5" t="s">
        <v>58</v>
      </c>
      <c r="M3655" s="7" t="s">
        <v>59</v>
      </c>
    </row>
    <row r="3656" spans="1:13" x14ac:dyDescent="0.25">
      <c r="A3656" s="1">
        <v>17857</v>
      </c>
      <c r="B3656" s="2">
        <f t="shared" ca="1" si="228"/>
        <v>43095</v>
      </c>
      <c r="C3656" s="3" t="s">
        <v>56</v>
      </c>
      <c r="D3656" s="4" t="s">
        <v>3683</v>
      </c>
      <c r="E3656" s="3" t="str">
        <f t="shared" si="229"/>
        <v>Surco,Lima,Lima</v>
      </c>
      <c r="F3656" s="3" t="s">
        <v>34</v>
      </c>
      <c r="G3656" s="3">
        <v>132</v>
      </c>
      <c r="H3656" s="3">
        <f>tabla_ventas[[#This Row],[Precio Venta sin IGV]]-(tabla_ventas[[#This Row],[Precio Venta sin IGV]]*0.4)</f>
        <v>10953</v>
      </c>
      <c r="I3656" s="3">
        <v>18255</v>
      </c>
      <c r="J3656" s="3">
        <f t="shared" si="230"/>
        <v>0.18</v>
      </c>
      <c r="K3656" s="3">
        <f t="shared" si="231"/>
        <v>21540.9</v>
      </c>
      <c r="L3656" s="5" t="s">
        <v>58</v>
      </c>
      <c r="M3656" s="3" t="s">
        <v>59</v>
      </c>
    </row>
    <row r="3657" spans="1:13" x14ac:dyDescent="0.25">
      <c r="A3657" s="6">
        <v>17858</v>
      </c>
      <c r="B3657" s="2">
        <f t="shared" ca="1" si="228"/>
        <v>42941</v>
      </c>
      <c r="C3657" s="7" t="s">
        <v>56</v>
      </c>
      <c r="D3657" s="8" t="s">
        <v>3684</v>
      </c>
      <c r="E3657" s="3" t="str">
        <f t="shared" si="229"/>
        <v>Surco,Lima,Lima</v>
      </c>
      <c r="F3657" s="7" t="s">
        <v>34</v>
      </c>
      <c r="G3657" s="3">
        <v>116</v>
      </c>
      <c r="H3657" s="3">
        <f>tabla_ventas[[#This Row],[Precio Venta sin IGV]]-(tabla_ventas[[#This Row],[Precio Venta sin IGV]]*0.4)</f>
        <v>16525.8</v>
      </c>
      <c r="I3657" s="3">
        <v>27543</v>
      </c>
      <c r="J3657" s="3">
        <f t="shared" si="230"/>
        <v>0.18</v>
      </c>
      <c r="K3657" s="3">
        <f t="shared" si="231"/>
        <v>32500.739999999998</v>
      </c>
      <c r="L3657" s="5" t="s">
        <v>58</v>
      </c>
      <c r="M3657" s="7" t="s">
        <v>59</v>
      </c>
    </row>
    <row r="3658" spans="1:13" x14ac:dyDescent="0.25">
      <c r="A3658" s="1">
        <v>17859</v>
      </c>
      <c r="B3658" s="2">
        <f t="shared" ca="1" si="228"/>
        <v>43032</v>
      </c>
      <c r="C3658" s="3" t="s">
        <v>56</v>
      </c>
      <c r="D3658" s="4" t="s">
        <v>3685</v>
      </c>
      <c r="E3658" s="3" t="str">
        <f t="shared" si="229"/>
        <v>Surco,Lima,Lima</v>
      </c>
      <c r="F3658" s="3" t="s">
        <v>34</v>
      </c>
      <c r="G3658" s="3">
        <v>43</v>
      </c>
      <c r="H3658" s="3">
        <f>tabla_ventas[[#This Row],[Precio Venta sin IGV]]-(tabla_ventas[[#This Row],[Precio Venta sin IGV]]*0.4)</f>
        <v>23319</v>
      </c>
      <c r="I3658" s="3">
        <v>38865</v>
      </c>
      <c r="J3658" s="3">
        <f t="shared" si="230"/>
        <v>0.18</v>
      </c>
      <c r="K3658" s="3">
        <f t="shared" si="231"/>
        <v>45860.7</v>
      </c>
      <c r="L3658" s="5" t="s">
        <v>58</v>
      </c>
      <c r="M3658" s="3" t="s">
        <v>59</v>
      </c>
    </row>
    <row r="3659" spans="1:13" x14ac:dyDescent="0.25">
      <c r="A3659" s="1">
        <v>17860</v>
      </c>
      <c r="B3659" s="2">
        <f t="shared" ca="1" si="228"/>
        <v>43002</v>
      </c>
      <c r="C3659" s="7" t="s">
        <v>32</v>
      </c>
      <c r="D3659" s="8" t="s">
        <v>3686</v>
      </c>
      <c r="E3659" s="3" t="str">
        <f t="shared" si="229"/>
        <v>Ate,Lima,Lima</v>
      </c>
      <c r="F3659" s="7" t="s">
        <v>15</v>
      </c>
      <c r="G3659" s="3">
        <v>133</v>
      </c>
      <c r="H3659" s="3">
        <f>tabla_ventas[[#This Row],[Precio Venta sin IGV]]-(tabla_ventas[[#This Row],[Precio Venta sin IGV]]*0.4)</f>
        <v>17328</v>
      </c>
      <c r="I3659" s="3">
        <v>28880</v>
      </c>
      <c r="J3659" s="3">
        <f t="shared" si="230"/>
        <v>0.18</v>
      </c>
      <c r="K3659" s="3">
        <f t="shared" si="231"/>
        <v>34078.400000000001</v>
      </c>
      <c r="L3659" s="5" t="s">
        <v>20</v>
      </c>
      <c r="M3659" s="7" t="s">
        <v>44</v>
      </c>
    </row>
    <row r="3660" spans="1:13" x14ac:dyDescent="0.25">
      <c r="A3660" s="6">
        <v>17861</v>
      </c>
      <c r="B3660" s="2">
        <f t="shared" ca="1" si="228"/>
        <v>43089</v>
      </c>
      <c r="C3660" s="3" t="s">
        <v>32</v>
      </c>
      <c r="D3660" s="4" t="s">
        <v>3687</v>
      </c>
      <c r="E3660" s="3" t="str">
        <f t="shared" si="229"/>
        <v>Ate,Lima,Lima</v>
      </c>
      <c r="F3660" s="3" t="s">
        <v>15</v>
      </c>
      <c r="G3660" s="3">
        <v>118</v>
      </c>
      <c r="H3660" s="3">
        <f>tabla_ventas[[#This Row],[Precio Venta sin IGV]]-(tabla_ventas[[#This Row],[Precio Venta sin IGV]]*0.4)</f>
        <v>20536.8</v>
      </c>
      <c r="I3660" s="3">
        <v>34228</v>
      </c>
      <c r="J3660" s="3">
        <f t="shared" si="230"/>
        <v>0.18</v>
      </c>
      <c r="K3660" s="3">
        <f t="shared" si="231"/>
        <v>40389.040000000001</v>
      </c>
      <c r="L3660" s="5" t="s">
        <v>20</v>
      </c>
      <c r="M3660" s="3" t="s">
        <v>44</v>
      </c>
    </row>
    <row r="3661" spans="1:13" x14ac:dyDescent="0.25">
      <c r="A3661" s="1">
        <v>17862</v>
      </c>
      <c r="B3661" s="2">
        <f t="shared" ca="1" si="228"/>
        <v>42945</v>
      </c>
      <c r="C3661" s="7" t="s">
        <v>32</v>
      </c>
      <c r="D3661" s="8" t="s">
        <v>3688</v>
      </c>
      <c r="E3661" s="3" t="str">
        <f t="shared" si="229"/>
        <v>Ate,Lima,Lima</v>
      </c>
      <c r="F3661" s="7" t="s">
        <v>15</v>
      </c>
      <c r="G3661" s="3">
        <v>64</v>
      </c>
      <c r="H3661" s="3">
        <f>tabla_ventas[[#This Row],[Precio Venta sin IGV]]-(tabla_ventas[[#This Row],[Precio Venta sin IGV]]*0.4)</f>
        <v>17389.8</v>
      </c>
      <c r="I3661" s="3">
        <v>28983</v>
      </c>
      <c r="J3661" s="3">
        <f t="shared" si="230"/>
        <v>0.18</v>
      </c>
      <c r="K3661" s="3">
        <f t="shared" si="231"/>
        <v>34199.94</v>
      </c>
      <c r="L3661" s="5" t="s">
        <v>20</v>
      </c>
      <c r="M3661" s="7" t="s">
        <v>44</v>
      </c>
    </row>
    <row r="3662" spans="1:13" x14ac:dyDescent="0.25">
      <c r="A3662" s="1">
        <v>17863</v>
      </c>
      <c r="B3662" s="2">
        <f t="shared" ca="1" si="228"/>
        <v>43069</v>
      </c>
      <c r="C3662" s="3" t="s">
        <v>32</v>
      </c>
      <c r="D3662" s="4" t="s">
        <v>3689</v>
      </c>
      <c r="E3662" s="3" t="str">
        <f t="shared" si="229"/>
        <v>Ate,Lima,Lima</v>
      </c>
      <c r="F3662" s="3" t="s">
        <v>15</v>
      </c>
      <c r="G3662" s="3">
        <v>165</v>
      </c>
      <c r="H3662" s="3">
        <f>tabla_ventas[[#This Row],[Precio Venta sin IGV]]-(tabla_ventas[[#This Row],[Precio Venta sin IGV]]*0.4)</f>
        <v>22065.599999999999</v>
      </c>
      <c r="I3662" s="3">
        <v>36776</v>
      </c>
      <c r="J3662" s="3">
        <f t="shared" si="230"/>
        <v>0.18</v>
      </c>
      <c r="K3662" s="3">
        <f t="shared" si="231"/>
        <v>43395.68</v>
      </c>
      <c r="L3662" s="5" t="s">
        <v>20</v>
      </c>
      <c r="M3662" s="3" t="s">
        <v>44</v>
      </c>
    </row>
    <row r="3663" spans="1:13" x14ac:dyDescent="0.25">
      <c r="A3663" s="6">
        <v>17864</v>
      </c>
      <c r="B3663" s="2">
        <f t="shared" ca="1" si="228"/>
        <v>43002</v>
      </c>
      <c r="C3663" s="7" t="s">
        <v>18</v>
      </c>
      <c r="D3663" s="8" t="s">
        <v>3690</v>
      </c>
      <c r="E3663" s="3" t="str">
        <f t="shared" si="229"/>
        <v>Ate,Lima,Lima</v>
      </c>
      <c r="F3663" s="7" t="s">
        <v>15</v>
      </c>
      <c r="G3663" s="3">
        <v>20</v>
      </c>
      <c r="H3663" s="3">
        <f>tabla_ventas[[#This Row],[Precio Venta sin IGV]]-(tabla_ventas[[#This Row],[Precio Venta sin IGV]]*0.4)</f>
        <v>13237.8</v>
      </c>
      <c r="I3663" s="3">
        <v>22063</v>
      </c>
      <c r="J3663" s="3">
        <f t="shared" si="230"/>
        <v>0.18</v>
      </c>
      <c r="K3663" s="3">
        <f t="shared" si="231"/>
        <v>26034.34</v>
      </c>
      <c r="L3663" s="5" t="s">
        <v>20</v>
      </c>
      <c r="M3663" s="7" t="s">
        <v>44</v>
      </c>
    </row>
    <row r="3664" spans="1:13" x14ac:dyDescent="0.25">
      <c r="A3664" s="1">
        <v>17865</v>
      </c>
      <c r="B3664" s="2">
        <f t="shared" ca="1" si="228"/>
        <v>43068</v>
      </c>
      <c r="C3664" s="3" t="s">
        <v>18</v>
      </c>
      <c r="D3664" s="4" t="s">
        <v>3691</v>
      </c>
      <c r="E3664" s="3" t="str">
        <f t="shared" si="229"/>
        <v>Ate,Lima,Lima</v>
      </c>
      <c r="F3664" s="3" t="s">
        <v>15</v>
      </c>
      <c r="G3664" s="3">
        <v>124</v>
      </c>
      <c r="H3664" s="3">
        <f>tabla_ventas[[#This Row],[Precio Venta sin IGV]]-(tabla_ventas[[#This Row],[Precio Venta sin IGV]]*0.4)</f>
        <v>16732.199999999997</v>
      </c>
      <c r="I3664" s="3">
        <v>27887</v>
      </c>
      <c r="J3664" s="3">
        <f t="shared" si="230"/>
        <v>0.18</v>
      </c>
      <c r="K3664" s="3">
        <f t="shared" si="231"/>
        <v>32906.660000000003</v>
      </c>
      <c r="L3664" s="5" t="s">
        <v>20</v>
      </c>
      <c r="M3664" s="3" t="s">
        <v>44</v>
      </c>
    </row>
    <row r="3665" spans="1:13" x14ac:dyDescent="0.25">
      <c r="A3665" s="1">
        <v>17866</v>
      </c>
      <c r="B3665" s="2">
        <f t="shared" ca="1" si="228"/>
        <v>43061</v>
      </c>
      <c r="C3665" s="7" t="s">
        <v>18</v>
      </c>
      <c r="D3665" s="8" t="s">
        <v>3692</v>
      </c>
      <c r="E3665" s="3" t="str">
        <f t="shared" si="229"/>
        <v>Ate,Lima,Lima</v>
      </c>
      <c r="F3665" s="7" t="s">
        <v>15</v>
      </c>
      <c r="G3665" s="3">
        <v>134</v>
      </c>
      <c r="H3665" s="3">
        <f>tabla_ventas[[#This Row],[Precio Venta sin IGV]]-(tabla_ventas[[#This Row],[Precio Venta sin IGV]]*0.4)</f>
        <v>18483</v>
      </c>
      <c r="I3665" s="3">
        <v>30805</v>
      </c>
      <c r="J3665" s="3">
        <f t="shared" si="230"/>
        <v>0.18</v>
      </c>
      <c r="K3665" s="3">
        <f t="shared" si="231"/>
        <v>36349.9</v>
      </c>
      <c r="L3665" s="5" t="s">
        <v>20</v>
      </c>
      <c r="M3665" s="7" t="s">
        <v>44</v>
      </c>
    </row>
    <row r="3666" spans="1:13" x14ac:dyDescent="0.25">
      <c r="A3666" s="6">
        <v>17867</v>
      </c>
      <c r="B3666" s="2">
        <f t="shared" ca="1" si="228"/>
        <v>43031</v>
      </c>
      <c r="C3666" s="3" t="s">
        <v>18</v>
      </c>
      <c r="D3666" s="4" t="s">
        <v>3693</v>
      </c>
      <c r="E3666" s="3" t="str">
        <f t="shared" si="229"/>
        <v>Ate,Lima,Lima</v>
      </c>
      <c r="F3666" s="3" t="s">
        <v>15</v>
      </c>
      <c r="G3666" s="3">
        <v>84</v>
      </c>
      <c r="H3666" s="3">
        <f>tabla_ventas[[#This Row],[Precio Venta sin IGV]]-(tabla_ventas[[#This Row],[Precio Venta sin IGV]]*0.4)</f>
        <v>19644.599999999999</v>
      </c>
      <c r="I3666" s="3">
        <v>32741</v>
      </c>
      <c r="J3666" s="3">
        <f t="shared" si="230"/>
        <v>0.18</v>
      </c>
      <c r="K3666" s="3">
        <f t="shared" si="231"/>
        <v>38634.379999999997</v>
      </c>
      <c r="L3666" s="5" t="s">
        <v>20</v>
      </c>
      <c r="M3666" s="3" t="s">
        <v>44</v>
      </c>
    </row>
    <row r="3667" spans="1:13" x14ac:dyDescent="0.25">
      <c r="A3667" s="1">
        <v>17868</v>
      </c>
      <c r="B3667" s="2">
        <f t="shared" ca="1" si="228"/>
        <v>43090</v>
      </c>
      <c r="C3667" s="7" t="s">
        <v>18</v>
      </c>
      <c r="D3667" s="8" t="s">
        <v>3694</v>
      </c>
      <c r="E3667" s="3" t="str">
        <f t="shared" si="229"/>
        <v>Ate,Lima,Lima</v>
      </c>
      <c r="F3667" s="7" t="s">
        <v>15</v>
      </c>
      <c r="G3667" s="3">
        <v>45</v>
      </c>
      <c r="H3667" s="3">
        <f>tabla_ventas[[#This Row],[Precio Venta sin IGV]]-(tabla_ventas[[#This Row],[Precio Venta sin IGV]]*0.4)</f>
        <v>15789</v>
      </c>
      <c r="I3667" s="3">
        <v>26315</v>
      </c>
      <c r="J3667" s="3">
        <f t="shared" si="230"/>
        <v>0.18</v>
      </c>
      <c r="K3667" s="3">
        <f t="shared" si="231"/>
        <v>31051.7</v>
      </c>
      <c r="L3667" s="5" t="s">
        <v>20</v>
      </c>
      <c r="M3667" s="7" t="s">
        <v>21</v>
      </c>
    </row>
    <row r="3668" spans="1:13" x14ac:dyDescent="0.25">
      <c r="A3668" s="1">
        <v>17869</v>
      </c>
      <c r="B3668" s="2">
        <f t="shared" ca="1" si="228"/>
        <v>43066</v>
      </c>
      <c r="C3668" s="3" t="s">
        <v>18</v>
      </c>
      <c r="D3668" s="4" t="s">
        <v>3695</v>
      </c>
      <c r="E3668" s="3" t="str">
        <f t="shared" si="229"/>
        <v>Ate,Lima,Lima</v>
      </c>
      <c r="F3668" s="3" t="s">
        <v>15</v>
      </c>
      <c r="G3668" s="3">
        <v>145</v>
      </c>
      <c r="H3668" s="3">
        <f>tabla_ventas[[#This Row],[Precio Venta sin IGV]]-(tabla_ventas[[#This Row],[Precio Venta sin IGV]]*0.4)</f>
        <v>22584.6</v>
      </c>
      <c r="I3668" s="3">
        <v>37641</v>
      </c>
      <c r="J3668" s="3">
        <f t="shared" si="230"/>
        <v>0.18</v>
      </c>
      <c r="K3668" s="3">
        <f t="shared" si="231"/>
        <v>44416.38</v>
      </c>
      <c r="L3668" s="5" t="s">
        <v>20</v>
      </c>
      <c r="M3668" s="3" t="s">
        <v>21</v>
      </c>
    </row>
    <row r="3669" spans="1:13" x14ac:dyDescent="0.25">
      <c r="A3669" s="6">
        <v>17870</v>
      </c>
      <c r="B3669" s="2">
        <f t="shared" ca="1" si="228"/>
        <v>43089</v>
      </c>
      <c r="C3669" s="7" t="s">
        <v>18</v>
      </c>
      <c r="D3669" s="8" t="s">
        <v>3696</v>
      </c>
      <c r="E3669" s="3" t="str">
        <f t="shared" si="229"/>
        <v>Ate,Lima,Lima</v>
      </c>
      <c r="F3669" s="7" t="s">
        <v>15</v>
      </c>
      <c r="G3669" s="3">
        <v>32</v>
      </c>
      <c r="H3669" s="3">
        <f>tabla_ventas[[#This Row],[Precio Venta sin IGV]]-(tabla_ventas[[#This Row],[Precio Venta sin IGV]]*0.4)</f>
        <v>22484.400000000001</v>
      </c>
      <c r="I3669" s="3">
        <v>37474</v>
      </c>
      <c r="J3669" s="3">
        <f t="shared" si="230"/>
        <v>0.18</v>
      </c>
      <c r="K3669" s="3">
        <f t="shared" si="231"/>
        <v>44219.32</v>
      </c>
      <c r="L3669" s="5" t="s">
        <v>20</v>
      </c>
      <c r="M3669" s="7" t="s">
        <v>21</v>
      </c>
    </row>
    <row r="3670" spans="1:13" x14ac:dyDescent="0.25">
      <c r="A3670" s="1">
        <v>17871</v>
      </c>
      <c r="B3670" s="2">
        <f t="shared" ca="1" si="228"/>
        <v>43033</v>
      </c>
      <c r="C3670" s="3" t="s">
        <v>63</v>
      </c>
      <c r="D3670" s="4" t="s">
        <v>3697</v>
      </c>
      <c r="E3670" s="3" t="str">
        <f t="shared" si="229"/>
        <v>Surco,Lima,Lima</v>
      </c>
      <c r="F3670" s="3" t="s">
        <v>15</v>
      </c>
      <c r="G3670" s="3">
        <v>151</v>
      </c>
      <c r="H3670" s="3">
        <f>tabla_ventas[[#This Row],[Precio Venta sin IGV]]-(tabla_ventas[[#This Row],[Precio Venta sin IGV]]*0.4)</f>
        <v>17044.8</v>
      </c>
      <c r="I3670" s="3">
        <v>28408</v>
      </c>
      <c r="J3670" s="3">
        <f t="shared" si="230"/>
        <v>0.18</v>
      </c>
      <c r="K3670" s="3">
        <f t="shared" si="231"/>
        <v>33521.440000000002</v>
      </c>
      <c r="L3670" s="5" t="s">
        <v>58</v>
      </c>
      <c r="M3670" s="3" t="s">
        <v>96</v>
      </c>
    </row>
    <row r="3671" spans="1:13" x14ac:dyDescent="0.25">
      <c r="A3671" s="1">
        <v>17872</v>
      </c>
      <c r="B3671" s="2">
        <f t="shared" ca="1" si="228"/>
        <v>43036</v>
      </c>
      <c r="C3671" s="7" t="s">
        <v>63</v>
      </c>
      <c r="D3671" s="8" t="s">
        <v>3698</v>
      </c>
      <c r="E3671" s="3" t="str">
        <f t="shared" si="229"/>
        <v>Surco,Lima,Lima</v>
      </c>
      <c r="F3671" s="7" t="s">
        <v>15</v>
      </c>
      <c r="G3671" s="3">
        <v>41</v>
      </c>
      <c r="H3671" s="3">
        <f>tabla_ventas[[#This Row],[Precio Venta sin IGV]]-(tabla_ventas[[#This Row],[Precio Venta sin IGV]]*0.4)</f>
        <v>22735.199999999997</v>
      </c>
      <c r="I3671" s="3">
        <v>37892</v>
      </c>
      <c r="J3671" s="3">
        <f t="shared" si="230"/>
        <v>0.18</v>
      </c>
      <c r="K3671" s="3">
        <f t="shared" si="231"/>
        <v>44712.56</v>
      </c>
      <c r="L3671" s="5" t="s">
        <v>58</v>
      </c>
      <c r="M3671" s="7" t="s">
        <v>96</v>
      </c>
    </row>
    <row r="3672" spans="1:13" x14ac:dyDescent="0.25">
      <c r="A3672" s="6">
        <v>17873</v>
      </c>
      <c r="B3672" s="2">
        <f t="shared" ca="1" si="228"/>
        <v>42999</v>
      </c>
      <c r="C3672" s="3" t="s">
        <v>63</v>
      </c>
      <c r="D3672" s="4" t="s">
        <v>3699</v>
      </c>
      <c r="E3672" s="3" t="str">
        <f t="shared" si="229"/>
        <v>Surco,Lima,Lima</v>
      </c>
      <c r="F3672" s="3" t="s">
        <v>15</v>
      </c>
      <c r="G3672" s="3">
        <v>99</v>
      </c>
      <c r="H3672" s="3">
        <f>tabla_ventas[[#This Row],[Precio Venta sin IGV]]-(tabla_ventas[[#This Row],[Precio Venta sin IGV]]*0.4)</f>
        <v>22975.199999999997</v>
      </c>
      <c r="I3672" s="3">
        <v>38292</v>
      </c>
      <c r="J3672" s="3">
        <f t="shared" si="230"/>
        <v>0.18</v>
      </c>
      <c r="K3672" s="3">
        <f t="shared" si="231"/>
        <v>45184.56</v>
      </c>
      <c r="L3672" s="5" t="s">
        <v>58</v>
      </c>
      <c r="M3672" s="3" t="s">
        <v>96</v>
      </c>
    </row>
    <row r="3673" spans="1:13" x14ac:dyDescent="0.25">
      <c r="A3673" s="1">
        <v>17874</v>
      </c>
      <c r="B3673" s="2">
        <f t="shared" ca="1" si="228"/>
        <v>43091</v>
      </c>
      <c r="C3673" s="7" t="s">
        <v>63</v>
      </c>
      <c r="D3673" s="8" t="s">
        <v>3700</v>
      </c>
      <c r="E3673" s="3" t="str">
        <f t="shared" si="229"/>
        <v>Surco,Lima,Lima</v>
      </c>
      <c r="F3673" s="7" t="s">
        <v>15</v>
      </c>
      <c r="G3673" s="3">
        <v>174</v>
      </c>
      <c r="H3673" s="3">
        <f>tabla_ventas[[#This Row],[Precio Venta sin IGV]]-(tabla_ventas[[#This Row],[Precio Venta sin IGV]]*0.4)</f>
        <v>14968.199999999999</v>
      </c>
      <c r="I3673" s="3">
        <v>24947</v>
      </c>
      <c r="J3673" s="3">
        <f t="shared" si="230"/>
        <v>0.18</v>
      </c>
      <c r="K3673" s="3">
        <f t="shared" si="231"/>
        <v>29437.46</v>
      </c>
      <c r="L3673" s="5" t="s">
        <v>58</v>
      </c>
      <c r="M3673" s="7" t="s">
        <v>96</v>
      </c>
    </row>
    <row r="3674" spans="1:13" x14ac:dyDescent="0.25">
      <c r="A3674" s="1">
        <v>17875</v>
      </c>
      <c r="B3674" s="2">
        <f t="shared" ca="1" si="228"/>
        <v>42968</v>
      </c>
      <c r="C3674" s="3" t="s">
        <v>56</v>
      </c>
      <c r="D3674" s="4" t="s">
        <v>3701</v>
      </c>
      <c r="E3674" s="3" t="str">
        <f t="shared" si="229"/>
        <v>Surco,Lima,Lima</v>
      </c>
      <c r="F3674" s="3" t="s">
        <v>15</v>
      </c>
      <c r="G3674" s="3">
        <v>27</v>
      </c>
      <c r="H3674" s="3">
        <f>tabla_ventas[[#This Row],[Precio Venta sin IGV]]-(tabla_ventas[[#This Row],[Precio Venta sin IGV]]*0.4)</f>
        <v>15020.4</v>
      </c>
      <c r="I3674" s="3">
        <v>25034</v>
      </c>
      <c r="J3674" s="3">
        <f t="shared" si="230"/>
        <v>0.18</v>
      </c>
      <c r="K3674" s="3">
        <f t="shared" si="231"/>
        <v>29540.12</v>
      </c>
      <c r="L3674" s="5" t="s">
        <v>58</v>
      </c>
      <c r="M3674" s="3" t="s">
        <v>86</v>
      </c>
    </row>
    <row r="3675" spans="1:13" x14ac:dyDescent="0.25">
      <c r="A3675" s="6">
        <v>17876</v>
      </c>
      <c r="B3675" s="2">
        <f t="shared" ca="1" si="228"/>
        <v>43065</v>
      </c>
      <c r="C3675" s="7" t="s">
        <v>56</v>
      </c>
      <c r="D3675" s="8" t="s">
        <v>3702</v>
      </c>
      <c r="E3675" s="3" t="str">
        <f t="shared" si="229"/>
        <v>Surco,Lima,Lima</v>
      </c>
      <c r="F3675" s="7" t="s">
        <v>15</v>
      </c>
      <c r="G3675" s="3">
        <v>70</v>
      </c>
      <c r="H3675" s="3">
        <f>tabla_ventas[[#This Row],[Precio Venta sin IGV]]-(tabla_ventas[[#This Row],[Precio Venta sin IGV]]*0.4)</f>
        <v>21673.199999999997</v>
      </c>
      <c r="I3675" s="3">
        <v>36122</v>
      </c>
      <c r="J3675" s="3">
        <f t="shared" si="230"/>
        <v>0.18</v>
      </c>
      <c r="K3675" s="3">
        <f t="shared" si="231"/>
        <v>42623.96</v>
      </c>
      <c r="L3675" s="5" t="s">
        <v>58</v>
      </c>
      <c r="M3675" s="7" t="s">
        <v>86</v>
      </c>
    </row>
    <row r="3676" spans="1:13" x14ac:dyDescent="0.25">
      <c r="A3676" s="1">
        <v>17877</v>
      </c>
      <c r="B3676" s="2">
        <f t="shared" ca="1" si="228"/>
        <v>43033</v>
      </c>
      <c r="C3676" s="3" t="s">
        <v>56</v>
      </c>
      <c r="D3676" s="4" t="s">
        <v>3703</v>
      </c>
      <c r="E3676" s="3" t="str">
        <f t="shared" si="229"/>
        <v>Surco,Lima,Lima</v>
      </c>
      <c r="F3676" s="3" t="s">
        <v>15</v>
      </c>
      <c r="G3676" s="3">
        <v>129</v>
      </c>
      <c r="H3676" s="3">
        <f>tabla_ventas[[#This Row],[Precio Venta sin IGV]]-(tabla_ventas[[#This Row],[Precio Venta sin IGV]]*0.4)</f>
        <v>11567.4</v>
      </c>
      <c r="I3676" s="3">
        <v>19279</v>
      </c>
      <c r="J3676" s="3">
        <f t="shared" si="230"/>
        <v>0.18</v>
      </c>
      <c r="K3676" s="3">
        <f t="shared" si="231"/>
        <v>22749.22</v>
      </c>
      <c r="L3676" s="5" t="s">
        <v>58</v>
      </c>
      <c r="M3676" s="3" t="s">
        <v>86</v>
      </c>
    </row>
    <row r="3677" spans="1:13" x14ac:dyDescent="0.25">
      <c r="A3677" s="1">
        <v>17878</v>
      </c>
      <c r="B3677" s="2">
        <f t="shared" ca="1" si="228"/>
        <v>42938</v>
      </c>
      <c r="C3677" s="7" t="s">
        <v>56</v>
      </c>
      <c r="D3677" s="8" t="s">
        <v>3704</v>
      </c>
      <c r="E3677" s="3" t="str">
        <f t="shared" si="229"/>
        <v>Surco,Lima,Lima</v>
      </c>
      <c r="F3677" s="7" t="s">
        <v>34</v>
      </c>
      <c r="G3677" s="3">
        <v>135</v>
      </c>
      <c r="H3677" s="3">
        <f>tabla_ventas[[#This Row],[Precio Venta sin IGV]]-(tabla_ventas[[#This Row],[Precio Venta sin IGV]]*0.4)</f>
        <v>21841.199999999997</v>
      </c>
      <c r="I3677" s="3">
        <v>36402</v>
      </c>
      <c r="J3677" s="3">
        <f t="shared" si="230"/>
        <v>0.18</v>
      </c>
      <c r="K3677" s="3">
        <f t="shared" si="231"/>
        <v>42954.36</v>
      </c>
      <c r="L3677" s="5" t="s">
        <v>58</v>
      </c>
      <c r="M3677" s="7" t="s">
        <v>96</v>
      </c>
    </row>
    <row r="3678" spans="1:13" x14ac:dyDescent="0.25">
      <c r="A3678" s="6">
        <v>17879</v>
      </c>
      <c r="B3678" s="2">
        <f t="shared" ca="1" si="228"/>
        <v>43068</v>
      </c>
      <c r="C3678" s="3" t="s">
        <v>56</v>
      </c>
      <c r="D3678" s="4" t="s">
        <v>3705</v>
      </c>
      <c r="E3678" s="3" t="str">
        <f t="shared" si="229"/>
        <v>Surco,Lima,Lima</v>
      </c>
      <c r="F3678" s="3" t="s">
        <v>34</v>
      </c>
      <c r="G3678" s="3">
        <v>115</v>
      </c>
      <c r="H3678" s="3">
        <f>tabla_ventas[[#This Row],[Precio Venta sin IGV]]-(tabla_ventas[[#This Row],[Precio Venta sin IGV]]*0.4)</f>
        <v>16650.599999999999</v>
      </c>
      <c r="I3678" s="3">
        <v>27751</v>
      </c>
      <c r="J3678" s="3">
        <f t="shared" si="230"/>
        <v>0.18</v>
      </c>
      <c r="K3678" s="3">
        <f t="shared" si="231"/>
        <v>32746.18</v>
      </c>
      <c r="L3678" s="5" t="s">
        <v>58</v>
      </c>
      <c r="M3678" s="3" t="s">
        <v>96</v>
      </c>
    </row>
    <row r="3679" spans="1:13" x14ac:dyDescent="0.25">
      <c r="A3679" s="1">
        <v>17880</v>
      </c>
      <c r="B3679" s="2">
        <f t="shared" ca="1" si="228"/>
        <v>42970</v>
      </c>
      <c r="C3679" s="7" t="s">
        <v>56</v>
      </c>
      <c r="D3679" s="8" t="s">
        <v>3706</v>
      </c>
      <c r="E3679" s="3" t="str">
        <f t="shared" si="229"/>
        <v>Surco,Lima,Lima</v>
      </c>
      <c r="F3679" s="7" t="s">
        <v>34</v>
      </c>
      <c r="G3679" s="3">
        <v>163</v>
      </c>
      <c r="H3679" s="3">
        <f>tabla_ventas[[#This Row],[Precio Venta sin IGV]]-(tabla_ventas[[#This Row],[Precio Venta sin IGV]]*0.4)</f>
        <v>17164.199999999997</v>
      </c>
      <c r="I3679" s="3">
        <v>28607</v>
      </c>
      <c r="J3679" s="3">
        <f t="shared" si="230"/>
        <v>0.18</v>
      </c>
      <c r="K3679" s="3">
        <f t="shared" si="231"/>
        <v>33756.26</v>
      </c>
      <c r="L3679" s="5" t="s">
        <v>58</v>
      </c>
      <c r="M3679" s="7" t="s">
        <v>96</v>
      </c>
    </row>
    <row r="3680" spans="1:13" x14ac:dyDescent="0.25">
      <c r="A3680" s="1">
        <v>17881</v>
      </c>
      <c r="B3680" s="2">
        <f t="shared" ca="1" si="228"/>
        <v>42946</v>
      </c>
      <c r="C3680" s="3" t="s">
        <v>56</v>
      </c>
      <c r="D3680" s="4" t="s">
        <v>3707</v>
      </c>
      <c r="E3680" s="3" t="str">
        <f t="shared" si="229"/>
        <v>Surco,Lima,Lima</v>
      </c>
      <c r="F3680" s="3" t="s">
        <v>34</v>
      </c>
      <c r="G3680" s="3">
        <v>124</v>
      </c>
      <c r="H3680" s="3">
        <f>tabla_ventas[[#This Row],[Precio Venta sin IGV]]-(tabla_ventas[[#This Row],[Precio Venta sin IGV]]*0.4)</f>
        <v>15022.199999999999</v>
      </c>
      <c r="I3680" s="3">
        <v>25037</v>
      </c>
      <c r="J3680" s="3">
        <f t="shared" si="230"/>
        <v>0.18</v>
      </c>
      <c r="K3680" s="3">
        <f t="shared" si="231"/>
        <v>29543.66</v>
      </c>
      <c r="L3680" s="5" t="s">
        <v>58</v>
      </c>
      <c r="M3680" s="3" t="s">
        <v>96</v>
      </c>
    </row>
    <row r="3681" spans="1:13" x14ac:dyDescent="0.25">
      <c r="A3681" s="6">
        <v>17882</v>
      </c>
      <c r="B3681" s="2">
        <f t="shared" ca="1" si="228"/>
        <v>42968</v>
      </c>
      <c r="C3681" s="7" t="s">
        <v>32</v>
      </c>
      <c r="D3681" s="8" t="s">
        <v>3708</v>
      </c>
      <c r="E3681" s="3" t="str">
        <f t="shared" si="229"/>
        <v>La Molina,Lima, Lima</v>
      </c>
      <c r="F3681" s="7" t="s">
        <v>15</v>
      </c>
      <c r="G3681" s="3">
        <v>145</v>
      </c>
      <c r="H3681" s="3">
        <f>tabla_ventas[[#This Row],[Precio Venta sin IGV]]-(tabla_ventas[[#This Row],[Precio Venta sin IGV]]*0.4)</f>
        <v>17260.199999999997</v>
      </c>
      <c r="I3681" s="3">
        <v>28767</v>
      </c>
      <c r="J3681" s="3">
        <f t="shared" si="230"/>
        <v>0.18</v>
      </c>
      <c r="K3681" s="3">
        <f t="shared" si="231"/>
        <v>33945.06</v>
      </c>
      <c r="L3681" s="5" t="s">
        <v>27</v>
      </c>
      <c r="M3681" s="7" t="s">
        <v>28</v>
      </c>
    </row>
    <row r="3682" spans="1:13" x14ac:dyDescent="0.25">
      <c r="A3682" s="1">
        <v>17883</v>
      </c>
      <c r="B3682" s="2">
        <f t="shared" ca="1" si="228"/>
        <v>42970</v>
      </c>
      <c r="C3682" s="3" t="s">
        <v>32</v>
      </c>
      <c r="D3682" s="4" t="s">
        <v>3709</v>
      </c>
      <c r="E3682" s="3" t="str">
        <f t="shared" si="229"/>
        <v>La Molina,Lima, Lima</v>
      </c>
      <c r="F3682" s="3" t="s">
        <v>15</v>
      </c>
      <c r="G3682" s="3">
        <v>57</v>
      </c>
      <c r="H3682" s="3">
        <f>tabla_ventas[[#This Row],[Precio Venta sin IGV]]-(tabla_ventas[[#This Row],[Precio Venta sin IGV]]*0.4)</f>
        <v>20485.199999999997</v>
      </c>
      <c r="I3682" s="3">
        <v>34142</v>
      </c>
      <c r="J3682" s="3">
        <f t="shared" si="230"/>
        <v>0.18</v>
      </c>
      <c r="K3682" s="3">
        <f t="shared" si="231"/>
        <v>40287.56</v>
      </c>
      <c r="L3682" s="5" t="s">
        <v>27</v>
      </c>
      <c r="M3682" s="3" t="s">
        <v>28</v>
      </c>
    </row>
    <row r="3683" spans="1:13" x14ac:dyDescent="0.25">
      <c r="A3683" s="1">
        <v>17884</v>
      </c>
      <c r="B3683" s="2">
        <f t="shared" ca="1" si="228"/>
        <v>43032</v>
      </c>
      <c r="C3683" s="7" t="s">
        <v>32</v>
      </c>
      <c r="D3683" s="8" t="s">
        <v>3710</v>
      </c>
      <c r="E3683" s="3" t="str">
        <f t="shared" si="229"/>
        <v>La Molina,Lima, Lima</v>
      </c>
      <c r="F3683" s="7" t="s">
        <v>15</v>
      </c>
      <c r="G3683" s="3">
        <v>157</v>
      </c>
      <c r="H3683" s="3">
        <f>tabla_ventas[[#This Row],[Precio Venta sin IGV]]-(tabla_ventas[[#This Row],[Precio Venta sin IGV]]*0.4)</f>
        <v>14806.8</v>
      </c>
      <c r="I3683" s="3">
        <v>24678</v>
      </c>
      <c r="J3683" s="3">
        <f t="shared" si="230"/>
        <v>0.18</v>
      </c>
      <c r="K3683" s="3">
        <f t="shared" si="231"/>
        <v>29120.04</v>
      </c>
      <c r="L3683" s="5" t="s">
        <v>27</v>
      </c>
      <c r="M3683" s="7" t="s">
        <v>28</v>
      </c>
    </row>
    <row r="3684" spans="1:13" x14ac:dyDescent="0.25">
      <c r="A3684" s="6">
        <v>17885</v>
      </c>
      <c r="B3684" s="2">
        <f t="shared" ca="1" si="228"/>
        <v>43038</v>
      </c>
      <c r="C3684" s="3" t="s">
        <v>32</v>
      </c>
      <c r="D3684" s="4" t="s">
        <v>3711</v>
      </c>
      <c r="E3684" s="3" t="str">
        <f t="shared" si="229"/>
        <v>La Molina,Lima, Lima</v>
      </c>
      <c r="F3684" s="3" t="s">
        <v>15</v>
      </c>
      <c r="G3684" s="3">
        <v>51</v>
      </c>
      <c r="H3684" s="3">
        <f>tabla_ventas[[#This Row],[Precio Venta sin IGV]]-(tabla_ventas[[#This Row],[Precio Venta sin IGV]]*0.4)</f>
        <v>13332.6</v>
      </c>
      <c r="I3684" s="3">
        <v>22221</v>
      </c>
      <c r="J3684" s="3">
        <f t="shared" si="230"/>
        <v>0.18</v>
      </c>
      <c r="K3684" s="3">
        <f t="shared" si="231"/>
        <v>26220.78</v>
      </c>
      <c r="L3684" s="5" t="s">
        <v>27</v>
      </c>
      <c r="M3684" s="3" t="s">
        <v>28</v>
      </c>
    </row>
    <row r="3685" spans="1:13" x14ac:dyDescent="0.25">
      <c r="A3685" s="1">
        <v>17886</v>
      </c>
      <c r="B3685" s="2">
        <f t="shared" ca="1" si="228"/>
        <v>43028</v>
      </c>
      <c r="C3685" s="7" t="s">
        <v>25</v>
      </c>
      <c r="D3685" s="8" t="s">
        <v>3712</v>
      </c>
      <c r="E3685" s="3" t="str">
        <f t="shared" si="229"/>
        <v>Surco,Lima,Lima</v>
      </c>
      <c r="F3685" s="7" t="s">
        <v>15</v>
      </c>
      <c r="G3685" s="3">
        <v>38</v>
      </c>
      <c r="H3685" s="3">
        <f>tabla_ventas[[#This Row],[Precio Venta sin IGV]]-(tabla_ventas[[#This Row],[Precio Venta sin IGV]]*0.4)</f>
        <v>13692.6</v>
      </c>
      <c r="I3685" s="3">
        <v>22821</v>
      </c>
      <c r="J3685" s="3">
        <f t="shared" si="230"/>
        <v>0.18</v>
      </c>
      <c r="K3685" s="3">
        <f t="shared" si="231"/>
        <v>26928.78</v>
      </c>
      <c r="L3685" s="5" t="s">
        <v>58</v>
      </c>
      <c r="M3685" s="7" t="s">
        <v>106</v>
      </c>
    </row>
    <row r="3686" spans="1:13" x14ac:dyDescent="0.25">
      <c r="A3686" s="1">
        <v>17887</v>
      </c>
      <c r="B3686" s="2">
        <f t="shared" ca="1" si="228"/>
        <v>43096</v>
      </c>
      <c r="C3686" s="3" t="s">
        <v>25</v>
      </c>
      <c r="D3686" s="4" t="s">
        <v>3713</v>
      </c>
      <c r="E3686" s="3" t="str">
        <f t="shared" si="229"/>
        <v>Surco,Lima,Lima</v>
      </c>
      <c r="F3686" s="3" t="s">
        <v>15</v>
      </c>
      <c r="G3686" s="3">
        <v>107</v>
      </c>
      <c r="H3686" s="3">
        <f>tabla_ventas[[#This Row],[Precio Venta sin IGV]]-(tabla_ventas[[#This Row],[Precio Venta sin IGV]]*0.4)</f>
        <v>14743.199999999999</v>
      </c>
      <c r="I3686" s="3">
        <v>24572</v>
      </c>
      <c r="J3686" s="3">
        <f t="shared" si="230"/>
        <v>0.18</v>
      </c>
      <c r="K3686" s="3">
        <f t="shared" si="231"/>
        <v>28994.959999999999</v>
      </c>
      <c r="L3686" s="5" t="s">
        <v>58</v>
      </c>
      <c r="M3686" s="3" t="s">
        <v>106</v>
      </c>
    </row>
    <row r="3687" spans="1:13" x14ac:dyDescent="0.25">
      <c r="A3687" s="6">
        <v>17888</v>
      </c>
      <c r="B3687" s="2">
        <f t="shared" ca="1" si="228"/>
        <v>43096</v>
      </c>
      <c r="C3687" s="7" t="s">
        <v>25</v>
      </c>
      <c r="D3687" s="8" t="s">
        <v>3714</v>
      </c>
      <c r="E3687" s="3" t="str">
        <f t="shared" si="229"/>
        <v>Surco,Lima,Lima</v>
      </c>
      <c r="F3687" s="7" t="s">
        <v>15</v>
      </c>
      <c r="G3687" s="3">
        <v>154</v>
      </c>
      <c r="H3687" s="3">
        <f>tabla_ventas[[#This Row],[Precio Venta sin IGV]]-(tabla_ventas[[#This Row],[Precio Venta sin IGV]]*0.4)</f>
        <v>19057.199999999997</v>
      </c>
      <c r="I3687" s="3">
        <v>31762</v>
      </c>
      <c r="J3687" s="3">
        <f t="shared" si="230"/>
        <v>0.18</v>
      </c>
      <c r="K3687" s="3">
        <f t="shared" si="231"/>
        <v>37479.160000000003</v>
      </c>
      <c r="L3687" s="5" t="s">
        <v>58</v>
      </c>
      <c r="M3687" s="7" t="s">
        <v>106</v>
      </c>
    </row>
    <row r="3688" spans="1:13" x14ac:dyDescent="0.25">
      <c r="A3688" s="1">
        <v>17889</v>
      </c>
      <c r="B3688" s="2">
        <f t="shared" ca="1" si="228"/>
        <v>43068</v>
      </c>
      <c r="C3688" s="3" t="s">
        <v>25</v>
      </c>
      <c r="D3688" s="4" t="s">
        <v>3715</v>
      </c>
      <c r="E3688" s="3" t="str">
        <f t="shared" si="229"/>
        <v>Surco,Lima,Lima</v>
      </c>
      <c r="F3688" s="3" t="s">
        <v>15</v>
      </c>
      <c r="G3688" s="3">
        <v>18</v>
      </c>
      <c r="H3688" s="3">
        <f>tabla_ventas[[#This Row],[Precio Venta sin IGV]]-(tabla_ventas[[#This Row],[Precio Venta sin IGV]]*0.4)</f>
        <v>13179.6</v>
      </c>
      <c r="I3688" s="3">
        <v>21966</v>
      </c>
      <c r="J3688" s="3">
        <f t="shared" si="230"/>
        <v>0.18</v>
      </c>
      <c r="K3688" s="3">
        <f t="shared" si="231"/>
        <v>25919.88</v>
      </c>
      <c r="L3688" s="5" t="s">
        <v>58</v>
      </c>
      <c r="M3688" s="3" t="s">
        <v>130</v>
      </c>
    </row>
    <row r="3689" spans="1:13" x14ac:dyDescent="0.25">
      <c r="A3689" s="1">
        <v>17890</v>
      </c>
      <c r="B3689" s="2">
        <f t="shared" ca="1" si="228"/>
        <v>43089</v>
      </c>
      <c r="C3689" s="7" t="s">
        <v>25</v>
      </c>
      <c r="D3689" s="8" t="s">
        <v>3716</v>
      </c>
      <c r="E3689" s="3" t="str">
        <f t="shared" si="229"/>
        <v>Surco,Lima,Lima</v>
      </c>
      <c r="F3689" s="7" t="s">
        <v>15</v>
      </c>
      <c r="G3689" s="3">
        <v>169</v>
      </c>
      <c r="H3689" s="3">
        <f>tabla_ventas[[#This Row],[Precio Venta sin IGV]]-(tabla_ventas[[#This Row],[Precio Venta sin IGV]]*0.4)</f>
        <v>23632.199999999997</v>
      </c>
      <c r="I3689" s="3">
        <v>39387</v>
      </c>
      <c r="J3689" s="3">
        <f t="shared" si="230"/>
        <v>0.18</v>
      </c>
      <c r="K3689" s="3">
        <f t="shared" si="231"/>
        <v>46476.66</v>
      </c>
      <c r="L3689" s="5" t="s">
        <v>58</v>
      </c>
      <c r="M3689" s="7" t="s">
        <v>130</v>
      </c>
    </row>
    <row r="3690" spans="1:13" x14ac:dyDescent="0.25">
      <c r="A3690" s="6">
        <v>17891</v>
      </c>
      <c r="B3690" s="2">
        <f t="shared" ca="1" si="228"/>
        <v>42938</v>
      </c>
      <c r="C3690" s="3" t="s">
        <v>25</v>
      </c>
      <c r="D3690" s="4" t="s">
        <v>3717</v>
      </c>
      <c r="E3690" s="3" t="str">
        <f t="shared" si="229"/>
        <v>Surco,Lima,Lima</v>
      </c>
      <c r="F3690" s="3" t="s">
        <v>15</v>
      </c>
      <c r="G3690" s="3">
        <v>105</v>
      </c>
      <c r="H3690" s="3">
        <f>tabla_ventas[[#This Row],[Precio Venta sin IGV]]-(tabla_ventas[[#This Row],[Precio Venta sin IGV]]*0.4)</f>
        <v>13053</v>
      </c>
      <c r="I3690" s="3">
        <v>21755</v>
      </c>
      <c r="J3690" s="3">
        <f t="shared" si="230"/>
        <v>0.18</v>
      </c>
      <c r="K3690" s="3">
        <f t="shared" si="231"/>
        <v>25670.9</v>
      </c>
      <c r="L3690" s="5" t="s">
        <v>58</v>
      </c>
      <c r="M3690" s="3" t="s">
        <v>130</v>
      </c>
    </row>
    <row r="3691" spans="1:13" x14ac:dyDescent="0.25">
      <c r="A3691" s="1">
        <v>17892</v>
      </c>
      <c r="B3691" s="2">
        <f t="shared" ca="1" si="228"/>
        <v>43099</v>
      </c>
      <c r="C3691" s="7" t="s">
        <v>25</v>
      </c>
      <c r="D3691" s="8" t="s">
        <v>3718</v>
      </c>
      <c r="E3691" s="3" t="str">
        <f t="shared" si="229"/>
        <v>Surco,Lima,Lima</v>
      </c>
      <c r="F3691" s="7" t="s">
        <v>15</v>
      </c>
      <c r="G3691" s="3">
        <v>163</v>
      </c>
      <c r="H3691" s="3">
        <f>tabla_ventas[[#This Row],[Precio Venta sin IGV]]-(tabla_ventas[[#This Row],[Precio Venta sin IGV]]*0.4)</f>
        <v>21754.199999999997</v>
      </c>
      <c r="I3691" s="3">
        <v>36257</v>
      </c>
      <c r="J3691" s="3">
        <f t="shared" si="230"/>
        <v>0.18</v>
      </c>
      <c r="K3691" s="3">
        <f t="shared" si="231"/>
        <v>42783.26</v>
      </c>
      <c r="L3691" s="5" t="s">
        <v>58</v>
      </c>
      <c r="M3691" s="7" t="s">
        <v>130</v>
      </c>
    </row>
    <row r="3692" spans="1:13" x14ac:dyDescent="0.25">
      <c r="A3692" s="1">
        <v>17893</v>
      </c>
      <c r="B3692" s="2">
        <f t="shared" ca="1" si="228"/>
        <v>43032</v>
      </c>
      <c r="C3692" s="3" t="s">
        <v>52</v>
      </c>
      <c r="D3692" s="4" t="s">
        <v>3719</v>
      </c>
      <c r="E3692" s="3" t="str">
        <f t="shared" si="229"/>
        <v>Surco,Lima,Lima</v>
      </c>
      <c r="F3692" s="3" t="s">
        <v>15</v>
      </c>
      <c r="G3692" s="3">
        <v>137</v>
      </c>
      <c r="H3692" s="3">
        <f>tabla_ventas[[#This Row],[Precio Venta sin IGV]]-(tabla_ventas[[#This Row],[Precio Venta sin IGV]]*0.4)</f>
        <v>15269.4</v>
      </c>
      <c r="I3692" s="3">
        <v>25449</v>
      </c>
      <c r="J3692" s="3">
        <f t="shared" si="230"/>
        <v>0.18</v>
      </c>
      <c r="K3692" s="3">
        <f t="shared" si="231"/>
        <v>30029.82</v>
      </c>
      <c r="L3692" s="5" t="s">
        <v>58</v>
      </c>
      <c r="M3692" s="3" t="s">
        <v>59</v>
      </c>
    </row>
    <row r="3693" spans="1:13" x14ac:dyDescent="0.25">
      <c r="A3693" s="6">
        <v>17894</v>
      </c>
      <c r="B3693" s="2">
        <f t="shared" ca="1" si="228"/>
        <v>42939</v>
      </c>
      <c r="C3693" s="7" t="s">
        <v>52</v>
      </c>
      <c r="D3693" s="8" t="s">
        <v>3720</v>
      </c>
      <c r="E3693" s="3" t="str">
        <f t="shared" si="229"/>
        <v>Surco,Lima,Lima</v>
      </c>
      <c r="F3693" s="7" t="s">
        <v>15</v>
      </c>
      <c r="G3693" s="3">
        <v>34</v>
      </c>
      <c r="H3693" s="3">
        <f>tabla_ventas[[#This Row],[Precio Venta sin IGV]]-(tabla_ventas[[#This Row],[Precio Venta sin IGV]]*0.4)</f>
        <v>14143.199999999999</v>
      </c>
      <c r="I3693" s="3">
        <v>23572</v>
      </c>
      <c r="J3693" s="3">
        <f t="shared" si="230"/>
        <v>0.18</v>
      </c>
      <c r="K3693" s="3">
        <f t="shared" si="231"/>
        <v>27814.959999999999</v>
      </c>
      <c r="L3693" s="5" t="s">
        <v>58</v>
      </c>
      <c r="M3693" s="7" t="s">
        <v>59</v>
      </c>
    </row>
    <row r="3694" spans="1:13" x14ac:dyDescent="0.25">
      <c r="A3694" s="1">
        <v>17895</v>
      </c>
      <c r="B3694" s="2">
        <f t="shared" ca="1" si="228"/>
        <v>43007</v>
      </c>
      <c r="C3694" s="3" t="s">
        <v>52</v>
      </c>
      <c r="D3694" s="4" t="s">
        <v>3721</v>
      </c>
      <c r="E3694" s="3" t="str">
        <f t="shared" si="229"/>
        <v>Surco,Lima,Lima</v>
      </c>
      <c r="F3694" s="3" t="s">
        <v>15</v>
      </c>
      <c r="G3694" s="3">
        <v>169</v>
      </c>
      <c r="H3694" s="3">
        <f>tabla_ventas[[#This Row],[Precio Venta sin IGV]]-(tabla_ventas[[#This Row],[Precio Venta sin IGV]]*0.4)</f>
        <v>19845.599999999999</v>
      </c>
      <c r="I3694" s="3">
        <v>33076</v>
      </c>
      <c r="J3694" s="3">
        <f t="shared" si="230"/>
        <v>0.18</v>
      </c>
      <c r="K3694" s="3">
        <f t="shared" si="231"/>
        <v>39029.68</v>
      </c>
      <c r="L3694" s="5" t="s">
        <v>58</v>
      </c>
      <c r="M3694" s="3" t="s">
        <v>59</v>
      </c>
    </row>
    <row r="3695" spans="1:13" x14ac:dyDescent="0.25">
      <c r="A3695" s="1">
        <v>17896</v>
      </c>
      <c r="B3695" s="2">
        <f t="shared" ca="1" si="228"/>
        <v>42971</v>
      </c>
      <c r="C3695" s="7" t="s">
        <v>52</v>
      </c>
      <c r="D3695" s="8" t="s">
        <v>3722</v>
      </c>
      <c r="E3695" s="3" t="str">
        <f t="shared" si="229"/>
        <v>Surco,Lima,Lima</v>
      </c>
      <c r="F3695" s="7" t="s">
        <v>15</v>
      </c>
      <c r="G3695" s="3">
        <v>38</v>
      </c>
      <c r="H3695" s="3">
        <f>tabla_ventas[[#This Row],[Precio Venta sin IGV]]-(tabla_ventas[[#This Row],[Precio Venta sin IGV]]*0.4)</f>
        <v>19456.8</v>
      </c>
      <c r="I3695" s="3">
        <v>32428</v>
      </c>
      <c r="J3695" s="3">
        <f t="shared" si="230"/>
        <v>0.18</v>
      </c>
      <c r="K3695" s="3">
        <f t="shared" si="231"/>
        <v>38265.040000000001</v>
      </c>
      <c r="L3695" s="5" t="s">
        <v>58</v>
      </c>
      <c r="M3695" s="7" t="s">
        <v>59</v>
      </c>
    </row>
    <row r="3696" spans="1:13" x14ac:dyDescent="0.25">
      <c r="A3696" s="6">
        <v>17897</v>
      </c>
      <c r="B3696" s="2">
        <f t="shared" ca="1" si="228"/>
        <v>43038</v>
      </c>
      <c r="C3696" s="3" t="s">
        <v>52</v>
      </c>
      <c r="D3696" s="4" t="s">
        <v>3723</v>
      </c>
      <c r="E3696" s="3" t="str">
        <f t="shared" si="229"/>
        <v>Surco,Lima,Lima</v>
      </c>
      <c r="F3696" s="3" t="s">
        <v>15</v>
      </c>
      <c r="G3696" s="3">
        <v>94</v>
      </c>
      <c r="H3696" s="3">
        <f>tabla_ventas[[#This Row],[Precio Venta sin IGV]]-(tabla_ventas[[#This Row],[Precio Venta sin IGV]]*0.4)</f>
        <v>19680</v>
      </c>
      <c r="I3696" s="3">
        <v>32800</v>
      </c>
      <c r="J3696" s="3">
        <f t="shared" si="230"/>
        <v>0.18</v>
      </c>
      <c r="K3696" s="3">
        <f t="shared" si="231"/>
        <v>38704</v>
      </c>
      <c r="L3696" s="5" t="s">
        <v>58</v>
      </c>
      <c r="M3696" s="3" t="s">
        <v>130</v>
      </c>
    </row>
    <row r="3697" spans="1:13" x14ac:dyDescent="0.25">
      <c r="A3697" s="1">
        <v>17898</v>
      </c>
      <c r="B3697" s="2">
        <f t="shared" ca="1" si="228"/>
        <v>42970</v>
      </c>
      <c r="C3697" s="7" t="s">
        <v>52</v>
      </c>
      <c r="D3697" s="8" t="s">
        <v>3724</v>
      </c>
      <c r="E3697" s="3" t="str">
        <f t="shared" si="229"/>
        <v>Surco,Lima,Lima</v>
      </c>
      <c r="F3697" s="7" t="s">
        <v>15</v>
      </c>
      <c r="G3697" s="3">
        <v>34</v>
      </c>
      <c r="H3697" s="3">
        <f>tabla_ventas[[#This Row],[Precio Venta sin IGV]]-(tabla_ventas[[#This Row],[Precio Venta sin IGV]]*0.4)</f>
        <v>14984.4</v>
      </c>
      <c r="I3697" s="3">
        <v>24974</v>
      </c>
      <c r="J3697" s="3">
        <f t="shared" si="230"/>
        <v>0.18</v>
      </c>
      <c r="K3697" s="3">
        <f t="shared" si="231"/>
        <v>29469.32</v>
      </c>
      <c r="L3697" s="5" t="s">
        <v>58</v>
      </c>
      <c r="M3697" s="7" t="s">
        <v>130</v>
      </c>
    </row>
    <row r="3698" spans="1:13" x14ac:dyDescent="0.25">
      <c r="A3698" s="1">
        <v>17899</v>
      </c>
      <c r="B3698" s="2">
        <f t="shared" ca="1" si="228"/>
        <v>43092</v>
      </c>
      <c r="C3698" s="3" t="s">
        <v>52</v>
      </c>
      <c r="D3698" s="4" t="s">
        <v>3725</v>
      </c>
      <c r="E3698" s="3" t="str">
        <f t="shared" si="229"/>
        <v>Surco,Lima,Lima</v>
      </c>
      <c r="F3698" s="3" t="s">
        <v>15</v>
      </c>
      <c r="G3698" s="3">
        <v>83</v>
      </c>
      <c r="H3698" s="3">
        <f>tabla_ventas[[#This Row],[Precio Venta sin IGV]]-(tabla_ventas[[#This Row],[Precio Venta sin IGV]]*0.4)</f>
        <v>20057.400000000001</v>
      </c>
      <c r="I3698" s="3">
        <v>33429</v>
      </c>
      <c r="J3698" s="3">
        <f t="shared" si="230"/>
        <v>0.18</v>
      </c>
      <c r="K3698" s="3">
        <f t="shared" si="231"/>
        <v>39446.22</v>
      </c>
      <c r="L3698" s="5" t="s">
        <v>58</v>
      </c>
      <c r="M3698" s="3" t="s">
        <v>130</v>
      </c>
    </row>
    <row r="3699" spans="1:13" x14ac:dyDescent="0.25">
      <c r="A3699" s="6">
        <v>17900</v>
      </c>
      <c r="B3699" s="2">
        <f t="shared" ca="1" si="228"/>
        <v>42939</v>
      </c>
      <c r="C3699" s="7" t="s">
        <v>52</v>
      </c>
      <c r="D3699" s="8" t="s">
        <v>3726</v>
      </c>
      <c r="E3699" s="3" t="str">
        <f t="shared" si="229"/>
        <v>Surco,Lima,Lima</v>
      </c>
      <c r="F3699" s="7" t="s">
        <v>15</v>
      </c>
      <c r="G3699" s="3">
        <v>19</v>
      </c>
      <c r="H3699" s="3">
        <f>tabla_ventas[[#This Row],[Precio Venta sin IGV]]-(tabla_ventas[[#This Row],[Precio Venta sin IGV]]*0.4)</f>
        <v>16364.4</v>
      </c>
      <c r="I3699" s="3">
        <v>27274</v>
      </c>
      <c r="J3699" s="3">
        <f t="shared" si="230"/>
        <v>0.18</v>
      </c>
      <c r="K3699" s="3">
        <f t="shared" si="231"/>
        <v>32183.32</v>
      </c>
      <c r="L3699" s="5" t="s">
        <v>58</v>
      </c>
      <c r="M3699" s="7" t="s">
        <v>130</v>
      </c>
    </row>
    <row r="3700" spans="1:13" x14ac:dyDescent="0.25">
      <c r="A3700" s="1">
        <v>17901</v>
      </c>
      <c r="B3700" s="2">
        <f t="shared" ca="1" si="228"/>
        <v>42936</v>
      </c>
      <c r="C3700" s="3" t="s">
        <v>18</v>
      </c>
      <c r="D3700" s="4" t="s">
        <v>3727</v>
      </c>
      <c r="E3700" s="3" t="str">
        <f t="shared" si="229"/>
        <v>Surco,Lima,Lima</v>
      </c>
      <c r="F3700" s="3" t="s">
        <v>15</v>
      </c>
      <c r="G3700" s="3">
        <v>3</v>
      </c>
      <c r="H3700" s="3">
        <f>tabla_ventas[[#This Row],[Precio Venta sin IGV]]-(tabla_ventas[[#This Row],[Precio Venta sin IGV]]*0.4)</f>
        <v>16464</v>
      </c>
      <c r="I3700" s="3">
        <v>27440</v>
      </c>
      <c r="J3700" s="3">
        <f t="shared" si="230"/>
        <v>0.18</v>
      </c>
      <c r="K3700" s="3">
        <f t="shared" si="231"/>
        <v>32379.200000000001</v>
      </c>
      <c r="L3700" s="5" t="s">
        <v>58</v>
      </c>
      <c r="M3700" s="3" t="s">
        <v>91</v>
      </c>
    </row>
    <row r="3701" spans="1:13" x14ac:dyDescent="0.25">
      <c r="A3701" s="1">
        <v>17902</v>
      </c>
      <c r="B3701" s="2">
        <f t="shared" ca="1" si="228"/>
        <v>42938</v>
      </c>
      <c r="C3701" s="7" t="s">
        <v>18</v>
      </c>
      <c r="D3701" s="8" t="s">
        <v>3728</v>
      </c>
      <c r="E3701" s="3" t="str">
        <f t="shared" si="229"/>
        <v>Surco,Lima,Lima</v>
      </c>
      <c r="F3701" s="7" t="s">
        <v>15</v>
      </c>
      <c r="G3701" s="3">
        <v>99</v>
      </c>
      <c r="H3701" s="3">
        <f>tabla_ventas[[#This Row],[Precio Venta sin IGV]]-(tabla_ventas[[#This Row],[Precio Venta sin IGV]]*0.4)</f>
        <v>10942.2</v>
      </c>
      <c r="I3701" s="3">
        <v>18237</v>
      </c>
      <c r="J3701" s="3">
        <f t="shared" si="230"/>
        <v>0.18</v>
      </c>
      <c r="K3701" s="3">
        <f t="shared" si="231"/>
        <v>21519.66</v>
      </c>
      <c r="L3701" s="5" t="s">
        <v>58</v>
      </c>
      <c r="M3701" s="7" t="s">
        <v>91</v>
      </c>
    </row>
    <row r="3702" spans="1:13" x14ac:dyDescent="0.25">
      <c r="A3702" s="6">
        <v>17903</v>
      </c>
      <c r="B3702" s="2">
        <f t="shared" ca="1" si="228"/>
        <v>43062</v>
      </c>
      <c r="C3702" s="3" t="s">
        <v>18</v>
      </c>
      <c r="D3702" s="4" t="s">
        <v>3729</v>
      </c>
      <c r="E3702" s="3" t="str">
        <f t="shared" si="229"/>
        <v>Surco,Lima,Lima</v>
      </c>
      <c r="F3702" s="3" t="s">
        <v>15</v>
      </c>
      <c r="G3702" s="3">
        <v>49</v>
      </c>
      <c r="H3702" s="3">
        <f>tabla_ventas[[#This Row],[Precio Venta sin IGV]]-(tabla_ventas[[#This Row],[Precio Venta sin IGV]]*0.4)</f>
        <v>11331</v>
      </c>
      <c r="I3702" s="3">
        <v>18885</v>
      </c>
      <c r="J3702" s="3">
        <f t="shared" si="230"/>
        <v>0.18</v>
      </c>
      <c r="K3702" s="3">
        <f t="shared" si="231"/>
        <v>22284.3</v>
      </c>
      <c r="L3702" s="5" t="s">
        <v>58</v>
      </c>
      <c r="M3702" s="3" t="s">
        <v>91</v>
      </c>
    </row>
    <row r="3703" spans="1:13" x14ac:dyDescent="0.25">
      <c r="A3703" s="1">
        <v>17904</v>
      </c>
      <c r="B3703" s="2">
        <f t="shared" ca="1" si="228"/>
        <v>43068</v>
      </c>
      <c r="C3703" s="7" t="s">
        <v>18</v>
      </c>
      <c r="D3703" s="8" t="s">
        <v>3730</v>
      </c>
      <c r="E3703" s="3" t="str">
        <f t="shared" si="229"/>
        <v>Surco,Lima,Lima</v>
      </c>
      <c r="F3703" s="7" t="s">
        <v>15</v>
      </c>
      <c r="G3703" s="3">
        <v>116</v>
      </c>
      <c r="H3703" s="3">
        <f>tabla_ventas[[#This Row],[Precio Venta sin IGV]]-(tabla_ventas[[#This Row],[Precio Venta sin IGV]]*0.4)</f>
        <v>17934.599999999999</v>
      </c>
      <c r="I3703" s="3">
        <v>29891</v>
      </c>
      <c r="J3703" s="3">
        <f t="shared" si="230"/>
        <v>0.18</v>
      </c>
      <c r="K3703" s="3">
        <f t="shared" si="231"/>
        <v>35271.379999999997</v>
      </c>
      <c r="L3703" s="5" t="s">
        <v>58</v>
      </c>
      <c r="M3703" s="7" t="s">
        <v>91</v>
      </c>
    </row>
    <row r="3704" spans="1:13" x14ac:dyDescent="0.25">
      <c r="A3704" s="1">
        <v>17905</v>
      </c>
      <c r="B3704" s="2">
        <f t="shared" ca="1" si="228"/>
        <v>43060</v>
      </c>
      <c r="C3704" s="3" t="s">
        <v>18</v>
      </c>
      <c r="D3704" s="4" t="s">
        <v>3731</v>
      </c>
      <c r="E3704" s="3" t="str">
        <f t="shared" si="229"/>
        <v>Surco,Lima,Lima</v>
      </c>
      <c r="F3704" s="3" t="s">
        <v>15</v>
      </c>
      <c r="G3704" s="3">
        <v>25</v>
      </c>
      <c r="H3704" s="3">
        <f>tabla_ventas[[#This Row],[Precio Venta sin IGV]]-(tabla_ventas[[#This Row],[Precio Venta sin IGV]]*0.4)</f>
        <v>12961.199999999999</v>
      </c>
      <c r="I3704" s="3">
        <v>21602</v>
      </c>
      <c r="J3704" s="3">
        <f t="shared" si="230"/>
        <v>0.18</v>
      </c>
      <c r="K3704" s="3">
        <f t="shared" si="231"/>
        <v>25490.36</v>
      </c>
      <c r="L3704" s="5" t="s">
        <v>58</v>
      </c>
      <c r="M3704" s="3" t="s">
        <v>59</v>
      </c>
    </row>
    <row r="3705" spans="1:13" x14ac:dyDescent="0.25">
      <c r="A3705" s="6">
        <v>17906</v>
      </c>
      <c r="B3705" s="2">
        <f t="shared" ca="1" si="228"/>
        <v>42971</v>
      </c>
      <c r="C3705" s="7" t="s">
        <v>18</v>
      </c>
      <c r="D3705" s="8" t="s">
        <v>3732</v>
      </c>
      <c r="E3705" s="3" t="str">
        <f t="shared" si="229"/>
        <v>Surco,Lima,Lima</v>
      </c>
      <c r="F3705" s="7" t="s">
        <v>15</v>
      </c>
      <c r="G3705" s="3">
        <v>60</v>
      </c>
      <c r="H3705" s="3">
        <f>tabla_ventas[[#This Row],[Precio Venta sin IGV]]-(tabla_ventas[[#This Row],[Precio Venta sin IGV]]*0.4)</f>
        <v>17247.599999999999</v>
      </c>
      <c r="I3705" s="3">
        <v>28746</v>
      </c>
      <c r="J3705" s="3">
        <f t="shared" si="230"/>
        <v>0.18</v>
      </c>
      <c r="K3705" s="3">
        <f t="shared" si="231"/>
        <v>33920.28</v>
      </c>
      <c r="L3705" s="5" t="s">
        <v>58</v>
      </c>
      <c r="M3705" s="7" t="s">
        <v>59</v>
      </c>
    </row>
    <row r="3706" spans="1:13" x14ac:dyDescent="0.25">
      <c r="A3706" s="1">
        <v>17907</v>
      </c>
      <c r="B3706" s="2">
        <f t="shared" ca="1" si="228"/>
        <v>42970</v>
      </c>
      <c r="C3706" s="3" t="s">
        <v>18</v>
      </c>
      <c r="D3706" s="4" t="s">
        <v>3733</v>
      </c>
      <c r="E3706" s="3" t="str">
        <f t="shared" si="229"/>
        <v>Surco,Lima,Lima</v>
      </c>
      <c r="F3706" s="3" t="s">
        <v>15</v>
      </c>
      <c r="G3706" s="3">
        <v>140</v>
      </c>
      <c r="H3706" s="3">
        <f>tabla_ventas[[#This Row],[Precio Venta sin IGV]]-(tabla_ventas[[#This Row],[Precio Venta sin IGV]]*0.4)</f>
        <v>16323</v>
      </c>
      <c r="I3706" s="3">
        <v>27205</v>
      </c>
      <c r="J3706" s="3">
        <f t="shared" si="230"/>
        <v>0.18</v>
      </c>
      <c r="K3706" s="3">
        <f t="shared" si="231"/>
        <v>32101.9</v>
      </c>
      <c r="L3706" s="5" t="s">
        <v>58</v>
      </c>
      <c r="M3706" s="3" t="s">
        <v>59</v>
      </c>
    </row>
    <row r="3707" spans="1:13" x14ac:dyDescent="0.25">
      <c r="A3707" s="1">
        <v>17908</v>
      </c>
      <c r="B3707" s="2">
        <f t="shared" ca="1" si="228"/>
        <v>42944</v>
      </c>
      <c r="C3707" s="7" t="s">
        <v>18</v>
      </c>
      <c r="D3707" s="8" t="s">
        <v>3734</v>
      </c>
      <c r="E3707" s="3" t="str">
        <f t="shared" si="229"/>
        <v>Surco,Lima,Lima</v>
      </c>
      <c r="F3707" s="7" t="s">
        <v>15</v>
      </c>
      <c r="G3707" s="3">
        <v>31</v>
      </c>
      <c r="H3707" s="3">
        <f>tabla_ventas[[#This Row],[Precio Venta sin IGV]]-(tabla_ventas[[#This Row],[Precio Venta sin IGV]]*0.4)</f>
        <v>15671.4</v>
      </c>
      <c r="I3707" s="3">
        <v>26119</v>
      </c>
      <c r="J3707" s="3">
        <f t="shared" si="230"/>
        <v>0.18</v>
      </c>
      <c r="K3707" s="3">
        <f t="shared" si="231"/>
        <v>30820.42</v>
      </c>
      <c r="L3707" s="5" t="s">
        <v>58</v>
      </c>
      <c r="M3707" s="7" t="s">
        <v>59</v>
      </c>
    </row>
    <row r="3708" spans="1:13" x14ac:dyDescent="0.25">
      <c r="A3708" s="6">
        <v>17909</v>
      </c>
      <c r="B3708" s="2">
        <f t="shared" ca="1" si="228"/>
        <v>43007</v>
      </c>
      <c r="C3708" s="3" t="s">
        <v>63</v>
      </c>
      <c r="D3708" s="4" t="s">
        <v>3735</v>
      </c>
      <c r="E3708" s="3" t="str">
        <f t="shared" si="229"/>
        <v>Surco,Lima,Lima</v>
      </c>
      <c r="F3708" s="3" t="s">
        <v>15</v>
      </c>
      <c r="G3708" s="3">
        <v>64</v>
      </c>
      <c r="H3708" s="3">
        <f>tabla_ventas[[#This Row],[Precio Venta sin IGV]]-(tabla_ventas[[#This Row],[Precio Venta sin IGV]]*0.4)</f>
        <v>21081</v>
      </c>
      <c r="I3708" s="3">
        <v>35135</v>
      </c>
      <c r="J3708" s="3">
        <f t="shared" si="230"/>
        <v>0.18</v>
      </c>
      <c r="K3708" s="3">
        <f t="shared" si="231"/>
        <v>41459.300000000003</v>
      </c>
      <c r="L3708" s="5" t="s">
        <v>58</v>
      </c>
      <c r="M3708" s="3" t="s">
        <v>106</v>
      </c>
    </row>
    <row r="3709" spans="1:13" x14ac:dyDescent="0.25">
      <c r="A3709" s="1">
        <v>17910</v>
      </c>
      <c r="B3709" s="2">
        <f t="shared" ca="1" si="228"/>
        <v>42998</v>
      </c>
      <c r="C3709" s="7" t="s">
        <v>63</v>
      </c>
      <c r="D3709" s="8" t="s">
        <v>3736</v>
      </c>
      <c r="E3709" s="3" t="str">
        <f t="shared" si="229"/>
        <v>Surco,Lima,Lima</v>
      </c>
      <c r="F3709" s="7" t="s">
        <v>15</v>
      </c>
      <c r="G3709" s="3">
        <v>83</v>
      </c>
      <c r="H3709" s="3">
        <f>tabla_ventas[[#This Row],[Precio Venta sin IGV]]-(tabla_ventas[[#This Row],[Precio Venta sin IGV]]*0.4)</f>
        <v>11786.4</v>
      </c>
      <c r="I3709" s="3">
        <v>19644</v>
      </c>
      <c r="J3709" s="3">
        <f t="shared" si="230"/>
        <v>0.18</v>
      </c>
      <c r="K3709" s="3">
        <f t="shared" si="231"/>
        <v>23179.919999999998</v>
      </c>
      <c r="L3709" s="5" t="s">
        <v>58</v>
      </c>
      <c r="M3709" s="7" t="s">
        <v>106</v>
      </c>
    </row>
    <row r="3710" spans="1:13" x14ac:dyDescent="0.25">
      <c r="A3710" s="1">
        <v>17911</v>
      </c>
      <c r="B3710" s="2">
        <f t="shared" ca="1" si="228"/>
        <v>43097</v>
      </c>
      <c r="C3710" s="3" t="s">
        <v>63</v>
      </c>
      <c r="D3710" s="4" t="s">
        <v>3737</v>
      </c>
      <c r="E3710" s="3" t="str">
        <f t="shared" si="229"/>
        <v>Surco,Lima,Lima</v>
      </c>
      <c r="F3710" s="3" t="s">
        <v>15</v>
      </c>
      <c r="G3710" s="3">
        <v>175</v>
      </c>
      <c r="H3710" s="3">
        <f>tabla_ventas[[#This Row],[Precio Venta sin IGV]]-(tabla_ventas[[#This Row],[Precio Venta sin IGV]]*0.4)</f>
        <v>16808.400000000001</v>
      </c>
      <c r="I3710" s="3">
        <v>28014</v>
      </c>
      <c r="J3710" s="3">
        <f t="shared" si="230"/>
        <v>0.18</v>
      </c>
      <c r="K3710" s="3">
        <f t="shared" si="231"/>
        <v>33056.519999999997</v>
      </c>
      <c r="L3710" s="5" t="s">
        <v>58</v>
      </c>
      <c r="M3710" s="3" t="s">
        <v>106</v>
      </c>
    </row>
    <row r="3711" spans="1:13" x14ac:dyDescent="0.25">
      <c r="A3711" s="6">
        <v>17912</v>
      </c>
      <c r="B3711" s="2">
        <f t="shared" ca="1" si="228"/>
        <v>42998</v>
      </c>
      <c r="C3711" s="7" t="s">
        <v>63</v>
      </c>
      <c r="D3711" s="8" t="s">
        <v>3738</v>
      </c>
      <c r="E3711" s="3" t="str">
        <f t="shared" si="229"/>
        <v>Surco,Lima,Lima</v>
      </c>
      <c r="F3711" s="7" t="s">
        <v>15</v>
      </c>
      <c r="G3711" s="3">
        <v>24</v>
      </c>
      <c r="H3711" s="3">
        <f>tabla_ventas[[#This Row],[Precio Venta sin IGV]]-(tabla_ventas[[#This Row],[Precio Venta sin IGV]]*0.4)</f>
        <v>20248.199999999997</v>
      </c>
      <c r="I3711" s="3">
        <v>33747</v>
      </c>
      <c r="J3711" s="3">
        <f t="shared" si="230"/>
        <v>0.18</v>
      </c>
      <c r="K3711" s="3">
        <f t="shared" si="231"/>
        <v>39821.46</v>
      </c>
      <c r="L3711" s="5" t="s">
        <v>58</v>
      </c>
      <c r="M3711" s="7" t="s">
        <v>106</v>
      </c>
    </row>
    <row r="3712" spans="1:13" x14ac:dyDescent="0.25">
      <c r="A3712" s="1">
        <v>17913</v>
      </c>
      <c r="B3712" s="2">
        <f t="shared" ca="1" si="228"/>
        <v>43003</v>
      </c>
      <c r="C3712" s="3" t="s">
        <v>80</v>
      </c>
      <c r="D3712" s="4" t="s">
        <v>3739</v>
      </c>
      <c r="E3712" s="3" t="str">
        <f t="shared" si="229"/>
        <v>Ate,Lima,Lima</v>
      </c>
      <c r="F3712" s="3" t="s">
        <v>15</v>
      </c>
      <c r="G3712" s="3">
        <v>108</v>
      </c>
      <c r="H3712" s="3">
        <f>tabla_ventas[[#This Row],[Precio Venta sin IGV]]-(tabla_ventas[[#This Row],[Precio Venta sin IGV]]*0.4)</f>
        <v>18952.199999999997</v>
      </c>
      <c r="I3712" s="3">
        <v>31587</v>
      </c>
      <c r="J3712" s="3">
        <f t="shared" si="230"/>
        <v>0.18</v>
      </c>
      <c r="K3712" s="3">
        <f t="shared" si="231"/>
        <v>37272.660000000003</v>
      </c>
      <c r="L3712" s="5" t="s">
        <v>20</v>
      </c>
      <c r="M3712" s="3" t="s">
        <v>21</v>
      </c>
    </row>
    <row r="3713" spans="1:13" x14ac:dyDescent="0.25">
      <c r="A3713" s="1">
        <v>17914</v>
      </c>
      <c r="B3713" s="2">
        <f t="shared" ca="1" si="228"/>
        <v>43094</v>
      </c>
      <c r="C3713" s="7" t="s">
        <v>80</v>
      </c>
      <c r="D3713" s="8" t="s">
        <v>3740</v>
      </c>
      <c r="E3713" s="3" t="str">
        <f t="shared" si="229"/>
        <v>Ate,Lima,Lima</v>
      </c>
      <c r="F3713" s="7" t="s">
        <v>15</v>
      </c>
      <c r="G3713" s="3">
        <v>22</v>
      </c>
      <c r="H3713" s="3">
        <f>tabla_ventas[[#This Row],[Precio Venta sin IGV]]-(tabla_ventas[[#This Row],[Precio Venta sin IGV]]*0.4)</f>
        <v>12904.8</v>
      </c>
      <c r="I3713" s="3">
        <v>21508</v>
      </c>
      <c r="J3713" s="3">
        <f t="shared" si="230"/>
        <v>0.18</v>
      </c>
      <c r="K3713" s="3">
        <f t="shared" si="231"/>
        <v>25379.439999999999</v>
      </c>
      <c r="L3713" s="5" t="s">
        <v>20</v>
      </c>
      <c r="M3713" s="7" t="s">
        <v>21</v>
      </c>
    </row>
    <row r="3714" spans="1:13" x14ac:dyDescent="0.25">
      <c r="A3714" s="6">
        <v>17915</v>
      </c>
      <c r="B3714" s="2">
        <f t="shared" ref="B3714:B3777" ca="1" si="232">DATE(2017,RANDBETWEEN(7,12),RANDBETWEEN(20,30))</f>
        <v>43035</v>
      </c>
      <c r="C3714" s="3" t="s">
        <v>80</v>
      </c>
      <c r="D3714" s="4" t="s">
        <v>3741</v>
      </c>
      <c r="E3714" s="3" t="str">
        <f t="shared" ref="E3714:E3777" si="233">IF(L3714="San Miguel","San Miguel, Lima, Lima",IF(L3714="La Molina","La Molina,Lima, Lima",IF(L3714="Ate","Ate,Lima,Lima","Surco,Lima,Lima")))</f>
        <v>Ate,Lima,Lima</v>
      </c>
      <c r="F3714" s="3" t="s">
        <v>15</v>
      </c>
      <c r="G3714" s="3">
        <v>93</v>
      </c>
      <c r="H3714" s="3">
        <f>tabla_ventas[[#This Row],[Precio Venta sin IGV]]-(tabla_ventas[[#This Row],[Precio Venta sin IGV]]*0.4)</f>
        <v>17139.599999999999</v>
      </c>
      <c r="I3714" s="3">
        <v>28566</v>
      </c>
      <c r="J3714" s="3">
        <f t="shared" ref="J3714:J3777" si="234">IF(I3714&gt;20000&lt;25000,18%,IF(I3714&gt;25001,18%,18%))</f>
        <v>0.18</v>
      </c>
      <c r="K3714" s="3">
        <f t="shared" ref="K3714:K3777" si="235">I3714+I3714*J3714</f>
        <v>33707.879999999997</v>
      </c>
      <c r="L3714" s="5" t="s">
        <v>20</v>
      </c>
      <c r="M3714" s="3" t="s">
        <v>21</v>
      </c>
    </row>
    <row r="3715" spans="1:13" x14ac:dyDescent="0.25">
      <c r="A3715" s="1">
        <v>17916</v>
      </c>
      <c r="B3715" s="2">
        <f t="shared" ca="1" si="232"/>
        <v>43065</v>
      </c>
      <c r="C3715" s="7" t="s">
        <v>80</v>
      </c>
      <c r="D3715" s="8" t="s">
        <v>3742</v>
      </c>
      <c r="E3715" s="3" t="str">
        <f t="shared" si="233"/>
        <v>Ate,Lima,Lima</v>
      </c>
      <c r="F3715" s="7" t="s">
        <v>15</v>
      </c>
      <c r="G3715" s="3">
        <v>120</v>
      </c>
      <c r="H3715" s="3">
        <f>tabla_ventas[[#This Row],[Precio Venta sin IGV]]-(tabla_ventas[[#This Row],[Precio Venta sin IGV]]*0.4)</f>
        <v>13642.8</v>
      </c>
      <c r="I3715" s="3">
        <v>22738</v>
      </c>
      <c r="J3715" s="3">
        <f t="shared" si="234"/>
        <v>0.18</v>
      </c>
      <c r="K3715" s="3">
        <f t="shared" si="235"/>
        <v>26830.84</v>
      </c>
      <c r="L3715" s="5" t="s">
        <v>20</v>
      </c>
      <c r="M3715" s="7" t="s">
        <v>21</v>
      </c>
    </row>
    <row r="3716" spans="1:13" x14ac:dyDescent="0.25">
      <c r="A3716" s="1">
        <v>17917</v>
      </c>
      <c r="B3716" s="2">
        <f t="shared" ca="1" si="232"/>
        <v>43038</v>
      </c>
      <c r="C3716" s="3" t="s">
        <v>56</v>
      </c>
      <c r="D3716" s="4" t="s">
        <v>3743</v>
      </c>
      <c r="E3716" s="3" t="str">
        <f t="shared" si="233"/>
        <v>Surco,Lima,Lima</v>
      </c>
      <c r="F3716" s="3" t="s">
        <v>34</v>
      </c>
      <c r="G3716" s="3">
        <v>129</v>
      </c>
      <c r="H3716" s="3">
        <f>tabla_ventas[[#This Row],[Precio Venta sin IGV]]-(tabla_ventas[[#This Row],[Precio Venta sin IGV]]*0.4)</f>
        <v>11144.4</v>
      </c>
      <c r="I3716" s="3">
        <v>18574</v>
      </c>
      <c r="J3716" s="3">
        <f t="shared" si="234"/>
        <v>0.18</v>
      </c>
      <c r="K3716" s="3">
        <f t="shared" si="235"/>
        <v>21917.32</v>
      </c>
      <c r="L3716" s="5" t="s">
        <v>58</v>
      </c>
      <c r="M3716" s="3" t="s">
        <v>91</v>
      </c>
    </row>
    <row r="3717" spans="1:13" x14ac:dyDescent="0.25">
      <c r="A3717" s="6">
        <v>17918</v>
      </c>
      <c r="B3717" s="2">
        <f t="shared" ca="1" si="232"/>
        <v>43031</v>
      </c>
      <c r="C3717" s="7" t="s">
        <v>56</v>
      </c>
      <c r="D3717" s="8" t="s">
        <v>3744</v>
      </c>
      <c r="E3717" s="3" t="str">
        <f t="shared" si="233"/>
        <v>Surco,Lima,Lima</v>
      </c>
      <c r="F3717" s="7" t="s">
        <v>34</v>
      </c>
      <c r="G3717" s="3">
        <v>125</v>
      </c>
      <c r="H3717" s="3">
        <f>tabla_ventas[[#This Row],[Precio Venta sin IGV]]-(tabla_ventas[[#This Row],[Precio Venta sin IGV]]*0.4)</f>
        <v>17109.599999999999</v>
      </c>
      <c r="I3717" s="3">
        <v>28516</v>
      </c>
      <c r="J3717" s="3">
        <f t="shared" si="234"/>
        <v>0.18</v>
      </c>
      <c r="K3717" s="3">
        <f t="shared" si="235"/>
        <v>33648.879999999997</v>
      </c>
      <c r="L3717" s="5" t="s">
        <v>58</v>
      </c>
      <c r="M3717" s="7" t="s">
        <v>91</v>
      </c>
    </row>
    <row r="3718" spans="1:13" x14ac:dyDescent="0.25">
      <c r="A3718" s="1">
        <v>17919</v>
      </c>
      <c r="B3718" s="2">
        <f t="shared" ca="1" si="232"/>
        <v>42967</v>
      </c>
      <c r="C3718" s="3" t="s">
        <v>56</v>
      </c>
      <c r="D3718" s="4" t="s">
        <v>3745</v>
      </c>
      <c r="E3718" s="3" t="str">
        <f t="shared" si="233"/>
        <v>Surco,Lima,Lima</v>
      </c>
      <c r="F3718" s="3" t="s">
        <v>34</v>
      </c>
      <c r="G3718" s="3">
        <v>105</v>
      </c>
      <c r="H3718" s="3">
        <f>tabla_ventas[[#This Row],[Precio Venta sin IGV]]-(tabla_ventas[[#This Row],[Precio Venta sin IGV]]*0.4)</f>
        <v>19034.400000000001</v>
      </c>
      <c r="I3718" s="3">
        <v>31724</v>
      </c>
      <c r="J3718" s="3">
        <f t="shared" si="234"/>
        <v>0.18</v>
      </c>
      <c r="K3718" s="3">
        <f t="shared" si="235"/>
        <v>37434.32</v>
      </c>
      <c r="L3718" s="5" t="s">
        <v>58</v>
      </c>
      <c r="M3718" s="3" t="s">
        <v>91</v>
      </c>
    </row>
    <row r="3719" spans="1:13" x14ac:dyDescent="0.25">
      <c r="A3719" s="1">
        <v>17920</v>
      </c>
      <c r="B3719" s="2">
        <f t="shared" ca="1" si="232"/>
        <v>42936</v>
      </c>
      <c r="C3719" s="7" t="s">
        <v>56</v>
      </c>
      <c r="D3719" s="8" t="s">
        <v>3746</v>
      </c>
      <c r="E3719" s="3" t="str">
        <f t="shared" si="233"/>
        <v>Surco,Lima,Lima</v>
      </c>
      <c r="F3719" s="7" t="s">
        <v>34</v>
      </c>
      <c r="G3719" s="3">
        <v>48</v>
      </c>
      <c r="H3719" s="3">
        <f>tabla_ventas[[#This Row],[Precio Venta sin IGV]]-(tabla_ventas[[#This Row],[Precio Venta sin IGV]]*0.4)</f>
        <v>19189.199999999997</v>
      </c>
      <c r="I3719" s="3">
        <v>31982</v>
      </c>
      <c r="J3719" s="3">
        <f t="shared" si="234"/>
        <v>0.18</v>
      </c>
      <c r="K3719" s="3">
        <f t="shared" si="235"/>
        <v>37738.76</v>
      </c>
      <c r="L3719" s="5" t="s">
        <v>58</v>
      </c>
      <c r="M3719" s="7" t="s">
        <v>91</v>
      </c>
    </row>
    <row r="3720" spans="1:13" x14ac:dyDescent="0.25">
      <c r="A3720" s="6">
        <v>17921</v>
      </c>
      <c r="B3720" s="2">
        <f t="shared" ca="1" si="232"/>
        <v>43094</v>
      </c>
      <c r="C3720" s="3" t="s">
        <v>32</v>
      </c>
      <c r="D3720" s="4" t="s">
        <v>3747</v>
      </c>
      <c r="E3720" s="3" t="str">
        <f t="shared" si="233"/>
        <v>Surco,Lima,Lima</v>
      </c>
      <c r="F3720" s="3" t="s">
        <v>15</v>
      </c>
      <c r="G3720" s="3">
        <v>27</v>
      </c>
      <c r="H3720" s="3">
        <f>tabla_ventas[[#This Row],[Precio Venta sin IGV]]-(tabla_ventas[[#This Row],[Precio Venta sin IGV]]*0.4)</f>
        <v>22444.199999999997</v>
      </c>
      <c r="I3720" s="3">
        <v>37407</v>
      </c>
      <c r="J3720" s="3">
        <f t="shared" si="234"/>
        <v>0.18</v>
      </c>
      <c r="K3720" s="3">
        <f t="shared" si="235"/>
        <v>44140.26</v>
      </c>
      <c r="L3720" s="5" t="s">
        <v>58</v>
      </c>
      <c r="M3720" s="3" t="s">
        <v>130</v>
      </c>
    </row>
    <row r="3721" spans="1:13" x14ac:dyDescent="0.25">
      <c r="A3721" s="1">
        <v>17922</v>
      </c>
      <c r="B3721" s="2">
        <f t="shared" ca="1" si="232"/>
        <v>43098</v>
      </c>
      <c r="C3721" s="7" t="s">
        <v>32</v>
      </c>
      <c r="D3721" s="8" t="s">
        <v>3748</v>
      </c>
      <c r="E3721" s="3" t="str">
        <f t="shared" si="233"/>
        <v>Surco,Lima,Lima</v>
      </c>
      <c r="F3721" s="7" t="s">
        <v>15</v>
      </c>
      <c r="G3721" s="3">
        <v>133</v>
      </c>
      <c r="H3721" s="3">
        <f>tabla_ventas[[#This Row],[Precio Venta sin IGV]]-(tabla_ventas[[#This Row],[Precio Venta sin IGV]]*0.4)</f>
        <v>22177.199999999997</v>
      </c>
      <c r="I3721" s="3">
        <v>36962</v>
      </c>
      <c r="J3721" s="3">
        <f t="shared" si="234"/>
        <v>0.18</v>
      </c>
      <c r="K3721" s="3">
        <f t="shared" si="235"/>
        <v>43615.16</v>
      </c>
      <c r="L3721" s="5" t="s">
        <v>58</v>
      </c>
      <c r="M3721" s="7" t="s">
        <v>130</v>
      </c>
    </row>
    <row r="3722" spans="1:13" x14ac:dyDescent="0.25">
      <c r="A3722" s="1">
        <v>17923</v>
      </c>
      <c r="B3722" s="2">
        <f t="shared" ca="1" si="232"/>
        <v>42969</v>
      </c>
      <c r="C3722" s="3" t="s">
        <v>32</v>
      </c>
      <c r="D3722" s="4" t="s">
        <v>3749</v>
      </c>
      <c r="E3722" s="3" t="str">
        <f t="shared" si="233"/>
        <v>Surco,Lima,Lima</v>
      </c>
      <c r="F3722" s="3" t="s">
        <v>15</v>
      </c>
      <c r="G3722" s="3">
        <v>58</v>
      </c>
      <c r="H3722" s="3">
        <f>tabla_ventas[[#This Row],[Precio Venta sin IGV]]-(tabla_ventas[[#This Row],[Precio Venta sin IGV]]*0.4)</f>
        <v>17371.8</v>
      </c>
      <c r="I3722" s="3">
        <v>28953</v>
      </c>
      <c r="J3722" s="3">
        <f t="shared" si="234"/>
        <v>0.18</v>
      </c>
      <c r="K3722" s="3">
        <f t="shared" si="235"/>
        <v>34164.54</v>
      </c>
      <c r="L3722" s="5" t="s">
        <v>58</v>
      </c>
      <c r="M3722" s="3" t="s">
        <v>130</v>
      </c>
    </row>
    <row r="3723" spans="1:13" x14ac:dyDescent="0.25">
      <c r="A3723" s="6">
        <v>17924</v>
      </c>
      <c r="B3723" s="2">
        <f t="shared" ca="1" si="232"/>
        <v>42942</v>
      </c>
      <c r="C3723" s="7" t="s">
        <v>32</v>
      </c>
      <c r="D3723" s="8" t="s">
        <v>3750</v>
      </c>
      <c r="E3723" s="3" t="str">
        <f t="shared" si="233"/>
        <v>Surco,Lima,Lima</v>
      </c>
      <c r="F3723" s="7" t="s">
        <v>15</v>
      </c>
      <c r="G3723" s="3">
        <v>156</v>
      </c>
      <c r="H3723" s="3">
        <f>tabla_ventas[[#This Row],[Precio Venta sin IGV]]-(tabla_ventas[[#This Row],[Precio Venta sin IGV]]*0.4)</f>
        <v>23610</v>
      </c>
      <c r="I3723" s="3">
        <v>39350</v>
      </c>
      <c r="J3723" s="3">
        <f t="shared" si="234"/>
        <v>0.18</v>
      </c>
      <c r="K3723" s="3">
        <f t="shared" si="235"/>
        <v>46433</v>
      </c>
      <c r="L3723" s="5" t="s">
        <v>58</v>
      </c>
      <c r="M3723" s="7" t="s">
        <v>130</v>
      </c>
    </row>
    <row r="3724" spans="1:13" x14ac:dyDescent="0.25">
      <c r="A3724" s="1">
        <v>17925</v>
      </c>
      <c r="B3724" s="2">
        <f t="shared" ca="1" si="232"/>
        <v>43033</v>
      </c>
      <c r="C3724" s="3" t="s">
        <v>32</v>
      </c>
      <c r="D3724" s="4" t="s">
        <v>3751</v>
      </c>
      <c r="E3724" s="3" t="str">
        <f t="shared" si="233"/>
        <v>Surco,Lima,Lima</v>
      </c>
      <c r="F3724" s="3" t="s">
        <v>34</v>
      </c>
      <c r="G3724" s="3">
        <v>41</v>
      </c>
      <c r="H3724" s="3">
        <f>tabla_ventas[[#This Row],[Precio Venta sin IGV]]-(tabla_ventas[[#This Row],[Precio Venta sin IGV]]*0.4)</f>
        <v>22225.199999999997</v>
      </c>
      <c r="I3724" s="3">
        <v>37042</v>
      </c>
      <c r="J3724" s="3">
        <f t="shared" si="234"/>
        <v>0.18</v>
      </c>
      <c r="K3724" s="3">
        <f t="shared" si="235"/>
        <v>43709.56</v>
      </c>
      <c r="L3724" s="5" t="s">
        <v>58</v>
      </c>
      <c r="M3724" s="3" t="s">
        <v>59</v>
      </c>
    </row>
    <row r="3725" spans="1:13" x14ac:dyDescent="0.25">
      <c r="A3725" s="1">
        <v>17926</v>
      </c>
      <c r="B3725" s="2">
        <f t="shared" ca="1" si="232"/>
        <v>43098</v>
      </c>
      <c r="C3725" s="7" t="s">
        <v>32</v>
      </c>
      <c r="D3725" s="8" t="s">
        <v>3752</v>
      </c>
      <c r="E3725" s="3" t="str">
        <f t="shared" si="233"/>
        <v>Surco,Lima,Lima</v>
      </c>
      <c r="F3725" s="7" t="s">
        <v>34</v>
      </c>
      <c r="G3725" s="3">
        <v>138</v>
      </c>
      <c r="H3725" s="3">
        <f>tabla_ventas[[#This Row],[Precio Venta sin IGV]]-(tabla_ventas[[#This Row],[Precio Venta sin IGV]]*0.4)</f>
        <v>15109.199999999999</v>
      </c>
      <c r="I3725" s="3">
        <v>25182</v>
      </c>
      <c r="J3725" s="3">
        <f t="shared" si="234"/>
        <v>0.18</v>
      </c>
      <c r="K3725" s="3">
        <f t="shared" si="235"/>
        <v>29714.760000000002</v>
      </c>
      <c r="L3725" s="5" t="s">
        <v>58</v>
      </c>
      <c r="M3725" s="7" t="s">
        <v>59</v>
      </c>
    </row>
    <row r="3726" spans="1:13" x14ac:dyDescent="0.25">
      <c r="A3726" s="6">
        <v>17927</v>
      </c>
      <c r="B3726" s="2">
        <f t="shared" ca="1" si="232"/>
        <v>43061</v>
      </c>
      <c r="C3726" s="3" t="s">
        <v>32</v>
      </c>
      <c r="D3726" s="4" t="s">
        <v>3753</v>
      </c>
      <c r="E3726" s="3" t="str">
        <f t="shared" si="233"/>
        <v>Surco,Lima,Lima</v>
      </c>
      <c r="F3726" s="3" t="s">
        <v>34</v>
      </c>
      <c r="G3726" s="3">
        <v>95</v>
      </c>
      <c r="H3726" s="3">
        <f>tabla_ventas[[#This Row],[Precio Venta sin IGV]]-(tabla_ventas[[#This Row],[Precio Venta sin IGV]]*0.4)</f>
        <v>21082.199999999997</v>
      </c>
      <c r="I3726" s="3">
        <v>35137</v>
      </c>
      <c r="J3726" s="3">
        <f t="shared" si="234"/>
        <v>0.18</v>
      </c>
      <c r="K3726" s="3">
        <f t="shared" si="235"/>
        <v>41461.660000000003</v>
      </c>
      <c r="L3726" s="5" t="s">
        <v>58</v>
      </c>
      <c r="M3726" s="3" t="s">
        <v>59</v>
      </c>
    </row>
    <row r="3727" spans="1:13" x14ac:dyDescent="0.25">
      <c r="A3727" s="1">
        <v>17928</v>
      </c>
      <c r="B3727" s="2">
        <f t="shared" ca="1" si="232"/>
        <v>43029</v>
      </c>
      <c r="C3727" s="7" t="s">
        <v>32</v>
      </c>
      <c r="D3727" s="8" t="s">
        <v>3754</v>
      </c>
      <c r="E3727" s="3" t="str">
        <f t="shared" si="233"/>
        <v>Surco,Lima,Lima</v>
      </c>
      <c r="F3727" s="7" t="s">
        <v>34</v>
      </c>
      <c r="G3727" s="3">
        <v>18</v>
      </c>
      <c r="H3727" s="3">
        <f>tabla_ventas[[#This Row],[Precio Venta sin IGV]]-(tabla_ventas[[#This Row],[Precio Venta sin IGV]]*0.4)</f>
        <v>21798.6</v>
      </c>
      <c r="I3727" s="3">
        <v>36331</v>
      </c>
      <c r="J3727" s="3">
        <f t="shared" si="234"/>
        <v>0.18</v>
      </c>
      <c r="K3727" s="3">
        <f t="shared" si="235"/>
        <v>42870.58</v>
      </c>
      <c r="L3727" s="5" t="s">
        <v>58</v>
      </c>
      <c r="M3727" s="7" t="s">
        <v>59</v>
      </c>
    </row>
    <row r="3728" spans="1:13" x14ac:dyDescent="0.25">
      <c r="A3728" s="1">
        <v>17929</v>
      </c>
      <c r="B3728" s="2">
        <f t="shared" ca="1" si="232"/>
        <v>43038</v>
      </c>
      <c r="C3728" s="3" t="s">
        <v>52</v>
      </c>
      <c r="D3728" s="4" t="s">
        <v>3755</v>
      </c>
      <c r="E3728" s="3" t="str">
        <f t="shared" si="233"/>
        <v>Surco,Lima,Lima</v>
      </c>
      <c r="F3728" s="3" t="s">
        <v>15</v>
      </c>
      <c r="G3728" s="3">
        <v>124</v>
      </c>
      <c r="H3728" s="3">
        <f>tabla_ventas[[#This Row],[Precio Venta sin IGV]]-(tabla_ventas[[#This Row],[Precio Venta sin IGV]]*0.4)</f>
        <v>20222.400000000001</v>
      </c>
      <c r="I3728" s="3">
        <v>33704</v>
      </c>
      <c r="J3728" s="3">
        <f t="shared" si="234"/>
        <v>0.18</v>
      </c>
      <c r="K3728" s="3">
        <f t="shared" si="235"/>
        <v>39770.720000000001</v>
      </c>
      <c r="L3728" s="5" t="s">
        <v>58</v>
      </c>
      <c r="M3728" s="3" t="s">
        <v>69</v>
      </c>
    </row>
    <row r="3729" spans="1:13" x14ac:dyDescent="0.25">
      <c r="A3729" s="6">
        <v>17930</v>
      </c>
      <c r="B3729" s="2">
        <f t="shared" ca="1" si="232"/>
        <v>42976</v>
      </c>
      <c r="C3729" s="7" t="s">
        <v>52</v>
      </c>
      <c r="D3729" s="8" t="s">
        <v>3756</v>
      </c>
      <c r="E3729" s="3" t="str">
        <f t="shared" si="233"/>
        <v>Surco,Lima,Lima</v>
      </c>
      <c r="F3729" s="7" t="s">
        <v>15</v>
      </c>
      <c r="G3729" s="3">
        <v>143</v>
      </c>
      <c r="H3729" s="3">
        <f>tabla_ventas[[#This Row],[Precio Venta sin IGV]]-(tabla_ventas[[#This Row],[Precio Venta sin IGV]]*0.4)</f>
        <v>16556.400000000001</v>
      </c>
      <c r="I3729" s="3">
        <v>27594</v>
      </c>
      <c r="J3729" s="3">
        <f t="shared" si="234"/>
        <v>0.18</v>
      </c>
      <c r="K3729" s="3">
        <f t="shared" si="235"/>
        <v>32560.92</v>
      </c>
      <c r="L3729" s="5" t="s">
        <v>58</v>
      </c>
      <c r="M3729" s="7" t="s">
        <v>69</v>
      </c>
    </row>
    <row r="3730" spans="1:13" x14ac:dyDescent="0.25">
      <c r="A3730" s="1">
        <v>17931</v>
      </c>
      <c r="B3730" s="2">
        <f t="shared" ca="1" si="232"/>
        <v>42967</v>
      </c>
      <c r="C3730" s="3" t="s">
        <v>52</v>
      </c>
      <c r="D3730" s="4" t="s">
        <v>3757</v>
      </c>
      <c r="E3730" s="3" t="str">
        <f t="shared" si="233"/>
        <v>Surco,Lima,Lima</v>
      </c>
      <c r="F3730" s="3" t="s">
        <v>15</v>
      </c>
      <c r="G3730" s="3">
        <v>53</v>
      </c>
      <c r="H3730" s="3">
        <f>tabla_ventas[[#This Row],[Precio Venta sin IGV]]-(tabla_ventas[[#This Row],[Precio Venta sin IGV]]*0.4)</f>
        <v>11613</v>
      </c>
      <c r="I3730" s="3">
        <v>19355</v>
      </c>
      <c r="J3730" s="3">
        <f t="shared" si="234"/>
        <v>0.18</v>
      </c>
      <c r="K3730" s="3">
        <f t="shared" si="235"/>
        <v>22838.9</v>
      </c>
      <c r="L3730" s="5" t="s">
        <v>58</v>
      </c>
      <c r="M3730" s="3" t="s">
        <v>69</v>
      </c>
    </row>
    <row r="3731" spans="1:13" x14ac:dyDescent="0.25">
      <c r="A3731" s="1">
        <v>17932</v>
      </c>
      <c r="B3731" s="2">
        <f t="shared" ca="1" si="232"/>
        <v>43093</v>
      </c>
      <c r="C3731" s="7" t="s">
        <v>52</v>
      </c>
      <c r="D3731" s="8" t="s">
        <v>3758</v>
      </c>
      <c r="E3731" s="3" t="str">
        <f t="shared" si="233"/>
        <v>Surco,Lima,Lima</v>
      </c>
      <c r="F3731" s="7" t="s">
        <v>15</v>
      </c>
      <c r="G3731" s="3">
        <v>86</v>
      </c>
      <c r="H3731" s="3">
        <f>tabla_ventas[[#This Row],[Precio Venta sin IGV]]-(tabla_ventas[[#This Row],[Precio Venta sin IGV]]*0.4)</f>
        <v>12160.8</v>
      </c>
      <c r="I3731" s="3">
        <v>20268</v>
      </c>
      <c r="J3731" s="3">
        <f t="shared" si="234"/>
        <v>0.18</v>
      </c>
      <c r="K3731" s="3">
        <f t="shared" si="235"/>
        <v>23916.239999999998</v>
      </c>
      <c r="L3731" s="5" t="s">
        <v>58</v>
      </c>
      <c r="M3731" s="7" t="s">
        <v>69</v>
      </c>
    </row>
    <row r="3732" spans="1:13" x14ac:dyDescent="0.25">
      <c r="A3732" s="6">
        <v>17933</v>
      </c>
      <c r="B3732" s="2">
        <f t="shared" ca="1" si="232"/>
        <v>43062</v>
      </c>
      <c r="C3732" s="3" t="s">
        <v>52</v>
      </c>
      <c r="D3732" s="4" t="s">
        <v>3759</v>
      </c>
      <c r="E3732" s="3" t="str">
        <f t="shared" si="233"/>
        <v>La Molina,Lima, Lima</v>
      </c>
      <c r="F3732" s="3" t="s">
        <v>34</v>
      </c>
      <c r="G3732" s="3">
        <v>129</v>
      </c>
      <c r="H3732" s="3">
        <f>tabla_ventas[[#This Row],[Precio Venta sin IGV]]-(tabla_ventas[[#This Row],[Precio Venta sin IGV]]*0.4)</f>
        <v>22238.400000000001</v>
      </c>
      <c r="I3732" s="3">
        <v>37064</v>
      </c>
      <c r="J3732" s="3">
        <f t="shared" si="234"/>
        <v>0.18</v>
      </c>
      <c r="K3732" s="3">
        <f t="shared" si="235"/>
        <v>43735.519999999997</v>
      </c>
      <c r="L3732" s="5" t="s">
        <v>27</v>
      </c>
      <c r="M3732" s="3" t="s">
        <v>28</v>
      </c>
    </row>
    <row r="3733" spans="1:13" x14ac:dyDescent="0.25">
      <c r="A3733" s="1">
        <v>17934</v>
      </c>
      <c r="B3733" s="2">
        <f t="shared" ca="1" si="232"/>
        <v>43066</v>
      </c>
      <c r="C3733" s="7" t="s">
        <v>52</v>
      </c>
      <c r="D3733" s="8" t="s">
        <v>3760</v>
      </c>
      <c r="E3733" s="3" t="str">
        <f t="shared" si="233"/>
        <v>La Molina,Lima, Lima</v>
      </c>
      <c r="F3733" s="7" t="s">
        <v>34</v>
      </c>
      <c r="G3733" s="3">
        <v>15</v>
      </c>
      <c r="H3733" s="3">
        <f>tabla_ventas[[#This Row],[Precio Venta sin IGV]]-(tabla_ventas[[#This Row],[Precio Venta sin IGV]]*0.4)</f>
        <v>21022.199999999997</v>
      </c>
      <c r="I3733" s="3">
        <v>35037</v>
      </c>
      <c r="J3733" s="3">
        <f t="shared" si="234"/>
        <v>0.18</v>
      </c>
      <c r="K3733" s="3">
        <f t="shared" si="235"/>
        <v>41343.660000000003</v>
      </c>
      <c r="L3733" s="5" t="s">
        <v>27</v>
      </c>
      <c r="M3733" s="7" t="s">
        <v>28</v>
      </c>
    </row>
    <row r="3734" spans="1:13" x14ac:dyDescent="0.25">
      <c r="A3734" s="1">
        <v>17935</v>
      </c>
      <c r="B3734" s="2">
        <f t="shared" ca="1" si="232"/>
        <v>43094</v>
      </c>
      <c r="C3734" s="3" t="s">
        <v>52</v>
      </c>
      <c r="D3734" s="4" t="s">
        <v>3761</v>
      </c>
      <c r="E3734" s="3" t="str">
        <f t="shared" si="233"/>
        <v>La Molina,Lima, Lima</v>
      </c>
      <c r="F3734" s="3" t="s">
        <v>34</v>
      </c>
      <c r="G3734" s="3">
        <v>39</v>
      </c>
      <c r="H3734" s="3">
        <f>tabla_ventas[[#This Row],[Precio Venta sin IGV]]-(tabla_ventas[[#This Row],[Precio Venta sin IGV]]*0.4)</f>
        <v>16056</v>
      </c>
      <c r="I3734" s="3">
        <v>26760</v>
      </c>
      <c r="J3734" s="3">
        <f t="shared" si="234"/>
        <v>0.18</v>
      </c>
      <c r="K3734" s="3">
        <f t="shared" si="235"/>
        <v>31576.799999999999</v>
      </c>
      <c r="L3734" s="5" t="s">
        <v>27</v>
      </c>
      <c r="M3734" s="3" t="s">
        <v>28</v>
      </c>
    </row>
    <row r="3735" spans="1:13" x14ac:dyDescent="0.25">
      <c r="A3735" s="6">
        <v>17936</v>
      </c>
      <c r="B3735" s="2">
        <f t="shared" ca="1" si="232"/>
        <v>42941</v>
      </c>
      <c r="C3735" s="7" t="s">
        <v>52</v>
      </c>
      <c r="D3735" s="8" t="s">
        <v>3762</v>
      </c>
      <c r="E3735" s="3" t="str">
        <f t="shared" si="233"/>
        <v>La Molina,Lima, Lima</v>
      </c>
      <c r="F3735" s="7" t="s">
        <v>34</v>
      </c>
      <c r="G3735" s="3">
        <v>100</v>
      </c>
      <c r="H3735" s="3">
        <f>tabla_ventas[[#This Row],[Precio Venta sin IGV]]-(tabla_ventas[[#This Row],[Precio Venta sin IGV]]*0.4)</f>
        <v>18768</v>
      </c>
      <c r="I3735" s="3">
        <v>31280</v>
      </c>
      <c r="J3735" s="3">
        <f t="shared" si="234"/>
        <v>0.18</v>
      </c>
      <c r="K3735" s="3">
        <f t="shared" si="235"/>
        <v>36910.400000000001</v>
      </c>
      <c r="L3735" s="5" t="s">
        <v>27</v>
      </c>
      <c r="M3735" s="7" t="s">
        <v>28</v>
      </c>
    </row>
    <row r="3736" spans="1:13" x14ac:dyDescent="0.25">
      <c r="A3736" s="1">
        <v>17937</v>
      </c>
      <c r="B3736" s="2">
        <f t="shared" ca="1" si="232"/>
        <v>43031</v>
      </c>
      <c r="C3736" s="3" t="s">
        <v>13</v>
      </c>
      <c r="D3736" s="4" t="s">
        <v>3763</v>
      </c>
      <c r="E3736" s="3" t="str">
        <f t="shared" si="233"/>
        <v>Surco,Lima,Lima</v>
      </c>
      <c r="F3736" s="3" t="s">
        <v>15</v>
      </c>
      <c r="G3736" s="3">
        <v>78</v>
      </c>
      <c r="H3736" s="3">
        <f>tabla_ventas[[#This Row],[Precio Venta sin IGV]]-(tabla_ventas[[#This Row],[Precio Venta sin IGV]]*0.4)</f>
        <v>18083.400000000001</v>
      </c>
      <c r="I3736" s="3">
        <v>30139</v>
      </c>
      <c r="J3736" s="3">
        <f t="shared" si="234"/>
        <v>0.18</v>
      </c>
      <c r="K3736" s="3">
        <f t="shared" si="235"/>
        <v>35564.019999999997</v>
      </c>
      <c r="L3736" s="5" t="s">
        <v>58</v>
      </c>
      <c r="M3736" s="3" t="s">
        <v>86</v>
      </c>
    </row>
    <row r="3737" spans="1:13" x14ac:dyDescent="0.25">
      <c r="A3737" s="1">
        <v>17938</v>
      </c>
      <c r="B3737" s="2">
        <f t="shared" ca="1" si="232"/>
        <v>42973</v>
      </c>
      <c r="C3737" s="7" t="s">
        <v>13</v>
      </c>
      <c r="D3737" s="8" t="s">
        <v>3764</v>
      </c>
      <c r="E3737" s="3" t="str">
        <f t="shared" si="233"/>
        <v>Surco,Lima,Lima</v>
      </c>
      <c r="F3737" s="7" t="s">
        <v>15</v>
      </c>
      <c r="G3737" s="3">
        <v>162</v>
      </c>
      <c r="H3737" s="3">
        <f>tabla_ventas[[#This Row],[Precio Venta sin IGV]]-(tabla_ventas[[#This Row],[Precio Venta sin IGV]]*0.4)</f>
        <v>20570.400000000001</v>
      </c>
      <c r="I3737" s="3">
        <v>34284</v>
      </c>
      <c r="J3737" s="3">
        <f t="shared" si="234"/>
        <v>0.18</v>
      </c>
      <c r="K3737" s="3">
        <f t="shared" si="235"/>
        <v>40455.120000000003</v>
      </c>
      <c r="L3737" s="5" t="s">
        <v>58</v>
      </c>
      <c r="M3737" s="7" t="s">
        <v>86</v>
      </c>
    </row>
    <row r="3738" spans="1:13" x14ac:dyDescent="0.25">
      <c r="A3738" s="6">
        <v>17939</v>
      </c>
      <c r="B3738" s="2">
        <f t="shared" ca="1" si="232"/>
        <v>43037</v>
      </c>
      <c r="C3738" s="3" t="s">
        <v>13</v>
      </c>
      <c r="D3738" s="4" t="s">
        <v>3765</v>
      </c>
      <c r="E3738" s="3" t="str">
        <f t="shared" si="233"/>
        <v>Surco,Lima,Lima</v>
      </c>
      <c r="F3738" s="3" t="s">
        <v>15</v>
      </c>
      <c r="G3738" s="3">
        <v>165</v>
      </c>
      <c r="H3738" s="3">
        <f>tabla_ventas[[#This Row],[Precio Venta sin IGV]]-(tabla_ventas[[#This Row],[Precio Venta sin IGV]]*0.4)</f>
        <v>17329.8</v>
      </c>
      <c r="I3738" s="3">
        <v>28883</v>
      </c>
      <c r="J3738" s="3">
        <f t="shared" si="234"/>
        <v>0.18</v>
      </c>
      <c r="K3738" s="3">
        <f t="shared" si="235"/>
        <v>34081.94</v>
      </c>
      <c r="L3738" s="5" t="s">
        <v>58</v>
      </c>
      <c r="M3738" s="3" t="s">
        <v>86</v>
      </c>
    </row>
    <row r="3739" spans="1:13" x14ac:dyDescent="0.25">
      <c r="A3739" s="1">
        <v>17940</v>
      </c>
      <c r="B3739" s="2">
        <f t="shared" ca="1" si="232"/>
        <v>42968</v>
      </c>
      <c r="C3739" s="7" t="s">
        <v>13</v>
      </c>
      <c r="D3739" s="8" t="s">
        <v>3766</v>
      </c>
      <c r="E3739" s="3" t="str">
        <f t="shared" si="233"/>
        <v>Surco,Lima,Lima</v>
      </c>
      <c r="F3739" s="7" t="s">
        <v>15</v>
      </c>
      <c r="G3739" s="3">
        <v>45</v>
      </c>
      <c r="H3739" s="3">
        <f>tabla_ventas[[#This Row],[Precio Venta sin IGV]]-(tabla_ventas[[#This Row],[Precio Venta sin IGV]]*0.4)</f>
        <v>19385.400000000001</v>
      </c>
      <c r="I3739" s="3">
        <v>32309</v>
      </c>
      <c r="J3739" s="3">
        <f t="shared" si="234"/>
        <v>0.18</v>
      </c>
      <c r="K3739" s="3">
        <f t="shared" si="235"/>
        <v>38124.620000000003</v>
      </c>
      <c r="L3739" s="5" t="s">
        <v>58</v>
      </c>
      <c r="M3739" s="7" t="s">
        <v>86</v>
      </c>
    </row>
    <row r="3740" spans="1:13" x14ac:dyDescent="0.25">
      <c r="A3740" s="1">
        <v>17941</v>
      </c>
      <c r="B3740" s="2">
        <f t="shared" ca="1" si="232"/>
        <v>43063</v>
      </c>
      <c r="C3740" s="3" t="s">
        <v>56</v>
      </c>
      <c r="D3740" s="4" t="s">
        <v>3767</v>
      </c>
      <c r="E3740" s="3" t="str">
        <f t="shared" si="233"/>
        <v>Surco,Lima,Lima</v>
      </c>
      <c r="F3740" s="3" t="s">
        <v>15</v>
      </c>
      <c r="G3740" s="3">
        <v>130</v>
      </c>
      <c r="H3740" s="3">
        <f>tabla_ventas[[#This Row],[Precio Venta sin IGV]]-(tabla_ventas[[#This Row],[Precio Venta sin IGV]]*0.4)</f>
        <v>14964</v>
      </c>
      <c r="I3740" s="3">
        <v>24940</v>
      </c>
      <c r="J3740" s="3">
        <f t="shared" si="234"/>
        <v>0.18</v>
      </c>
      <c r="K3740" s="3">
        <f t="shared" si="235"/>
        <v>29429.200000000001</v>
      </c>
      <c r="L3740" s="5" t="s">
        <v>58</v>
      </c>
      <c r="M3740" s="3" t="s">
        <v>96</v>
      </c>
    </row>
    <row r="3741" spans="1:13" x14ac:dyDescent="0.25">
      <c r="A3741" s="6">
        <v>17942</v>
      </c>
      <c r="B3741" s="2">
        <f t="shared" ca="1" si="232"/>
        <v>42977</v>
      </c>
      <c r="C3741" s="7" t="s">
        <v>56</v>
      </c>
      <c r="D3741" s="8" t="s">
        <v>3768</v>
      </c>
      <c r="E3741" s="3" t="str">
        <f t="shared" si="233"/>
        <v>Surco,Lima,Lima</v>
      </c>
      <c r="F3741" s="7" t="s">
        <v>15</v>
      </c>
      <c r="G3741" s="3">
        <v>44</v>
      </c>
      <c r="H3741" s="3">
        <f>tabla_ventas[[#This Row],[Precio Venta sin IGV]]-(tabla_ventas[[#This Row],[Precio Venta sin IGV]]*0.4)</f>
        <v>23266.799999999999</v>
      </c>
      <c r="I3741" s="3">
        <v>38778</v>
      </c>
      <c r="J3741" s="3">
        <f t="shared" si="234"/>
        <v>0.18</v>
      </c>
      <c r="K3741" s="3">
        <f t="shared" si="235"/>
        <v>45758.04</v>
      </c>
      <c r="L3741" s="5" t="s">
        <v>58</v>
      </c>
      <c r="M3741" s="7" t="s">
        <v>96</v>
      </c>
    </row>
    <row r="3742" spans="1:13" x14ac:dyDescent="0.25">
      <c r="A3742" s="1">
        <v>17943</v>
      </c>
      <c r="B3742" s="2">
        <f t="shared" ca="1" si="232"/>
        <v>42970</v>
      </c>
      <c r="C3742" s="3" t="s">
        <v>56</v>
      </c>
      <c r="D3742" s="4" t="s">
        <v>3769</v>
      </c>
      <c r="E3742" s="3" t="str">
        <f t="shared" si="233"/>
        <v>Surco,Lima,Lima</v>
      </c>
      <c r="F3742" s="3" t="s">
        <v>15</v>
      </c>
      <c r="G3742" s="3">
        <v>172</v>
      </c>
      <c r="H3742" s="3">
        <f>tabla_ventas[[#This Row],[Precio Venta sin IGV]]-(tabla_ventas[[#This Row],[Precio Venta sin IGV]]*0.4)</f>
        <v>19771.8</v>
      </c>
      <c r="I3742" s="3">
        <v>32953</v>
      </c>
      <c r="J3742" s="3">
        <f t="shared" si="234"/>
        <v>0.18</v>
      </c>
      <c r="K3742" s="3">
        <f t="shared" si="235"/>
        <v>38884.54</v>
      </c>
      <c r="L3742" s="5" t="s">
        <v>58</v>
      </c>
      <c r="M3742" s="3" t="s">
        <v>96</v>
      </c>
    </row>
    <row r="3743" spans="1:13" x14ac:dyDescent="0.25">
      <c r="A3743" s="1">
        <v>17944</v>
      </c>
      <c r="B3743" s="2">
        <f t="shared" ca="1" si="232"/>
        <v>43035</v>
      </c>
      <c r="C3743" s="7" t="s">
        <v>56</v>
      </c>
      <c r="D3743" s="8" t="s">
        <v>3770</v>
      </c>
      <c r="E3743" s="3" t="str">
        <f t="shared" si="233"/>
        <v>Surco,Lima,Lima</v>
      </c>
      <c r="F3743" s="7" t="s">
        <v>15</v>
      </c>
      <c r="G3743" s="3">
        <v>110</v>
      </c>
      <c r="H3743" s="3">
        <f>tabla_ventas[[#This Row],[Precio Venta sin IGV]]-(tabla_ventas[[#This Row],[Precio Venta sin IGV]]*0.4)</f>
        <v>11641.8</v>
      </c>
      <c r="I3743" s="3">
        <v>19403</v>
      </c>
      <c r="J3743" s="3">
        <f t="shared" si="234"/>
        <v>0.18</v>
      </c>
      <c r="K3743" s="3">
        <f t="shared" si="235"/>
        <v>22895.54</v>
      </c>
      <c r="L3743" s="5" t="s">
        <v>58</v>
      </c>
      <c r="M3743" s="7" t="s">
        <v>96</v>
      </c>
    </row>
    <row r="3744" spans="1:13" x14ac:dyDescent="0.25">
      <c r="A3744" s="6">
        <v>17945</v>
      </c>
      <c r="B3744" s="2">
        <f t="shared" ca="1" si="232"/>
        <v>43091</v>
      </c>
      <c r="C3744" s="3" t="s">
        <v>56</v>
      </c>
      <c r="D3744" s="4" t="s">
        <v>3771</v>
      </c>
      <c r="E3744" s="3" t="str">
        <f t="shared" si="233"/>
        <v>Surco,Lima,Lima</v>
      </c>
      <c r="F3744" s="3" t="s">
        <v>15</v>
      </c>
      <c r="G3744" s="3">
        <v>168</v>
      </c>
      <c r="H3744" s="3">
        <f>tabla_ventas[[#This Row],[Precio Venta sin IGV]]-(tabla_ventas[[#This Row],[Precio Venta sin IGV]]*0.4)</f>
        <v>16014.599999999999</v>
      </c>
      <c r="I3744" s="3">
        <v>26691</v>
      </c>
      <c r="J3744" s="3">
        <f t="shared" si="234"/>
        <v>0.18</v>
      </c>
      <c r="K3744" s="3">
        <f t="shared" si="235"/>
        <v>31495.38</v>
      </c>
      <c r="L3744" s="5" t="s">
        <v>58</v>
      </c>
      <c r="M3744" s="3" t="s">
        <v>59</v>
      </c>
    </row>
    <row r="3745" spans="1:13" x14ac:dyDescent="0.25">
      <c r="A3745" s="1">
        <v>17946</v>
      </c>
      <c r="B3745" s="2">
        <f t="shared" ca="1" si="232"/>
        <v>43064</v>
      </c>
      <c r="C3745" s="7" t="s">
        <v>56</v>
      </c>
      <c r="D3745" s="8" t="s">
        <v>3772</v>
      </c>
      <c r="E3745" s="3" t="str">
        <f t="shared" si="233"/>
        <v>Surco,Lima,Lima</v>
      </c>
      <c r="F3745" s="7" t="s">
        <v>15</v>
      </c>
      <c r="G3745" s="3">
        <v>61</v>
      </c>
      <c r="H3745" s="3">
        <f>tabla_ventas[[#This Row],[Precio Venta sin IGV]]-(tabla_ventas[[#This Row],[Precio Venta sin IGV]]*0.4)</f>
        <v>14116.8</v>
      </c>
      <c r="I3745" s="3">
        <v>23528</v>
      </c>
      <c r="J3745" s="3">
        <f t="shared" si="234"/>
        <v>0.18</v>
      </c>
      <c r="K3745" s="3">
        <f t="shared" si="235"/>
        <v>27763.040000000001</v>
      </c>
      <c r="L3745" s="5" t="s">
        <v>58</v>
      </c>
      <c r="M3745" s="7" t="s">
        <v>59</v>
      </c>
    </row>
    <row r="3746" spans="1:13" x14ac:dyDescent="0.25">
      <c r="A3746" s="1">
        <v>17947</v>
      </c>
      <c r="B3746" s="2">
        <f t="shared" ca="1" si="232"/>
        <v>42974</v>
      </c>
      <c r="C3746" s="3" t="s">
        <v>56</v>
      </c>
      <c r="D3746" s="4" t="s">
        <v>3773</v>
      </c>
      <c r="E3746" s="3" t="str">
        <f t="shared" si="233"/>
        <v>Surco,Lima,Lima</v>
      </c>
      <c r="F3746" s="3" t="s">
        <v>15</v>
      </c>
      <c r="G3746" s="3">
        <v>140</v>
      </c>
      <c r="H3746" s="3">
        <f>tabla_ventas[[#This Row],[Precio Venta sin IGV]]-(tabla_ventas[[#This Row],[Precio Venta sin IGV]]*0.4)</f>
        <v>11052.599999999999</v>
      </c>
      <c r="I3746" s="3">
        <v>18421</v>
      </c>
      <c r="J3746" s="3">
        <f t="shared" si="234"/>
        <v>0.18</v>
      </c>
      <c r="K3746" s="3">
        <f t="shared" si="235"/>
        <v>21736.78</v>
      </c>
      <c r="L3746" s="5" t="s">
        <v>58</v>
      </c>
      <c r="M3746" s="3" t="s">
        <v>59</v>
      </c>
    </row>
    <row r="3747" spans="1:13" x14ac:dyDescent="0.25">
      <c r="A3747" s="6">
        <v>17948</v>
      </c>
      <c r="B3747" s="2">
        <f t="shared" ca="1" si="232"/>
        <v>43094</v>
      </c>
      <c r="C3747" s="7" t="s">
        <v>56</v>
      </c>
      <c r="D3747" s="8" t="s">
        <v>3774</v>
      </c>
      <c r="E3747" s="3" t="str">
        <f t="shared" si="233"/>
        <v>Surco,Lima,Lima</v>
      </c>
      <c r="F3747" s="7" t="s">
        <v>15</v>
      </c>
      <c r="G3747" s="3">
        <v>14</v>
      </c>
      <c r="H3747" s="3">
        <f>tabla_ventas[[#This Row],[Precio Venta sin IGV]]-(tabla_ventas[[#This Row],[Precio Venta sin IGV]]*0.4)</f>
        <v>18983.400000000001</v>
      </c>
      <c r="I3747" s="3">
        <v>31639</v>
      </c>
      <c r="J3747" s="3">
        <f t="shared" si="234"/>
        <v>0.18</v>
      </c>
      <c r="K3747" s="3">
        <f t="shared" si="235"/>
        <v>37334.019999999997</v>
      </c>
      <c r="L3747" s="5" t="s">
        <v>58</v>
      </c>
      <c r="M3747" s="7" t="s">
        <v>59</v>
      </c>
    </row>
    <row r="3748" spans="1:13" x14ac:dyDescent="0.25">
      <c r="A3748" s="1">
        <v>17949</v>
      </c>
      <c r="B3748" s="2">
        <f t="shared" ca="1" si="232"/>
        <v>43038</v>
      </c>
      <c r="C3748" s="3" t="s">
        <v>104</v>
      </c>
      <c r="D3748" s="4" t="s">
        <v>3775</v>
      </c>
      <c r="E3748" s="3" t="str">
        <f t="shared" si="233"/>
        <v>Surco,Lima,Lima</v>
      </c>
      <c r="F3748" s="3" t="s">
        <v>15</v>
      </c>
      <c r="G3748" s="3">
        <v>87</v>
      </c>
      <c r="H3748" s="3">
        <f>tabla_ventas[[#This Row],[Precio Venta sin IGV]]-(tabla_ventas[[#This Row],[Precio Venta sin IGV]]*0.4)</f>
        <v>23902.199999999997</v>
      </c>
      <c r="I3748" s="3">
        <v>39837</v>
      </c>
      <c r="J3748" s="3">
        <f t="shared" si="234"/>
        <v>0.18</v>
      </c>
      <c r="K3748" s="3">
        <f t="shared" si="235"/>
        <v>47007.66</v>
      </c>
      <c r="L3748" s="5" t="s">
        <v>58</v>
      </c>
      <c r="M3748" s="3" t="s">
        <v>91</v>
      </c>
    </row>
    <row r="3749" spans="1:13" x14ac:dyDescent="0.25">
      <c r="A3749" s="1">
        <v>17950</v>
      </c>
      <c r="B3749" s="2">
        <f t="shared" ca="1" si="232"/>
        <v>43099</v>
      </c>
      <c r="C3749" s="7" t="s">
        <v>104</v>
      </c>
      <c r="D3749" s="8" t="s">
        <v>3776</v>
      </c>
      <c r="E3749" s="3" t="str">
        <f t="shared" si="233"/>
        <v>Surco,Lima,Lima</v>
      </c>
      <c r="F3749" s="7" t="s">
        <v>15</v>
      </c>
      <c r="G3749" s="3">
        <v>120</v>
      </c>
      <c r="H3749" s="3">
        <f>tabla_ventas[[#This Row],[Precio Venta sin IGV]]-(tabla_ventas[[#This Row],[Precio Venta sin IGV]]*0.4)</f>
        <v>20927.400000000001</v>
      </c>
      <c r="I3749" s="3">
        <v>34879</v>
      </c>
      <c r="J3749" s="3">
        <f t="shared" si="234"/>
        <v>0.18</v>
      </c>
      <c r="K3749" s="3">
        <f t="shared" si="235"/>
        <v>41157.22</v>
      </c>
      <c r="L3749" s="5" t="s">
        <v>58</v>
      </c>
      <c r="M3749" s="7" t="s">
        <v>91</v>
      </c>
    </row>
    <row r="3750" spans="1:13" x14ac:dyDescent="0.25">
      <c r="A3750" s="6">
        <v>17951</v>
      </c>
      <c r="B3750" s="2">
        <f t="shared" ca="1" si="232"/>
        <v>43095</v>
      </c>
      <c r="C3750" s="3" t="s">
        <v>104</v>
      </c>
      <c r="D3750" s="4" t="s">
        <v>3777</v>
      </c>
      <c r="E3750" s="3" t="str">
        <f t="shared" si="233"/>
        <v>Surco,Lima,Lima</v>
      </c>
      <c r="F3750" s="3" t="s">
        <v>15</v>
      </c>
      <c r="G3750" s="3">
        <v>10</v>
      </c>
      <c r="H3750" s="3">
        <f>tabla_ventas[[#This Row],[Precio Venta sin IGV]]-(tabla_ventas[[#This Row],[Precio Venta sin IGV]]*0.4)</f>
        <v>13556.4</v>
      </c>
      <c r="I3750" s="3">
        <v>22594</v>
      </c>
      <c r="J3750" s="3">
        <f t="shared" si="234"/>
        <v>0.18</v>
      </c>
      <c r="K3750" s="3">
        <f t="shared" si="235"/>
        <v>26660.92</v>
      </c>
      <c r="L3750" s="5" t="s">
        <v>58</v>
      </c>
      <c r="M3750" s="3" t="s">
        <v>91</v>
      </c>
    </row>
    <row r="3751" spans="1:13" x14ac:dyDescent="0.25">
      <c r="A3751" s="1">
        <v>17952</v>
      </c>
      <c r="B3751" s="2">
        <f t="shared" ca="1" si="232"/>
        <v>42976</v>
      </c>
      <c r="C3751" s="7" t="s">
        <v>104</v>
      </c>
      <c r="D3751" s="8" t="s">
        <v>3778</v>
      </c>
      <c r="E3751" s="3" t="str">
        <f t="shared" si="233"/>
        <v>Surco,Lima,Lima</v>
      </c>
      <c r="F3751" s="7" t="s">
        <v>15</v>
      </c>
      <c r="G3751" s="3">
        <v>157</v>
      </c>
      <c r="H3751" s="3">
        <f>tabla_ventas[[#This Row],[Precio Venta sin IGV]]-(tabla_ventas[[#This Row],[Precio Venta sin IGV]]*0.4)</f>
        <v>22788.6</v>
      </c>
      <c r="I3751" s="3">
        <v>37981</v>
      </c>
      <c r="J3751" s="3">
        <f t="shared" si="234"/>
        <v>0.18</v>
      </c>
      <c r="K3751" s="3">
        <f t="shared" si="235"/>
        <v>44817.58</v>
      </c>
      <c r="L3751" s="5" t="s">
        <v>58</v>
      </c>
      <c r="M3751" s="7" t="s">
        <v>91</v>
      </c>
    </row>
    <row r="3752" spans="1:13" x14ac:dyDescent="0.25">
      <c r="A3752" s="1">
        <v>17953</v>
      </c>
      <c r="B3752" s="2">
        <f t="shared" ca="1" si="232"/>
        <v>43060</v>
      </c>
      <c r="C3752" s="3" t="s">
        <v>25</v>
      </c>
      <c r="D3752" s="4" t="s">
        <v>3779</v>
      </c>
      <c r="E3752" s="3" t="str">
        <f t="shared" si="233"/>
        <v>San Miguel, Lima, Lima</v>
      </c>
      <c r="F3752" s="3" t="s">
        <v>15</v>
      </c>
      <c r="G3752" s="3">
        <v>154</v>
      </c>
      <c r="H3752" s="3">
        <f>tabla_ventas[[#This Row],[Precio Venta sin IGV]]-(tabla_ventas[[#This Row],[Precio Venta sin IGV]]*0.4)</f>
        <v>15540.599999999999</v>
      </c>
      <c r="I3752" s="3">
        <v>25901</v>
      </c>
      <c r="J3752" s="3">
        <f t="shared" si="234"/>
        <v>0.18</v>
      </c>
      <c r="K3752" s="3">
        <f t="shared" si="235"/>
        <v>30563.18</v>
      </c>
      <c r="L3752" s="5" t="s">
        <v>16</v>
      </c>
      <c r="M3752" s="3" t="s">
        <v>39</v>
      </c>
    </row>
    <row r="3753" spans="1:13" x14ac:dyDescent="0.25">
      <c r="A3753" s="6">
        <v>17954</v>
      </c>
      <c r="B3753" s="2">
        <f t="shared" ca="1" si="232"/>
        <v>43067</v>
      </c>
      <c r="C3753" s="7" t="s">
        <v>25</v>
      </c>
      <c r="D3753" s="8" t="s">
        <v>3780</v>
      </c>
      <c r="E3753" s="3" t="str">
        <f t="shared" si="233"/>
        <v>San Miguel, Lima, Lima</v>
      </c>
      <c r="F3753" s="7" t="s">
        <v>15</v>
      </c>
      <c r="G3753" s="3">
        <v>152</v>
      </c>
      <c r="H3753" s="3">
        <f>tabla_ventas[[#This Row],[Precio Venta sin IGV]]-(tabla_ventas[[#This Row],[Precio Venta sin IGV]]*0.4)</f>
        <v>19743.599999999999</v>
      </c>
      <c r="I3753" s="3">
        <v>32906</v>
      </c>
      <c r="J3753" s="3">
        <f t="shared" si="234"/>
        <v>0.18</v>
      </c>
      <c r="K3753" s="3">
        <f t="shared" si="235"/>
        <v>38829.08</v>
      </c>
      <c r="L3753" s="5" t="s">
        <v>16</v>
      </c>
      <c r="M3753" s="7" t="s">
        <v>39</v>
      </c>
    </row>
    <row r="3754" spans="1:13" x14ac:dyDescent="0.25">
      <c r="A3754" s="1">
        <v>17955</v>
      </c>
      <c r="B3754" s="2">
        <f t="shared" ca="1" si="232"/>
        <v>43065</v>
      </c>
      <c r="C3754" s="3" t="s">
        <v>25</v>
      </c>
      <c r="D3754" s="4" t="s">
        <v>3781</v>
      </c>
      <c r="E3754" s="3" t="str">
        <f t="shared" si="233"/>
        <v>San Miguel, Lima, Lima</v>
      </c>
      <c r="F3754" s="3" t="s">
        <v>15</v>
      </c>
      <c r="G3754" s="3">
        <v>35</v>
      </c>
      <c r="H3754" s="3">
        <f>tabla_ventas[[#This Row],[Precio Venta sin IGV]]-(tabla_ventas[[#This Row],[Precio Venta sin IGV]]*0.4)</f>
        <v>19502.400000000001</v>
      </c>
      <c r="I3754" s="3">
        <v>32504</v>
      </c>
      <c r="J3754" s="3">
        <f t="shared" si="234"/>
        <v>0.18</v>
      </c>
      <c r="K3754" s="3">
        <f t="shared" si="235"/>
        <v>38354.720000000001</v>
      </c>
      <c r="L3754" s="5" t="s">
        <v>16</v>
      </c>
      <c r="M3754" s="3" t="s">
        <v>39</v>
      </c>
    </row>
    <row r="3755" spans="1:13" x14ac:dyDescent="0.25">
      <c r="A3755" s="1">
        <v>17956</v>
      </c>
      <c r="B3755" s="2">
        <f t="shared" ca="1" si="232"/>
        <v>43008</v>
      </c>
      <c r="C3755" s="7" t="s">
        <v>25</v>
      </c>
      <c r="D3755" s="8" t="s">
        <v>3782</v>
      </c>
      <c r="E3755" s="3" t="str">
        <f t="shared" si="233"/>
        <v>San Miguel, Lima, Lima</v>
      </c>
      <c r="F3755" s="7" t="s">
        <v>15</v>
      </c>
      <c r="G3755" s="3">
        <v>116</v>
      </c>
      <c r="H3755" s="3">
        <f>tabla_ventas[[#This Row],[Precio Venta sin IGV]]-(tabla_ventas[[#This Row],[Precio Venta sin IGV]]*0.4)</f>
        <v>14755.199999999999</v>
      </c>
      <c r="I3755" s="3">
        <v>24592</v>
      </c>
      <c r="J3755" s="3">
        <f t="shared" si="234"/>
        <v>0.18</v>
      </c>
      <c r="K3755" s="3">
        <f t="shared" si="235"/>
        <v>29018.559999999998</v>
      </c>
      <c r="L3755" s="5" t="s">
        <v>16</v>
      </c>
      <c r="M3755" s="7" t="s">
        <v>39</v>
      </c>
    </row>
    <row r="3756" spans="1:13" x14ac:dyDescent="0.25">
      <c r="A3756" s="6">
        <v>17957</v>
      </c>
      <c r="B3756" s="2">
        <f t="shared" ca="1" si="232"/>
        <v>43031</v>
      </c>
      <c r="C3756" s="3" t="s">
        <v>25</v>
      </c>
      <c r="D3756" s="4" t="s">
        <v>3783</v>
      </c>
      <c r="E3756" s="3" t="str">
        <f t="shared" si="233"/>
        <v>Surco,Lima,Lima</v>
      </c>
      <c r="F3756" s="3" t="s">
        <v>15</v>
      </c>
      <c r="G3756" s="3">
        <v>172</v>
      </c>
      <c r="H3756" s="3">
        <f>tabla_ventas[[#This Row],[Precio Venta sin IGV]]-(tabla_ventas[[#This Row],[Precio Venta sin IGV]]*0.4)</f>
        <v>23364.6</v>
      </c>
      <c r="I3756" s="3">
        <v>38941</v>
      </c>
      <c r="J3756" s="3">
        <f t="shared" si="234"/>
        <v>0.18</v>
      </c>
      <c r="K3756" s="3">
        <f t="shared" si="235"/>
        <v>45950.38</v>
      </c>
      <c r="L3756" s="5" t="s">
        <v>58</v>
      </c>
      <c r="M3756" s="3" t="s">
        <v>130</v>
      </c>
    </row>
    <row r="3757" spans="1:13" x14ac:dyDescent="0.25">
      <c r="A3757" s="1">
        <v>17958</v>
      </c>
      <c r="B3757" s="2">
        <f t="shared" ca="1" si="232"/>
        <v>42942</v>
      </c>
      <c r="C3757" s="7" t="s">
        <v>25</v>
      </c>
      <c r="D3757" s="8" t="s">
        <v>3784</v>
      </c>
      <c r="E3757" s="3" t="str">
        <f t="shared" si="233"/>
        <v>Surco,Lima,Lima</v>
      </c>
      <c r="F3757" s="7" t="s">
        <v>15</v>
      </c>
      <c r="G3757" s="3">
        <v>24</v>
      </c>
      <c r="H3757" s="3">
        <f>tabla_ventas[[#This Row],[Precio Venta sin IGV]]-(tabla_ventas[[#This Row],[Precio Venta sin IGV]]*0.4)</f>
        <v>14390.4</v>
      </c>
      <c r="I3757" s="3">
        <v>23984</v>
      </c>
      <c r="J3757" s="3">
        <f t="shared" si="234"/>
        <v>0.18</v>
      </c>
      <c r="K3757" s="3">
        <f t="shared" si="235"/>
        <v>28301.119999999999</v>
      </c>
      <c r="L3757" s="5" t="s">
        <v>58</v>
      </c>
      <c r="M3757" s="7" t="s">
        <v>130</v>
      </c>
    </row>
    <row r="3758" spans="1:13" x14ac:dyDescent="0.25">
      <c r="A3758" s="1">
        <v>17959</v>
      </c>
      <c r="B3758" s="2">
        <f t="shared" ca="1" si="232"/>
        <v>42936</v>
      </c>
      <c r="C3758" s="3" t="s">
        <v>25</v>
      </c>
      <c r="D3758" s="4" t="s">
        <v>3785</v>
      </c>
      <c r="E3758" s="3" t="str">
        <f t="shared" si="233"/>
        <v>Surco,Lima,Lima</v>
      </c>
      <c r="F3758" s="3" t="s">
        <v>15</v>
      </c>
      <c r="G3758" s="3">
        <v>4</v>
      </c>
      <c r="H3758" s="3">
        <f>tabla_ventas[[#This Row],[Precio Venta sin IGV]]-(tabla_ventas[[#This Row],[Precio Venta sin IGV]]*0.4)</f>
        <v>21987.599999999999</v>
      </c>
      <c r="I3758" s="3">
        <v>36646</v>
      </c>
      <c r="J3758" s="3">
        <f t="shared" si="234"/>
        <v>0.18</v>
      </c>
      <c r="K3758" s="3">
        <f t="shared" si="235"/>
        <v>43242.28</v>
      </c>
      <c r="L3758" s="5" t="s">
        <v>58</v>
      </c>
      <c r="M3758" s="3" t="s">
        <v>130</v>
      </c>
    </row>
    <row r="3759" spans="1:13" x14ac:dyDescent="0.25">
      <c r="A3759" s="6">
        <v>17960</v>
      </c>
      <c r="B3759" s="2">
        <f t="shared" ca="1" si="232"/>
        <v>42970</v>
      </c>
      <c r="C3759" s="7" t="s">
        <v>52</v>
      </c>
      <c r="D3759" s="8" t="s">
        <v>3786</v>
      </c>
      <c r="E3759" s="3" t="str">
        <f t="shared" si="233"/>
        <v>La Molina,Lima, Lima</v>
      </c>
      <c r="F3759" s="7" t="s">
        <v>15</v>
      </c>
      <c r="G3759" s="3">
        <v>163</v>
      </c>
      <c r="H3759" s="3">
        <f>tabla_ventas[[#This Row],[Precio Venta sin IGV]]-(tabla_ventas[[#This Row],[Precio Venta sin IGV]]*0.4)</f>
        <v>15277.8</v>
      </c>
      <c r="I3759" s="3">
        <v>25463</v>
      </c>
      <c r="J3759" s="3">
        <f t="shared" si="234"/>
        <v>0.18</v>
      </c>
      <c r="K3759" s="3">
        <f t="shared" si="235"/>
        <v>30046.34</v>
      </c>
      <c r="L3759" s="5" t="s">
        <v>27</v>
      </c>
      <c r="M3759" s="7" t="s">
        <v>28</v>
      </c>
    </row>
    <row r="3760" spans="1:13" x14ac:dyDescent="0.25">
      <c r="A3760" s="1">
        <v>17961</v>
      </c>
      <c r="B3760" s="2">
        <f t="shared" ca="1" si="232"/>
        <v>42941</v>
      </c>
      <c r="C3760" s="3" t="s">
        <v>52</v>
      </c>
      <c r="D3760" s="4" t="s">
        <v>3787</v>
      </c>
      <c r="E3760" s="3" t="str">
        <f t="shared" si="233"/>
        <v>La Molina,Lima, Lima</v>
      </c>
      <c r="F3760" s="3" t="s">
        <v>15</v>
      </c>
      <c r="G3760" s="3">
        <v>128</v>
      </c>
      <c r="H3760" s="3">
        <f>tabla_ventas[[#This Row],[Precio Venta sin IGV]]-(tabla_ventas[[#This Row],[Precio Venta sin IGV]]*0.4)</f>
        <v>19059.599999999999</v>
      </c>
      <c r="I3760" s="3">
        <v>31766</v>
      </c>
      <c r="J3760" s="3">
        <f t="shared" si="234"/>
        <v>0.18</v>
      </c>
      <c r="K3760" s="3">
        <f t="shared" si="235"/>
        <v>37483.879999999997</v>
      </c>
      <c r="L3760" s="5" t="s">
        <v>27</v>
      </c>
      <c r="M3760" s="3" t="s">
        <v>28</v>
      </c>
    </row>
    <row r="3761" spans="1:13" x14ac:dyDescent="0.25">
      <c r="A3761" s="1">
        <v>17962</v>
      </c>
      <c r="B3761" s="2">
        <f t="shared" ca="1" si="232"/>
        <v>42971</v>
      </c>
      <c r="C3761" s="7" t="s">
        <v>52</v>
      </c>
      <c r="D3761" s="8" t="s">
        <v>3788</v>
      </c>
      <c r="E3761" s="3" t="str">
        <f t="shared" si="233"/>
        <v>La Molina,Lima, Lima</v>
      </c>
      <c r="F3761" s="7" t="s">
        <v>15</v>
      </c>
      <c r="G3761" s="3">
        <v>172</v>
      </c>
      <c r="H3761" s="3">
        <f>tabla_ventas[[#This Row],[Precio Venta sin IGV]]-(tabla_ventas[[#This Row],[Precio Venta sin IGV]]*0.4)</f>
        <v>22517.4</v>
      </c>
      <c r="I3761" s="3">
        <v>37529</v>
      </c>
      <c r="J3761" s="3">
        <f t="shared" si="234"/>
        <v>0.18</v>
      </c>
      <c r="K3761" s="3">
        <f t="shared" si="235"/>
        <v>44284.22</v>
      </c>
      <c r="L3761" s="5" t="s">
        <v>27</v>
      </c>
      <c r="M3761" s="7" t="s">
        <v>28</v>
      </c>
    </row>
    <row r="3762" spans="1:13" x14ac:dyDescent="0.25">
      <c r="A3762" s="6">
        <v>17963</v>
      </c>
      <c r="B3762" s="2">
        <f t="shared" ca="1" si="232"/>
        <v>43068</v>
      </c>
      <c r="C3762" s="3" t="s">
        <v>52</v>
      </c>
      <c r="D3762" s="4" t="s">
        <v>3789</v>
      </c>
      <c r="E3762" s="3" t="str">
        <f t="shared" si="233"/>
        <v>La Molina,Lima, Lima</v>
      </c>
      <c r="F3762" s="3" t="s">
        <v>15</v>
      </c>
      <c r="G3762" s="3">
        <v>6</v>
      </c>
      <c r="H3762" s="3">
        <f>tabla_ventas[[#This Row],[Precio Venta sin IGV]]-(tabla_ventas[[#This Row],[Precio Venta sin IGV]]*0.4)</f>
        <v>16156.8</v>
      </c>
      <c r="I3762" s="3">
        <v>26928</v>
      </c>
      <c r="J3762" s="3">
        <f t="shared" si="234"/>
        <v>0.18</v>
      </c>
      <c r="K3762" s="3">
        <f t="shared" si="235"/>
        <v>31775.040000000001</v>
      </c>
      <c r="L3762" s="5" t="s">
        <v>27</v>
      </c>
      <c r="M3762" s="3" t="s">
        <v>28</v>
      </c>
    </row>
    <row r="3763" spans="1:13" x14ac:dyDescent="0.25">
      <c r="A3763" s="1">
        <v>17964</v>
      </c>
      <c r="B3763" s="2">
        <f t="shared" ca="1" si="232"/>
        <v>42941</v>
      </c>
      <c r="C3763" s="7" t="s">
        <v>25</v>
      </c>
      <c r="D3763" s="8" t="s">
        <v>3790</v>
      </c>
      <c r="E3763" s="3" t="str">
        <f t="shared" si="233"/>
        <v>Surco,Lima,Lima</v>
      </c>
      <c r="F3763" s="7" t="s">
        <v>15</v>
      </c>
      <c r="G3763" s="3">
        <v>128</v>
      </c>
      <c r="H3763" s="3">
        <f>tabla_ventas[[#This Row],[Precio Venta sin IGV]]-(tabla_ventas[[#This Row],[Precio Venta sin IGV]]*0.4)</f>
        <v>18973.8</v>
      </c>
      <c r="I3763" s="3">
        <v>31623</v>
      </c>
      <c r="J3763" s="3">
        <f t="shared" si="234"/>
        <v>0.18</v>
      </c>
      <c r="K3763" s="3">
        <f t="shared" si="235"/>
        <v>37315.14</v>
      </c>
      <c r="L3763" s="5" t="s">
        <v>58</v>
      </c>
      <c r="M3763" s="7" t="s">
        <v>130</v>
      </c>
    </row>
    <row r="3764" spans="1:13" x14ac:dyDescent="0.25">
      <c r="A3764" s="1">
        <v>17965</v>
      </c>
      <c r="B3764" s="2">
        <f t="shared" ca="1" si="232"/>
        <v>43006</v>
      </c>
      <c r="C3764" s="3" t="s">
        <v>25</v>
      </c>
      <c r="D3764" s="4" t="s">
        <v>3791</v>
      </c>
      <c r="E3764" s="3" t="str">
        <f t="shared" si="233"/>
        <v>Surco,Lima,Lima</v>
      </c>
      <c r="F3764" s="3" t="s">
        <v>15</v>
      </c>
      <c r="G3764" s="3">
        <v>2</v>
      </c>
      <c r="H3764" s="3">
        <f>tabla_ventas[[#This Row],[Precio Venta sin IGV]]-(tabla_ventas[[#This Row],[Precio Venta sin IGV]]*0.4)</f>
        <v>10902</v>
      </c>
      <c r="I3764" s="3">
        <v>18170</v>
      </c>
      <c r="J3764" s="3">
        <f t="shared" si="234"/>
        <v>0.18</v>
      </c>
      <c r="K3764" s="3">
        <f t="shared" si="235"/>
        <v>21440.6</v>
      </c>
      <c r="L3764" s="5" t="s">
        <v>58</v>
      </c>
      <c r="M3764" s="3" t="s">
        <v>130</v>
      </c>
    </row>
    <row r="3765" spans="1:13" x14ac:dyDescent="0.25">
      <c r="A3765" s="6">
        <v>17966</v>
      </c>
      <c r="B3765" s="2">
        <f t="shared" ca="1" si="232"/>
        <v>42941</v>
      </c>
      <c r="C3765" s="7" t="s">
        <v>25</v>
      </c>
      <c r="D3765" s="8" t="s">
        <v>3792</v>
      </c>
      <c r="E3765" s="3" t="str">
        <f t="shared" si="233"/>
        <v>Surco,Lima,Lima</v>
      </c>
      <c r="F3765" s="7" t="s">
        <v>15</v>
      </c>
      <c r="G3765" s="3">
        <v>53</v>
      </c>
      <c r="H3765" s="3">
        <f>tabla_ventas[[#This Row],[Precio Venta sin IGV]]-(tabla_ventas[[#This Row],[Precio Venta sin IGV]]*0.4)</f>
        <v>22849.199999999997</v>
      </c>
      <c r="I3765" s="3">
        <v>38082</v>
      </c>
      <c r="J3765" s="3">
        <f t="shared" si="234"/>
        <v>0.18</v>
      </c>
      <c r="K3765" s="3">
        <f t="shared" si="235"/>
        <v>44936.76</v>
      </c>
      <c r="L3765" s="5" t="s">
        <v>58</v>
      </c>
      <c r="M3765" s="7" t="s">
        <v>130</v>
      </c>
    </row>
    <row r="3766" spans="1:13" x14ac:dyDescent="0.25">
      <c r="A3766" s="1">
        <v>17967</v>
      </c>
      <c r="B3766" s="2">
        <f t="shared" ca="1" si="232"/>
        <v>43065</v>
      </c>
      <c r="C3766" s="3" t="s">
        <v>52</v>
      </c>
      <c r="D3766" s="4" t="s">
        <v>3793</v>
      </c>
      <c r="E3766" s="3" t="str">
        <f t="shared" si="233"/>
        <v>Surco,Lima,Lima</v>
      </c>
      <c r="F3766" s="3" t="s">
        <v>15</v>
      </c>
      <c r="G3766" s="3">
        <v>167</v>
      </c>
      <c r="H3766" s="3">
        <f>tabla_ventas[[#This Row],[Precio Venta sin IGV]]-(tabla_ventas[[#This Row],[Precio Venta sin IGV]]*0.4)</f>
        <v>20467.8</v>
      </c>
      <c r="I3766" s="3">
        <v>34113</v>
      </c>
      <c r="J3766" s="3">
        <f t="shared" si="234"/>
        <v>0.18</v>
      </c>
      <c r="K3766" s="3">
        <f t="shared" si="235"/>
        <v>40253.339999999997</v>
      </c>
      <c r="L3766" s="5" t="s">
        <v>58</v>
      </c>
      <c r="M3766" s="3" t="s">
        <v>106</v>
      </c>
    </row>
    <row r="3767" spans="1:13" x14ac:dyDescent="0.25">
      <c r="A3767" s="1">
        <v>17968</v>
      </c>
      <c r="B3767" s="2">
        <f t="shared" ca="1" si="232"/>
        <v>43065</v>
      </c>
      <c r="C3767" s="7" t="s">
        <v>52</v>
      </c>
      <c r="D3767" s="8" t="s">
        <v>3794</v>
      </c>
      <c r="E3767" s="3" t="str">
        <f t="shared" si="233"/>
        <v>Surco,Lima,Lima</v>
      </c>
      <c r="F3767" s="7" t="s">
        <v>15</v>
      </c>
      <c r="G3767" s="3">
        <v>99</v>
      </c>
      <c r="H3767" s="3">
        <f>tabla_ventas[[#This Row],[Precio Venta sin IGV]]-(tabla_ventas[[#This Row],[Precio Venta sin IGV]]*0.4)</f>
        <v>20445.599999999999</v>
      </c>
      <c r="I3767" s="3">
        <v>34076</v>
      </c>
      <c r="J3767" s="3">
        <f t="shared" si="234"/>
        <v>0.18</v>
      </c>
      <c r="K3767" s="3">
        <f t="shared" si="235"/>
        <v>40209.68</v>
      </c>
      <c r="L3767" s="5" t="s">
        <v>58</v>
      </c>
      <c r="M3767" s="7" t="s">
        <v>106</v>
      </c>
    </row>
    <row r="3768" spans="1:13" x14ac:dyDescent="0.25">
      <c r="A3768" s="6">
        <v>17969</v>
      </c>
      <c r="B3768" s="2">
        <f t="shared" ca="1" si="232"/>
        <v>42967</v>
      </c>
      <c r="C3768" s="3" t="s">
        <v>52</v>
      </c>
      <c r="D3768" s="4" t="s">
        <v>3795</v>
      </c>
      <c r="E3768" s="3" t="str">
        <f t="shared" si="233"/>
        <v>Surco,Lima,Lima</v>
      </c>
      <c r="F3768" s="3" t="s">
        <v>15</v>
      </c>
      <c r="G3768" s="3">
        <v>41</v>
      </c>
      <c r="H3768" s="3">
        <f>tabla_ventas[[#This Row],[Precio Venta sin IGV]]-(tabla_ventas[[#This Row],[Precio Venta sin IGV]]*0.4)</f>
        <v>16556.400000000001</v>
      </c>
      <c r="I3768" s="3">
        <v>27594</v>
      </c>
      <c r="J3768" s="3">
        <f t="shared" si="234"/>
        <v>0.18</v>
      </c>
      <c r="K3768" s="3">
        <f t="shared" si="235"/>
        <v>32560.92</v>
      </c>
      <c r="L3768" s="5" t="s">
        <v>58</v>
      </c>
      <c r="M3768" s="3" t="s">
        <v>106</v>
      </c>
    </row>
    <row r="3769" spans="1:13" x14ac:dyDescent="0.25">
      <c r="A3769" s="1">
        <v>17970</v>
      </c>
      <c r="B3769" s="2">
        <f t="shared" ca="1" si="232"/>
        <v>43068</v>
      </c>
      <c r="C3769" s="7" t="s">
        <v>52</v>
      </c>
      <c r="D3769" s="8" t="s">
        <v>3796</v>
      </c>
      <c r="E3769" s="3" t="str">
        <f t="shared" si="233"/>
        <v>Surco,Lima,Lima</v>
      </c>
      <c r="F3769" s="7" t="s">
        <v>15</v>
      </c>
      <c r="G3769" s="3">
        <v>107</v>
      </c>
      <c r="H3769" s="3">
        <f>tabla_ventas[[#This Row],[Precio Venta sin IGV]]-(tabla_ventas[[#This Row],[Precio Venta sin IGV]]*0.4)</f>
        <v>11172</v>
      </c>
      <c r="I3769" s="3">
        <v>18620</v>
      </c>
      <c r="J3769" s="3">
        <f t="shared" si="234"/>
        <v>0.18</v>
      </c>
      <c r="K3769" s="3">
        <f t="shared" si="235"/>
        <v>21971.599999999999</v>
      </c>
      <c r="L3769" s="5" t="s">
        <v>58</v>
      </c>
      <c r="M3769" s="7" t="s">
        <v>106</v>
      </c>
    </row>
    <row r="3770" spans="1:13" x14ac:dyDescent="0.25">
      <c r="A3770" s="1">
        <v>17971</v>
      </c>
      <c r="B3770" s="2">
        <f t="shared" ca="1" si="232"/>
        <v>42970</v>
      </c>
      <c r="C3770" s="3" t="s">
        <v>18</v>
      </c>
      <c r="D3770" s="4" t="s">
        <v>3797</v>
      </c>
      <c r="E3770" s="3" t="str">
        <f t="shared" si="233"/>
        <v>Surco,Lima,Lima</v>
      </c>
      <c r="F3770" s="3" t="s">
        <v>15</v>
      </c>
      <c r="G3770" s="3">
        <v>26</v>
      </c>
      <c r="H3770" s="3">
        <f>tabla_ventas[[#This Row],[Precio Venta sin IGV]]-(tabla_ventas[[#This Row],[Precio Venta sin IGV]]*0.4)</f>
        <v>21138.6</v>
      </c>
      <c r="I3770" s="3">
        <v>35231</v>
      </c>
      <c r="J3770" s="3">
        <f t="shared" si="234"/>
        <v>0.18</v>
      </c>
      <c r="K3770" s="3">
        <f t="shared" si="235"/>
        <v>41572.58</v>
      </c>
      <c r="L3770" s="5" t="s">
        <v>58</v>
      </c>
      <c r="M3770" s="3" t="s">
        <v>69</v>
      </c>
    </row>
    <row r="3771" spans="1:13" x14ac:dyDescent="0.25">
      <c r="A3771" s="6">
        <v>17972</v>
      </c>
      <c r="B3771" s="2">
        <f t="shared" ca="1" si="232"/>
        <v>43033</v>
      </c>
      <c r="C3771" s="7" t="s">
        <v>18</v>
      </c>
      <c r="D3771" s="8" t="s">
        <v>3798</v>
      </c>
      <c r="E3771" s="3" t="str">
        <f t="shared" si="233"/>
        <v>Surco,Lima,Lima</v>
      </c>
      <c r="F3771" s="7" t="s">
        <v>15</v>
      </c>
      <c r="G3771" s="3">
        <v>97</v>
      </c>
      <c r="H3771" s="3">
        <f>tabla_ventas[[#This Row],[Precio Venta sin IGV]]-(tabla_ventas[[#This Row],[Precio Venta sin IGV]]*0.4)</f>
        <v>13156.8</v>
      </c>
      <c r="I3771" s="3">
        <v>21928</v>
      </c>
      <c r="J3771" s="3">
        <f t="shared" si="234"/>
        <v>0.18</v>
      </c>
      <c r="K3771" s="3">
        <f t="shared" si="235"/>
        <v>25875.040000000001</v>
      </c>
      <c r="L3771" s="5" t="s">
        <v>58</v>
      </c>
      <c r="M3771" s="7" t="s">
        <v>69</v>
      </c>
    </row>
    <row r="3772" spans="1:13" x14ac:dyDescent="0.25">
      <c r="A3772" s="1">
        <v>17973</v>
      </c>
      <c r="B3772" s="2">
        <f t="shared" ca="1" si="232"/>
        <v>42977</v>
      </c>
      <c r="C3772" s="3" t="s">
        <v>18</v>
      </c>
      <c r="D3772" s="4" t="s">
        <v>3799</v>
      </c>
      <c r="E3772" s="3" t="str">
        <f t="shared" si="233"/>
        <v>Surco,Lima,Lima</v>
      </c>
      <c r="F3772" s="3" t="s">
        <v>15</v>
      </c>
      <c r="G3772" s="3">
        <v>163</v>
      </c>
      <c r="H3772" s="3">
        <f>tabla_ventas[[#This Row],[Precio Venta sin IGV]]-(tabla_ventas[[#This Row],[Precio Venta sin IGV]]*0.4)</f>
        <v>15138</v>
      </c>
      <c r="I3772" s="3">
        <v>25230</v>
      </c>
      <c r="J3772" s="3">
        <f t="shared" si="234"/>
        <v>0.18</v>
      </c>
      <c r="K3772" s="3">
        <f t="shared" si="235"/>
        <v>29771.4</v>
      </c>
      <c r="L3772" s="5" t="s">
        <v>58</v>
      </c>
      <c r="M3772" s="3" t="s">
        <v>69</v>
      </c>
    </row>
    <row r="3773" spans="1:13" x14ac:dyDescent="0.25">
      <c r="A3773" s="1">
        <v>17974</v>
      </c>
      <c r="B3773" s="2">
        <f t="shared" ca="1" si="232"/>
        <v>42936</v>
      </c>
      <c r="C3773" s="7" t="s">
        <v>18</v>
      </c>
      <c r="D3773" s="8" t="s">
        <v>3800</v>
      </c>
      <c r="E3773" s="3" t="str">
        <f t="shared" si="233"/>
        <v>Surco,Lima,Lima</v>
      </c>
      <c r="F3773" s="7" t="s">
        <v>15</v>
      </c>
      <c r="G3773" s="3">
        <v>67</v>
      </c>
      <c r="H3773" s="3">
        <f>tabla_ventas[[#This Row],[Precio Venta sin IGV]]-(tabla_ventas[[#This Row],[Precio Venta sin IGV]]*0.4)</f>
        <v>11788.8</v>
      </c>
      <c r="I3773" s="3">
        <v>19648</v>
      </c>
      <c r="J3773" s="3">
        <f t="shared" si="234"/>
        <v>0.18</v>
      </c>
      <c r="K3773" s="3">
        <f t="shared" si="235"/>
        <v>23184.639999999999</v>
      </c>
      <c r="L3773" s="5" t="s">
        <v>58</v>
      </c>
      <c r="M3773" s="7" t="s">
        <v>69</v>
      </c>
    </row>
    <row r="3774" spans="1:13" x14ac:dyDescent="0.25">
      <c r="A3774" s="6">
        <v>17975</v>
      </c>
      <c r="B3774" s="2">
        <f t="shared" ca="1" si="232"/>
        <v>43060</v>
      </c>
      <c r="C3774" s="3" t="s">
        <v>18</v>
      </c>
      <c r="D3774" s="4" t="s">
        <v>3801</v>
      </c>
      <c r="E3774" s="3" t="str">
        <f t="shared" si="233"/>
        <v>Surco,Lima,Lima</v>
      </c>
      <c r="F3774" s="3" t="s">
        <v>15</v>
      </c>
      <c r="G3774" s="3">
        <v>135</v>
      </c>
      <c r="H3774" s="3">
        <f>tabla_ventas[[#This Row],[Precio Venta sin IGV]]-(tabla_ventas[[#This Row],[Precio Venta sin IGV]]*0.4)</f>
        <v>18826.199999999997</v>
      </c>
      <c r="I3774" s="3">
        <v>31377</v>
      </c>
      <c r="J3774" s="3">
        <f t="shared" si="234"/>
        <v>0.18</v>
      </c>
      <c r="K3774" s="3">
        <f t="shared" si="235"/>
        <v>37024.86</v>
      </c>
      <c r="L3774" s="5" t="s">
        <v>58</v>
      </c>
      <c r="M3774" s="3" t="s">
        <v>106</v>
      </c>
    </row>
    <row r="3775" spans="1:13" x14ac:dyDescent="0.25">
      <c r="A3775" s="1">
        <v>17976</v>
      </c>
      <c r="B3775" s="2">
        <f t="shared" ca="1" si="232"/>
        <v>42938</v>
      </c>
      <c r="C3775" s="7" t="s">
        <v>18</v>
      </c>
      <c r="D3775" s="8" t="s">
        <v>3802</v>
      </c>
      <c r="E3775" s="3" t="str">
        <f t="shared" si="233"/>
        <v>Surco,Lima,Lima</v>
      </c>
      <c r="F3775" s="7" t="s">
        <v>15</v>
      </c>
      <c r="G3775" s="3">
        <v>138</v>
      </c>
      <c r="H3775" s="3">
        <f>tabla_ventas[[#This Row],[Precio Venta sin IGV]]-(tabla_ventas[[#This Row],[Precio Venta sin IGV]]*0.4)</f>
        <v>14043</v>
      </c>
      <c r="I3775" s="3">
        <v>23405</v>
      </c>
      <c r="J3775" s="3">
        <f t="shared" si="234"/>
        <v>0.18</v>
      </c>
      <c r="K3775" s="3">
        <f t="shared" si="235"/>
        <v>27617.9</v>
      </c>
      <c r="L3775" s="5" t="s">
        <v>58</v>
      </c>
      <c r="M3775" s="7" t="s">
        <v>106</v>
      </c>
    </row>
    <row r="3776" spans="1:13" x14ac:dyDescent="0.25">
      <c r="A3776" s="1">
        <v>17977</v>
      </c>
      <c r="B3776" s="2">
        <f t="shared" ca="1" si="232"/>
        <v>43031</v>
      </c>
      <c r="C3776" s="3" t="s">
        <v>18</v>
      </c>
      <c r="D3776" s="4" t="s">
        <v>3803</v>
      </c>
      <c r="E3776" s="3" t="str">
        <f t="shared" si="233"/>
        <v>Surco,Lima,Lima</v>
      </c>
      <c r="F3776" s="3" t="s">
        <v>15</v>
      </c>
      <c r="G3776" s="3">
        <v>170</v>
      </c>
      <c r="H3776" s="3">
        <f>tabla_ventas[[#This Row],[Precio Venta sin IGV]]-(tabla_ventas[[#This Row],[Precio Venta sin IGV]]*0.4)</f>
        <v>18320.400000000001</v>
      </c>
      <c r="I3776" s="3">
        <v>30534</v>
      </c>
      <c r="J3776" s="3">
        <f t="shared" si="234"/>
        <v>0.18</v>
      </c>
      <c r="K3776" s="3">
        <f t="shared" si="235"/>
        <v>36030.120000000003</v>
      </c>
      <c r="L3776" s="5" t="s">
        <v>58</v>
      </c>
      <c r="M3776" s="3" t="s">
        <v>106</v>
      </c>
    </row>
    <row r="3777" spans="1:13" x14ac:dyDescent="0.25">
      <c r="A3777" s="6">
        <v>17978</v>
      </c>
      <c r="B3777" s="2">
        <f t="shared" ca="1" si="232"/>
        <v>43037</v>
      </c>
      <c r="C3777" s="7" t="s">
        <v>18</v>
      </c>
      <c r="D3777" s="8" t="s">
        <v>3804</v>
      </c>
      <c r="E3777" s="3" t="str">
        <f t="shared" si="233"/>
        <v>Surco,Lima,Lima</v>
      </c>
      <c r="F3777" s="7" t="s">
        <v>15</v>
      </c>
      <c r="G3777" s="3">
        <v>54</v>
      </c>
      <c r="H3777" s="3">
        <f>tabla_ventas[[#This Row],[Precio Venta sin IGV]]-(tabla_ventas[[#This Row],[Precio Venta sin IGV]]*0.4)</f>
        <v>11523</v>
      </c>
      <c r="I3777" s="3">
        <v>19205</v>
      </c>
      <c r="J3777" s="3">
        <f t="shared" si="234"/>
        <v>0.18</v>
      </c>
      <c r="K3777" s="3">
        <f t="shared" si="235"/>
        <v>22661.9</v>
      </c>
      <c r="L3777" s="5" t="s">
        <v>58</v>
      </c>
      <c r="M3777" s="7" t="s">
        <v>106</v>
      </c>
    </row>
    <row r="3778" spans="1:13" x14ac:dyDescent="0.25">
      <c r="A3778" s="1">
        <v>17979</v>
      </c>
      <c r="B3778" s="2">
        <f t="shared" ref="B3778:B3841" ca="1" si="236">DATE(2017,RANDBETWEEN(7,12),RANDBETWEEN(20,30))</f>
        <v>43037</v>
      </c>
      <c r="C3778" s="3" t="s">
        <v>13</v>
      </c>
      <c r="D3778" s="4" t="s">
        <v>3805</v>
      </c>
      <c r="E3778" s="3" t="str">
        <f t="shared" ref="E3778:E3841" si="237">IF(L3778="San Miguel","San Miguel, Lima, Lima",IF(L3778="La Molina","La Molina,Lima, Lima",IF(L3778="Ate","Ate,Lima,Lima","Surco,Lima,Lima")))</f>
        <v>Ate,Lima,Lima</v>
      </c>
      <c r="F3778" s="3" t="s">
        <v>15</v>
      </c>
      <c r="G3778" s="3">
        <v>170</v>
      </c>
      <c r="H3778" s="3">
        <f>tabla_ventas[[#This Row],[Precio Venta sin IGV]]-(tabla_ventas[[#This Row],[Precio Venta sin IGV]]*0.4)</f>
        <v>16842.599999999999</v>
      </c>
      <c r="I3778" s="3">
        <v>28071</v>
      </c>
      <c r="J3778" s="3">
        <f t="shared" ref="J3778:J3841" si="238">IF(I3778&gt;20000&lt;25000,18%,IF(I3778&gt;25001,18%,18%))</f>
        <v>0.18</v>
      </c>
      <c r="K3778" s="3">
        <f t="shared" ref="K3778:K3841" si="239">I3778+I3778*J3778</f>
        <v>33123.78</v>
      </c>
      <c r="L3778" s="5" t="s">
        <v>20</v>
      </c>
      <c r="M3778" s="3" t="s">
        <v>21</v>
      </c>
    </row>
    <row r="3779" spans="1:13" x14ac:dyDescent="0.25">
      <c r="A3779" s="1">
        <v>17980</v>
      </c>
      <c r="B3779" s="2">
        <f t="shared" ca="1" si="236"/>
        <v>43089</v>
      </c>
      <c r="C3779" s="7" t="s">
        <v>13</v>
      </c>
      <c r="D3779" s="8" t="s">
        <v>3806</v>
      </c>
      <c r="E3779" s="3" t="str">
        <f t="shared" si="237"/>
        <v>Ate,Lima,Lima</v>
      </c>
      <c r="F3779" s="7" t="s">
        <v>15</v>
      </c>
      <c r="G3779" s="3">
        <v>179</v>
      </c>
      <c r="H3779" s="3">
        <f>tabla_ventas[[#This Row],[Precio Venta sin IGV]]-(tabla_ventas[[#This Row],[Precio Venta sin IGV]]*0.4)</f>
        <v>11815.8</v>
      </c>
      <c r="I3779" s="3">
        <v>19693</v>
      </c>
      <c r="J3779" s="3">
        <f t="shared" si="238"/>
        <v>0.18</v>
      </c>
      <c r="K3779" s="3">
        <f t="shared" si="239"/>
        <v>23237.739999999998</v>
      </c>
      <c r="L3779" s="5" t="s">
        <v>20</v>
      </c>
      <c r="M3779" s="7" t="s">
        <v>21</v>
      </c>
    </row>
    <row r="3780" spans="1:13" x14ac:dyDescent="0.25">
      <c r="A3780" s="6">
        <v>17981</v>
      </c>
      <c r="B3780" s="2">
        <f t="shared" ca="1" si="236"/>
        <v>43003</v>
      </c>
      <c r="C3780" s="3" t="s">
        <v>13</v>
      </c>
      <c r="D3780" s="4" t="s">
        <v>3807</v>
      </c>
      <c r="E3780" s="3" t="str">
        <f t="shared" si="237"/>
        <v>Ate,Lima,Lima</v>
      </c>
      <c r="F3780" s="3" t="s">
        <v>15</v>
      </c>
      <c r="G3780" s="3">
        <v>129</v>
      </c>
      <c r="H3780" s="3">
        <f>tabla_ventas[[#This Row],[Precio Venta sin IGV]]-(tabla_ventas[[#This Row],[Precio Venta sin IGV]]*0.4)</f>
        <v>11016</v>
      </c>
      <c r="I3780" s="3">
        <v>18360</v>
      </c>
      <c r="J3780" s="3">
        <f t="shared" si="238"/>
        <v>0.18</v>
      </c>
      <c r="K3780" s="3">
        <f t="shared" si="239"/>
        <v>21664.799999999999</v>
      </c>
      <c r="L3780" s="5" t="s">
        <v>20</v>
      </c>
      <c r="M3780" s="3" t="s">
        <v>21</v>
      </c>
    </row>
    <row r="3781" spans="1:13" x14ac:dyDescent="0.25">
      <c r="A3781" s="1">
        <v>17982</v>
      </c>
      <c r="B3781" s="2">
        <f t="shared" ca="1" si="236"/>
        <v>43037</v>
      </c>
      <c r="C3781" s="7" t="s">
        <v>13</v>
      </c>
      <c r="D3781" s="8" t="s">
        <v>3808</v>
      </c>
      <c r="E3781" s="3" t="str">
        <f t="shared" si="237"/>
        <v>Ate,Lima,Lima</v>
      </c>
      <c r="F3781" s="7" t="s">
        <v>15</v>
      </c>
      <c r="G3781" s="3">
        <v>100</v>
      </c>
      <c r="H3781" s="3">
        <f>tabla_ventas[[#This Row],[Precio Venta sin IGV]]-(tabla_ventas[[#This Row],[Precio Venta sin IGV]]*0.4)</f>
        <v>13144.8</v>
      </c>
      <c r="I3781" s="3">
        <v>21908</v>
      </c>
      <c r="J3781" s="3">
        <f t="shared" si="238"/>
        <v>0.18</v>
      </c>
      <c r="K3781" s="3">
        <f t="shared" si="239"/>
        <v>25851.439999999999</v>
      </c>
      <c r="L3781" s="5" t="s">
        <v>20</v>
      </c>
      <c r="M3781" s="7" t="s">
        <v>21</v>
      </c>
    </row>
    <row r="3782" spans="1:13" x14ac:dyDescent="0.25">
      <c r="A3782" s="1">
        <v>17983</v>
      </c>
      <c r="B3782" s="2">
        <f t="shared" ca="1" si="236"/>
        <v>43006</v>
      </c>
      <c r="C3782" s="3" t="s">
        <v>13</v>
      </c>
      <c r="D3782" s="4" t="s">
        <v>3809</v>
      </c>
      <c r="E3782" s="3" t="str">
        <f t="shared" si="237"/>
        <v>Surco,Lima,Lima</v>
      </c>
      <c r="F3782" s="3" t="s">
        <v>15</v>
      </c>
      <c r="G3782" s="3">
        <v>38</v>
      </c>
      <c r="H3782" s="3">
        <f>tabla_ventas[[#This Row],[Precio Venta sin IGV]]-(tabla_ventas[[#This Row],[Precio Venta sin IGV]]*0.4)</f>
        <v>14157</v>
      </c>
      <c r="I3782" s="3">
        <v>23595</v>
      </c>
      <c r="J3782" s="3">
        <f t="shared" si="238"/>
        <v>0.18</v>
      </c>
      <c r="K3782" s="3">
        <f t="shared" si="239"/>
        <v>27842.1</v>
      </c>
      <c r="L3782" s="5" t="s">
        <v>58</v>
      </c>
      <c r="M3782" s="3" t="s">
        <v>69</v>
      </c>
    </row>
    <row r="3783" spans="1:13" x14ac:dyDescent="0.25">
      <c r="A3783" s="6">
        <v>17984</v>
      </c>
      <c r="B3783" s="2">
        <f t="shared" ca="1" si="236"/>
        <v>43059</v>
      </c>
      <c r="C3783" s="7" t="s">
        <v>13</v>
      </c>
      <c r="D3783" s="8" t="s">
        <v>3810</v>
      </c>
      <c r="E3783" s="3" t="str">
        <f t="shared" si="237"/>
        <v>Surco,Lima,Lima</v>
      </c>
      <c r="F3783" s="7" t="s">
        <v>15</v>
      </c>
      <c r="G3783" s="3">
        <v>176</v>
      </c>
      <c r="H3783" s="3">
        <f>tabla_ventas[[#This Row],[Precio Venta sin IGV]]-(tabla_ventas[[#This Row],[Precio Venta sin IGV]]*0.4)</f>
        <v>18291.599999999999</v>
      </c>
      <c r="I3783" s="3">
        <v>30486</v>
      </c>
      <c r="J3783" s="3">
        <f t="shared" si="238"/>
        <v>0.18</v>
      </c>
      <c r="K3783" s="3">
        <f t="shared" si="239"/>
        <v>35973.479999999996</v>
      </c>
      <c r="L3783" s="5" t="s">
        <v>58</v>
      </c>
      <c r="M3783" s="7" t="s">
        <v>69</v>
      </c>
    </row>
    <row r="3784" spans="1:13" x14ac:dyDescent="0.25">
      <c r="A3784" s="1">
        <v>17985</v>
      </c>
      <c r="B3784" s="2">
        <f t="shared" ca="1" si="236"/>
        <v>42998</v>
      </c>
      <c r="C3784" s="3" t="s">
        <v>13</v>
      </c>
      <c r="D3784" s="4" t="s">
        <v>3811</v>
      </c>
      <c r="E3784" s="3" t="str">
        <f t="shared" si="237"/>
        <v>Surco,Lima,Lima</v>
      </c>
      <c r="F3784" s="3" t="s">
        <v>15</v>
      </c>
      <c r="G3784" s="3">
        <v>116</v>
      </c>
      <c r="H3784" s="3">
        <f>tabla_ventas[[#This Row],[Precio Venta sin IGV]]-(tabla_ventas[[#This Row],[Precio Venta sin IGV]]*0.4)</f>
        <v>19156.8</v>
      </c>
      <c r="I3784" s="3">
        <v>31928</v>
      </c>
      <c r="J3784" s="3">
        <f t="shared" si="238"/>
        <v>0.18</v>
      </c>
      <c r="K3784" s="3">
        <f t="shared" si="239"/>
        <v>37675.040000000001</v>
      </c>
      <c r="L3784" s="5" t="s">
        <v>58</v>
      </c>
      <c r="M3784" s="3" t="s">
        <v>69</v>
      </c>
    </row>
    <row r="3785" spans="1:13" x14ac:dyDescent="0.25">
      <c r="A3785" s="1">
        <v>17986</v>
      </c>
      <c r="B3785" s="2">
        <f t="shared" ca="1" si="236"/>
        <v>43091</v>
      </c>
      <c r="C3785" s="7" t="s">
        <v>13</v>
      </c>
      <c r="D3785" s="8" t="s">
        <v>3812</v>
      </c>
      <c r="E3785" s="3" t="str">
        <f t="shared" si="237"/>
        <v>Surco,Lima,Lima</v>
      </c>
      <c r="F3785" s="7" t="s">
        <v>15</v>
      </c>
      <c r="G3785" s="3">
        <v>143</v>
      </c>
      <c r="H3785" s="3">
        <f>tabla_ventas[[#This Row],[Precio Venta sin IGV]]-(tabla_ventas[[#This Row],[Precio Venta sin IGV]]*0.4)</f>
        <v>22035.599999999999</v>
      </c>
      <c r="I3785" s="3">
        <v>36726</v>
      </c>
      <c r="J3785" s="3">
        <f t="shared" si="238"/>
        <v>0.18</v>
      </c>
      <c r="K3785" s="3">
        <f t="shared" si="239"/>
        <v>43336.68</v>
      </c>
      <c r="L3785" s="5" t="s">
        <v>58</v>
      </c>
      <c r="M3785" s="7" t="s">
        <v>69</v>
      </c>
    </row>
    <row r="3786" spans="1:13" x14ac:dyDescent="0.25">
      <c r="A3786" s="6">
        <v>17987</v>
      </c>
      <c r="B3786" s="2">
        <f t="shared" ca="1" si="236"/>
        <v>42976</v>
      </c>
      <c r="C3786" s="3" t="s">
        <v>56</v>
      </c>
      <c r="D3786" s="4" t="s">
        <v>3813</v>
      </c>
      <c r="E3786" s="3" t="str">
        <f t="shared" si="237"/>
        <v>Surco,Lima,Lima</v>
      </c>
      <c r="F3786" s="3" t="s">
        <v>15</v>
      </c>
      <c r="G3786" s="3">
        <v>127</v>
      </c>
      <c r="H3786" s="3">
        <f>tabla_ventas[[#This Row],[Precio Venta sin IGV]]-(tabla_ventas[[#This Row],[Precio Venta sin IGV]]*0.4)</f>
        <v>23068.199999999997</v>
      </c>
      <c r="I3786" s="3">
        <v>38447</v>
      </c>
      <c r="J3786" s="3">
        <f t="shared" si="238"/>
        <v>0.18</v>
      </c>
      <c r="K3786" s="3">
        <f t="shared" si="239"/>
        <v>45367.46</v>
      </c>
      <c r="L3786" s="5" t="s">
        <v>58</v>
      </c>
      <c r="M3786" s="3" t="s">
        <v>91</v>
      </c>
    </row>
    <row r="3787" spans="1:13" x14ac:dyDescent="0.25">
      <c r="A3787" s="1">
        <v>17988</v>
      </c>
      <c r="B3787" s="2">
        <f t="shared" ca="1" si="236"/>
        <v>43062</v>
      </c>
      <c r="C3787" s="7" t="s">
        <v>56</v>
      </c>
      <c r="D3787" s="8" t="s">
        <v>3814</v>
      </c>
      <c r="E3787" s="3" t="str">
        <f t="shared" si="237"/>
        <v>Surco,Lima,Lima</v>
      </c>
      <c r="F3787" s="7" t="s">
        <v>15</v>
      </c>
      <c r="G3787" s="3">
        <v>60</v>
      </c>
      <c r="H3787" s="3">
        <f>tabla_ventas[[#This Row],[Precio Venta sin IGV]]-(tabla_ventas[[#This Row],[Precio Venta sin IGV]]*0.4)</f>
        <v>16000.8</v>
      </c>
      <c r="I3787" s="3">
        <v>26668</v>
      </c>
      <c r="J3787" s="3">
        <f t="shared" si="238"/>
        <v>0.18</v>
      </c>
      <c r="K3787" s="3">
        <f t="shared" si="239"/>
        <v>31468.239999999998</v>
      </c>
      <c r="L3787" s="5" t="s">
        <v>58</v>
      </c>
      <c r="M3787" s="7" t="s">
        <v>91</v>
      </c>
    </row>
    <row r="3788" spans="1:13" x14ac:dyDescent="0.25">
      <c r="A3788" s="1">
        <v>17989</v>
      </c>
      <c r="B3788" s="2">
        <f t="shared" ca="1" si="236"/>
        <v>42970</v>
      </c>
      <c r="C3788" s="3" t="s">
        <v>56</v>
      </c>
      <c r="D3788" s="4" t="s">
        <v>3815</v>
      </c>
      <c r="E3788" s="3" t="str">
        <f t="shared" si="237"/>
        <v>Surco,Lima,Lima</v>
      </c>
      <c r="F3788" s="3" t="s">
        <v>15</v>
      </c>
      <c r="G3788" s="3">
        <v>93</v>
      </c>
      <c r="H3788" s="3">
        <f>tabla_ventas[[#This Row],[Precio Venta sin IGV]]-(tabla_ventas[[#This Row],[Precio Venta sin IGV]]*0.4)</f>
        <v>13483.8</v>
      </c>
      <c r="I3788" s="3">
        <v>22473</v>
      </c>
      <c r="J3788" s="3">
        <f t="shared" si="238"/>
        <v>0.18</v>
      </c>
      <c r="K3788" s="3">
        <f t="shared" si="239"/>
        <v>26518.14</v>
      </c>
      <c r="L3788" s="5" t="s">
        <v>58</v>
      </c>
      <c r="M3788" s="3" t="s">
        <v>91</v>
      </c>
    </row>
    <row r="3789" spans="1:13" x14ac:dyDescent="0.25">
      <c r="A3789" s="6">
        <v>17990</v>
      </c>
      <c r="B3789" s="2">
        <f t="shared" ca="1" si="236"/>
        <v>43034</v>
      </c>
      <c r="C3789" s="7" t="s">
        <v>32</v>
      </c>
      <c r="D3789" s="8" t="s">
        <v>3816</v>
      </c>
      <c r="E3789" s="3" t="str">
        <f t="shared" si="237"/>
        <v>La Molina,Lima, Lima</v>
      </c>
      <c r="F3789" s="7" t="s">
        <v>34</v>
      </c>
      <c r="G3789" s="3">
        <v>172</v>
      </c>
      <c r="H3789" s="3">
        <f>tabla_ventas[[#This Row],[Precio Venta sin IGV]]-(tabla_ventas[[#This Row],[Precio Venta sin IGV]]*0.4)</f>
        <v>11802.599999999999</v>
      </c>
      <c r="I3789" s="3">
        <v>19671</v>
      </c>
      <c r="J3789" s="3">
        <f t="shared" si="238"/>
        <v>0.18</v>
      </c>
      <c r="K3789" s="3">
        <f t="shared" si="239"/>
        <v>23211.78</v>
      </c>
      <c r="L3789" s="5" t="s">
        <v>27</v>
      </c>
      <c r="M3789" s="7" t="s">
        <v>28</v>
      </c>
    </row>
    <row r="3790" spans="1:13" x14ac:dyDescent="0.25">
      <c r="A3790" s="1">
        <v>17991</v>
      </c>
      <c r="B3790" s="2">
        <f t="shared" ca="1" si="236"/>
        <v>43093</v>
      </c>
      <c r="C3790" s="3" t="s">
        <v>32</v>
      </c>
      <c r="D3790" s="4" t="s">
        <v>3817</v>
      </c>
      <c r="E3790" s="3" t="str">
        <f t="shared" si="237"/>
        <v>La Molina,Lima, Lima</v>
      </c>
      <c r="F3790" s="3" t="s">
        <v>34</v>
      </c>
      <c r="G3790" s="3">
        <v>45</v>
      </c>
      <c r="H3790" s="3">
        <f>tabla_ventas[[#This Row],[Precio Venta sin IGV]]-(tabla_ventas[[#This Row],[Precio Venta sin IGV]]*0.4)</f>
        <v>20110.199999999997</v>
      </c>
      <c r="I3790" s="3">
        <v>33517</v>
      </c>
      <c r="J3790" s="3">
        <f t="shared" si="238"/>
        <v>0.18</v>
      </c>
      <c r="K3790" s="3">
        <f t="shared" si="239"/>
        <v>39550.06</v>
      </c>
      <c r="L3790" s="5" t="s">
        <v>27</v>
      </c>
      <c r="M3790" s="3" t="s">
        <v>28</v>
      </c>
    </row>
    <row r="3791" spans="1:13" x14ac:dyDescent="0.25">
      <c r="A3791" s="1">
        <v>17992</v>
      </c>
      <c r="B3791" s="2">
        <f t="shared" ca="1" si="236"/>
        <v>42999</v>
      </c>
      <c r="C3791" s="7" t="s">
        <v>32</v>
      </c>
      <c r="D3791" s="8" t="s">
        <v>3818</v>
      </c>
      <c r="E3791" s="3" t="str">
        <f t="shared" si="237"/>
        <v>La Molina,Lima, Lima</v>
      </c>
      <c r="F3791" s="7" t="s">
        <v>34</v>
      </c>
      <c r="G3791" s="3">
        <v>108</v>
      </c>
      <c r="H3791" s="3">
        <f>tabla_ventas[[#This Row],[Precio Venta sin IGV]]-(tabla_ventas[[#This Row],[Precio Venta sin IGV]]*0.4)</f>
        <v>20470.199999999997</v>
      </c>
      <c r="I3791" s="3">
        <v>34117</v>
      </c>
      <c r="J3791" s="3">
        <f t="shared" si="238"/>
        <v>0.18</v>
      </c>
      <c r="K3791" s="3">
        <f t="shared" si="239"/>
        <v>40258.06</v>
      </c>
      <c r="L3791" s="5" t="s">
        <v>27</v>
      </c>
      <c r="M3791" s="7" t="s">
        <v>28</v>
      </c>
    </row>
    <row r="3792" spans="1:13" x14ac:dyDescent="0.25">
      <c r="A3792" s="6">
        <v>17993</v>
      </c>
      <c r="B3792" s="2">
        <f t="shared" ca="1" si="236"/>
        <v>43002</v>
      </c>
      <c r="C3792" s="3" t="s">
        <v>32</v>
      </c>
      <c r="D3792" s="4" t="s">
        <v>3819</v>
      </c>
      <c r="E3792" s="3" t="str">
        <f t="shared" si="237"/>
        <v>La Molina,Lima, Lima</v>
      </c>
      <c r="F3792" s="3" t="s">
        <v>34</v>
      </c>
      <c r="G3792" s="3">
        <v>58</v>
      </c>
      <c r="H3792" s="3">
        <f>tabla_ventas[[#This Row],[Precio Venta sin IGV]]-(tabla_ventas[[#This Row],[Precio Venta sin IGV]]*0.4)</f>
        <v>14873.4</v>
      </c>
      <c r="I3792" s="3">
        <v>24789</v>
      </c>
      <c r="J3792" s="3">
        <f t="shared" si="238"/>
        <v>0.18</v>
      </c>
      <c r="K3792" s="3">
        <f t="shared" si="239"/>
        <v>29251.02</v>
      </c>
      <c r="L3792" s="5" t="s">
        <v>27</v>
      </c>
      <c r="M3792" s="3" t="s">
        <v>28</v>
      </c>
    </row>
    <row r="3793" spans="1:13" x14ac:dyDescent="0.25">
      <c r="A3793" s="1">
        <v>17994</v>
      </c>
      <c r="B3793" s="2">
        <f t="shared" ca="1" si="236"/>
        <v>43096</v>
      </c>
      <c r="C3793" s="7" t="s">
        <v>104</v>
      </c>
      <c r="D3793" s="8" t="s">
        <v>3820</v>
      </c>
      <c r="E3793" s="3" t="str">
        <f t="shared" si="237"/>
        <v>Surco,Lima,Lima</v>
      </c>
      <c r="F3793" s="7" t="s">
        <v>15</v>
      </c>
      <c r="G3793" s="3">
        <v>40</v>
      </c>
      <c r="H3793" s="3">
        <f>tabla_ventas[[#This Row],[Precio Venta sin IGV]]-(tabla_ventas[[#This Row],[Precio Venta sin IGV]]*0.4)</f>
        <v>13209.6</v>
      </c>
      <c r="I3793" s="3">
        <v>22016</v>
      </c>
      <c r="J3793" s="3">
        <f t="shared" si="238"/>
        <v>0.18</v>
      </c>
      <c r="K3793" s="3">
        <f t="shared" si="239"/>
        <v>25978.880000000001</v>
      </c>
      <c r="L3793" s="5" t="s">
        <v>58</v>
      </c>
      <c r="M3793" s="7" t="s">
        <v>59</v>
      </c>
    </row>
    <row r="3794" spans="1:13" x14ac:dyDescent="0.25">
      <c r="A3794" s="1">
        <v>17995</v>
      </c>
      <c r="B3794" s="2">
        <f t="shared" ca="1" si="236"/>
        <v>43000</v>
      </c>
      <c r="C3794" s="3" t="s">
        <v>104</v>
      </c>
      <c r="D3794" s="4" t="s">
        <v>3821</v>
      </c>
      <c r="E3794" s="3" t="str">
        <f t="shared" si="237"/>
        <v>Surco,Lima,Lima</v>
      </c>
      <c r="F3794" s="3" t="s">
        <v>15</v>
      </c>
      <c r="G3794" s="3">
        <v>15</v>
      </c>
      <c r="H3794" s="3">
        <f>tabla_ventas[[#This Row],[Precio Venta sin IGV]]-(tabla_ventas[[#This Row],[Precio Venta sin IGV]]*0.4)</f>
        <v>19038</v>
      </c>
      <c r="I3794" s="3">
        <v>31730</v>
      </c>
      <c r="J3794" s="3">
        <f t="shared" si="238"/>
        <v>0.18</v>
      </c>
      <c r="K3794" s="3">
        <f t="shared" si="239"/>
        <v>37441.4</v>
      </c>
      <c r="L3794" s="5" t="s">
        <v>58</v>
      </c>
      <c r="M3794" s="3" t="s">
        <v>59</v>
      </c>
    </row>
    <row r="3795" spans="1:13" x14ac:dyDescent="0.25">
      <c r="A3795" s="6">
        <v>17996</v>
      </c>
      <c r="B3795" s="2">
        <f t="shared" ca="1" si="236"/>
        <v>42936</v>
      </c>
      <c r="C3795" s="7" t="s">
        <v>104</v>
      </c>
      <c r="D3795" s="8" t="s">
        <v>3822</v>
      </c>
      <c r="E3795" s="3" t="str">
        <f t="shared" si="237"/>
        <v>Surco,Lima,Lima</v>
      </c>
      <c r="F3795" s="7" t="s">
        <v>15</v>
      </c>
      <c r="G3795" s="3">
        <v>162</v>
      </c>
      <c r="H3795" s="3">
        <f>tabla_ventas[[#This Row],[Precio Venta sin IGV]]-(tabla_ventas[[#This Row],[Precio Venta sin IGV]]*0.4)</f>
        <v>17446.8</v>
      </c>
      <c r="I3795" s="3">
        <v>29078</v>
      </c>
      <c r="J3795" s="3">
        <f t="shared" si="238"/>
        <v>0.18</v>
      </c>
      <c r="K3795" s="3">
        <f t="shared" si="239"/>
        <v>34312.04</v>
      </c>
      <c r="L3795" s="5" t="s">
        <v>58</v>
      </c>
      <c r="M3795" s="7" t="s">
        <v>59</v>
      </c>
    </row>
    <row r="3796" spans="1:13" x14ac:dyDescent="0.25">
      <c r="A3796" s="1">
        <v>17997</v>
      </c>
      <c r="B3796" s="2">
        <f t="shared" ca="1" si="236"/>
        <v>42938</v>
      </c>
      <c r="C3796" s="3" t="s">
        <v>104</v>
      </c>
      <c r="D3796" s="4" t="s">
        <v>3823</v>
      </c>
      <c r="E3796" s="3" t="str">
        <f t="shared" si="237"/>
        <v>Surco,Lima,Lima</v>
      </c>
      <c r="F3796" s="3" t="s">
        <v>15</v>
      </c>
      <c r="G3796" s="3">
        <v>165</v>
      </c>
      <c r="H3796" s="3">
        <f>tabla_ventas[[#This Row],[Precio Venta sin IGV]]-(tabla_ventas[[#This Row],[Precio Venta sin IGV]]*0.4)</f>
        <v>15825</v>
      </c>
      <c r="I3796" s="3">
        <v>26375</v>
      </c>
      <c r="J3796" s="3">
        <f t="shared" si="238"/>
        <v>0.18</v>
      </c>
      <c r="K3796" s="3">
        <f t="shared" si="239"/>
        <v>31122.5</v>
      </c>
      <c r="L3796" s="5" t="s">
        <v>58</v>
      </c>
      <c r="M3796" s="3" t="s">
        <v>59</v>
      </c>
    </row>
    <row r="3797" spans="1:13" x14ac:dyDescent="0.25">
      <c r="A3797" s="1">
        <v>17998</v>
      </c>
      <c r="B3797" s="2">
        <f t="shared" ca="1" si="236"/>
        <v>42943</v>
      </c>
      <c r="C3797" s="7" t="s">
        <v>25</v>
      </c>
      <c r="D3797" s="8" t="s">
        <v>3824</v>
      </c>
      <c r="E3797" s="3" t="str">
        <f t="shared" si="237"/>
        <v>Surco,Lima,Lima</v>
      </c>
      <c r="F3797" s="7" t="s">
        <v>15</v>
      </c>
      <c r="G3797" s="3">
        <v>151</v>
      </c>
      <c r="H3797" s="3">
        <f>tabla_ventas[[#This Row],[Precio Venta sin IGV]]-(tabla_ventas[[#This Row],[Precio Venta sin IGV]]*0.4)</f>
        <v>15154.8</v>
      </c>
      <c r="I3797" s="3">
        <v>25258</v>
      </c>
      <c r="J3797" s="3">
        <f t="shared" si="238"/>
        <v>0.18</v>
      </c>
      <c r="K3797" s="3">
        <f t="shared" si="239"/>
        <v>29804.44</v>
      </c>
      <c r="L3797" s="5" t="s">
        <v>58</v>
      </c>
      <c r="M3797" s="7" t="s">
        <v>86</v>
      </c>
    </row>
    <row r="3798" spans="1:13" x14ac:dyDescent="0.25">
      <c r="A3798" s="6">
        <v>17999</v>
      </c>
      <c r="B3798" s="2">
        <f t="shared" ca="1" si="236"/>
        <v>43089</v>
      </c>
      <c r="C3798" s="3" t="s">
        <v>25</v>
      </c>
      <c r="D3798" s="4" t="s">
        <v>3825</v>
      </c>
      <c r="E3798" s="3" t="str">
        <f t="shared" si="237"/>
        <v>Surco,Lima,Lima</v>
      </c>
      <c r="F3798" s="3" t="s">
        <v>15</v>
      </c>
      <c r="G3798" s="3">
        <v>129</v>
      </c>
      <c r="H3798" s="3">
        <f>tabla_ventas[[#This Row],[Precio Venta sin IGV]]-(tabla_ventas[[#This Row],[Precio Venta sin IGV]]*0.4)</f>
        <v>15970.199999999999</v>
      </c>
      <c r="I3798" s="3">
        <v>26617</v>
      </c>
      <c r="J3798" s="3">
        <f t="shared" si="238"/>
        <v>0.18</v>
      </c>
      <c r="K3798" s="3">
        <f t="shared" si="239"/>
        <v>31408.059999999998</v>
      </c>
      <c r="L3798" s="5" t="s">
        <v>58</v>
      </c>
      <c r="M3798" s="3" t="s">
        <v>86</v>
      </c>
    </row>
    <row r="3799" spans="1:13" x14ac:dyDescent="0.25">
      <c r="A3799" s="1">
        <v>18000</v>
      </c>
      <c r="B3799" s="2">
        <f t="shared" ca="1" si="236"/>
        <v>42938</v>
      </c>
      <c r="C3799" s="7" t="s">
        <v>25</v>
      </c>
      <c r="D3799" s="8" t="s">
        <v>3826</v>
      </c>
      <c r="E3799" s="3" t="str">
        <f t="shared" si="237"/>
        <v>Surco,Lima,Lima</v>
      </c>
      <c r="F3799" s="7" t="s">
        <v>15</v>
      </c>
      <c r="G3799" s="3">
        <v>121</v>
      </c>
      <c r="H3799" s="3">
        <f>tabla_ventas[[#This Row],[Precio Venta sin IGV]]-(tabla_ventas[[#This Row],[Precio Venta sin IGV]]*0.4)</f>
        <v>18024</v>
      </c>
      <c r="I3799" s="3">
        <v>30040</v>
      </c>
      <c r="J3799" s="3">
        <f t="shared" si="238"/>
        <v>0.18</v>
      </c>
      <c r="K3799" s="3">
        <f t="shared" si="239"/>
        <v>35447.199999999997</v>
      </c>
      <c r="L3799" s="5" t="s">
        <v>58</v>
      </c>
      <c r="M3799" s="7" t="s">
        <v>86</v>
      </c>
    </row>
    <row r="3800" spans="1:13" x14ac:dyDescent="0.25">
      <c r="A3800" s="1">
        <v>18001</v>
      </c>
      <c r="B3800" s="2">
        <f t="shared" ca="1" si="236"/>
        <v>43007</v>
      </c>
      <c r="C3800" s="3" t="s">
        <v>25</v>
      </c>
      <c r="D3800" s="4" t="s">
        <v>3827</v>
      </c>
      <c r="E3800" s="3" t="str">
        <f t="shared" si="237"/>
        <v>Surco,Lima,Lima</v>
      </c>
      <c r="F3800" s="3" t="s">
        <v>15</v>
      </c>
      <c r="G3800" s="3">
        <v>77</v>
      </c>
      <c r="H3800" s="3">
        <f>tabla_ventas[[#This Row],[Precio Venta sin IGV]]-(tabla_ventas[[#This Row],[Precio Venta sin IGV]]*0.4)</f>
        <v>17971.8</v>
      </c>
      <c r="I3800" s="3">
        <v>29953</v>
      </c>
      <c r="J3800" s="3">
        <f t="shared" si="238"/>
        <v>0.18</v>
      </c>
      <c r="K3800" s="3">
        <f t="shared" si="239"/>
        <v>35344.54</v>
      </c>
      <c r="L3800" s="5" t="s">
        <v>58</v>
      </c>
      <c r="M3800" s="3" t="s">
        <v>86</v>
      </c>
    </row>
    <row r="3801" spans="1:13" x14ac:dyDescent="0.25">
      <c r="A3801" s="6">
        <v>18002</v>
      </c>
      <c r="B3801" s="2">
        <f t="shared" ca="1" si="236"/>
        <v>43090</v>
      </c>
      <c r="C3801" s="7" t="s">
        <v>25</v>
      </c>
      <c r="D3801" s="8" t="s">
        <v>3828</v>
      </c>
      <c r="E3801" s="3" t="str">
        <f t="shared" si="237"/>
        <v>Ate,Lima,Lima</v>
      </c>
      <c r="F3801" s="7" t="s">
        <v>15</v>
      </c>
      <c r="G3801" s="3">
        <v>164</v>
      </c>
      <c r="H3801" s="3">
        <f>tabla_ventas[[#This Row],[Precio Venta sin IGV]]-(tabla_ventas[[#This Row],[Precio Venta sin IGV]]*0.4)</f>
        <v>23670.6</v>
      </c>
      <c r="I3801" s="3">
        <v>39451</v>
      </c>
      <c r="J3801" s="3">
        <f t="shared" si="238"/>
        <v>0.18</v>
      </c>
      <c r="K3801" s="3">
        <f t="shared" si="239"/>
        <v>46552.18</v>
      </c>
      <c r="L3801" s="5" t="s">
        <v>20</v>
      </c>
      <c r="M3801" s="7" t="s">
        <v>21</v>
      </c>
    </row>
    <row r="3802" spans="1:13" x14ac:dyDescent="0.25">
      <c r="A3802" s="1">
        <v>18003</v>
      </c>
      <c r="B3802" s="2">
        <f t="shared" ca="1" si="236"/>
        <v>43069</v>
      </c>
      <c r="C3802" s="3" t="s">
        <v>25</v>
      </c>
      <c r="D3802" s="4" t="s">
        <v>3829</v>
      </c>
      <c r="E3802" s="3" t="str">
        <f t="shared" si="237"/>
        <v>Ate,Lima,Lima</v>
      </c>
      <c r="F3802" s="3" t="s">
        <v>15</v>
      </c>
      <c r="G3802" s="3">
        <v>20</v>
      </c>
      <c r="H3802" s="3">
        <f>tabla_ventas[[#This Row],[Precio Venta sin IGV]]-(tabla_ventas[[#This Row],[Precio Venta sin IGV]]*0.4)</f>
        <v>17211</v>
      </c>
      <c r="I3802" s="3">
        <v>28685</v>
      </c>
      <c r="J3802" s="3">
        <f t="shared" si="238"/>
        <v>0.18</v>
      </c>
      <c r="K3802" s="3">
        <f t="shared" si="239"/>
        <v>33848.300000000003</v>
      </c>
      <c r="L3802" s="5" t="s">
        <v>20</v>
      </c>
      <c r="M3802" s="3" t="s">
        <v>21</v>
      </c>
    </row>
    <row r="3803" spans="1:13" x14ac:dyDescent="0.25">
      <c r="A3803" s="1">
        <v>18004</v>
      </c>
      <c r="B3803" s="2">
        <f t="shared" ca="1" si="236"/>
        <v>43006</v>
      </c>
      <c r="C3803" s="7" t="s">
        <v>25</v>
      </c>
      <c r="D3803" s="8" t="s">
        <v>3830</v>
      </c>
      <c r="E3803" s="3" t="str">
        <f t="shared" si="237"/>
        <v>Ate,Lima,Lima</v>
      </c>
      <c r="F3803" s="7" t="s">
        <v>15</v>
      </c>
      <c r="G3803" s="3">
        <v>167</v>
      </c>
      <c r="H3803" s="3">
        <f>tabla_ventas[[#This Row],[Precio Venta sin IGV]]-(tabla_ventas[[#This Row],[Precio Venta sin IGV]]*0.4)</f>
        <v>16862.400000000001</v>
      </c>
      <c r="I3803" s="3">
        <v>28104</v>
      </c>
      <c r="J3803" s="3">
        <f t="shared" si="238"/>
        <v>0.18</v>
      </c>
      <c r="K3803" s="3">
        <f t="shared" si="239"/>
        <v>33162.720000000001</v>
      </c>
      <c r="L3803" s="5" t="s">
        <v>20</v>
      </c>
      <c r="M3803" s="7" t="s">
        <v>21</v>
      </c>
    </row>
    <row r="3804" spans="1:13" x14ac:dyDescent="0.25">
      <c r="A3804" s="6">
        <v>18005</v>
      </c>
      <c r="B3804" s="2">
        <f t="shared" ca="1" si="236"/>
        <v>43033</v>
      </c>
      <c r="C3804" s="3" t="s">
        <v>25</v>
      </c>
      <c r="D3804" s="4" t="s">
        <v>3831</v>
      </c>
      <c r="E3804" s="3" t="str">
        <f t="shared" si="237"/>
        <v>Ate,Lima,Lima</v>
      </c>
      <c r="F3804" s="3" t="s">
        <v>15</v>
      </c>
      <c r="G3804" s="3">
        <v>154</v>
      </c>
      <c r="H3804" s="3">
        <f>tabla_ventas[[#This Row],[Precio Venta sin IGV]]-(tabla_ventas[[#This Row],[Precio Venta sin IGV]]*0.4)</f>
        <v>21152.400000000001</v>
      </c>
      <c r="I3804" s="3">
        <v>35254</v>
      </c>
      <c r="J3804" s="3">
        <f t="shared" si="238"/>
        <v>0.18</v>
      </c>
      <c r="K3804" s="3">
        <f t="shared" si="239"/>
        <v>41599.72</v>
      </c>
      <c r="L3804" s="5" t="s">
        <v>20</v>
      </c>
      <c r="M3804" s="3" t="s">
        <v>21</v>
      </c>
    </row>
    <row r="3805" spans="1:13" x14ac:dyDescent="0.25">
      <c r="A3805" s="1">
        <v>18006</v>
      </c>
      <c r="B3805" s="2">
        <f t="shared" ca="1" si="236"/>
        <v>42970</v>
      </c>
      <c r="C3805" s="7" t="s">
        <v>13</v>
      </c>
      <c r="D3805" s="8" t="s">
        <v>3832</v>
      </c>
      <c r="E3805" s="3" t="str">
        <f t="shared" si="237"/>
        <v>Surco,Lima,Lima</v>
      </c>
      <c r="F3805" s="7" t="s">
        <v>15</v>
      </c>
      <c r="G3805" s="3">
        <v>8</v>
      </c>
      <c r="H3805" s="3">
        <f>tabla_ventas[[#This Row],[Precio Venta sin IGV]]-(tabla_ventas[[#This Row],[Precio Venta sin IGV]]*0.4)</f>
        <v>23738.400000000001</v>
      </c>
      <c r="I3805" s="3">
        <v>39564</v>
      </c>
      <c r="J3805" s="3">
        <f t="shared" si="238"/>
        <v>0.18</v>
      </c>
      <c r="K3805" s="3">
        <f t="shared" si="239"/>
        <v>46685.52</v>
      </c>
      <c r="L3805" s="5" t="s">
        <v>58</v>
      </c>
      <c r="M3805" s="7" t="s">
        <v>91</v>
      </c>
    </row>
    <row r="3806" spans="1:13" x14ac:dyDescent="0.25">
      <c r="A3806" s="1">
        <v>18007</v>
      </c>
      <c r="B3806" s="2">
        <f t="shared" ca="1" si="236"/>
        <v>43065</v>
      </c>
      <c r="C3806" s="3" t="s">
        <v>13</v>
      </c>
      <c r="D3806" s="4" t="s">
        <v>3833</v>
      </c>
      <c r="E3806" s="3" t="str">
        <f t="shared" si="237"/>
        <v>Surco,Lima,Lima</v>
      </c>
      <c r="F3806" s="3" t="s">
        <v>15</v>
      </c>
      <c r="G3806" s="3">
        <v>45</v>
      </c>
      <c r="H3806" s="3">
        <f>tabla_ventas[[#This Row],[Precio Venta sin IGV]]-(tabla_ventas[[#This Row],[Precio Venta sin IGV]]*0.4)</f>
        <v>17009.400000000001</v>
      </c>
      <c r="I3806" s="3">
        <v>28349</v>
      </c>
      <c r="J3806" s="3">
        <f t="shared" si="238"/>
        <v>0.18</v>
      </c>
      <c r="K3806" s="3">
        <f t="shared" si="239"/>
        <v>33451.82</v>
      </c>
      <c r="L3806" s="5" t="s">
        <v>58</v>
      </c>
      <c r="M3806" s="3" t="s">
        <v>91</v>
      </c>
    </row>
    <row r="3807" spans="1:13" x14ac:dyDescent="0.25">
      <c r="A3807" s="6">
        <v>18008</v>
      </c>
      <c r="B3807" s="2">
        <f t="shared" ca="1" si="236"/>
        <v>43067</v>
      </c>
      <c r="C3807" s="7" t="s">
        <v>13</v>
      </c>
      <c r="D3807" s="8" t="s">
        <v>3834</v>
      </c>
      <c r="E3807" s="3" t="str">
        <f t="shared" si="237"/>
        <v>Surco,Lima,Lima</v>
      </c>
      <c r="F3807" s="7" t="s">
        <v>15</v>
      </c>
      <c r="G3807" s="3">
        <v>96</v>
      </c>
      <c r="H3807" s="3">
        <f>tabla_ventas[[#This Row],[Precio Venta sin IGV]]-(tabla_ventas[[#This Row],[Precio Venta sin IGV]]*0.4)</f>
        <v>23271</v>
      </c>
      <c r="I3807" s="3">
        <v>38785</v>
      </c>
      <c r="J3807" s="3">
        <f t="shared" si="238"/>
        <v>0.18</v>
      </c>
      <c r="K3807" s="3">
        <f t="shared" si="239"/>
        <v>45766.3</v>
      </c>
      <c r="L3807" s="5" t="s">
        <v>58</v>
      </c>
      <c r="M3807" s="7" t="s">
        <v>91</v>
      </c>
    </row>
    <row r="3808" spans="1:13" x14ac:dyDescent="0.25">
      <c r="A3808" s="1">
        <v>18009</v>
      </c>
      <c r="B3808" s="2">
        <f t="shared" ca="1" si="236"/>
        <v>42974</v>
      </c>
      <c r="C3808" s="3" t="s">
        <v>13</v>
      </c>
      <c r="D3808" s="4" t="s">
        <v>3835</v>
      </c>
      <c r="E3808" s="3" t="str">
        <f t="shared" si="237"/>
        <v>Surco,Lima,Lima</v>
      </c>
      <c r="F3808" s="3" t="s">
        <v>15</v>
      </c>
      <c r="G3808" s="3">
        <v>32</v>
      </c>
      <c r="H3808" s="3">
        <f>tabla_ventas[[#This Row],[Precio Venta sin IGV]]-(tabla_ventas[[#This Row],[Precio Venta sin IGV]]*0.4)</f>
        <v>20452.8</v>
      </c>
      <c r="I3808" s="3">
        <v>34088</v>
      </c>
      <c r="J3808" s="3">
        <f t="shared" si="238"/>
        <v>0.18</v>
      </c>
      <c r="K3808" s="3">
        <f t="shared" si="239"/>
        <v>40223.839999999997</v>
      </c>
      <c r="L3808" s="5" t="s">
        <v>58</v>
      </c>
      <c r="M3808" s="3" t="s">
        <v>91</v>
      </c>
    </row>
    <row r="3809" spans="1:13" x14ac:dyDescent="0.25">
      <c r="A3809" s="1">
        <v>18010</v>
      </c>
      <c r="B3809" s="2">
        <f t="shared" ca="1" si="236"/>
        <v>43063</v>
      </c>
      <c r="C3809" s="7" t="s">
        <v>63</v>
      </c>
      <c r="D3809" s="8" t="s">
        <v>3836</v>
      </c>
      <c r="E3809" s="3" t="str">
        <f t="shared" si="237"/>
        <v>La Molina,Lima, Lima</v>
      </c>
      <c r="F3809" s="7" t="s">
        <v>15</v>
      </c>
      <c r="G3809" s="3">
        <v>166</v>
      </c>
      <c r="H3809" s="3">
        <f>tabla_ventas[[#This Row],[Precio Venta sin IGV]]-(tabla_ventas[[#This Row],[Precio Venta sin IGV]]*0.4)</f>
        <v>23760</v>
      </c>
      <c r="I3809" s="3">
        <v>39600</v>
      </c>
      <c r="J3809" s="3">
        <f t="shared" si="238"/>
        <v>0.18</v>
      </c>
      <c r="K3809" s="3">
        <f t="shared" si="239"/>
        <v>46728</v>
      </c>
      <c r="L3809" s="5" t="s">
        <v>27</v>
      </c>
      <c r="M3809" s="7" t="s">
        <v>28</v>
      </c>
    </row>
    <row r="3810" spans="1:13" x14ac:dyDescent="0.25">
      <c r="A3810" s="6">
        <v>18011</v>
      </c>
      <c r="B3810" s="2">
        <f t="shared" ca="1" si="236"/>
        <v>43037</v>
      </c>
      <c r="C3810" s="3" t="s">
        <v>63</v>
      </c>
      <c r="D3810" s="4" t="s">
        <v>3837</v>
      </c>
      <c r="E3810" s="3" t="str">
        <f t="shared" si="237"/>
        <v>La Molina,Lima, Lima</v>
      </c>
      <c r="F3810" s="3" t="s">
        <v>15</v>
      </c>
      <c r="G3810" s="3">
        <v>94</v>
      </c>
      <c r="H3810" s="3">
        <f>tabla_ventas[[#This Row],[Precio Venta sin IGV]]-(tabla_ventas[[#This Row],[Precio Venta sin IGV]]*0.4)</f>
        <v>14530.8</v>
      </c>
      <c r="I3810" s="3">
        <v>24218</v>
      </c>
      <c r="J3810" s="3">
        <f t="shared" si="238"/>
        <v>0.18</v>
      </c>
      <c r="K3810" s="3">
        <f t="shared" si="239"/>
        <v>28577.239999999998</v>
      </c>
      <c r="L3810" s="5" t="s">
        <v>27</v>
      </c>
      <c r="M3810" s="3" t="s">
        <v>28</v>
      </c>
    </row>
    <row r="3811" spans="1:13" x14ac:dyDescent="0.25">
      <c r="A3811" s="1">
        <v>18012</v>
      </c>
      <c r="B3811" s="2">
        <f t="shared" ca="1" si="236"/>
        <v>42936</v>
      </c>
      <c r="C3811" s="7" t="s">
        <v>63</v>
      </c>
      <c r="D3811" s="8" t="s">
        <v>3838</v>
      </c>
      <c r="E3811" s="3" t="str">
        <f t="shared" si="237"/>
        <v>La Molina,Lima, Lima</v>
      </c>
      <c r="F3811" s="7" t="s">
        <v>15</v>
      </c>
      <c r="G3811" s="3">
        <v>83</v>
      </c>
      <c r="H3811" s="3">
        <f>tabla_ventas[[#This Row],[Precio Venta sin IGV]]-(tabla_ventas[[#This Row],[Precio Venta sin IGV]]*0.4)</f>
        <v>16981.199999999997</v>
      </c>
      <c r="I3811" s="3">
        <v>28302</v>
      </c>
      <c r="J3811" s="3">
        <f t="shared" si="238"/>
        <v>0.18</v>
      </c>
      <c r="K3811" s="3">
        <f t="shared" si="239"/>
        <v>33396.36</v>
      </c>
      <c r="L3811" s="5" t="s">
        <v>27</v>
      </c>
      <c r="M3811" s="7" t="s">
        <v>28</v>
      </c>
    </row>
    <row r="3812" spans="1:13" x14ac:dyDescent="0.25">
      <c r="A3812" s="1">
        <v>18013</v>
      </c>
      <c r="B3812" s="2">
        <f t="shared" ca="1" si="236"/>
        <v>43032</v>
      </c>
      <c r="C3812" s="3" t="s">
        <v>63</v>
      </c>
      <c r="D3812" s="4" t="s">
        <v>3839</v>
      </c>
      <c r="E3812" s="3" t="str">
        <f t="shared" si="237"/>
        <v>La Molina,Lima, Lima</v>
      </c>
      <c r="F3812" s="3" t="s">
        <v>15</v>
      </c>
      <c r="G3812" s="3">
        <v>110</v>
      </c>
      <c r="H3812" s="3">
        <f>tabla_ventas[[#This Row],[Precio Venta sin IGV]]-(tabla_ventas[[#This Row],[Precio Venta sin IGV]]*0.4)</f>
        <v>14377.199999999999</v>
      </c>
      <c r="I3812" s="3">
        <v>23962</v>
      </c>
      <c r="J3812" s="3">
        <f t="shared" si="238"/>
        <v>0.18</v>
      </c>
      <c r="K3812" s="3">
        <f t="shared" si="239"/>
        <v>28275.16</v>
      </c>
      <c r="L3812" s="5" t="s">
        <v>27</v>
      </c>
      <c r="M3812" s="3" t="s">
        <v>28</v>
      </c>
    </row>
    <row r="3813" spans="1:13" x14ac:dyDescent="0.25">
      <c r="A3813" s="6">
        <v>18014</v>
      </c>
      <c r="B3813" s="2">
        <f t="shared" ca="1" si="236"/>
        <v>43004</v>
      </c>
      <c r="C3813" s="7" t="s">
        <v>80</v>
      </c>
      <c r="D3813" s="8" t="s">
        <v>3840</v>
      </c>
      <c r="E3813" s="3" t="str">
        <f t="shared" si="237"/>
        <v>Ate,Lima,Lima</v>
      </c>
      <c r="F3813" s="7" t="s">
        <v>15</v>
      </c>
      <c r="G3813" s="3">
        <v>166</v>
      </c>
      <c r="H3813" s="3">
        <f>tabla_ventas[[#This Row],[Precio Venta sin IGV]]-(tabla_ventas[[#This Row],[Precio Venta sin IGV]]*0.4)</f>
        <v>13511.4</v>
      </c>
      <c r="I3813" s="3">
        <v>22519</v>
      </c>
      <c r="J3813" s="3">
        <f t="shared" si="238"/>
        <v>0.18</v>
      </c>
      <c r="K3813" s="3">
        <f t="shared" si="239"/>
        <v>26572.42</v>
      </c>
      <c r="L3813" s="5" t="s">
        <v>20</v>
      </c>
      <c r="M3813" s="7" t="s">
        <v>21</v>
      </c>
    </row>
    <row r="3814" spans="1:13" x14ac:dyDescent="0.25">
      <c r="A3814" s="1">
        <v>18015</v>
      </c>
      <c r="B3814" s="2">
        <f t="shared" ca="1" si="236"/>
        <v>43005</v>
      </c>
      <c r="C3814" s="3" t="s">
        <v>80</v>
      </c>
      <c r="D3814" s="4" t="s">
        <v>3841</v>
      </c>
      <c r="E3814" s="3" t="str">
        <f t="shared" si="237"/>
        <v>Ate,Lima,Lima</v>
      </c>
      <c r="F3814" s="3" t="s">
        <v>15</v>
      </c>
      <c r="G3814" s="3">
        <v>44</v>
      </c>
      <c r="H3814" s="3">
        <f>tabla_ventas[[#This Row],[Precio Venta sin IGV]]-(tabla_ventas[[#This Row],[Precio Venta sin IGV]]*0.4)</f>
        <v>21516</v>
      </c>
      <c r="I3814" s="3">
        <v>35860</v>
      </c>
      <c r="J3814" s="3">
        <f t="shared" si="238"/>
        <v>0.18</v>
      </c>
      <c r="K3814" s="3">
        <f t="shared" si="239"/>
        <v>42314.8</v>
      </c>
      <c r="L3814" s="5" t="s">
        <v>20</v>
      </c>
      <c r="M3814" s="3" t="s">
        <v>21</v>
      </c>
    </row>
    <row r="3815" spans="1:13" x14ac:dyDescent="0.25">
      <c r="A3815" s="1">
        <v>18016</v>
      </c>
      <c r="B3815" s="2">
        <f t="shared" ca="1" si="236"/>
        <v>43035</v>
      </c>
      <c r="C3815" s="7" t="s">
        <v>80</v>
      </c>
      <c r="D3815" s="8" t="s">
        <v>3842</v>
      </c>
      <c r="E3815" s="3" t="str">
        <f t="shared" si="237"/>
        <v>Ate,Lima,Lima</v>
      </c>
      <c r="F3815" s="7" t="s">
        <v>15</v>
      </c>
      <c r="G3815" s="3">
        <v>92</v>
      </c>
      <c r="H3815" s="3">
        <f>tabla_ventas[[#This Row],[Precio Venta sin IGV]]-(tabla_ventas[[#This Row],[Precio Venta sin IGV]]*0.4)</f>
        <v>22120.799999999999</v>
      </c>
      <c r="I3815" s="3">
        <v>36868</v>
      </c>
      <c r="J3815" s="3">
        <f t="shared" si="238"/>
        <v>0.18</v>
      </c>
      <c r="K3815" s="3">
        <f t="shared" si="239"/>
        <v>43504.24</v>
      </c>
      <c r="L3815" s="5" t="s">
        <v>20</v>
      </c>
      <c r="M3815" s="7" t="s">
        <v>21</v>
      </c>
    </row>
    <row r="3816" spans="1:13" x14ac:dyDescent="0.25">
      <c r="A3816" s="6">
        <v>18017</v>
      </c>
      <c r="B3816" s="2">
        <f t="shared" ca="1" si="236"/>
        <v>42943</v>
      </c>
      <c r="C3816" s="3" t="s">
        <v>80</v>
      </c>
      <c r="D3816" s="4" t="s">
        <v>3843</v>
      </c>
      <c r="E3816" s="3" t="str">
        <f t="shared" si="237"/>
        <v>Ate,Lima,Lima</v>
      </c>
      <c r="F3816" s="3" t="s">
        <v>15</v>
      </c>
      <c r="G3816" s="3">
        <v>63</v>
      </c>
      <c r="H3816" s="3">
        <f>tabla_ventas[[#This Row],[Precio Venta sin IGV]]-(tabla_ventas[[#This Row],[Precio Venta sin IGV]]*0.4)</f>
        <v>15498</v>
      </c>
      <c r="I3816" s="3">
        <v>25830</v>
      </c>
      <c r="J3816" s="3">
        <f t="shared" si="238"/>
        <v>0.18</v>
      </c>
      <c r="K3816" s="3">
        <f t="shared" si="239"/>
        <v>30479.4</v>
      </c>
      <c r="L3816" s="5" t="s">
        <v>20</v>
      </c>
      <c r="M3816" s="3" t="s">
        <v>21</v>
      </c>
    </row>
    <row r="3817" spans="1:13" x14ac:dyDescent="0.25">
      <c r="A3817" s="1">
        <v>18018</v>
      </c>
      <c r="B3817" s="2">
        <f t="shared" ca="1" si="236"/>
        <v>43060</v>
      </c>
      <c r="C3817" s="7" t="s">
        <v>32</v>
      </c>
      <c r="D3817" s="8" t="s">
        <v>3844</v>
      </c>
      <c r="E3817" s="3" t="str">
        <f t="shared" si="237"/>
        <v>Surco,Lima,Lima</v>
      </c>
      <c r="F3817" s="7" t="s">
        <v>15</v>
      </c>
      <c r="G3817" s="3">
        <v>104</v>
      </c>
      <c r="H3817" s="3">
        <f>tabla_ventas[[#This Row],[Precio Venta sin IGV]]-(tabla_ventas[[#This Row],[Precio Venta sin IGV]]*0.4)</f>
        <v>23188.799999999999</v>
      </c>
      <c r="I3817" s="3">
        <v>38648</v>
      </c>
      <c r="J3817" s="3">
        <f t="shared" si="238"/>
        <v>0.18</v>
      </c>
      <c r="K3817" s="3">
        <f t="shared" si="239"/>
        <v>45604.639999999999</v>
      </c>
      <c r="L3817" s="5" t="s">
        <v>58</v>
      </c>
      <c r="M3817" s="7" t="s">
        <v>91</v>
      </c>
    </row>
    <row r="3818" spans="1:13" x14ac:dyDescent="0.25">
      <c r="A3818" s="1">
        <v>18019</v>
      </c>
      <c r="B3818" s="2">
        <f t="shared" ca="1" si="236"/>
        <v>43037</v>
      </c>
      <c r="C3818" s="3" t="s">
        <v>32</v>
      </c>
      <c r="D3818" s="4" t="s">
        <v>3845</v>
      </c>
      <c r="E3818" s="3" t="str">
        <f t="shared" si="237"/>
        <v>Surco,Lima,Lima</v>
      </c>
      <c r="F3818" s="3" t="s">
        <v>15</v>
      </c>
      <c r="G3818" s="3">
        <v>159</v>
      </c>
      <c r="H3818" s="3">
        <f>tabla_ventas[[#This Row],[Precio Venta sin IGV]]-(tabla_ventas[[#This Row],[Precio Venta sin IGV]]*0.4)</f>
        <v>17366.400000000001</v>
      </c>
      <c r="I3818" s="3">
        <v>28944</v>
      </c>
      <c r="J3818" s="3">
        <f t="shared" si="238"/>
        <v>0.18</v>
      </c>
      <c r="K3818" s="3">
        <f t="shared" si="239"/>
        <v>34153.919999999998</v>
      </c>
      <c r="L3818" s="5" t="s">
        <v>58</v>
      </c>
      <c r="M3818" s="3" t="s">
        <v>91</v>
      </c>
    </row>
    <row r="3819" spans="1:13" x14ac:dyDescent="0.25">
      <c r="A3819" s="6">
        <v>18020</v>
      </c>
      <c r="B3819" s="2">
        <f t="shared" ca="1" si="236"/>
        <v>43001</v>
      </c>
      <c r="C3819" s="7" t="s">
        <v>32</v>
      </c>
      <c r="D3819" s="8" t="s">
        <v>3846</v>
      </c>
      <c r="E3819" s="3" t="str">
        <f t="shared" si="237"/>
        <v>Surco,Lima,Lima</v>
      </c>
      <c r="F3819" s="7" t="s">
        <v>15</v>
      </c>
      <c r="G3819" s="3">
        <v>23</v>
      </c>
      <c r="H3819" s="3">
        <f>tabla_ventas[[#This Row],[Precio Venta sin IGV]]-(tabla_ventas[[#This Row],[Precio Venta sin IGV]]*0.4)</f>
        <v>16927.199999999997</v>
      </c>
      <c r="I3819" s="3">
        <v>28212</v>
      </c>
      <c r="J3819" s="3">
        <f t="shared" si="238"/>
        <v>0.18</v>
      </c>
      <c r="K3819" s="3">
        <f t="shared" si="239"/>
        <v>33290.160000000003</v>
      </c>
      <c r="L3819" s="5" t="s">
        <v>58</v>
      </c>
      <c r="M3819" s="7" t="s">
        <v>91</v>
      </c>
    </row>
    <row r="3820" spans="1:13" x14ac:dyDescent="0.25">
      <c r="A3820" s="1">
        <v>18021</v>
      </c>
      <c r="B3820" s="2">
        <f t="shared" ca="1" si="236"/>
        <v>43033</v>
      </c>
      <c r="C3820" s="3" t="s">
        <v>32</v>
      </c>
      <c r="D3820" s="4" t="s">
        <v>3847</v>
      </c>
      <c r="E3820" s="3" t="str">
        <f t="shared" si="237"/>
        <v>Surco,Lima,Lima</v>
      </c>
      <c r="F3820" s="3" t="s">
        <v>15</v>
      </c>
      <c r="G3820" s="3">
        <v>16</v>
      </c>
      <c r="H3820" s="3">
        <f>tabla_ventas[[#This Row],[Precio Venta sin IGV]]-(tabla_ventas[[#This Row],[Precio Venta sin IGV]]*0.4)</f>
        <v>15387</v>
      </c>
      <c r="I3820" s="3">
        <v>25645</v>
      </c>
      <c r="J3820" s="3">
        <f t="shared" si="238"/>
        <v>0.18</v>
      </c>
      <c r="K3820" s="3">
        <f t="shared" si="239"/>
        <v>30261.1</v>
      </c>
      <c r="L3820" s="5" t="s">
        <v>58</v>
      </c>
      <c r="M3820" s="3" t="s">
        <v>91</v>
      </c>
    </row>
    <row r="3821" spans="1:13" x14ac:dyDescent="0.25">
      <c r="A3821" s="1">
        <v>18022</v>
      </c>
      <c r="B3821" s="2">
        <f t="shared" ca="1" si="236"/>
        <v>42945</v>
      </c>
      <c r="C3821" s="7" t="s">
        <v>104</v>
      </c>
      <c r="D3821" s="8" t="s">
        <v>3848</v>
      </c>
      <c r="E3821" s="3" t="str">
        <f t="shared" si="237"/>
        <v>Surco,Lima,Lima</v>
      </c>
      <c r="F3821" s="7" t="s">
        <v>34</v>
      </c>
      <c r="G3821" s="3">
        <v>74</v>
      </c>
      <c r="H3821" s="3">
        <f>tabla_ventas[[#This Row],[Precio Venta sin IGV]]-(tabla_ventas[[#This Row],[Precio Venta sin IGV]]*0.4)</f>
        <v>16322.4</v>
      </c>
      <c r="I3821" s="3">
        <v>27204</v>
      </c>
      <c r="J3821" s="3">
        <f t="shared" si="238"/>
        <v>0.18</v>
      </c>
      <c r="K3821" s="3">
        <f t="shared" si="239"/>
        <v>32100.720000000001</v>
      </c>
      <c r="L3821" s="5" t="s">
        <v>58</v>
      </c>
      <c r="M3821" s="7" t="s">
        <v>59</v>
      </c>
    </row>
    <row r="3822" spans="1:13" x14ac:dyDescent="0.25">
      <c r="A3822" s="6">
        <v>18023</v>
      </c>
      <c r="B3822" s="2">
        <f t="shared" ca="1" si="236"/>
        <v>43006</v>
      </c>
      <c r="C3822" s="3" t="s">
        <v>104</v>
      </c>
      <c r="D3822" s="4" t="s">
        <v>3849</v>
      </c>
      <c r="E3822" s="3" t="str">
        <f t="shared" si="237"/>
        <v>Surco,Lima,Lima</v>
      </c>
      <c r="F3822" s="3" t="s">
        <v>34</v>
      </c>
      <c r="G3822" s="3">
        <v>44</v>
      </c>
      <c r="H3822" s="3">
        <f>tabla_ventas[[#This Row],[Precio Venta sin IGV]]-(tabla_ventas[[#This Row],[Precio Venta sin IGV]]*0.4)</f>
        <v>17793</v>
      </c>
      <c r="I3822" s="3">
        <v>29655</v>
      </c>
      <c r="J3822" s="3">
        <f t="shared" si="238"/>
        <v>0.18</v>
      </c>
      <c r="K3822" s="3">
        <f t="shared" si="239"/>
        <v>34992.9</v>
      </c>
      <c r="L3822" s="5" t="s">
        <v>58</v>
      </c>
      <c r="M3822" s="3" t="s">
        <v>59</v>
      </c>
    </row>
    <row r="3823" spans="1:13" x14ac:dyDescent="0.25">
      <c r="A3823" s="1">
        <v>18024</v>
      </c>
      <c r="B3823" s="2">
        <f t="shared" ca="1" si="236"/>
        <v>42967</v>
      </c>
      <c r="C3823" s="7" t="s">
        <v>104</v>
      </c>
      <c r="D3823" s="8" t="s">
        <v>3850</v>
      </c>
      <c r="E3823" s="3" t="str">
        <f t="shared" si="237"/>
        <v>Surco,Lima,Lima</v>
      </c>
      <c r="F3823" s="7" t="s">
        <v>34</v>
      </c>
      <c r="G3823" s="3">
        <v>38</v>
      </c>
      <c r="H3823" s="3">
        <f>tabla_ventas[[#This Row],[Precio Venta sin IGV]]-(tabla_ventas[[#This Row],[Precio Venta sin IGV]]*0.4)</f>
        <v>11671.2</v>
      </c>
      <c r="I3823" s="3">
        <v>19452</v>
      </c>
      <c r="J3823" s="3">
        <f t="shared" si="238"/>
        <v>0.18</v>
      </c>
      <c r="K3823" s="3">
        <f t="shared" si="239"/>
        <v>22953.360000000001</v>
      </c>
      <c r="L3823" s="5" t="s">
        <v>58</v>
      </c>
      <c r="M3823" s="7" t="s">
        <v>59</v>
      </c>
    </row>
    <row r="3824" spans="1:13" x14ac:dyDescent="0.25">
      <c r="A3824" s="1">
        <v>18025</v>
      </c>
      <c r="B3824" s="2">
        <f t="shared" ca="1" si="236"/>
        <v>43097</v>
      </c>
      <c r="C3824" s="3" t="s">
        <v>104</v>
      </c>
      <c r="D3824" s="4" t="s">
        <v>3851</v>
      </c>
      <c r="E3824" s="3" t="str">
        <f t="shared" si="237"/>
        <v>Surco,Lima,Lima</v>
      </c>
      <c r="F3824" s="3" t="s">
        <v>34</v>
      </c>
      <c r="G3824" s="3">
        <v>44</v>
      </c>
      <c r="H3824" s="3">
        <f>tabla_ventas[[#This Row],[Precio Venta sin IGV]]-(tabla_ventas[[#This Row],[Precio Venta sin IGV]]*0.4)</f>
        <v>17187</v>
      </c>
      <c r="I3824" s="3">
        <v>28645</v>
      </c>
      <c r="J3824" s="3">
        <f t="shared" si="238"/>
        <v>0.18</v>
      </c>
      <c r="K3824" s="3">
        <f t="shared" si="239"/>
        <v>33801.1</v>
      </c>
      <c r="L3824" s="5" t="s">
        <v>58</v>
      </c>
      <c r="M3824" s="3" t="s">
        <v>59</v>
      </c>
    </row>
    <row r="3825" spans="1:13" x14ac:dyDescent="0.25">
      <c r="A3825" s="6">
        <v>18026</v>
      </c>
      <c r="B3825" s="2">
        <f t="shared" ca="1" si="236"/>
        <v>43069</v>
      </c>
      <c r="C3825" s="7" t="s">
        <v>25</v>
      </c>
      <c r="D3825" s="8" t="s">
        <v>3852</v>
      </c>
      <c r="E3825" s="3" t="str">
        <f t="shared" si="237"/>
        <v>La Molina,Lima, Lima</v>
      </c>
      <c r="F3825" s="7" t="s">
        <v>15</v>
      </c>
      <c r="G3825" s="3">
        <v>160</v>
      </c>
      <c r="H3825" s="3">
        <f>tabla_ventas[[#This Row],[Precio Venta sin IGV]]-(tabla_ventas[[#This Row],[Precio Venta sin IGV]]*0.4)</f>
        <v>13634.4</v>
      </c>
      <c r="I3825" s="3">
        <v>22724</v>
      </c>
      <c r="J3825" s="3">
        <f t="shared" si="238"/>
        <v>0.18</v>
      </c>
      <c r="K3825" s="3">
        <f t="shared" si="239"/>
        <v>26814.32</v>
      </c>
      <c r="L3825" s="5" t="s">
        <v>27</v>
      </c>
      <c r="M3825" s="7" t="s">
        <v>28</v>
      </c>
    </row>
    <row r="3826" spans="1:13" x14ac:dyDescent="0.25">
      <c r="A3826" s="1">
        <v>18027</v>
      </c>
      <c r="B3826" s="2">
        <f t="shared" ca="1" si="236"/>
        <v>42941</v>
      </c>
      <c r="C3826" s="3" t="s">
        <v>25</v>
      </c>
      <c r="D3826" s="4" t="s">
        <v>3853</v>
      </c>
      <c r="E3826" s="3" t="str">
        <f t="shared" si="237"/>
        <v>La Molina,Lima, Lima</v>
      </c>
      <c r="F3826" s="3" t="s">
        <v>15</v>
      </c>
      <c r="G3826" s="3">
        <v>140</v>
      </c>
      <c r="H3826" s="3">
        <f>tabla_ventas[[#This Row],[Precio Venta sin IGV]]-(tabla_ventas[[#This Row],[Precio Venta sin IGV]]*0.4)</f>
        <v>18892.199999999997</v>
      </c>
      <c r="I3826" s="3">
        <v>31487</v>
      </c>
      <c r="J3826" s="3">
        <f t="shared" si="238"/>
        <v>0.18</v>
      </c>
      <c r="K3826" s="3">
        <f t="shared" si="239"/>
        <v>37154.660000000003</v>
      </c>
      <c r="L3826" s="5" t="s">
        <v>27</v>
      </c>
      <c r="M3826" s="3" t="s">
        <v>28</v>
      </c>
    </row>
    <row r="3827" spans="1:13" x14ac:dyDescent="0.25">
      <c r="A3827" s="1">
        <v>18028</v>
      </c>
      <c r="B3827" s="2">
        <f t="shared" ca="1" si="236"/>
        <v>43034</v>
      </c>
      <c r="C3827" s="7" t="s">
        <v>25</v>
      </c>
      <c r="D3827" s="8" t="s">
        <v>3854</v>
      </c>
      <c r="E3827" s="3" t="str">
        <f t="shared" si="237"/>
        <v>La Molina,Lima, Lima</v>
      </c>
      <c r="F3827" s="7" t="s">
        <v>15</v>
      </c>
      <c r="G3827" s="3">
        <v>44</v>
      </c>
      <c r="H3827" s="3">
        <f>tabla_ventas[[#This Row],[Precio Venta sin IGV]]-(tabla_ventas[[#This Row],[Precio Venta sin IGV]]*0.4)</f>
        <v>16455.599999999999</v>
      </c>
      <c r="I3827" s="3">
        <v>27426</v>
      </c>
      <c r="J3827" s="3">
        <f t="shared" si="238"/>
        <v>0.18</v>
      </c>
      <c r="K3827" s="3">
        <f t="shared" si="239"/>
        <v>32362.68</v>
      </c>
      <c r="L3827" s="5" t="s">
        <v>27</v>
      </c>
      <c r="M3827" s="7" t="s">
        <v>28</v>
      </c>
    </row>
    <row r="3828" spans="1:13" x14ac:dyDescent="0.25">
      <c r="A3828" s="6">
        <v>18029</v>
      </c>
      <c r="B3828" s="2">
        <f t="shared" ca="1" si="236"/>
        <v>43067</v>
      </c>
      <c r="C3828" s="3" t="s">
        <v>52</v>
      </c>
      <c r="D3828" s="4" t="s">
        <v>3855</v>
      </c>
      <c r="E3828" s="3" t="str">
        <f t="shared" si="237"/>
        <v>Surco,Lima,Lima</v>
      </c>
      <c r="F3828" s="3" t="s">
        <v>15</v>
      </c>
      <c r="G3828" s="3">
        <v>113</v>
      </c>
      <c r="H3828" s="3">
        <f>tabla_ventas[[#This Row],[Precio Venta sin IGV]]-(tabla_ventas[[#This Row],[Precio Venta sin IGV]]*0.4)</f>
        <v>23503.199999999997</v>
      </c>
      <c r="I3828" s="3">
        <v>39172</v>
      </c>
      <c r="J3828" s="3">
        <f t="shared" si="238"/>
        <v>0.18</v>
      </c>
      <c r="K3828" s="3">
        <f t="shared" si="239"/>
        <v>46222.96</v>
      </c>
      <c r="L3828" s="5" t="s">
        <v>58</v>
      </c>
      <c r="M3828" s="3" t="s">
        <v>96</v>
      </c>
    </row>
    <row r="3829" spans="1:13" x14ac:dyDescent="0.25">
      <c r="A3829" s="1">
        <v>18030</v>
      </c>
      <c r="B3829" s="2">
        <f t="shared" ca="1" si="236"/>
        <v>42945</v>
      </c>
      <c r="C3829" s="7" t="s">
        <v>52</v>
      </c>
      <c r="D3829" s="8" t="s">
        <v>3856</v>
      </c>
      <c r="E3829" s="3" t="str">
        <f t="shared" si="237"/>
        <v>Surco,Lima,Lima</v>
      </c>
      <c r="F3829" s="7" t="s">
        <v>15</v>
      </c>
      <c r="G3829" s="3">
        <v>123</v>
      </c>
      <c r="H3829" s="3">
        <f>tabla_ventas[[#This Row],[Precio Venta sin IGV]]-(tabla_ventas[[#This Row],[Precio Venta sin IGV]]*0.4)</f>
        <v>22564.799999999999</v>
      </c>
      <c r="I3829" s="3">
        <v>37608</v>
      </c>
      <c r="J3829" s="3">
        <f t="shared" si="238"/>
        <v>0.18</v>
      </c>
      <c r="K3829" s="3">
        <f t="shared" si="239"/>
        <v>44377.440000000002</v>
      </c>
      <c r="L3829" s="5" t="s">
        <v>58</v>
      </c>
      <c r="M3829" s="7" t="s">
        <v>96</v>
      </c>
    </row>
    <row r="3830" spans="1:13" x14ac:dyDescent="0.25">
      <c r="A3830" s="1">
        <v>18031</v>
      </c>
      <c r="B3830" s="2">
        <f t="shared" ca="1" si="236"/>
        <v>43038</v>
      </c>
      <c r="C3830" s="3" t="s">
        <v>52</v>
      </c>
      <c r="D3830" s="4" t="s">
        <v>3857</v>
      </c>
      <c r="E3830" s="3" t="str">
        <f t="shared" si="237"/>
        <v>Surco,Lima,Lima</v>
      </c>
      <c r="F3830" s="3" t="s">
        <v>15</v>
      </c>
      <c r="G3830" s="3">
        <v>100</v>
      </c>
      <c r="H3830" s="3">
        <f>tabla_ventas[[#This Row],[Precio Venta sin IGV]]-(tabla_ventas[[#This Row],[Precio Venta sin IGV]]*0.4)</f>
        <v>11434.2</v>
      </c>
      <c r="I3830" s="3">
        <v>19057</v>
      </c>
      <c r="J3830" s="3">
        <f t="shared" si="238"/>
        <v>0.18</v>
      </c>
      <c r="K3830" s="3">
        <f t="shared" si="239"/>
        <v>22487.26</v>
      </c>
      <c r="L3830" s="5" t="s">
        <v>58</v>
      </c>
      <c r="M3830" s="3" t="s">
        <v>96</v>
      </c>
    </row>
    <row r="3831" spans="1:13" x14ac:dyDescent="0.25">
      <c r="A3831" s="6">
        <v>18032</v>
      </c>
      <c r="B3831" s="2">
        <f t="shared" ca="1" si="236"/>
        <v>43003</v>
      </c>
      <c r="C3831" s="7" t="s">
        <v>52</v>
      </c>
      <c r="D3831" s="8" t="s">
        <v>3858</v>
      </c>
      <c r="E3831" s="3" t="str">
        <f t="shared" si="237"/>
        <v>Surco,Lima,Lima</v>
      </c>
      <c r="F3831" s="7" t="s">
        <v>15</v>
      </c>
      <c r="G3831" s="3">
        <v>44</v>
      </c>
      <c r="H3831" s="3">
        <f>tabla_ventas[[#This Row],[Precio Venta sin IGV]]-(tabla_ventas[[#This Row],[Precio Venta sin IGV]]*0.4)</f>
        <v>22206</v>
      </c>
      <c r="I3831" s="3">
        <v>37010</v>
      </c>
      <c r="J3831" s="3">
        <f t="shared" si="238"/>
        <v>0.18</v>
      </c>
      <c r="K3831" s="3">
        <f t="shared" si="239"/>
        <v>43671.8</v>
      </c>
      <c r="L3831" s="5" t="s">
        <v>58</v>
      </c>
      <c r="M3831" s="7" t="s">
        <v>96</v>
      </c>
    </row>
    <row r="3832" spans="1:13" x14ac:dyDescent="0.25">
      <c r="A3832" s="1">
        <v>18033</v>
      </c>
      <c r="B3832" s="2">
        <f t="shared" ca="1" si="236"/>
        <v>43006</v>
      </c>
      <c r="C3832" s="3" t="s">
        <v>13</v>
      </c>
      <c r="D3832" s="4" t="s">
        <v>3859</v>
      </c>
      <c r="E3832" s="3" t="str">
        <f t="shared" si="237"/>
        <v>Ate,Lima,Lima</v>
      </c>
      <c r="F3832" s="3" t="s">
        <v>15</v>
      </c>
      <c r="G3832" s="3">
        <v>140</v>
      </c>
      <c r="H3832" s="3">
        <f>tabla_ventas[[#This Row],[Precio Venta sin IGV]]-(tabla_ventas[[#This Row],[Precio Venta sin IGV]]*0.4)</f>
        <v>20974.799999999999</v>
      </c>
      <c r="I3832" s="3">
        <v>34958</v>
      </c>
      <c r="J3832" s="3">
        <f t="shared" si="238"/>
        <v>0.18</v>
      </c>
      <c r="K3832" s="3">
        <f t="shared" si="239"/>
        <v>41250.44</v>
      </c>
      <c r="L3832" s="5" t="s">
        <v>20</v>
      </c>
      <c r="M3832" s="3" t="s">
        <v>44</v>
      </c>
    </row>
    <row r="3833" spans="1:13" x14ac:dyDescent="0.25">
      <c r="A3833" s="1">
        <v>18034</v>
      </c>
      <c r="B3833" s="2">
        <f t="shared" ca="1" si="236"/>
        <v>43062</v>
      </c>
      <c r="C3833" s="7" t="s">
        <v>13</v>
      </c>
      <c r="D3833" s="8" t="s">
        <v>3860</v>
      </c>
      <c r="E3833" s="3" t="str">
        <f t="shared" si="237"/>
        <v>Ate,Lima,Lima</v>
      </c>
      <c r="F3833" s="7" t="s">
        <v>15</v>
      </c>
      <c r="G3833" s="3">
        <v>12</v>
      </c>
      <c r="H3833" s="3">
        <f>tabla_ventas[[#This Row],[Precio Venta sin IGV]]-(tabla_ventas[[#This Row],[Precio Venta sin IGV]]*0.4)</f>
        <v>16951.199999999997</v>
      </c>
      <c r="I3833" s="3">
        <v>28252</v>
      </c>
      <c r="J3833" s="3">
        <f t="shared" si="238"/>
        <v>0.18</v>
      </c>
      <c r="K3833" s="3">
        <f t="shared" si="239"/>
        <v>33337.360000000001</v>
      </c>
      <c r="L3833" s="5" t="s">
        <v>20</v>
      </c>
      <c r="M3833" s="7" t="s">
        <v>44</v>
      </c>
    </row>
    <row r="3834" spans="1:13" x14ac:dyDescent="0.25">
      <c r="A3834" s="6">
        <v>18035</v>
      </c>
      <c r="B3834" s="2">
        <f t="shared" ca="1" si="236"/>
        <v>42976</v>
      </c>
      <c r="C3834" s="3" t="s">
        <v>13</v>
      </c>
      <c r="D3834" s="4" t="s">
        <v>3861</v>
      </c>
      <c r="E3834" s="3" t="str">
        <f t="shared" si="237"/>
        <v>Ate,Lima,Lima</v>
      </c>
      <c r="F3834" s="3" t="s">
        <v>15</v>
      </c>
      <c r="G3834" s="3">
        <v>99</v>
      </c>
      <c r="H3834" s="3">
        <f>tabla_ventas[[#This Row],[Precio Venta sin IGV]]-(tabla_ventas[[#This Row],[Precio Venta sin IGV]]*0.4)</f>
        <v>11718.599999999999</v>
      </c>
      <c r="I3834" s="3">
        <v>19531</v>
      </c>
      <c r="J3834" s="3">
        <f t="shared" si="238"/>
        <v>0.18</v>
      </c>
      <c r="K3834" s="3">
        <f t="shared" si="239"/>
        <v>23046.58</v>
      </c>
      <c r="L3834" s="5" t="s">
        <v>20</v>
      </c>
      <c r="M3834" s="3" t="s">
        <v>44</v>
      </c>
    </row>
    <row r="3835" spans="1:13" x14ac:dyDescent="0.25">
      <c r="A3835" s="1">
        <v>18036</v>
      </c>
      <c r="B3835" s="2">
        <f t="shared" ca="1" si="236"/>
        <v>42967</v>
      </c>
      <c r="C3835" s="7" t="s">
        <v>25</v>
      </c>
      <c r="D3835" s="8" t="s">
        <v>3862</v>
      </c>
      <c r="E3835" s="3" t="str">
        <f t="shared" si="237"/>
        <v>Surco,Lima,Lima</v>
      </c>
      <c r="F3835" s="7" t="s">
        <v>15</v>
      </c>
      <c r="G3835" s="3">
        <v>168</v>
      </c>
      <c r="H3835" s="3">
        <f>tabla_ventas[[#This Row],[Precio Venta sin IGV]]-(tabla_ventas[[#This Row],[Precio Venta sin IGV]]*0.4)</f>
        <v>23746.799999999999</v>
      </c>
      <c r="I3835" s="3">
        <v>39578</v>
      </c>
      <c r="J3835" s="3">
        <f t="shared" si="238"/>
        <v>0.18</v>
      </c>
      <c r="K3835" s="3">
        <f t="shared" si="239"/>
        <v>46702.04</v>
      </c>
      <c r="L3835" s="5" t="s">
        <v>58</v>
      </c>
      <c r="M3835" s="7" t="s">
        <v>130</v>
      </c>
    </row>
    <row r="3836" spans="1:13" x14ac:dyDescent="0.25">
      <c r="A3836" s="1">
        <v>18037</v>
      </c>
      <c r="B3836" s="2">
        <f t="shared" ca="1" si="236"/>
        <v>43094</v>
      </c>
      <c r="C3836" s="3" t="s">
        <v>25</v>
      </c>
      <c r="D3836" s="4" t="s">
        <v>3863</v>
      </c>
      <c r="E3836" s="3" t="str">
        <f t="shared" si="237"/>
        <v>Surco,Lima,Lima</v>
      </c>
      <c r="F3836" s="3" t="s">
        <v>15</v>
      </c>
      <c r="G3836" s="3">
        <v>109</v>
      </c>
      <c r="H3836" s="3">
        <f>tabla_ventas[[#This Row],[Precio Venta sin IGV]]-(tabla_ventas[[#This Row],[Precio Venta sin IGV]]*0.4)</f>
        <v>16246.8</v>
      </c>
      <c r="I3836" s="3">
        <v>27078</v>
      </c>
      <c r="J3836" s="3">
        <f t="shared" si="238"/>
        <v>0.18</v>
      </c>
      <c r="K3836" s="3">
        <f t="shared" si="239"/>
        <v>31952.04</v>
      </c>
      <c r="L3836" s="5" t="s">
        <v>58</v>
      </c>
      <c r="M3836" s="3" t="s">
        <v>130</v>
      </c>
    </row>
    <row r="3837" spans="1:13" x14ac:dyDescent="0.25">
      <c r="A3837" s="6">
        <v>18038</v>
      </c>
      <c r="B3837" s="2">
        <f t="shared" ca="1" si="236"/>
        <v>43038</v>
      </c>
      <c r="C3837" s="7" t="s">
        <v>25</v>
      </c>
      <c r="D3837" s="8" t="s">
        <v>3864</v>
      </c>
      <c r="E3837" s="3" t="str">
        <f t="shared" si="237"/>
        <v>Surco,Lima,Lima</v>
      </c>
      <c r="F3837" s="7" t="s">
        <v>15</v>
      </c>
      <c r="G3837" s="3">
        <v>68</v>
      </c>
      <c r="H3837" s="3">
        <f>tabla_ventas[[#This Row],[Precio Venta sin IGV]]-(tabla_ventas[[#This Row],[Precio Venta sin IGV]]*0.4)</f>
        <v>12730.199999999999</v>
      </c>
      <c r="I3837" s="3">
        <v>21217</v>
      </c>
      <c r="J3837" s="3">
        <f t="shared" si="238"/>
        <v>0.18</v>
      </c>
      <c r="K3837" s="3">
        <f t="shared" si="239"/>
        <v>25036.06</v>
      </c>
      <c r="L3837" s="5" t="s">
        <v>58</v>
      </c>
      <c r="M3837" s="7" t="s">
        <v>130</v>
      </c>
    </row>
    <row r="3838" spans="1:13" x14ac:dyDescent="0.25">
      <c r="A3838" s="1">
        <v>18039</v>
      </c>
      <c r="B3838" s="2">
        <f t="shared" ca="1" si="236"/>
        <v>42936</v>
      </c>
      <c r="C3838" s="3" t="s">
        <v>18</v>
      </c>
      <c r="D3838" s="4" t="s">
        <v>3865</v>
      </c>
      <c r="E3838" s="3" t="str">
        <f t="shared" si="237"/>
        <v>Surco,Lima,Lima</v>
      </c>
      <c r="F3838" s="3" t="s">
        <v>15</v>
      </c>
      <c r="G3838" s="3">
        <v>45</v>
      </c>
      <c r="H3838" s="3">
        <f>tabla_ventas[[#This Row],[Precio Venta sin IGV]]-(tabla_ventas[[#This Row],[Precio Venta sin IGV]]*0.4)</f>
        <v>14137.8</v>
      </c>
      <c r="I3838" s="3">
        <v>23563</v>
      </c>
      <c r="J3838" s="3">
        <f t="shared" si="238"/>
        <v>0.18</v>
      </c>
      <c r="K3838" s="3">
        <f t="shared" si="239"/>
        <v>27804.34</v>
      </c>
      <c r="L3838" s="5" t="s">
        <v>58</v>
      </c>
      <c r="M3838" s="3" t="s">
        <v>69</v>
      </c>
    </row>
    <row r="3839" spans="1:13" x14ac:dyDescent="0.25">
      <c r="A3839" s="1">
        <v>18040</v>
      </c>
      <c r="B3839" s="2">
        <f t="shared" ca="1" si="236"/>
        <v>42973</v>
      </c>
      <c r="C3839" s="7" t="s">
        <v>18</v>
      </c>
      <c r="D3839" s="8" t="s">
        <v>3866</v>
      </c>
      <c r="E3839" s="3" t="str">
        <f t="shared" si="237"/>
        <v>Surco,Lima,Lima</v>
      </c>
      <c r="F3839" s="7" t="s">
        <v>15</v>
      </c>
      <c r="G3839" s="3">
        <v>47</v>
      </c>
      <c r="H3839" s="3">
        <f>tabla_ventas[[#This Row],[Precio Venta sin IGV]]-(tabla_ventas[[#This Row],[Precio Venta sin IGV]]*0.4)</f>
        <v>22689</v>
      </c>
      <c r="I3839" s="3">
        <v>37815</v>
      </c>
      <c r="J3839" s="3">
        <f t="shared" si="238"/>
        <v>0.18</v>
      </c>
      <c r="K3839" s="3">
        <f t="shared" si="239"/>
        <v>44621.7</v>
      </c>
      <c r="L3839" s="5" t="s">
        <v>58</v>
      </c>
      <c r="M3839" s="7" t="s">
        <v>69</v>
      </c>
    </row>
    <row r="3840" spans="1:13" x14ac:dyDescent="0.25">
      <c r="A3840" s="6">
        <v>18041</v>
      </c>
      <c r="B3840" s="2">
        <f t="shared" ca="1" si="236"/>
        <v>43038</v>
      </c>
      <c r="C3840" s="3" t="s">
        <v>18</v>
      </c>
      <c r="D3840" s="4" t="s">
        <v>3867</v>
      </c>
      <c r="E3840" s="3" t="str">
        <f t="shared" si="237"/>
        <v>Surco,Lima,Lima</v>
      </c>
      <c r="F3840" s="3" t="s">
        <v>15</v>
      </c>
      <c r="G3840" s="3">
        <v>118</v>
      </c>
      <c r="H3840" s="3">
        <f>tabla_ventas[[#This Row],[Precio Venta sin IGV]]-(tabla_ventas[[#This Row],[Precio Venta sin IGV]]*0.4)</f>
        <v>17460.599999999999</v>
      </c>
      <c r="I3840" s="3">
        <v>29101</v>
      </c>
      <c r="J3840" s="3">
        <f t="shared" si="238"/>
        <v>0.18</v>
      </c>
      <c r="K3840" s="3">
        <f t="shared" si="239"/>
        <v>34339.18</v>
      </c>
      <c r="L3840" s="5" t="s">
        <v>58</v>
      </c>
      <c r="M3840" s="3" t="s">
        <v>69</v>
      </c>
    </row>
    <row r="3841" spans="1:13" x14ac:dyDescent="0.25">
      <c r="A3841" s="1">
        <v>18042</v>
      </c>
      <c r="B3841" s="2">
        <f t="shared" ca="1" si="236"/>
        <v>43095</v>
      </c>
      <c r="C3841" s="7" t="s">
        <v>18</v>
      </c>
      <c r="D3841" s="8" t="s">
        <v>3868</v>
      </c>
      <c r="E3841" s="3" t="str">
        <f t="shared" si="237"/>
        <v>Surco,Lima,Lima</v>
      </c>
      <c r="F3841" s="7" t="s">
        <v>15</v>
      </c>
      <c r="G3841" s="3">
        <v>139</v>
      </c>
      <c r="H3841" s="3">
        <f>tabla_ventas[[#This Row],[Precio Venta sin IGV]]-(tabla_ventas[[#This Row],[Precio Venta sin IGV]]*0.4)</f>
        <v>11926.2</v>
      </c>
      <c r="I3841" s="3">
        <v>19877</v>
      </c>
      <c r="J3841" s="3">
        <f t="shared" si="238"/>
        <v>0.18</v>
      </c>
      <c r="K3841" s="3">
        <f t="shared" si="239"/>
        <v>23454.86</v>
      </c>
      <c r="L3841" s="5" t="s">
        <v>58</v>
      </c>
      <c r="M3841" s="7" t="s">
        <v>69</v>
      </c>
    </row>
    <row r="3842" spans="1:13" x14ac:dyDescent="0.25">
      <c r="A3842" s="1">
        <v>18043</v>
      </c>
      <c r="B3842" s="2">
        <f t="shared" ref="B3842:B3905" ca="1" si="240">DATE(2017,RANDBETWEEN(7,12),RANDBETWEEN(20,30))</f>
        <v>42941</v>
      </c>
      <c r="C3842" s="3" t="s">
        <v>63</v>
      </c>
      <c r="D3842" s="4" t="s">
        <v>3869</v>
      </c>
      <c r="E3842" s="3" t="str">
        <f t="shared" ref="E3842:E3905" si="241">IF(L3842="San Miguel","San Miguel, Lima, Lima",IF(L3842="La Molina","La Molina,Lima, Lima",IF(L3842="Ate","Ate,Lima,Lima","Surco,Lima,Lima")))</f>
        <v>Surco,Lima,Lima</v>
      </c>
      <c r="F3842" s="3" t="s">
        <v>15</v>
      </c>
      <c r="G3842" s="3">
        <v>16</v>
      </c>
      <c r="H3842" s="3">
        <f>tabla_ventas[[#This Row],[Precio Venta sin IGV]]-(tabla_ventas[[#This Row],[Precio Venta sin IGV]]*0.4)</f>
        <v>23097</v>
      </c>
      <c r="I3842" s="3">
        <v>38495</v>
      </c>
      <c r="J3842" s="3">
        <f t="shared" ref="J3842:J3905" si="242">IF(I3842&gt;20000&lt;25000,18%,IF(I3842&gt;25001,18%,18%))</f>
        <v>0.18</v>
      </c>
      <c r="K3842" s="3">
        <f t="shared" ref="K3842:K3905" si="243">I3842+I3842*J3842</f>
        <v>45424.1</v>
      </c>
      <c r="L3842" s="5" t="s">
        <v>58</v>
      </c>
      <c r="M3842" s="3" t="s">
        <v>96</v>
      </c>
    </row>
    <row r="3843" spans="1:13" x14ac:dyDescent="0.25">
      <c r="A3843" s="6">
        <v>18044</v>
      </c>
      <c r="B3843" s="2">
        <f t="shared" ca="1" si="240"/>
        <v>43098</v>
      </c>
      <c r="C3843" s="7" t="s">
        <v>63</v>
      </c>
      <c r="D3843" s="8" t="s">
        <v>3870</v>
      </c>
      <c r="E3843" s="3" t="str">
        <f t="shared" si="241"/>
        <v>Surco,Lima,Lima</v>
      </c>
      <c r="F3843" s="7" t="s">
        <v>15</v>
      </c>
      <c r="G3843" s="3">
        <v>1</v>
      </c>
      <c r="H3843" s="3">
        <f>tabla_ventas[[#This Row],[Precio Venta sin IGV]]-(tabla_ventas[[#This Row],[Precio Venta sin IGV]]*0.4)</f>
        <v>23655.599999999999</v>
      </c>
      <c r="I3843" s="3">
        <v>39426</v>
      </c>
      <c r="J3843" s="3">
        <f t="shared" si="242"/>
        <v>0.18</v>
      </c>
      <c r="K3843" s="3">
        <f t="shared" si="243"/>
        <v>46522.68</v>
      </c>
      <c r="L3843" s="5" t="s">
        <v>58</v>
      </c>
      <c r="M3843" s="7" t="s">
        <v>96</v>
      </c>
    </row>
    <row r="3844" spans="1:13" x14ac:dyDescent="0.25">
      <c r="A3844" s="1">
        <v>18045</v>
      </c>
      <c r="B3844" s="2">
        <f t="shared" ca="1" si="240"/>
        <v>42971</v>
      </c>
      <c r="C3844" s="3" t="s">
        <v>63</v>
      </c>
      <c r="D3844" s="4" t="s">
        <v>3871</v>
      </c>
      <c r="E3844" s="3" t="str">
        <f t="shared" si="241"/>
        <v>Surco,Lima,Lima</v>
      </c>
      <c r="F3844" s="3" t="s">
        <v>15</v>
      </c>
      <c r="G3844" s="3">
        <v>56</v>
      </c>
      <c r="H3844" s="3">
        <f>tabla_ventas[[#This Row],[Precio Venta sin IGV]]-(tabla_ventas[[#This Row],[Precio Venta sin IGV]]*0.4)</f>
        <v>20592</v>
      </c>
      <c r="I3844" s="3">
        <v>34320</v>
      </c>
      <c r="J3844" s="3">
        <f t="shared" si="242"/>
        <v>0.18</v>
      </c>
      <c r="K3844" s="3">
        <f t="shared" si="243"/>
        <v>40497.599999999999</v>
      </c>
      <c r="L3844" s="5" t="s">
        <v>58</v>
      </c>
      <c r="M3844" s="3" t="s">
        <v>96</v>
      </c>
    </row>
    <row r="3845" spans="1:13" x14ac:dyDescent="0.25">
      <c r="A3845" s="1">
        <v>18046</v>
      </c>
      <c r="B3845" s="2">
        <f t="shared" ca="1" si="240"/>
        <v>43008</v>
      </c>
      <c r="C3845" s="7" t="s">
        <v>63</v>
      </c>
      <c r="D3845" s="8" t="s">
        <v>3872</v>
      </c>
      <c r="E3845" s="3" t="str">
        <f t="shared" si="241"/>
        <v>Surco,Lima,Lima</v>
      </c>
      <c r="F3845" s="7" t="s">
        <v>15</v>
      </c>
      <c r="G3845" s="3">
        <v>31</v>
      </c>
      <c r="H3845" s="3">
        <f>tabla_ventas[[#This Row],[Precio Venta sin IGV]]-(tabla_ventas[[#This Row],[Precio Venta sin IGV]]*0.4)</f>
        <v>13870.199999999999</v>
      </c>
      <c r="I3845" s="3">
        <v>23117</v>
      </c>
      <c r="J3845" s="3">
        <f t="shared" si="242"/>
        <v>0.18</v>
      </c>
      <c r="K3845" s="3">
        <f t="shared" si="243"/>
        <v>27278.059999999998</v>
      </c>
      <c r="L3845" s="5" t="s">
        <v>58</v>
      </c>
      <c r="M3845" s="7" t="s">
        <v>96</v>
      </c>
    </row>
    <row r="3846" spans="1:13" x14ac:dyDescent="0.25">
      <c r="A3846" s="6">
        <v>18047</v>
      </c>
      <c r="B3846" s="2">
        <f t="shared" ca="1" si="240"/>
        <v>42942</v>
      </c>
      <c r="C3846" s="3" t="s">
        <v>56</v>
      </c>
      <c r="D3846" s="4" t="s">
        <v>3872</v>
      </c>
      <c r="E3846" s="3" t="str">
        <f t="shared" si="241"/>
        <v>Surco,Lima,Lima</v>
      </c>
      <c r="F3846" s="3" t="s">
        <v>15</v>
      </c>
      <c r="G3846" s="3">
        <v>143</v>
      </c>
      <c r="H3846" s="3">
        <f>tabla_ventas[[#This Row],[Precio Venta sin IGV]]-(tabla_ventas[[#This Row],[Precio Venta sin IGV]]*0.4)</f>
        <v>13727.4</v>
      </c>
      <c r="I3846" s="3">
        <v>22879</v>
      </c>
      <c r="J3846" s="3">
        <f t="shared" si="242"/>
        <v>0.18</v>
      </c>
      <c r="K3846" s="3">
        <f t="shared" si="243"/>
        <v>26997.22</v>
      </c>
      <c r="L3846" s="5" t="s">
        <v>58</v>
      </c>
      <c r="M3846" s="3" t="s">
        <v>86</v>
      </c>
    </row>
    <row r="3847" spans="1:13" x14ac:dyDescent="0.25">
      <c r="A3847" s="1">
        <v>18048</v>
      </c>
      <c r="B3847" s="2">
        <f t="shared" ca="1" si="240"/>
        <v>42977</v>
      </c>
      <c r="C3847" s="7" t="s">
        <v>56</v>
      </c>
      <c r="D3847" s="8" t="s">
        <v>3873</v>
      </c>
      <c r="E3847" s="3" t="str">
        <f t="shared" si="241"/>
        <v>Surco,Lima,Lima</v>
      </c>
      <c r="F3847" s="7" t="s">
        <v>15</v>
      </c>
      <c r="G3847" s="3">
        <v>68</v>
      </c>
      <c r="H3847" s="3">
        <f>tabla_ventas[[#This Row],[Precio Venta sin IGV]]-(tabla_ventas[[#This Row],[Precio Venta sin IGV]]*0.4)</f>
        <v>19224.599999999999</v>
      </c>
      <c r="I3847" s="3">
        <v>32041</v>
      </c>
      <c r="J3847" s="3">
        <f t="shared" si="242"/>
        <v>0.18</v>
      </c>
      <c r="K3847" s="3">
        <f t="shared" si="243"/>
        <v>37808.379999999997</v>
      </c>
      <c r="L3847" s="5" t="s">
        <v>58</v>
      </c>
      <c r="M3847" s="7" t="s">
        <v>86</v>
      </c>
    </row>
    <row r="3848" spans="1:13" x14ac:dyDescent="0.25">
      <c r="A3848" s="1">
        <v>18049</v>
      </c>
      <c r="B3848" s="2">
        <f t="shared" ca="1" si="240"/>
        <v>43065</v>
      </c>
      <c r="C3848" s="3" t="s">
        <v>56</v>
      </c>
      <c r="D3848" s="4" t="s">
        <v>3874</v>
      </c>
      <c r="E3848" s="3" t="str">
        <f t="shared" si="241"/>
        <v>Surco,Lima,Lima</v>
      </c>
      <c r="F3848" s="3" t="s">
        <v>15</v>
      </c>
      <c r="G3848" s="3">
        <v>114</v>
      </c>
      <c r="H3848" s="3">
        <f>tabla_ventas[[#This Row],[Precio Venta sin IGV]]-(tabla_ventas[[#This Row],[Precio Venta sin IGV]]*0.4)</f>
        <v>15885</v>
      </c>
      <c r="I3848" s="3">
        <v>26475</v>
      </c>
      <c r="J3848" s="3">
        <f t="shared" si="242"/>
        <v>0.18</v>
      </c>
      <c r="K3848" s="3">
        <f t="shared" si="243"/>
        <v>31240.5</v>
      </c>
      <c r="L3848" s="5" t="s">
        <v>58</v>
      </c>
      <c r="M3848" s="3" t="s">
        <v>86</v>
      </c>
    </row>
    <row r="3849" spans="1:13" x14ac:dyDescent="0.25">
      <c r="A3849" s="6">
        <v>18050</v>
      </c>
      <c r="B3849" s="2">
        <f t="shared" ca="1" si="240"/>
        <v>42941</v>
      </c>
      <c r="C3849" s="7" t="s">
        <v>56</v>
      </c>
      <c r="D3849" s="8" t="s">
        <v>3875</v>
      </c>
      <c r="E3849" s="3" t="str">
        <f t="shared" si="241"/>
        <v>Surco,Lima,Lima</v>
      </c>
      <c r="F3849" s="7" t="s">
        <v>15</v>
      </c>
      <c r="G3849" s="3">
        <v>91</v>
      </c>
      <c r="H3849" s="3">
        <f>tabla_ventas[[#This Row],[Precio Venta sin IGV]]-(tabla_ventas[[#This Row],[Precio Venta sin IGV]]*0.4)</f>
        <v>17887.199999999997</v>
      </c>
      <c r="I3849" s="3">
        <v>29812</v>
      </c>
      <c r="J3849" s="3">
        <f t="shared" si="242"/>
        <v>0.18</v>
      </c>
      <c r="K3849" s="3">
        <f t="shared" si="243"/>
        <v>35178.160000000003</v>
      </c>
      <c r="L3849" s="5" t="s">
        <v>58</v>
      </c>
      <c r="M3849" s="7" t="s">
        <v>86</v>
      </c>
    </row>
    <row r="3850" spans="1:13" x14ac:dyDescent="0.25">
      <c r="A3850" s="1">
        <v>18051</v>
      </c>
      <c r="B3850" s="2">
        <f t="shared" ca="1" si="240"/>
        <v>43063</v>
      </c>
      <c r="C3850" s="3" t="s">
        <v>104</v>
      </c>
      <c r="D3850" s="4" t="s">
        <v>3876</v>
      </c>
      <c r="E3850" s="3" t="str">
        <f t="shared" si="241"/>
        <v>Surco,Lima,Lima</v>
      </c>
      <c r="F3850" s="3" t="s">
        <v>15</v>
      </c>
      <c r="G3850" s="3">
        <v>36</v>
      </c>
      <c r="H3850" s="3">
        <f>tabla_ventas[[#This Row],[Precio Venta sin IGV]]-(tabla_ventas[[#This Row],[Precio Venta sin IGV]]*0.4)</f>
        <v>11766</v>
      </c>
      <c r="I3850" s="3">
        <v>19610</v>
      </c>
      <c r="J3850" s="3">
        <f t="shared" si="242"/>
        <v>0.18</v>
      </c>
      <c r="K3850" s="3">
        <f t="shared" si="243"/>
        <v>23139.8</v>
      </c>
      <c r="L3850" s="5" t="s">
        <v>58</v>
      </c>
      <c r="M3850" s="3" t="s">
        <v>96</v>
      </c>
    </row>
    <row r="3851" spans="1:13" x14ac:dyDescent="0.25">
      <c r="A3851" s="1">
        <v>18052</v>
      </c>
      <c r="B3851" s="2">
        <f t="shared" ca="1" si="240"/>
        <v>43089</v>
      </c>
      <c r="C3851" s="7" t="s">
        <v>104</v>
      </c>
      <c r="D3851" s="8" t="s">
        <v>3877</v>
      </c>
      <c r="E3851" s="3" t="str">
        <f t="shared" si="241"/>
        <v>Surco,Lima,Lima</v>
      </c>
      <c r="F3851" s="7" t="s">
        <v>15</v>
      </c>
      <c r="G3851" s="3">
        <v>108</v>
      </c>
      <c r="H3851" s="3">
        <f>tabla_ventas[[#This Row],[Precio Venta sin IGV]]-(tabla_ventas[[#This Row],[Precio Venta sin IGV]]*0.4)</f>
        <v>23792.400000000001</v>
      </c>
      <c r="I3851" s="3">
        <v>39654</v>
      </c>
      <c r="J3851" s="3">
        <f t="shared" si="242"/>
        <v>0.18</v>
      </c>
      <c r="K3851" s="3">
        <f t="shared" si="243"/>
        <v>46791.72</v>
      </c>
      <c r="L3851" s="5" t="s">
        <v>58</v>
      </c>
      <c r="M3851" s="7" t="s">
        <v>96</v>
      </c>
    </row>
    <row r="3852" spans="1:13" x14ac:dyDescent="0.25">
      <c r="A3852" s="6">
        <v>18053</v>
      </c>
      <c r="B3852" s="2">
        <f t="shared" ca="1" si="240"/>
        <v>43092</v>
      </c>
      <c r="C3852" s="3" t="s">
        <v>104</v>
      </c>
      <c r="D3852" s="4" t="s">
        <v>3878</v>
      </c>
      <c r="E3852" s="3" t="str">
        <f t="shared" si="241"/>
        <v>Surco,Lima,Lima</v>
      </c>
      <c r="F3852" s="3" t="s">
        <v>15</v>
      </c>
      <c r="G3852" s="3">
        <v>92</v>
      </c>
      <c r="H3852" s="3">
        <f>tabla_ventas[[#This Row],[Precio Venta sin IGV]]-(tabla_ventas[[#This Row],[Precio Venta sin IGV]]*0.4)</f>
        <v>15187.199999999999</v>
      </c>
      <c r="I3852" s="3">
        <v>25312</v>
      </c>
      <c r="J3852" s="3">
        <f t="shared" si="242"/>
        <v>0.18</v>
      </c>
      <c r="K3852" s="3">
        <f t="shared" si="243"/>
        <v>29868.16</v>
      </c>
      <c r="L3852" s="5" t="s">
        <v>58</v>
      </c>
      <c r="M3852" s="3" t="s">
        <v>96</v>
      </c>
    </row>
    <row r="3853" spans="1:13" x14ac:dyDescent="0.25">
      <c r="A3853" s="1">
        <v>18054</v>
      </c>
      <c r="B3853" s="2">
        <f t="shared" ca="1" si="240"/>
        <v>42942</v>
      </c>
      <c r="C3853" s="7" t="s">
        <v>104</v>
      </c>
      <c r="D3853" s="8" t="s">
        <v>3879</v>
      </c>
      <c r="E3853" s="3" t="str">
        <f t="shared" si="241"/>
        <v>Surco,Lima,Lima</v>
      </c>
      <c r="F3853" s="7" t="s">
        <v>15</v>
      </c>
      <c r="G3853" s="3">
        <v>26</v>
      </c>
      <c r="H3853" s="3">
        <f>tabla_ventas[[#This Row],[Precio Venta sin IGV]]-(tabla_ventas[[#This Row],[Precio Venta sin IGV]]*0.4)</f>
        <v>21056.400000000001</v>
      </c>
      <c r="I3853" s="3">
        <v>35094</v>
      </c>
      <c r="J3853" s="3">
        <f t="shared" si="242"/>
        <v>0.18</v>
      </c>
      <c r="K3853" s="3">
        <f t="shared" si="243"/>
        <v>41410.92</v>
      </c>
      <c r="L3853" s="5" t="s">
        <v>58</v>
      </c>
      <c r="M3853" s="7" t="s">
        <v>96</v>
      </c>
    </row>
    <row r="3854" spans="1:13" x14ac:dyDescent="0.25">
      <c r="A3854" s="1">
        <v>18055</v>
      </c>
      <c r="B3854" s="2">
        <f t="shared" ca="1" si="240"/>
        <v>42943</v>
      </c>
      <c r="C3854" s="3" t="s">
        <v>104</v>
      </c>
      <c r="D3854" s="4" t="s">
        <v>3880</v>
      </c>
      <c r="E3854" s="3" t="str">
        <f t="shared" si="241"/>
        <v>Surco,Lima,Lima</v>
      </c>
      <c r="F3854" s="3" t="s">
        <v>15</v>
      </c>
      <c r="G3854" s="3">
        <v>14</v>
      </c>
      <c r="H3854" s="3">
        <f>tabla_ventas[[#This Row],[Precio Venta sin IGV]]-(tabla_ventas[[#This Row],[Precio Venta sin IGV]]*0.4)</f>
        <v>21477.599999999999</v>
      </c>
      <c r="I3854" s="3">
        <v>35796</v>
      </c>
      <c r="J3854" s="3">
        <f t="shared" si="242"/>
        <v>0.18</v>
      </c>
      <c r="K3854" s="3">
        <f t="shared" si="243"/>
        <v>42239.28</v>
      </c>
      <c r="L3854" s="5" t="s">
        <v>58</v>
      </c>
      <c r="M3854" s="3" t="s">
        <v>106</v>
      </c>
    </row>
    <row r="3855" spans="1:13" x14ac:dyDescent="0.25">
      <c r="A3855" s="6">
        <v>18056</v>
      </c>
      <c r="B3855" s="2">
        <f t="shared" ca="1" si="240"/>
        <v>43063</v>
      </c>
      <c r="C3855" s="7" t="s">
        <v>104</v>
      </c>
      <c r="D3855" s="8" t="s">
        <v>3881</v>
      </c>
      <c r="E3855" s="3" t="str">
        <f t="shared" si="241"/>
        <v>Surco,Lima,Lima</v>
      </c>
      <c r="F3855" s="7" t="s">
        <v>15</v>
      </c>
      <c r="G3855" s="3">
        <v>130</v>
      </c>
      <c r="H3855" s="3">
        <f>tabla_ventas[[#This Row],[Precio Venta sin IGV]]-(tabla_ventas[[#This Row],[Precio Venta sin IGV]]*0.4)</f>
        <v>15128.4</v>
      </c>
      <c r="I3855" s="3">
        <v>25214</v>
      </c>
      <c r="J3855" s="3">
        <f t="shared" si="242"/>
        <v>0.18</v>
      </c>
      <c r="K3855" s="3">
        <f t="shared" si="243"/>
        <v>29752.52</v>
      </c>
      <c r="L3855" s="5" t="s">
        <v>58</v>
      </c>
      <c r="M3855" s="7" t="s">
        <v>106</v>
      </c>
    </row>
    <row r="3856" spans="1:13" x14ac:dyDescent="0.25">
      <c r="A3856" s="1">
        <v>18057</v>
      </c>
      <c r="B3856" s="2">
        <f t="shared" ca="1" si="240"/>
        <v>43034</v>
      </c>
      <c r="C3856" s="3" t="s">
        <v>104</v>
      </c>
      <c r="D3856" s="4" t="s">
        <v>3882</v>
      </c>
      <c r="E3856" s="3" t="str">
        <f t="shared" si="241"/>
        <v>Surco,Lima,Lima</v>
      </c>
      <c r="F3856" s="3" t="s">
        <v>15</v>
      </c>
      <c r="G3856" s="3">
        <v>2</v>
      </c>
      <c r="H3856" s="3">
        <f>tabla_ventas[[#This Row],[Precio Venta sin IGV]]-(tabla_ventas[[#This Row],[Precio Venta sin IGV]]*0.4)</f>
        <v>15736.199999999999</v>
      </c>
      <c r="I3856" s="3">
        <v>26227</v>
      </c>
      <c r="J3856" s="3">
        <f t="shared" si="242"/>
        <v>0.18</v>
      </c>
      <c r="K3856" s="3">
        <f t="shared" si="243"/>
        <v>30947.86</v>
      </c>
      <c r="L3856" s="5" t="s">
        <v>58</v>
      </c>
      <c r="M3856" s="3" t="s">
        <v>106</v>
      </c>
    </row>
    <row r="3857" spans="1:13" x14ac:dyDescent="0.25">
      <c r="A3857" s="1">
        <v>18058</v>
      </c>
      <c r="B3857" s="2">
        <f t="shared" ca="1" si="240"/>
        <v>42967</v>
      </c>
      <c r="C3857" s="7" t="s">
        <v>104</v>
      </c>
      <c r="D3857" s="8" t="s">
        <v>3883</v>
      </c>
      <c r="E3857" s="3" t="str">
        <f t="shared" si="241"/>
        <v>Surco,Lima,Lima</v>
      </c>
      <c r="F3857" s="7" t="s">
        <v>15</v>
      </c>
      <c r="G3857" s="3">
        <v>13</v>
      </c>
      <c r="H3857" s="3">
        <f>tabla_ventas[[#This Row],[Precio Venta sin IGV]]-(tabla_ventas[[#This Row],[Precio Venta sin IGV]]*0.4)</f>
        <v>16109.4</v>
      </c>
      <c r="I3857" s="3">
        <v>26849</v>
      </c>
      <c r="J3857" s="3">
        <f t="shared" si="242"/>
        <v>0.18</v>
      </c>
      <c r="K3857" s="3">
        <f t="shared" si="243"/>
        <v>31681.82</v>
      </c>
      <c r="L3857" s="5" t="s">
        <v>58</v>
      </c>
      <c r="M3857" s="7" t="s">
        <v>106</v>
      </c>
    </row>
    <row r="3858" spans="1:13" x14ac:dyDescent="0.25">
      <c r="A3858" s="6">
        <v>18059</v>
      </c>
      <c r="B3858" s="2">
        <f t="shared" ca="1" si="240"/>
        <v>42972</v>
      </c>
      <c r="C3858" s="3" t="s">
        <v>25</v>
      </c>
      <c r="D3858" s="4" t="s">
        <v>3884</v>
      </c>
      <c r="E3858" s="3" t="str">
        <f t="shared" si="241"/>
        <v>Surco,Lima,Lima</v>
      </c>
      <c r="F3858" s="3" t="s">
        <v>15</v>
      </c>
      <c r="G3858" s="3">
        <v>67</v>
      </c>
      <c r="H3858" s="3">
        <f>tabla_ventas[[#This Row],[Precio Venta sin IGV]]-(tabla_ventas[[#This Row],[Precio Venta sin IGV]]*0.4)</f>
        <v>23699.4</v>
      </c>
      <c r="I3858" s="3">
        <v>39499</v>
      </c>
      <c r="J3858" s="3">
        <f t="shared" si="242"/>
        <v>0.18</v>
      </c>
      <c r="K3858" s="3">
        <f t="shared" si="243"/>
        <v>46608.82</v>
      </c>
      <c r="L3858" s="5" t="s">
        <v>58</v>
      </c>
      <c r="M3858" s="3" t="s">
        <v>91</v>
      </c>
    </row>
    <row r="3859" spans="1:13" x14ac:dyDescent="0.25">
      <c r="A3859" s="1">
        <v>18060</v>
      </c>
      <c r="B3859" s="2">
        <f t="shared" ca="1" si="240"/>
        <v>42974</v>
      </c>
      <c r="C3859" s="7" t="s">
        <v>25</v>
      </c>
      <c r="D3859" s="8" t="s">
        <v>3885</v>
      </c>
      <c r="E3859" s="3" t="str">
        <f t="shared" si="241"/>
        <v>Surco,Lima,Lima</v>
      </c>
      <c r="F3859" s="7" t="s">
        <v>15</v>
      </c>
      <c r="G3859" s="3">
        <v>80</v>
      </c>
      <c r="H3859" s="3">
        <f>tabla_ventas[[#This Row],[Precio Venta sin IGV]]-(tabla_ventas[[#This Row],[Precio Venta sin IGV]]*0.4)</f>
        <v>13751.4</v>
      </c>
      <c r="I3859" s="3">
        <v>22919</v>
      </c>
      <c r="J3859" s="3">
        <f t="shared" si="242"/>
        <v>0.18</v>
      </c>
      <c r="K3859" s="3">
        <f t="shared" si="243"/>
        <v>27044.42</v>
      </c>
      <c r="L3859" s="5" t="s">
        <v>58</v>
      </c>
      <c r="M3859" s="7" t="s">
        <v>91</v>
      </c>
    </row>
    <row r="3860" spans="1:13" x14ac:dyDescent="0.25">
      <c r="A3860" s="1">
        <v>18061</v>
      </c>
      <c r="B3860" s="2">
        <f t="shared" ca="1" si="240"/>
        <v>43065</v>
      </c>
      <c r="C3860" s="3" t="s">
        <v>25</v>
      </c>
      <c r="D3860" s="4" t="s">
        <v>3886</v>
      </c>
      <c r="E3860" s="3" t="str">
        <f t="shared" si="241"/>
        <v>Surco,Lima,Lima</v>
      </c>
      <c r="F3860" s="3" t="s">
        <v>15</v>
      </c>
      <c r="G3860" s="3">
        <v>50</v>
      </c>
      <c r="H3860" s="3">
        <f>tabla_ventas[[#This Row],[Precio Venta sin IGV]]-(tabla_ventas[[#This Row],[Precio Venta sin IGV]]*0.4)</f>
        <v>15286.199999999999</v>
      </c>
      <c r="I3860" s="3">
        <v>25477</v>
      </c>
      <c r="J3860" s="3">
        <f t="shared" si="242"/>
        <v>0.18</v>
      </c>
      <c r="K3860" s="3">
        <f t="shared" si="243"/>
        <v>30062.86</v>
      </c>
      <c r="L3860" s="5" t="s">
        <v>58</v>
      </c>
      <c r="M3860" s="3" t="s">
        <v>91</v>
      </c>
    </row>
    <row r="3861" spans="1:13" x14ac:dyDescent="0.25">
      <c r="A3861" s="6">
        <v>18062</v>
      </c>
      <c r="B3861" s="2">
        <f t="shared" ca="1" si="240"/>
        <v>43065</v>
      </c>
      <c r="C3861" s="7" t="s">
        <v>25</v>
      </c>
      <c r="D3861" s="8" t="s">
        <v>3887</v>
      </c>
      <c r="E3861" s="3" t="str">
        <f t="shared" si="241"/>
        <v>Surco,Lima,Lima</v>
      </c>
      <c r="F3861" s="7" t="s">
        <v>15</v>
      </c>
      <c r="G3861" s="3">
        <v>84</v>
      </c>
      <c r="H3861" s="3">
        <f>tabla_ventas[[#This Row],[Precio Venta sin IGV]]-(tabla_ventas[[#This Row],[Precio Venta sin IGV]]*0.4)</f>
        <v>20022.599999999999</v>
      </c>
      <c r="I3861" s="3">
        <v>33371</v>
      </c>
      <c r="J3861" s="3">
        <f t="shared" si="242"/>
        <v>0.18</v>
      </c>
      <c r="K3861" s="3">
        <f t="shared" si="243"/>
        <v>39377.78</v>
      </c>
      <c r="L3861" s="5" t="s">
        <v>58</v>
      </c>
      <c r="M3861" s="7" t="s">
        <v>91</v>
      </c>
    </row>
    <row r="3862" spans="1:13" x14ac:dyDescent="0.25">
      <c r="A3862" s="1">
        <v>18063</v>
      </c>
      <c r="B3862" s="2">
        <f t="shared" ca="1" si="240"/>
        <v>42939</v>
      </c>
      <c r="C3862" s="3" t="s">
        <v>18</v>
      </c>
      <c r="D3862" s="4" t="s">
        <v>3888</v>
      </c>
      <c r="E3862" s="3" t="str">
        <f t="shared" si="241"/>
        <v>Surco,Lima,Lima</v>
      </c>
      <c r="F3862" s="3" t="s">
        <v>15</v>
      </c>
      <c r="G3862" s="3">
        <v>144</v>
      </c>
      <c r="H3862" s="3">
        <f>tabla_ventas[[#This Row],[Precio Venta sin IGV]]-(tabla_ventas[[#This Row],[Precio Venta sin IGV]]*0.4)</f>
        <v>14239.8</v>
      </c>
      <c r="I3862" s="3">
        <v>23733</v>
      </c>
      <c r="J3862" s="3">
        <f t="shared" si="242"/>
        <v>0.18</v>
      </c>
      <c r="K3862" s="3">
        <f t="shared" si="243"/>
        <v>28004.94</v>
      </c>
      <c r="L3862" s="5" t="s">
        <v>58</v>
      </c>
      <c r="M3862" s="3" t="s">
        <v>91</v>
      </c>
    </row>
    <row r="3863" spans="1:13" x14ac:dyDescent="0.25">
      <c r="A3863" s="1">
        <v>18064</v>
      </c>
      <c r="B3863" s="2">
        <f t="shared" ca="1" si="240"/>
        <v>43068</v>
      </c>
      <c r="C3863" s="7" t="s">
        <v>18</v>
      </c>
      <c r="D3863" s="8" t="s">
        <v>3889</v>
      </c>
      <c r="E3863" s="3" t="str">
        <f t="shared" si="241"/>
        <v>Surco,Lima,Lima</v>
      </c>
      <c r="F3863" s="7" t="s">
        <v>15</v>
      </c>
      <c r="G3863" s="3">
        <v>88</v>
      </c>
      <c r="H3863" s="3">
        <f>tabla_ventas[[#This Row],[Precio Venta sin IGV]]-(tabla_ventas[[#This Row],[Precio Venta sin IGV]]*0.4)</f>
        <v>14962.8</v>
      </c>
      <c r="I3863" s="3">
        <v>24938</v>
      </c>
      <c r="J3863" s="3">
        <f t="shared" si="242"/>
        <v>0.18</v>
      </c>
      <c r="K3863" s="3">
        <f t="shared" si="243"/>
        <v>29426.84</v>
      </c>
      <c r="L3863" s="5" t="s">
        <v>58</v>
      </c>
      <c r="M3863" s="7" t="s">
        <v>91</v>
      </c>
    </row>
    <row r="3864" spans="1:13" x14ac:dyDescent="0.25">
      <c r="A3864" s="6">
        <v>18065</v>
      </c>
      <c r="B3864" s="2">
        <f t="shared" ca="1" si="240"/>
        <v>42945</v>
      </c>
      <c r="C3864" s="3" t="s">
        <v>18</v>
      </c>
      <c r="D3864" s="4" t="s">
        <v>3890</v>
      </c>
      <c r="E3864" s="3" t="str">
        <f t="shared" si="241"/>
        <v>Surco,Lima,Lima</v>
      </c>
      <c r="F3864" s="3" t="s">
        <v>15</v>
      </c>
      <c r="G3864" s="3">
        <v>11</v>
      </c>
      <c r="H3864" s="3">
        <f>tabla_ventas[[#This Row],[Precio Venta sin IGV]]-(tabla_ventas[[#This Row],[Precio Venta sin IGV]]*0.4)</f>
        <v>23517.599999999999</v>
      </c>
      <c r="I3864" s="3">
        <v>39196</v>
      </c>
      <c r="J3864" s="3">
        <f t="shared" si="242"/>
        <v>0.18</v>
      </c>
      <c r="K3864" s="3">
        <f t="shared" si="243"/>
        <v>46251.28</v>
      </c>
      <c r="L3864" s="5" t="s">
        <v>58</v>
      </c>
      <c r="M3864" s="3" t="s">
        <v>91</v>
      </c>
    </row>
    <row r="3865" spans="1:13" x14ac:dyDescent="0.25">
      <c r="A3865" s="1">
        <v>18066</v>
      </c>
      <c r="B3865" s="2">
        <f t="shared" ca="1" si="240"/>
        <v>43028</v>
      </c>
      <c r="C3865" s="7" t="s">
        <v>18</v>
      </c>
      <c r="D3865" s="8" t="s">
        <v>3891</v>
      </c>
      <c r="E3865" s="3" t="str">
        <f t="shared" si="241"/>
        <v>Surco,Lima,Lima</v>
      </c>
      <c r="F3865" s="7" t="s">
        <v>15</v>
      </c>
      <c r="G3865" s="3">
        <v>97</v>
      </c>
      <c r="H3865" s="3">
        <f>tabla_ventas[[#This Row],[Precio Venta sin IGV]]-(tabla_ventas[[#This Row],[Precio Venta sin IGV]]*0.4)</f>
        <v>15018</v>
      </c>
      <c r="I3865" s="3">
        <v>25030</v>
      </c>
      <c r="J3865" s="3">
        <f t="shared" si="242"/>
        <v>0.18</v>
      </c>
      <c r="K3865" s="3">
        <f t="shared" si="243"/>
        <v>29535.4</v>
      </c>
      <c r="L3865" s="5" t="s">
        <v>58</v>
      </c>
      <c r="M3865" s="7" t="s">
        <v>91</v>
      </c>
    </row>
    <row r="3866" spans="1:13" x14ac:dyDescent="0.25">
      <c r="A3866" s="1">
        <v>18067</v>
      </c>
      <c r="B3866" s="2">
        <f t="shared" ca="1" si="240"/>
        <v>43060</v>
      </c>
      <c r="C3866" s="3" t="s">
        <v>13</v>
      </c>
      <c r="D3866" s="4" t="s">
        <v>3892</v>
      </c>
      <c r="E3866" s="3" t="str">
        <f t="shared" si="241"/>
        <v>Surco,Lima,Lima</v>
      </c>
      <c r="F3866" s="3" t="s">
        <v>34</v>
      </c>
      <c r="G3866" s="3">
        <v>78</v>
      </c>
      <c r="H3866" s="3">
        <f>tabla_ventas[[#This Row],[Precio Venta sin IGV]]-(tabla_ventas[[#This Row],[Precio Venta sin IGV]]*0.4)</f>
        <v>17907.599999999999</v>
      </c>
      <c r="I3866" s="3">
        <v>29846</v>
      </c>
      <c r="J3866" s="3">
        <f t="shared" si="242"/>
        <v>0.18</v>
      </c>
      <c r="K3866" s="3">
        <f t="shared" si="243"/>
        <v>35218.28</v>
      </c>
      <c r="L3866" s="5" t="s">
        <v>58</v>
      </c>
      <c r="M3866" s="3" t="s">
        <v>106</v>
      </c>
    </row>
    <row r="3867" spans="1:13" x14ac:dyDescent="0.25">
      <c r="A3867" s="6">
        <v>18068</v>
      </c>
      <c r="B3867" s="2">
        <f t="shared" ca="1" si="240"/>
        <v>43096</v>
      </c>
      <c r="C3867" s="7" t="s">
        <v>13</v>
      </c>
      <c r="D3867" s="8" t="s">
        <v>3893</v>
      </c>
      <c r="E3867" s="3" t="str">
        <f t="shared" si="241"/>
        <v>Surco,Lima,Lima</v>
      </c>
      <c r="F3867" s="7" t="s">
        <v>34</v>
      </c>
      <c r="G3867" s="3">
        <v>77</v>
      </c>
      <c r="H3867" s="3">
        <f>tabla_ventas[[#This Row],[Precio Venta sin IGV]]-(tabla_ventas[[#This Row],[Precio Venta sin IGV]]*0.4)</f>
        <v>15712.8</v>
      </c>
      <c r="I3867" s="3">
        <v>26188</v>
      </c>
      <c r="J3867" s="3">
        <f t="shared" si="242"/>
        <v>0.18</v>
      </c>
      <c r="K3867" s="3">
        <f t="shared" si="243"/>
        <v>30901.84</v>
      </c>
      <c r="L3867" s="5" t="s">
        <v>58</v>
      </c>
      <c r="M3867" s="7" t="s">
        <v>106</v>
      </c>
    </row>
    <row r="3868" spans="1:13" x14ac:dyDescent="0.25">
      <c r="A3868" s="1">
        <v>18069</v>
      </c>
      <c r="B3868" s="2">
        <f t="shared" ca="1" si="240"/>
        <v>43038</v>
      </c>
      <c r="C3868" s="3" t="s">
        <v>13</v>
      </c>
      <c r="D3868" s="4" t="s">
        <v>3894</v>
      </c>
      <c r="E3868" s="3" t="str">
        <f t="shared" si="241"/>
        <v>Surco,Lima,Lima</v>
      </c>
      <c r="F3868" s="3" t="s">
        <v>34</v>
      </c>
      <c r="G3868" s="3">
        <v>149</v>
      </c>
      <c r="H3868" s="3">
        <f>tabla_ventas[[#This Row],[Precio Venta sin IGV]]-(tabla_ventas[[#This Row],[Precio Venta sin IGV]]*0.4)</f>
        <v>13127.4</v>
      </c>
      <c r="I3868" s="3">
        <v>21879</v>
      </c>
      <c r="J3868" s="3">
        <f t="shared" si="242"/>
        <v>0.18</v>
      </c>
      <c r="K3868" s="3">
        <f t="shared" si="243"/>
        <v>25817.22</v>
      </c>
      <c r="L3868" s="5" t="s">
        <v>58</v>
      </c>
      <c r="M3868" s="3" t="s">
        <v>106</v>
      </c>
    </row>
    <row r="3869" spans="1:13" x14ac:dyDescent="0.25">
      <c r="A3869" s="1">
        <v>18070</v>
      </c>
      <c r="B3869" s="2">
        <f t="shared" ca="1" si="240"/>
        <v>42940</v>
      </c>
      <c r="C3869" s="7" t="s">
        <v>13</v>
      </c>
      <c r="D3869" s="8" t="s">
        <v>3895</v>
      </c>
      <c r="E3869" s="3" t="str">
        <f t="shared" si="241"/>
        <v>Surco,Lima,Lima</v>
      </c>
      <c r="F3869" s="7" t="s">
        <v>34</v>
      </c>
      <c r="G3869" s="3">
        <v>80</v>
      </c>
      <c r="H3869" s="3">
        <f>tabla_ventas[[#This Row],[Precio Venta sin IGV]]-(tabla_ventas[[#This Row],[Precio Venta sin IGV]]*0.4)</f>
        <v>15730.199999999999</v>
      </c>
      <c r="I3869" s="3">
        <v>26217</v>
      </c>
      <c r="J3869" s="3">
        <f t="shared" si="242"/>
        <v>0.18</v>
      </c>
      <c r="K3869" s="3">
        <f t="shared" si="243"/>
        <v>30936.059999999998</v>
      </c>
      <c r="L3869" s="5" t="s">
        <v>58</v>
      </c>
      <c r="M3869" s="7" t="s">
        <v>106</v>
      </c>
    </row>
    <row r="3870" spans="1:13" x14ac:dyDescent="0.25">
      <c r="A3870" s="6">
        <v>18071</v>
      </c>
      <c r="B3870" s="2">
        <f t="shared" ca="1" si="240"/>
        <v>42971</v>
      </c>
      <c r="C3870" s="3" t="s">
        <v>80</v>
      </c>
      <c r="D3870" s="4" t="s">
        <v>3896</v>
      </c>
      <c r="E3870" s="3" t="str">
        <f t="shared" si="241"/>
        <v>Surco,Lima,Lima</v>
      </c>
      <c r="F3870" s="3" t="s">
        <v>15</v>
      </c>
      <c r="G3870" s="3">
        <v>127</v>
      </c>
      <c r="H3870" s="3">
        <f>tabla_ventas[[#This Row],[Precio Venta sin IGV]]-(tabla_ventas[[#This Row],[Precio Venta sin IGV]]*0.4)</f>
        <v>22086</v>
      </c>
      <c r="I3870" s="3">
        <v>36810</v>
      </c>
      <c r="J3870" s="3">
        <f t="shared" si="242"/>
        <v>0.18</v>
      </c>
      <c r="K3870" s="3">
        <f t="shared" si="243"/>
        <v>43435.8</v>
      </c>
      <c r="L3870" s="5" t="s">
        <v>58</v>
      </c>
      <c r="M3870" s="3" t="s">
        <v>91</v>
      </c>
    </row>
    <row r="3871" spans="1:13" x14ac:dyDescent="0.25">
      <c r="A3871" s="1">
        <v>18072</v>
      </c>
      <c r="B3871" s="2">
        <f t="shared" ca="1" si="240"/>
        <v>43030</v>
      </c>
      <c r="C3871" s="7" t="s">
        <v>80</v>
      </c>
      <c r="D3871" s="8" t="s">
        <v>3897</v>
      </c>
      <c r="E3871" s="3" t="str">
        <f t="shared" si="241"/>
        <v>Surco,Lima,Lima</v>
      </c>
      <c r="F3871" s="7" t="s">
        <v>15</v>
      </c>
      <c r="G3871" s="3">
        <v>37</v>
      </c>
      <c r="H3871" s="3">
        <f>tabla_ventas[[#This Row],[Precio Venta sin IGV]]-(tabla_ventas[[#This Row],[Precio Venta sin IGV]]*0.4)</f>
        <v>23582.400000000001</v>
      </c>
      <c r="I3871" s="3">
        <v>39304</v>
      </c>
      <c r="J3871" s="3">
        <f t="shared" si="242"/>
        <v>0.18</v>
      </c>
      <c r="K3871" s="3">
        <f t="shared" si="243"/>
        <v>46378.720000000001</v>
      </c>
      <c r="L3871" s="5" t="s">
        <v>58</v>
      </c>
      <c r="M3871" s="7" t="s">
        <v>91</v>
      </c>
    </row>
    <row r="3872" spans="1:13" x14ac:dyDescent="0.25">
      <c r="A3872" s="1">
        <v>18073</v>
      </c>
      <c r="B3872" s="2">
        <f t="shared" ca="1" si="240"/>
        <v>42938</v>
      </c>
      <c r="C3872" s="3" t="s">
        <v>80</v>
      </c>
      <c r="D3872" s="4" t="s">
        <v>3898</v>
      </c>
      <c r="E3872" s="3" t="str">
        <f t="shared" si="241"/>
        <v>Surco,Lima,Lima</v>
      </c>
      <c r="F3872" s="3" t="s">
        <v>15</v>
      </c>
      <c r="G3872" s="3">
        <v>36</v>
      </c>
      <c r="H3872" s="3">
        <f>tabla_ventas[[#This Row],[Precio Venta sin IGV]]-(tabla_ventas[[#This Row],[Precio Venta sin IGV]]*0.4)</f>
        <v>14317.199999999999</v>
      </c>
      <c r="I3872" s="3">
        <v>23862</v>
      </c>
      <c r="J3872" s="3">
        <f t="shared" si="242"/>
        <v>0.18</v>
      </c>
      <c r="K3872" s="3">
        <f t="shared" si="243"/>
        <v>28157.16</v>
      </c>
      <c r="L3872" s="5" t="s">
        <v>58</v>
      </c>
      <c r="M3872" s="3" t="s">
        <v>91</v>
      </c>
    </row>
    <row r="3873" spans="1:13" x14ac:dyDescent="0.25">
      <c r="A3873" s="6">
        <v>18074</v>
      </c>
      <c r="B3873" s="2">
        <f t="shared" ca="1" si="240"/>
        <v>43031</v>
      </c>
      <c r="C3873" s="7" t="s">
        <v>80</v>
      </c>
      <c r="D3873" s="8" t="s">
        <v>3899</v>
      </c>
      <c r="E3873" s="3" t="str">
        <f t="shared" si="241"/>
        <v>Surco,Lima,Lima</v>
      </c>
      <c r="F3873" s="7" t="s">
        <v>15</v>
      </c>
      <c r="G3873" s="3">
        <v>71</v>
      </c>
      <c r="H3873" s="3">
        <f>tabla_ventas[[#This Row],[Precio Venta sin IGV]]-(tabla_ventas[[#This Row],[Precio Venta sin IGV]]*0.4)</f>
        <v>23853</v>
      </c>
      <c r="I3873" s="3">
        <v>39755</v>
      </c>
      <c r="J3873" s="3">
        <f t="shared" si="242"/>
        <v>0.18</v>
      </c>
      <c r="K3873" s="3">
        <f t="shared" si="243"/>
        <v>46910.9</v>
      </c>
      <c r="L3873" s="5" t="s">
        <v>58</v>
      </c>
      <c r="M3873" s="7" t="s">
        <v>91</v>
      </c>
    </row>
    <row r="3874" spans="1:13" x14ac:dyDescent="0.25">
      <c r="A3874" s="1">
        <v>18075</v>
      </c>
      <c r="B3874" s="2">
        <f t="shared" ca="1" si="240"/>
        <v>43089</v>
      </c>
      <c r="C3874" s="3" t="s">
        <v>80</v>
      </c>
      <c r="D3874" s="4" t="s">
        <v>3900</v>
      </c>
      <c r="E3874" s="3" t="str">
        <f t="shared" si="241"/>
        <v>Surco,Lima,Lima</v>
      </c>
      <c r="F3874" s="3" t="s">
        <v>15</v>
      </c>
      <c r="G3874" s="3">
        <v>8</v>
      </c>
      <c r="H3874" s="3">
        <f>tabla_ventas[[#This Row],[Precio Venta sin IGV]]-(tabla_ventas[[#This Row],[Precio Venta sin IGV]]*0.4)</f>
        <v>21277.199999999997</v>
      </c>
      <c r="I3874" s="3">
        <v>35462</v>
      </c>
      <c r="J3874" s="3">
        <f t="shared" si="242"/>
        <v>0.18</v>
      </c>
      <c r="K3874" s="3">
        <f t="shared" si="243"/>
        <v>41845.160000000003</v>
      </c>
      <c r="L3874" s="5" t="s">
        <v>58</v>
      </c>
      <c r="M3874" s="3" t="s">
        <v>91</v>
      </c>
    </row>
    <row r="3875" spans="1:13" x14ac:dyDescent="0.25">
      <c r="A3875" s="1">
        <v>18076</v>
      </c>
      <c r="B3875" s="2">
        <f t="shared" ca="1" si="240"/>
        <v>43063</v>
      </c>
      <c r="C3875" s="7" t="s">
        <v>80</v>
      </c>
      <c r="D3875" s="8" t="s">
        <v>3901</v>
      </c>
      <c r="E3875" s="3" t="str">
        <f t="shared" si="241"/>
        <v>Surco,Lima,Lima</v>
      </c>
      <c r="F3875" s="7" t="s">
        <v>15</v>
      </c>
      <c r="G3875" s="3">
        <v>54</v>
      </c>
      <c r="H3875" s="3">
        <f>tabla_ventas[[#This Row],[Precio Venta sin IGV]]-(tabla_ventas[[#This Row],[Precio Venta sin IGV]]*0.4)</f>
        <v>20493</v>
      </c>
      <c r="I3875" s="3">
        <v>34155</v>
      </c>
      <c r="J3875" s="3">
        <f t="shared" si="242"/>
        <v>0.18</v>
      </c>
      <c r="K3875" s="3">
        <f t="shared" si="243"/>
        <v>40302.9</v>
      </c>
      <c r="L3875" s="5" t="s">
        <v>58</v>
      </c>
      <c r="M3875" s="7" t="s">
        <v>91</v>
      </c>
    </row>
    <row r="3876" spans="1:13" x14ac:dyDescent="0.25">
      <c r="A3876" s="6">
        <v>18077</v>
      </c>
      <c r="B3876" s="2">
        <f t="shared" ca="1" si="240"/>
        <v>43099</v>
      </c>
      <c r="C3876" s="3" t="s">
        <v>80</v>
      </c>
      <c r="D3876" s="4" t="s">
        <v>3902</v>
      </c>
      <c r="E3876" s="3" t="str">
        <f t="shared" si="241"/>
        <v>Surco,Lima,Lima</v>
      </c>
      <c r="F3876" s="3" t="s">
        <v>15</v>
      </c>
      <c r="G3876" s="3">
        <v>136</v>
      </c>
      <c r="H3876" s="3">
        <f>tabla_ventas[[#This Row],[Precio Venta sin IGV]]-(tabla_ventas[[#This Row],[Precio Venta sin IGV]]*0.4)</f>
        <v>20641.8</v>
      </c>
      <c r="I3876" s="3">
        <v>34403</v>
      </c>
      <c r="J3876" s="3">
        <f t="shared" si="242"/>
        <v>0.18</v>
      </c>
      <c r="K3876" s="3">
        <f t="shared" si="243"/>
        <v>40595.54</v>
      </c>
      <c r="L3876" s="5" t="s">
        <v>58</v>
      </c>
      <c r="M3876" s="3" t="s">
        <v>91</v>
      </c>
    </row>
    <row r="3877" spans="1:13" x14ac:dyDescent="0.25">
      <c r="A3877" s="1">
        <v>18078</v>
      </c>
      <c r="B3877" s="2">
        <f t="shared" ca="1" si="240"/>
        <v>42939</v>
      </c>
      <c r="C3877" s="7" t="s">
        <v>80</v>
      </c>
      <c r="D3877" s="8" t="s">
        <v>3903</v>
      </c>
      <c r="E3877" s="3" t="str">
        <f t="shared" si="241"/>
        <v>Surco,Lima,Lima</v>
      </c>
      <c r="F3877" s="7" t="s">
        <v>15</v>
      </c>
      <c r="G3877" s="3">
        <v>13</v>
      </c>
      <c r="H3877" s="3">
        <f>tabla_ventas[[#This Row],[Precio Venta sin IGV]]-(tabla_ventas[[#This Row],[Precio Venta sin IGV]]*0.4)</f>
        <v>23505</v>
      </c>
      <c r="I3877" s="3">
        <v>39175</v>
      </c>
      <c r="J3877" s="3">
        <f t="shared" si="242"/>
        <v>0.18</v>
      </c>
      <c r="K3877" s="3">
        <f t="shared" si="243"/>
        <v>46226.5</v>
      </c>
      <c r="L3877" s="5" t="s">
        <v>58</v>
      </c>
      <c r="M3877" s="7" t="s">
        <v>91</v>
      </c>
    </row>
    <row r="3878" spans="1:13" x14ac:dyDescent="0.25">
      <c r="A3878" s="1">
        <v>18079</v>
      </c>
      <c r="B3878" s="2">
        <f t="shared" ca="1" si="240"/>
        <v>42937</v>
      </c>
      <c r="C3878" s="3" t="s">
        <v>32</v>
      </c>
      <c r="D3878" s="4" t="s">
        <v>3904</v>
      </c>
      <c r="E3878" s="3" t="str">
        <f t="shared" si="241"/>
        <v>Surco,Lima,Lima</v>
      </c>
      <c r="F3878" s="3" t="s">
        <v>15</v>
      </c>
      <c r="G3878" s="3">
        <v>99</v>
      </c>
      <c r="H3878" s="3">
        <f>tabla_ventas[[#This Row],[Precio Venta sin IGV]]-(tabla_ventas[[#This Row],[Precio Venta sin IGV]]*0.4)</f>
        <v>17329.199999999997</v>
      </c>
      <c r="I3878" s="3">
        <v>28882</v>
      </c>
      <c r="J3878" s="3">
        <f t="shared" si="242"/>
        <v>0.18</v>
      </c>
      <c r="K3878" s="3">
        <f t="shared" si="243"/>
        <v>34080.76</v>
      </c>
      <c r="L3878" s="5" t="s">
        <v>58</v>
      </c>
      <c r="M3878" s="3" t="s">
        <v>106</v>
      </c>
    </row>
    <row r="3879" spans="1:13" x14ac:dyDescent="0.25">
      <c r="A3879" s="6">
        <v>18080</v>
      </c>
      <c r="B3879" s="2">
        <f t="shared" ca="1" si="240"/>
        <v>43096</v>
      </c>
      <c r="C3879" s="7" t="s">
        <v>32</v>
      </c>
      <c r="D3879" s="8" t="s">
        <v>3905</v>
      </c>
      <c r="E3879" s="3" t="str">
        <f t="shared" si="241"/>
        <v>Surco,Lima,Lima</v>
      </c>
      <c r="F3879" s="7" t="s">
        <v>15</v>
      </c>
      <c r="G3879" s="3">
        <v>117</v>
      </c>
      <c r="H3879" s="3">
        <f>tabla_ventas[[#This Row],[Precio Venta sin IGV]]-(tabla_ventas[[#This Row],[Precio Venta sin IGV]]*0.4)</f>
        <v>20363.400000000001</v>
      </c>
      <c r="I3879" s="3">
        <v>33939</v>
      </c>
      <c r="J3879" s="3">
        <f t="shared" si="242"/>
        <v>0.18</v>
      </c>
      <c r="K3879" s="3">
        <f t="shared" si="243"/>
        <v>40048.019999999997</v>
      </c>
      <c r="L3879" s="5" t="s">
        <v>58</v>
      </c>
      <c r="M3879" s="7" t="s">
        <v>106</v>
      </c>
    </row>
    <row r="3880" spans="1:13" x14ac:dyDescent="0.25">
      <c r="A3880" s="1">
        <v>18081</v>
      </c>
      <c r="B3880" s="2">
        <f t="shared" ca="1" si="240"/>
        <v>42946</v>
      </c>
      <c r="C3880" s="3" t="s">
        <v>32</v>
      </c>
      <c r="D3880" s="4" t="s">
        <v>3906</v>
      </c>
      <c r="E3880" s="3" t="str">
        <f t="shared" si="241"/>
        <v>Surco,Lima,Lima</v>
      </c>
      <c r="F3880" s="3" t="s">
        <v>15</v>
      </c>
      <c r="G3880" s="3">
        <v>112</v>
      </c>
      <c r="H3880" s="3">
        <f>tabla_ventas[[#This Row],[Precio Venta sin IGV]]-(tabla_ventas[[#This Row],[Precio Venta sin IGV]]*0.4)</f>
        <v>16690.199999999997</v>
      </c>
      <c r="I3880" s="3">
        <v>27817</v>
      </c>
      <c r="J3880" s="3">
        <f t="shared" si="242"/>
        <v>0.18</v>
      </c>
      <c r="K3880" s="3">
        <f t="shared" si="243"/>
        <v>32824.06</v>
      </c>
      <c r="L3880" s="5" t="s">
        <v>58</v>
      </c>
      <c r="M3880" s="3" t="s">
        <v>106</v>
      </c>
    </row>
    <row r="3881" spans="1:13" x14ac:dyDescent="0.25">
      <c r="A3881" s="1">
        <v>18082</v>
      </c>
      <c r="B3881" s="2">
        <f t="shared" ca="1" si="240"/>
        <v>43002</v>
      </c>
      <c r="C3881" s="7" t="s">
        <v>32</v>
      </c>
      <c r="D3881" s="8" t="s">
        <v>3907</v>
      </c>
      <c r="E3881" s="3" t="str">
        <f t="shared" si="241"/>
        <v>Surco,Lima,Lima</v>
      </c>
      <c r="F3881" s="7" t="s">
        <v>15</v>
      </c>
      <c r="G3881" s="3">
        <v>126</v>
      </c>
      <c r="H3881" s="3">
        <f>tabla_ventas[[#This Row],[Precio Venta sin IGV]]-(tabla_ventas[[#This Row],[Precio Venta sin IGV]]*0.4)</f>
        <v>16539.599999999999</v>
      </c>
      <c r="I3881" s="3">
        <v>27566</v>
      </c>
      <c r="J3881" s="3">
        <f t="shared" si="242"/>
        <v>0.18</v>
      </c>
      <c r="K3881" s="3">
        <f t="shared" si="243"/>
        <v>32527.88</v>
      </c>
      <c r="L3881" s="5" t="s">
        <v>58</v>
      </c>
      <c r="M3881" s="7" t="s">
        <v>106</v>
      </c>
    </row>
    <row r="3882" spans="1:13" x14ac:dyDescent="0.25">
      <c r="A3882" s="6">
        <v>18083</v>
      </c>
      <c r="B3882" s="2">
        <f t="shared" ca="1" si="240"/>
        <v>43098</v>
      </c>
      <c r="C3882" s="3" t="s">
        <v>32</v>
      </c>
      <c r="D3882" s="4" t="s">
        <v>3908</v>
      </c>
      <c r="E3882" s="3" t="str">
        <f t="shared" si="241"/>
        <v>Surco,Lima,Lima</v>
      </c>
      <c r="F3882" s="3" t="s">
        <v>34</v>
      </c>
      <c r="G3882" s="3">
        <v>156</v>
      </c>
      <c r="H3882" s="3">
        <f>tabla_ventas[[#This Row],[Precio Venta sin IGV]]-(tabla_ventas[[#This Row],[Precio Venta sin IGV]]*0.4)</f>
        <v>22009.8</v>
      </c>
      <c r="I3882" s="3">
        <v>36683</v>
      </c>
      <c r="J3882" s="3">
        <f t="shared" si="242"/>
        <v>0.18</v>
      </c>
      <c r="K3882" s="3">
        <f t="shared" si="243"/>
        <v>43285.94</v>
      </c>
      <c r="L3882" s="5" t="s">
        <v>58</v>
      </c>
      <c r="M3882" s="3" t="s">
        <v>59</v>
      </c>
    </row>
    <row r="3883" spans="1:13" x14ac:dyDescent="0.25">
      <c r="A3883" s="1">
        <v>18084</v>
      </c>
      <c r="B3883" s="2">
        <f t="shared" ca="1" si="240"/>
        <v>42977</v>
      </c>
      <c r="C3883" s="7" t="s">
        <v>32</v>
      </c>
      <c r="D3883" s="8" t="s">
        <v>3909</v>
      </c>
      <c r="E3883" s="3" t="str">
        <f t="shared" si="241"/>
        <v>Surco,Lima,Lima</v>
      </c>
      <c r="F3883" s="7" t="s">
        <v>34</v>
      </c>
      <c r="G3883" s="3">
        <v>63</v>
      </c>
      <c r="H3883" s="3">
        <f>tabla_ventas[[#This Row],[Precio Venta sin IGV]]-(tabla_ventas[[#This Row],[Precio Venta sin IGV]]*0.4)</f>
        <v>22899</v>
      </c>
      <c r="I3883" s="3">
        <v>38165</v>
      </c>
      <c r="J3883" s="3">
        <f t="shared" si="242"/>
        <v>0.18</v>
      </c>
      <c r="K3883" s="3">
        <f t="shared" si="243"/>
        <v>45034.7</v>
      </c>
      <c r="L3883" s="5" t="s">
        <v>58</v>
      </c>
      <c r="M3883" s="7" t="s">
        <v>59</v>
      </c>
    </row>
    <row r="3884" spans="1:13" x14ac:dyDescent="0.25">
      <c r="A3884" s="1">
        <v>18085</v>
      </c>
      <c r="B3884" s="2">
        <f t="shared" ca="1" si="240"/>
        <v>43036</v>
      </c>
      <c r="C3884" s="3" t="s">
        <v>32</v>
      </c>
      <c r="D3884" s="4" t="s">
        <v>3910</v>
      </c>
      <c r="E3884" s="3" t="str">
        <f t="shared" si="241"/>
        <v>Surco,Lima,Lima</v>
      </c>
      <c r="F3884" s="3" t="s">
        <v>34</v>
      </c>
      <c r="G3884" s="3">
        <v>43</v>
      </c>
      <c r="H3884" s="3">
        <f>tabla_ventas[[#This Row],[Precio Venta sin IGV]]-(tabla_ventas[[#This Row],[Precio Venta sin IGV]]*0.4)</f>
        <v>23363.4</v>
      </c>
      <c r="I3884" s="3">
        <v>38939</v>
      </c>
      <c r="J3884" s="3">
        <f t="shared" si="242"/>
        <v>0.18</v>
      </c>
      <c r="K3884" s="3">
        <f t="shared" si="243"/>
        <v>45948.02</v>
      </c>
      <c r="L3884" s="5" t="s">
        <v>58</v>
      </c>
      <c r="M3884" s="3" t="s">
        <v>59</v>
      </c>
    </row>
    <row r="3885" spans="1:13" x14ac:dyDescent="0.25">
      <c r="A3885" s="6">
        <v>18086</v>
      </c>
      <c r="B3885" s="2">
        <f t="shared" ca="1" si="240"/>
        <v>42972</v>
      </c>
      <c r="C3885" s="7" t="s">
        <v>32</v>
      </c>
      <c r="D3885" s="8" t="s">
        <v>3911</v>
      </c>
      <c r="E3885" s="3" t="str">
        <f t="shared" si="241"/>
        <v>Surco,Lima,Lima</v>
      </c>
      <c r="F3885" s="7" t="s">
        <v>34</v>
      </c>
      <c r="G3885" s="3">
        <v>165</v>
      </c>
      <c r="H3885" s="3">
        <f>tabla_ventas[[#This Row],[Precio Venta sin IGV]]-(tabla_ventas[[#This Row],[Precio Venta sin IGV]]*0.4)</f>
        <v>20781.599999999999</v>
      </c>
      <c r="I3885" s="3">
        <v>34636</v>
      </c>
      <c r="J3885" s="3">
        <f t="shared" si="242"/>
        <v>0.18</v>
      </c>
      <c r="K3885" s="3">
        <f t="shared" si="243"/>
        <v>40870.479999999996</v>
      </c>
      <c r="L3885" s="5" t="s">
        <v>58</v>
      </c>
      <c r="M3885" s="7" t="s">
        <v>59</v>
      </c>
    </row>
    <row r="3886" spans="1:13" x14ac:dyDescent="0.25">
      <c r="A3886" s="1">
        <v>18087</v>
      </c>
      <c r="B3886" s="2">
        <f t="shared" ca="1" si="240"/>
        <v>42968</v>
      </c>
      <c r="C3886" s="3" t="s">
        <v>32</v>
      </c>
      <c r="D3886" s="4" t="s">
        <v>3912</v>
      </c>
      <c r="E3886" s="3" t="str">
        <f t="shared" si="241"/>
        <v>Surco,Lima,Lima</v>
      </c>
      <c r="F3886" s="3" t="s">
        <v>15</v>
      </c>
      <c r="G3886" s="3">
        <v>166</v>
      </c>
      <c r="H3886" s="3">
        <f>tabla_ventas[[#This Row],[Precio Venta sin IGV]]-(tabla_ventas[[#This Row],[Precio Venta sin IGV]]*0.4)</f>
        <v>13835.4</v>
      </c>
      <c r="I3886" s="3">
        <v>23059</v>
      </c>
      <c r="J3886" s="3">
        <f t="shared" si="242"/>
        <v>0.18</v>
      </c>
      <c r="K3886" s="3">
        <f t="shared" si="243"/>
        <v>27209.62</v>
      </c>
      <c r="L3886" s="5" t="s">
        <v>58</v>
      </c>
      <c r="M3886" s="3" t="s">
        <v>86</v>
      </c>
    </row>
    <row r="3887" spans="1:13" x14ac:dyDescent="0.25">
      <c r="A3887" s="1">
        <v>18088</v>
      </c>
      <c r="B3887" s="2">
        <f t="shared" ca="1" si="240"/>
        <v>43092</v>
      </c>
      <c r="C3887" s="7" t="s">
        <v>32</v>
      </c>
      <c r="D3887" s="8" t="s">
        <v>3913</v>
      </c>
      <c r="E3887" s="3" t="str">
        <f t="shared" si="241"/>
        <v>Surco,Lima,Lima</v>
      </c>
      <c r="F3887" s="7" t="s">
        <v>15</v>
      </c>
      <c r="G3887" s="3">
        <v>175</v>
      </c>
      <c r="H3887" s="3">
        <f>tabla_ventas[[#This Row],[Precio Venta sin IGV]]-(tabla_ventas[[#This Row],[Precio Venta sin IGV]]*0.4)</f>
        <v>11901.599999999999</v>
      </c>
      <c r="I3887" s="3">
        <v>19836</v>
      </c>
      <c r="J3887" s="3">
        <f t="shared" si="242"/>
        <v>0.18</v>
      </c>
      <c r="K3887" s="3">
        <f t="shared" si="243"/>
        <v>23406.48</v>
      </c>
      <c r="L3887" s="5" t="s">
        <v>58</v>
      </c>
      <c r="M3887" s="7" t="s">
        <v>86</v>
      </c>
    </row>
    <row r="3888" spans="1:13" x14ac:dyDescent="0.25">
      <c r="A3888" s="6">
        <v>18089</v>
      </c>
      <c r="B3888" s="2">
        <f t="shared" ca="1" si="240"/>
        <v>43005</v>
      </c>
      <c r="C3888" s="3" t="s">
        <v>32</v>
      </c>
      <c r="D3888" s="4" t="s">
        <v>3914</v>
      </c>
      <c r="E3888" s="3" t="str">
        <f t="shared" si="241"/>
        <v>Surco,Lima,Lima</v>
      </c>
      <c r="F3888" s="3" t="s">
        <v>15</v>
      </c>
      <c r="G3888" s="3">
        <v>163</v>
      </c>
      <c r="H3888" s="3">
        <f>tabla_ventas[[#This Row],[Precio Venta sin IGV]]-(tabla_ventas[[#This Row],[Precio Venta sin IGV]]*0.4)</f>
        <v>23479.199999999997</v>
      </c>
      <c r="I3888" s="3">
        <v>39132</v>
      </c>
      <c r="J3888" s="3">
        <f t="shared" si="242"/>
        <v>0.18</v>
      </c>
      <c r="K3888" s="3">
        <f t="shared" si="243"/>
        <v>46175.76</v>
      </c>
      <c r="L3888" s="5" t="s">
        <v>58</v>
      </c>
      <c r="M3888" s="3" t="s">
        <v>86</v>
      </c>
    </row>
    <row r="3889" spans="1:13" x14ac:dyDescent="0.25">
      <c r="A3889" s="1">
        <v>18090</v>
      </c>
      <c r="B3889" s="2">
        <f t="shared" ca="1" si="240"/>
        <v>43065</v>
      </c>
      <c r="C3889" s="7" t="s">
        <v>32</v>
      </c>
      <c r="D3889" s="8" t="s">
        <v>3915</v>
      </c>
      <c r="E3889" s="3" t="str">
        <f t="shared" si="241"/>
        <v>Surco,Lima,Lima</v>
      </c>
      <c r="F3889" s="7" t="s">
        <v>15</v>
      </c>
      <c r="G3889" s="3">
        <v>64</v>
      </c>
      <c r="H3889" s="3">
        <f>tabla_ventas[[#This Row],[Precio Venta sin IGV]]-(tabla_ventas[[#This Row],[Precio Venta sin IGV]]*0.4)</f>
        <v>15775.199999999999</v>
      </c>
      <c r="I3889" s="3">
        <v>26292</v>
      </c>
      <c r="J3889" s="3">
        <f t="shared" si="242"/>
        <v>0.18</v>
      </c>
      <c r="K3889" s="3">
        <f t="shared" si="243"/>
        <v>31024.559999999998</v>
      </c>
      <c r="L3889" s="5" t="s">
        <v>58</v>
      </c>
      <c r="M3889" s="7" t="s">
        <v>86</v>
      </c>
    </row>
    <row r="3890" spans="1:13" x14ac:dyDescent="0.25">
      <c r="A3890" s="1">
        <v>18091</v>
      </c>
      <c r="B3890" s="2">
        <f t="shared" ca="1" si="240"/>
        <v>43092</v>
      </c>
      <c r="C3890" s="3" t="s">
        <v>18</v>
      </c>
      <c r="D3890" s="4" t="s">
        <v>3916</v>
      </c>
      <c r="E3890" s="3" t="str">
        <f t="shared" si="241"/>
        <v>San Miguel, Lima, Lima</v>
      </c>
      <c r="F3890" s="3" t="s">
        <v>15</v>
      </c>
      <c r="G3890" s="3">
        <v>108</v>
      </c>
      <c r="H3890" s="3">
        <f>tabla_ventas[[#This Row],[Precio Venta sin IGV]]-(tabla_ventas[[#This Row],[Precio Venta sin IGV]]*0.4)</f>
        <v>13407.6</v>
      </c>
      <c r="I3890" s="3">
        <v>22346</v>
      </c>
      <c r="J3890" s="3">
        <f t="shared" si="242"/>
        <v>0.18</v>
      </c>
      <c r="K3890" s="3">
        <f t="shared" si="243"/>
        <v>26368.28</v>
      </c>
      <c r="L3890" s="5" t="s">
        <v>16</v>
      </c>
      <c r="M3890" s="3" t="s">
        <v>39</v>
      </c>
    </row>
    <row r="3891" spans="1:13" x14ac:dyDescent="0.25">
      <c r="A3891" s="6">
        <v>18092</v>
      </c>
      <c r="B3891" s="2">
        <f t="shared" ca="1" si="240"/>
        <v>42944</v>
      </c>
      <c r="C3891" s="7" t="s">
        <v>18</v>
      </c>
      <c r="D3891" s="8" t="s">
        <v>3917</v>
      </c>
      <c r="E3891" s="3" t="str">
        <f t="shared" si="241"/>
        <v>San Miguel, Lima, Lima</v>
      </c>
      <c r="F3891" s="7" t="s">
        <v>15</v>
      </c>
      <c r="G3891" s="3">
        <v>35</v>
      </c>
      <c r="H3891" s="3">
        <f>tabla_ventas[[#This Row],[Precio Venta sin IGV]]-(tabla_ventas[[#This Row],[Precio Venta sin IGV]]*0.4)</f>
        <v>14427</v>
      </c>
      <c r="I3891" s="3">
        <v>24045</v>
      </c>
      <c r="J3891" s="3">
        <f t="shared" si="242"/>
        <v>0.18</v>
      </c>
      <c r="K3891" s="3">
        <f t="shared" si="243"/>
        <v>28373.1</v>
      </c>
      <c r="L3891" s="5" t="s">
        <v>16</v>
      </c>
      <c r="M3891" s="7" t="s">
        <v>39</v>
      </c>
    </row>
    <row r="3892" spans="1:13" x14ac:dyDescent="0.25">
      <c r="A3892" s="1">
        <v>18093</v>
      </c>
      <c r="B3892" s="2">
        <f t="shared" ca="1" si="240"/>
        <v>43007</v>
      </c>
      <c r="C3892" s="3" t="s">
        <v>18</v>
      </c>
      <c r="D3892" s="4" t="s">
        <v>3918</v>
      </c>
      <c r="E3892" s="3" t="str">
        <f t="shared" si="241"/>
        <v>San Miguel, Lima, Lima</v>
      </c>
      <c r="F3892" s="3" t="s">
        <v>15</v>
      </c>
      <c r="G3892" s="3">
        <v>56</v>
      </c>
      <c r="H3892" s="3">
        <f>tabla_ventas[[#This Row],[Precio Venta sin IGV]]-(tabla_ventas[[#This Row],[Precio Venta sin IGV]]*0.4)</f>
        <v>13729.199999999999</v>
      </c>
      <c r="I3892" s="3">
        <v>22882</v>
      </c>
      <c r="J3892" s="3">
        <f t="shared" si="242"/>
        <v>0.18</v>
      </c>
      <c r="K3892" s="3">
        <f t="shared" si="243"/>
        <v>27000.760000000002</v>
      </c>
      <c r="L3892" s="5" t="s">
        <v>16</v>
      </c>
      <c r="M3892" s="3" t="s">
        <v>39</v>
      </c>
    </row>
    <row r="3893" spans="1:13" x14ac:dyDescent="0.25">
      <c r="A3893" s="1">
        <v>18094</v>
      </c>
      <c r="B3893" s="2">
        <f t="shared" ca="1" si="240"/>
        <v>43066</v>
      </c>
      <c r="C3893" s="7" t="s">
        <v>18</v>
      </c>
      <c r="D3893" s="8" t="s">
        <v>3919</v>
      </c>
      <c r="E3893" s="3" t="str">
        <f t="shared" si="241"/>
        <v>San Miguel, Lima, Lima</v>
      </c>
      <c r="F3893" s="7" t="s">
        <v>15</v>
      </c>
      <c r="G3893" s="3">
        <v>108</v>
      </c>
      <c r="H3893" s="3">
        <f>tabla_ventas[[#This Row],[Precio Venta sin IGV]]-(tabla_ventas[[#This Row],[Precio Venta sin IGV]]*0.4)</f>
        <v>17577.599999999999</v>
      </c>
      <c r="I3893" s="3">
        <v>29296</v>
      </c>
      <c r="J3893" s="3">
        <f t="shared" si="242"/>
        <v>0.18</v>
      </c>
      <c r="K3893" s="3">
        <f t="shared" si="243"/>
        <v>34569.279999999999</v>
      </c>
      <c r="L3893" s="5" t="s">
        <v>16</v>
      </c>
      <c r="M3893" s="7" t="s">
        <v>39</v>
      </c>
    </row>
    <row r="3894" spans="1:13" x14ac:dyDescent="0.25">
      <c r="A3894" s="6">
        <v>18095</v>
      </c>
      <c r="B3894" s="2">
        <f t="shared" ca="1" si="240"/>
        <v>43006</v>
      </c>
      <c r="C3894" s="3" t="s">
        <v>18</v>
      </c>
      <c r="D3894" s="4" t="s">
        <v>3920</v>
      </c>
      <c r="E3894" s="3" t="str">
        <f t="shared" si="241"/>
        <v>Ate,Lima,Lima</v>
      </c>
      <c r="F3894" s="3" t="s">
        <v>15</v>
      </c>
      <c r="G3894" s="3">
        <v>68</v>
      </c>
      <c r="H3894" s="3">
        <f>tabla_ventas[[#This Row],[Precio Venta sin IGV]]-(tabla_ventas[[#This Row],[Precio Venta sin IGV]]*0.4)</f>
        <v>18052.199999999997</v>
      </c>
      <c r="I3894" s="3">
        <v>30087</v>
      </c>
      <c r="J3894" s="3">
        <f t="shared" si="242"/>
        <v>0.18</v>
      </c>
      <c r="K3894" s="3">
        <f t="shared" si="243"/>
        <v>35502.660000000003</v>
      </c>
      <c r="L3894" s="5" t="s">
        <v>20</v>
      </c>
      <c r="M3894" s="3" t="s">
        <v>44</v>
      </c>
    </row>
    <row r="3895" spans="1:13" x14ac:dyDescent="0.25">
      <c r="A3895" s="1">
        <v>18096</v>
      </c>
      <c r="B3895" s="2">
        <f t="shared" ca="1" si="240"/>
        <v>43099</v>
      </c>
      <c r="C3895" s="7" t="s">
        <v>18</v>
      </c>
      <c r="D3895" s="8" t="s">
        <v>3921</v>
      </c>
      <c r="E3895" s="3" t="str">
        <f t="shared" si="241"/>
        <v>Ate,Lima,Lima</v>
      </c>
      <c r="F3895" s="7" t="s">
        <v>15</v>
      </c>
      <c r="G3895" s="3">
        <v>157</v>
      </c>
      <c r="H3895" s="3">
        <f>tabla_ventas[[#This Row],[Precio Venta sin IGV]]-(tabla_ventas[[#This Row],[Precio Venta sin IGV]]*0.4)</f>
        <v>17430</v>
      </c>
      <c r="I3895" s="3">
        <v>29050</v>
      </c>
      <c r="J3895" s="3">
        <f t="shared" si="242"/>
        <v>0.18</v>
      </c>
      <c r="K3895" s="3">
        <f t="shared" si="243"/>
        <v>34279</v>
      </c>
      <c r="L3895" s="5" t="s">
        <v>20</v>
      </c>
      <c r="M3895" s="7" t="s">
        <v>44</v>
      </c>
    </row>
    <row r="3896" spans="1:13" x14ac:dyDescent="0.25">
      <c r="A3896" s="1">
        <v>18097</v>
      </c>
      <c r="B3896" s="2">
        <f t="shared" ca="1" si="240"/>
        <v>42973</v>
      </c>
      <c r="C3896" s="3" t="s">
        <v>18</v>
      </c>
      <c r="D3896" s="4" t="s">
        <v>3922</v>
      </c>
      <c r="E3896" s="3" t="str">
        <f t="shared" si="241"/>
        <v>Ate,Lima,Lima</v>
      </c>
      <c r="F3896" s="3" t="s">
        <v>15</v>
      </c>
      <c r="G3896" s="3">
        <v>34</v>
      </c>
      <c r="H3896" s="3">
        <f>tabla_ventas[[#This Row],[Precio Venta sin IGV]]-(tabla_ventas[[#This Row],[Precio Venta sin IGV]]*0.4)</f>
        <v>18055.199999999997</v>
      </c>
      <c r="I3896" s="3">
        <v>30092</v>
      </c>
      <c r="J3896" s="3">
        <f t="shared" si="242"/>
        <v>0.18</v>
      </c>
      <c r="K3896" s="3">
        <f t="shared" si="243"/>
        <v>35508.559999999998</v>
      </c>
      <c r="L3896" s="5" t="s">
        <v>20</v>
      </c>
      <c r="M3896" s="3" t="s">
        <v>44</v>
      </c>
    </row>
    <row r="3897" spans="1:13" x14ac:dyDescent="0.25">
      <c r="A3897" s="6">
        <v>18098</v>
      </c>
      <c r="B3897" s="2">
        <f t="shared" ca="1" si="240"/>
        <v>43028</v>
      </c>
      <c r="C3897" s="7" t="s">
        <v>13</v>
      </c>
      <c r="D3897" s="8" t="s">
        <v>3923</v>
      </c>
      <c r="E3897" s="3" t="str">
        <f t="shared" si="241"/>
        <v>Surco,Lima,Lima</v>
      </c>
      <c r="F3897" s="7" t="s">
        <v>15</v>
      </c>
      <c r="G3897" s="3">
        <v>158</v>
      </c>
      <c r="H3897" s="3">
        <f>tabla_ventas[[#This Row],[Precio Venta sin IGV]]-(tabla_ventas[[#This Row],[Precio Venta sin IGV]]*0.4)</f>
        <v>13059</v>
      </c>
      <c r="I3897" s="3">
        <v>21765</v>
      </c>
      <c r="J3897" s="3">
        <f t="shared" si="242"/>
        <v>0.18</v>
      </c>
      <c r="K3897" s="3">
        <f t="shared" si="243"/>
        <v>25682.7</v>
      </c>
      <c r="L3897" s="5" t="s">
        <v>58</v>
      </c>
      <c r="M3897" s="7" t="s">
        <v>96</v>
      </c>
    </row>
    <row r="3898" spans="1:13" x14ac:dyDescent="0.25">
      <c r="A3898" s="1">
        <v>18099</v>
      </c>
      <c r="B3898" s="2">
        <f t="shared" ca="1" si="240"/>
        <v>43002</v>
      </c>
      <c r="C3898" s="3" t="s">
        <v>13</v>
      </c>
      <c r="D3898" s="4" t="s">
        <v>3924</v>
      </c>
      <c r="E3898" s="3" t="str">
        <f t="shared" si="241"/>
        <v>Surco,Lima,Lima</v>
      </c>
      <c r="F3898" s="3" t="s">
        <v>15</v>
      </c>
      <c r="G3898" s="3">
        <v>172</v>
      </c>
      <c r="H3898" s="3">
        <f>tabla_ventas[[#This Row],[Precio Venta sin IGV]]-(tabla_ventas[[#This Row],[Precio Venta sin IGV]]*0.4)</f>
        <v>23499.599999999999</v>
      </c>
      <c r="I3898" s="3">
        <v>39166</v>
      </c>
      <c r="J3898" s="3">
        <f t="shared" si="242"/>
        <v>0.18</v>
      </c>
      <c r="K3898" s="3">
        <f t="shared" si="243"/>
        <v>46215.88</v>
      </c>
      <c r="L3898" s="5" t="s">
        <v>58</v>
      </c>
      <c r="M3898" s="3" t="s">
        <v>96</v>
      </c>
    </row>
    <row r="3899" spans="1:13" x14ac:dyDescent="0.25">
      <c r="A3899" s="1">
        <v>18100</v>
      </c>
      <c r="B3899" s="2">
        <f t="shared" ca="1" si="240"/>
        <v>43066</v>
      </c>
      <c r="C3899" s="7" t="s">
        <v>13</v>
      </c>
      <c r="D3899" s="8" t="s">
        <v>3925</v>
      </c>
      <c r="E3899" s="3" t="str">
        <f t="shared" si="241"/>
        <v>Surco,Lima,Lima</v>
      </c>
      <c r="F3899" s="7" t="s">
        <v>15</v>
      </c>
      <c r="G3899" s="3">
        <v>155</v>
      </c>
      <c r="H3899" s="3">
        <f>tabla_ventas[[#This Row],[Precio Venta sin IGV]]-(tabla_ventas[[#This Row],[Precio Venta sin IGV]]*0.4)</f>
        <v>18066.599999999999</v>
      </c>
      <c r="I3899" s="3">
        <v>30111</v>
      </c>
      <c r="J3899" s="3">
        <f t="shared" si="242"/>
        <v>0.18</v>
      </c>
      <c r="K3899" s="3">
        <f t="shared" si="243"/>
        <v>35530.979999999996</v>
      </c>
      <c r="L3899" s="5" t="s">
        <v>58</v>
      </c>
      <c r="M3899" s="7" t="s">
        <v>96</v>
      </c>
    </row>
    <row r="3900" spans="1:13" x14ac:dyDescent="0.25">
      <c r="A3900" s="6">
        <v>18101</v>
      </c>
      <c r="B3900" s="2">
        <f t="shared" ca="1" si="240"/>
        <v>43001</v>
      </c>
      <c r="C3900" s="3" t="s">
        <v>13</v>
      </c>
      <c r="D3900" s="4" t="s">
        <v>3926</v>
      </c>
      <c r="E3900" s="3" t="str">
        <f t="shared" si="241"/>
        <v>Surco,Lima,Lima</v>
      </c>
      <c r="F3900" s="3" t="s">
        <v>15</v>
      </c>
      <c r="G3900" s="3">
        <v>160</v>
      </c>
      <c r="H3900" s="3">
        <f>tabla_ventas[[#This Row],[Precio Venta sin IGV]]-(tabla_ventas[[#This Row],[Precio Venta sin IGV]]*0.4)</f>
        <v>20914.8</v>
      </c>
      <c r="I3900" s="3">
        <v>34858</v>
      </c>
      <c r="J3900" s="3">
        <f t="shared" si="242"/>
        <v>0.18</v>
      </c>
      <c r="K3900" s="3">
        <f t="shared" si="243"/>
        <v>41132.44</v>
      </c>
      <c r="L3900" s="5" t="s">
        <v>58</v>
      </c>
      <c r="M3900" s="3" t="s">
        <v>96</v>
      </c>
    </row>
    <row r="3901" spans="1:13" x14ac:dyDescent="0.25">
      <c r="A3901" s="1">
        <v>18102</v>
      </c>
      <c r="B3901" s="2">
        <f t="shared" ca="1" si="240"/>
        <v>43033</v>
      </c>
      <c r="C3901" s="7" t="s">
        <v>13</v>
      </c>
      <c r="D3901" s="8" t="s">
        <v>3927</v>
      </c>
      <c r="E3901" s="3" t="str">
        <f t="shared" si="241"/>
        <v>Surco,Lima,Lima</v>
      </c>
      <c r="F3901" s="7" t="s">
        <v>15</v>
      </c>
      <c r="G3901" s="3">
        <v>124</v>
      </c>
      <c r="H3901" s="3">
        <f>tabla_ventas[[#This Row],[Precio Venta sin IGV]]-(tabla_ventas[[#This Row],[Precio Venta sin IGV]]*0.4)</f>
        <v>20620.8</v>
      </c>
      <c r="I3901" s="3">
        <v>34368</v>
      </c>
      <c r="J3901" s="3">
        <f t="shared" si="242"/>
        <v>0.18</v>
      </c>
      <c r="K3901" s="3">
        <f t="shared" si="243"/>
        <v>40554.239999999998</v>
      </c>
      <c r="L3901" s="5" t="s">
        <v>58</v>
      </c>
      <c r="M3901" s="7" t="s">
        <v>106</v>
      </c>
    </row>
    <row r="3902" spans="1:13" x14ac:dyDescent="0.25">
      <c r="A3902" s="1">
        <v>18103</v>
      </c>
      <c r="B3902" s="2">
        <f t="shared" ca="1" si="240"/>
        <v>43028</v>
      </c>
      <c r="C3902" s="3" t="s">
        <v>13</v>
      </c>
      <c r="D3902" s="4" t="s">
        <v>3928</v>
      </c>
      <c r="E3902" s="3" t="str">
        <f t="shared" si="241"/>
        <v>Surco,Lima,Lima</v>
      </c>
      <c r="F3902" s="3" t="s">
        <v>15</v>
      </c>
      <c r="G3902" s="3">
        <v>95</v>
      </c>
      <c r="H3902" s="3">
        <f>tabla_ventas[[#This Row],[Precio Venta sin IGV]]-(tabla_ventas[[#This Row],[Precio Venta sin IGV]]*0.4)</f>
        <v>23551.8</v>
      </c>
      <c r="I3902" s="3">
        <v>39253</v>
      </c>
      <c r="J3902" s="3">
        <f t="shared" si="242"/>
        <v>0.18</v>
      </c>
      <c r="K3902" s="3">
        <f t="shared" si="243"/>
        <v>46318.54</v>
      </c>
      <c r="L3902" s="5" t="s">
        <v>58</v>
      </c>
      <c r="M3902" s="3" t="s">
        <v>106</v>
      </c>
    </row>
    <row r="3903" spans="1:13" x14ac:dyDescent="0.25">
      <c r="A3903" s="6">
        <v>18104</v>
      </c>
      <c r="B3903" s="2">
        <f t="shared" ca="1" si="240"/>
        <v>42938</v>
      </c>
      <c r="C3903" s="7" t="s">
        <v>13</v>
      </c>
      <c r="D3903" s="8" t="s">
        <v>3929</v>
      </c>
      <c r="E3903" s="3" t="str">
        <f t="shared" si="241"/>
        <v>Surco,Lima,Lima</v>
      </c>
      <c r="F3903" s="7" t="s">
        <v>15</v>
      </c>
      <c r="G3903" s="3">
        <v>64</v>
      </c>
      <c r="H3903" s="3">
        <f>tabla_ventas[[#This Row],[Precio Venta sin IGV]]-(tabla_ventas[[#This Row],[Precio Venta sin IGV]]*0.4)</f>
        <v>21544.799999999999</v>
      </c>
      <c r="I3903" s="3">
        <v>35908</v>
      </c>
      <c r="J3903" s="3">
        <f t="shared" si="242"/>
        <v>0.18</v>
      </c>
      <c r="K3903" s="3">
        <f t="shared" si="243"/>
        <v>42371.44</v>
      </c>
      <c r="L3903" s="5" t="s">
        <v>58</v>
      </c>
      <c r="M3903" s="7" t="s">
        <v>106</v>
      </c>
    </row>
    <row r="3904" spans="1:13" x14ac:dyDescent="0.25">
      <c r="A3904" s="1">
        <v>18105</v>
      </c>
      <c r="B3904" s="2">
        <f t="shared" ca="1" si="240"/>
        <v>43028</v>
      </c>
      <c r="C3904" s="3" t="s">
        <v>13</v>
      </c>
      <c r="D3904" s="4" t="s">
        <v>3930</v>
      </c>
      <c r="E3904" s="3" t="str">
        <f t="shared" si="241"/>
        <v>Surco,Lima,Lima</v>
      </c>
      <c r="F3904" s="3" t="s">
        <v>15</v>
      </c>
      <c r="G3904" s="3">
        <v>28</v>
      </c>
      <c r="H3904" s="3">
        <f>tabla_ventas[[#This Row],[Precio Venta sin IGV]]-(tabla_ventas[[#This Row],[Precio Venta sin IGV]]*0.4)</f>
        <v>18642.599999999999</v>
      </c>
      <c r="I3904" s="3">
        <v>31071</v>
      </c>
      <c r="J3904" s="3">
        <f t="shared" si="242"/>
        <v>0.18</v>
      </c>
      <c r="K3904" s="3">
        <f t="shared" si="243"/>
        <v>36663.78</v>
      </c>
      <c r="L3904" s="5" t="s">
        <v>58</v>
      </c>
      <c r="M3904" s="3" t="s">
        <v>106</v>
      </c>
    </row>
    <row r="3905" spans="1:13" x14ac:dyDescent="0.25">
      <c r="A3905" s="1">
        <v>18106</v>
      </c>
      <c r="B3905" s="2">
        <f t="shared" ca="1" si="240"/>
        <v>42945</v>
      </c>
      <c r="C3905" s="7" t="s">
        <v>32</v>
      </c>
      <c r="D3905" s="8" t="s">
        <v>3931</v>
      </c>
      <c r="E3905" s="3" t="str">
        <f t="shared" si="241"/>
        <v>Surco,Lima,Lima</v>
      </c>
      <c r="F3905" s="7" t="s">
        <v>15</v>
      </c>
      <c r="G3905" s="3">
        <v>90</v>
      </c>
      <c r="H3905" s="3">
        <f>tabla_ventas[[#This Row],[Precio Venta sin IGV]]-(tabla_ventas[[#This Row],[Precio Venta sin IGV]]*0.4)</f>
        <v>16691.400000000001</v>
      </c>
      <c r="I3905" s="3">
        <v>27819</v>
      </c>
      <c r="J3905" s="3">
        <f t="shared" si="242"/>
        <v>0.18</v>
      </c>
      <c r="K3905" s="3">
        <f t="shared" si="243"/>
        <v>32826.42</v>
      </c>
      <c r="L3905" s="5" t="s">
        <v>58</v>
      </c>
      <c r="M3905" s="7" t="s">
        <v>59</v>
      </c>
    </row>
    <row r="3906" spans="1:13" x14ac:dyDescent="0.25">
      <c r="A3906" s="6">
        <v>18107</v>
      </c>
      <c r="B3906" s="2">
        <f t="shared" ref="B3906:B3969" ca="1" si="244">DATE(2017,RANDBETWEEN(7,12),RANDBETWEEN(20,30))</f>
        <v>42942</v>
      </c>
      <c r="C3906" s="3" t="s">
        <v>32</v>
      </c>
      <c r="D3906" s="4" t="s">
        <v>3932</v>
      </c>
      <c r="E3906" s="3" t="str">
        <f t="shared" ref="E3906:E3969" si="245">IF(L3906="San Miguel","San Miguel, Lima, Lima",IF(L3906="La Molina","La Molina,Lima, Lima",IF(L3906="Ate","Ate,Lima,Lima","Surco,Lima,Lima")))</f>
        <v>Surco,Lima,Lima</v>
      </c>
      <c r="F3906" s="3" t="s">
        <v>15</v>
      </c>
      <c r="G3906" s="3">
        <v>53</v>
      </c>
      <c r="H3906" s="3">
        <f>tabla_ventas[[#This Row],[Precio Venta sin IGV]]-(tabla_ventas[[#This Row],[Precio Venta sin IGV]]*0.4)</f>
        <v>12558.6</v>
      </c>
      <c r="I3906" s="3">
        <v>20931</v>
      </c>
      <c r="J3906" s="3">
        <f t="shared" ref="J3906:J3969" si="246">IF(I3906&gt;20000&lt;25000,18%,IF(I3906&gt;25001,18%,18%))</f>
        <v>0.18</v>
      </c>
      <c r="K3906" s="3">
        <f t="shared" ref="K3906:K3969" si="247">I3906+I3906*J3906</f>
        <v>24698.58</v>
      </c>
      <c r="L3906" s="5" t="s">
        <v>58</v>
      </c>
      <c r="M3906" s="3" t="s">
        <v>59</v>
      </c>
    </row>
    <row r="3907" spans="1:13" x14ac:dyDescent="0.25">
      <c r="A3907" s="1">
        <v>18108</v>
      </c>
      <c r="B3907" s="2">
        <f t="shared" ca="1" si="244"/>
        <v>43038</v>
      </c>
      <c r="C3907" s="7" t="s">
        <v>32</v>
      </c>
      <c r="D3907" s="8" t="s">
        <v>3933</v>
      </c>
      <c r="E3907" s="3" t="str">
        <f t="shared" si="245"/>
        <v>Surco,Lima,Lima</v>
      </c>
      <c r="F3907" s="7" t="s">
        <v>15</v>
      </c>
      <c r="G3907" s="3">
        <v>108</v>
      </c>
      <c r="H3907" s="3">
        <f>tabla_ventas[[#This Row],[Precio Venta sin IGV]]-(tabla_ventas[[#This Row],[Precio Venta sin IGV]]*0.4)</f>
        <v>11019</v>
      </c>
      <c r="I3907" s="3">
        <v>18365</v>
      </c>
      <c r="J3907" s="3">
        <f t="shared" si="246"/>
        <v>0.18</v>
      </c>
      <c r="K3907" s="3">
        <f t="shared" si="247"/>
        <v>21670.7</v>
      </c>
      <c r="L3907" s="5" t="s">
        <v>58</v>
      </c>
      <c r="M3907" s="7" t="s">
        <v>59</v>
      </c>
    </row>
    <row r="3908" spans="1:13" x14ac:dyDescent="0.25">
      <c r="A3908" s="1">
        <v>18109</v>
      </c>
      <c r="B3908" s="2">
        <f t="shared" ca="1" si="244"/>
        <v>43000</v>
      </c>
      <c r="C3908" s="3" t="s">
        <v>32</v>
      </c>
      <c r="D3908" s="4" t="s">
        <v>3934</v>
      </c>
      <c r="E3908" s="3" t="str">
        <f t="shared" si="245"/>
        <v>Surco,Lima,Lima</v>
      </c>
      <c r="F3908" s="3" t="s">
        <v>15</v>
      </c>
      <c r="G3908" s="3">
        <v>89</v>
      </c>
      <c r="H3908" s="3">
        <f>tabla_ventas[[#This Row],[Precio Venta sin IGV]]-(tabla_ventas[[#This Row],[Precio Venta sin IGV]]*0.4)</f>
        <v>14700</v>
      </c>
      <c r="I3908" s="3">
        <v>24500</v>
      </c>
      <c r="J3908" s="3">
        <f t="shared" si="246"/>
        <v>0.18</v>
      </c>
      <c r="K3908" s="3">
        <f t="shared" si="247"/>
        <v>28910</v>
      </c>
      <c r="L3908" s="5" t="s">
        <v>58</v>
      </c>
      <c r="M3908" s="3" t="s">
        <v>59</v>
      </c>
    </row>
    <row r="3909" spans="1:13" x14ac:dyDescent="0.25">
      <c r="A3909" s="6">
        <v>18110</v>
      </c>
      <c r="B3909" s="2">
        <f t="shared" ca="1" si="244"/>
        <v>43000</v>
      </c>
      <c r="C3909" s="7" t="s">
        <v>104</v>
      </c>
      <c r="D3909" s="8" t="s">
        <v>3935</v>
      </c>
      <c r="E3909" s="3" t="str">
        <f t="shared" si="245"/>
        <v>Ate,Lima,Lima</v>
      </c>
      <c r="F3909" s="7" t="s">
        <v>15</v>
      </c>
      <c r="G3909" s="3">
        <v>168</v>
      </c>
      <c r="H3909" s="3">
        <f>tabla_ventas[[#This Row],[Precio Venta sin IGV]]-(tabla_ventas[[#This Row],[Precio Venta sin IGV]]*0.4)</f>
        <v>18411.599999999999</v>
      </c>
      <c r="I3909" s="3">
        <v>30686</v>
      </c>
      <c r="J3909" s="3">
        <f t="shared" si="246"/>
        <v>0.18</v>
      </c>
      <c r="K3909" s="3">
        <f t="shared" si="247"/>
        <v>36209.479999999996</v>
      </c>
      <c r="L3909" s="5" t="s">
        <v>20</v>
      </c>
      <c r="M3909" s="7" t="s">
        <v>21</v>
      </c>
    </row>
    <row r="3910" spans="1:13" x14ac:dyDescent="0.25">
      <c r="A3910" s="1">
        <v>18111</v>
      </c>
      <c r="B3910" s="2">
        <f t="shared" ca="1" si="244"/>
        <v>42999</v>
      </c>
      <c r="C3910" s="3" t="s">
        <v>104</v>
      </c>
      <c r="D3910" s="4" t="s">
        <v>3936</v>
      </c>
      <c r="E3910" s="3" t="str">
        <f t="shared" si="245"/>
        <v>Ate,Lima,Lima</v>
      </c>
      <c r="F3910" s="3" t="s">
        <v>15</v>
      </c>
      <c r="G3910" s="3">
        <v>33</v>
      </c>
      <c r="H3910" s="3">
        <f>tabla_ventas[[#This Row],[Precio Venta sin IGV]]-(tabla_ventas[[#This Row],[Precio Venta sin IGV]]*0.4)</f>
        <v>21577.8</v>
      </c>
      <c r="I3910" s="3">
        <v>35963</v>
      </c>
      <c r="J3910" s="3">
        <f t="shared" si="246"/>
        <v>0.18</v>
      </c>
      <c r="K3910" s="3">
        <f t="shared" si="247"/>
        <v>42436.34</v>
      </c>
      <c r="L3910" s="5" t="s">
        <v>20</v>
      </c>
      <c r="M3910" s="3" t="s">
        <v>21</v>
      </c>
    </row>
    <row r="3911" spans="1:13" x14ac:dyDescent="0.25">
      <c r="A3911" s="1">
        <v>18112</v>
      </c>
      <c r="B3911" s="2">
        <f t="shared" ca="1" si="244"/>
        <v>43089</v>
      </c>
      <c r="C3911" s="7" t="s">
        <v>104</v>
      </c>
      <c r="D3911" s="8" t="s">
        <v>3937</v>
      </c>
      <c r="E3911" s="3" t="str">
        <f t="shared" si="245"/>
        <v>Ate,Lima,Lima</v>
      </c>
      <c r="F3911" s="7" t="s">
        <v>15</v>
      </c>
      <c r="G3911" s="3">
        <v>29</v>
      </c>
      <c r="H3911" s="3">
        <f>tabla_ventas[[#This Row],[Precio Venta sin IGV]]-(tabla_ventas[[#This Row],[Precio Venta sin IGV]]*0.4)</f>
        <v>19879.8</v>
      </c>
      <c r="I3911" s="3">
        <v>33133</v>
      </c>
      <c r="J3911" s="3">
        <f t="shared" si="246"/>
        <v>0.18</v>
      </c>
      <c r="K3911" s="3">
        <f t="shared" si="247"/>
        <v>39096.94</v>
      </c>
      <c r="L3911" s="5" t="s">
        <v>20</v>
      </c>
      <c r="M3911" s="7" t="s">
        <v>21</v>
      </c>
    </row>
    <row r="3912" spans="1:13" x14ac:dyDescent="0.25">
      <c r="A3912" s="6">
        <v>18113</v>
      </c>
      <c r="B3912" s="2">
        <f t="shared" ca="1" si="244"/>
        <v>43069</v>
      </c>
      <c r="C3912" s="3" t="s">
        <v>104</v>
      </c>
      <c r="D3912" s="4" t="s">
        <v>3938</v>
      </c>
      <c r="E3912" s="3" t="str">
        <f t="shared" si="245"/>
        <v>Ate,Lima,Lima</v>
      </c>
      <c r="F3912" s="3" t="s">
        <v>15</v>
      </c>
      <c r="G3912" s="3">
        <v>158</v>
      </c>
      <c r="H3912" s="3">
        <f>tabla_ventas[[#This Row],[Precio Venta sin IGV]]-(tabla_ventas[[#This Row],[Precio Venta sin IGV]]*0.4)</f>
        <v>23734.199999999997</v>
      </c>
      <c r="I3912" s="3">
        <v>39557</v>
      </c>
      <c r="J3912" s="3">
        <f t="shared" si="246"/>
        <v>0.18</v>
      </c>
      <c r="K3912" s="3">
        <f t="shared" si="247"/>
        <v>46677.26</v>
      </c>
      <c r="L3912" s="5" t="s">
        <v>20</v>
      </c>
      <c r="M3912" s="3" t="s">
        <v>21</v>
      </c>
    </row>
    <row r="3913" spans="1:13" x14ac:dyDescent="0.25">
      <c r="A3913" s="1">
        <v>18114</v>
      </c>
      <c r="B3913" s="2">
        <f t="shared" ca="1" si="244"/>
        <v>43063</v>
      </c>
      <c r="C3913" s="7" t="s">
        <v>25</v>
      </c>
      <c r="D3913" s="8" t="s">
        <v>3939</v>
      </c>
      <c r="E3913" s="3" t="str">
        <f t="shared" si="245"/>
        <v>San Miguel, Lima, Lima</v>
      </c>
      <c r="F3913" s="7" t="s">
        <v>15</v>
      </c>
      <c r="G3913" s="3">
        <v>40</v>
      </c>
      <c r="H3913" s="3">
        <f>tabla_ventas[[#This Row],[Precio Venta sin IGV]]-(tabla_ventas[[#This Row],[Precio Venta sin IGV]]*0.4)</f>
        <v>22122</v>
      </c>
      <c r="I3913" s="3">
        <v>36870</v>
      </c>
      <c r="J3913" s="3">
        <f t="shared" si="246"/>
        <v>0.18</v>
      </c>
      <c r="K3913" s="3">
        <f t="shared" si="247"/>
        <v>43506.6</v>
      </c>
      <c r="L3913" s="5" t="s">
        <v>16</v>
      </c>
      <c r="M3913" s="7" t="s">
        <v>17</v>
      </c>
    </row>
    <row r="3914" spans="1:13" x14ac:dyDescent="0.25">
      <c r="A3914" s="1">
        <v>18115</v>
      </c>
      <c r="B3914" s="2">
        <f t="shared" ca="1" si="244"/>
        <v>43099</v>
      </c>
      <c r="C3914" s="3" t="s">
        <v>25</v>
      </c>
      <c r="D3914" s="4" t="s">
        <v>3940</v>
      </c>
      <c r="E3914" s="3" t="str">
        <f t="shared" si="245"/>
        <v>San Miguel, Lima, Lima</v>
      </c>
      <c r="F3914" s="3" t="s">
        <v>15</v>
      </c>
      <c r="G3914" s="3">
        <v>138</v>
      </c>
      <c r="H3914" s="3">
        <f>tabla_ventas[[#This Row],[Precio Venta sin IGV]]-(tabla_ventas[[#This Row],[Precio Venta sin IGV]]*0.4)</f>
        <v>22614</v>
      </c>
      <c r="I3914" s="3">
        <v>37690</v>
      </c>
      <c r="J3914" s="3">
        <f t="shared" si="246"/>
        <v>0.18</v>
      </c>
      <c r="K3914" s="3">
        <f t="shared" si="247"/>
        <v>44474.2</v>
      </c>
      <c r="L3914" s="5" t="s">
        <v>16</v>
      </c>
      <c r="M3914" s="3" t="s">
        <v>17</v>
      </c>
    </row>
    <row r="3915" spans="1:13" x14ac:dyDescent="0.25">
      <c r="A3915" s="6">
        <v>18116</v>
      </c>
      <c r="B3915" s="2">
        <f t="shared" ca="1" si="244"/>
        <v>42941</v>
      </c>
      <c r="C3915" s="7" t="s">
        <v>25</v>
      </c>
      <c r="D3915" s="8" t="s">
        <v>3941</v>
      </c>
      <c r="E3915" s="3" t="str">
        <f t="shared" si="245"/>
        <v>San Miguel, Lima, Lima</v>
      </c>
      <c r="F3915" s="7" t="s">
        <v>15</v>
      </c>
      <c r="G3915" s="3">
        <v>120</v>
      </c>
      <c r="H3915" s="3">
        <f>tabla_ventas[[#This Row],[Precio Venta sin IGV]]-(tabla_ventas[[#This Row],[Precio Venta sin IGV]]*0.4)</f>
        <v>23341.199999999997</v>
      </c>
      <c r="I3915" s="3">
        <v>38902</v>
      </c>
      <c r="J3915" s="3">
        <f t="shared" si="246"/>
        <v>0.18</v>
      </c>
      <c r="K3915" s="3">
        <f t="shared" si="247"/>
        <v>45904.36</v>
      </c>
      <c r="L3915" s="5" t="s">
        <v>16</v>
      </c>
      <c r="M3915" s="7" t="s">
        <v>17</v>
      </c>
    </row>
    <row r="3916" spans="1:13" x14ac:dyDescent="0.25">
      <c r="A3916" s="1">
        <v>18117</v>
      </c>
      <c r="B3916" s="2">
        <f t="shared" ca="1" si="244"/>
        <v>43001</v>
      </c>
      <c r="C3916" s="3" t="s">
        <v>25</v>
      </c>
      <c r="D3916" s="4" t="s">
        <v>3942</v>
      </c>
      <c r="E3916" s="3" t="str">
        <f t="shared" si="245"/>
        <v>San Miguel, Lima, Lima</v>
      </c>
      <c r="F3916" s="3" t="s">
        <v>15</v>
      </c>
      <c r="G3916" s="3">
        <v>106</v>
      </c>
      <c r="H3916" s="3">
        <f>tabla_ventas[[#This Row],[Precio Venta sin IGV]]-(tabla_ventas[[#This Row],[Precio Venta sin IGV]]*0.4)</f>
        <v>15451.8</v>
      </c>
      <c r="I3916" s="3">
        <v>25753</v>
      </c>
      <c r="J3916" s="3">
        <f t="shared" si="246"/>
        <v>0.18</v>
      </c>
      <c r="K3916" s="3">
        <f t="shared" si="247"/>
        <v>30388.54</v>
      </c>
      <c r="L3916" s="5" t="s">
        <v>16</v>
      </c>
      <c r="M3916" s="3" t="s">
        <v>17</v>
      </c>
    </row>
    <row r="3917" spans="1:13" x14ac:dyDescent="0.25">
      <c r="A3917" s="1">
        <v>18118</v>
      </c>
      <c r="B3917" s="2">
        <f t="shared" ca="1" si="244"/>
        <v>42940</v>
      </c>
      <c r="C3917" s="7" t="s">
        <v>32</v>
      </c>
      <c r="D3917" s="8" t="s">
        <v>3943</v>
      </c>
      <c r="E3917" s="3" t="str">
        <f t="shared" si="245"/>
        <v>Surco,Lima,Lima</v>
      </c>
      <c r="F3917" s="7" t="s">
        <v>15</v>
      </c>
      <c r="G3917" s="3">
        <v>145</v>
      </c>
      <c r="H3917" s="3">
        <f>tabla_ventas[[#This Row],[Precio Venta sin IGV]]-(tabla_ventas[[#This Row],[Precio Venta sin IGV]]*0.4)</f>
        <v>16212</v>
      </c>
      <c r="I3917" s="3">
        <v>27020</v>
      </c>
      <c r="J3917" s="3">
        <f t="shared" si="246"/>
        <v>0.18</v>
      </c>
      <c r="K3917" s="3">
        <f t="shared" si="247"/>
        <v>31883.599999999999</v>
      </c>
      <c r="L3917" s="5" t="s">
        <v>58</v>
      </c>
      <c r="M3917" s="7" t="s">
        <v>96</v>
      </c>
    </row>
    <row r="3918" spans="1:13" x14ac:dyDescent="0.25">
      <c r="A3918" s="6">
        <v>18119</v>
      </c>
      <c r="B3918" s="2">
        <f t="shared" ca="1" si="244"/>
        <v>42973</v>
      </c>
      <c r="C3918" s="3" t="s">
        <v>32</v>
      </c>
      <c r="D3918" s="4" t="s">
        <v>3944</v>
      </c>
      <c r="E3918" s="3" t="str">
        <f t="shared" si="245"/>
        <v>Surco,Lima,Lima</v>
      </c>
      <c r="F3918" s="3" t="s">
        <v>15</v>
      </c>
      <c r="G3918" s="3">
        <v>67</v>
      </c>
      <c r="H3918" s="3">
        <f>tabla_ventas[[#This Row],[Precio Venta sin IGV]]-(tabla_ventas[[#This Row],[Precio Venta sin IGV]]*0.4)</f>
        <v>19579.199999999997</v>
      </c>
      <c r="I3918" s="3">
        <v>32632</v>
      </c>
      <c r="J3918" s="3">
        <f t="shared" si="246"/>
        <v>0.18</v>
      </c>
      <c r="K3918" s="3">
        <f t="shared" si="247"/>
        <v>38505.760000000002</v>
      </c>
      <c r="L3918" s="5" t="s">
        <v>58</v>
      </c>
      <c r="M3918" s="3" t="s">
        <v>96</v>
      </c>
    </row>
    <row r="3919" spans="1:13" x14ac:dyDescent="0.25">
      <c r="A3919" s="1">
        <v>18120</v>
      </c>
      <c r="B3919" s="2">
        <f t="shared" ca="1" si="244"/>
        <v>42939</v>
      </c>
      <c r="C3919" s="7" t="s">
        <v>32</v>
      </c>
      <c r="D3919" s="8" t="s">
        <v>3945</v>
      </c>
      <c r="E3919" s="3" t="str">
        <f t="shared" si="245"/>
        <v>Surco,Lima,Lima</v>
      </c>
      <c r="F3919" s="7" t="s">
        <v>15</v>
      </c>
      <c r="G3919" s="3">
        <v>70</v>
      </c>
      <c r="H3919" s="3">
        <f>tabla_ventas[[#This Row],[Precio Venta sin IGV]]-(tabla_ventas[[#This Row],[Precio Venta sin IGV]]*0.4)</f>
        <v>14370</v>
      </c>
      <c r="I3919" s="3">
        <v>23950</v>
      </c>
      <c r="J3919" s="3">
        <f t="shared" si="246"/>
        <v>0.18</v>
      </c>
      <c r="K3919" s="3">
        <f t="shared" si="247"/>
        <v>28261</v>
      </c>
      <c r="L3919" s="5" t="s">
        <v>58</v>
      </c>
      <c r="M3919" s="7" t="s">
        <v>96</v>
      </c>
    </row>
    <row r="3920" spans="1:13" x14ac:dyDescent="0.25">
      <c r="A3920" s="1">
        <v>18121</v>
      </c>
      <c r="B3920" s="2">
        <f t="shared" ca="1" si="244"/>
        <v>42972</v>
      </c>
      <c r="C3920" s="3" t="s">
        <v>32</v>
      </c>
      <c r="D3920" s="4" t="s">
        <v>3946</v>
      </c>
      <c r="E3920" s="3" t="str">
        <f t="shared" si="245"/>
        <v>Surco,Lima,Lima</v>
      </c>
      <c r="F3920" s="3" t="s">
        <v>15</v>
      </c>
      <c r="G3920" s="3">
        <v>18</v>
      </c>
      <c r="H3920" s="3">
        <f>tabla_ventas[[#This Row],[Precio Venta sin IGV]]-(tabla_ventas[[#This Row],[Precio Venta sin IGV]]*0.4)</f>
        <v>16508.400000000001</v>
      </c>
      <c r="I3920" s="3">
        <v>27514</v>
      </c>
      <c r="J3920" s="3">
        <f t="shared" si="246"/>
        <v>0.18</v>
      </c>
      <c r="K3920" s="3">
        <f t="shared" si="247"/>
        <v>32466.52</v>
      </c>
      <c r="L3920" s="5" t="s">
        <v>58</v>
      </c>
      <c r="M3920" s="3" t="s">
        <v>96</v>
      </c>
    </row>
    <row r="3921" spans="1:13" x14ac:dyDescent="0.25">
      <c r="A3921" s="6">
        <v>18122</v>
      </c>
      <c r="B3921" s="2">
        <f t="shared" ca="1" si="244"/>
        <v>42936</v>
      </c>
      <c r="C3921" s="7" t="s">
        <v>32</v>
      </c>
      <c r="D3921" s="8" t="s">
        <v>3947</v>
      </c>
      <c r="E3921" s="3" t="str">
        <f t="shared" si="245"/>
        <v>Surco,Lima,Lima</v>
      </c>
      <c r="F3921" s="7" t="s">
        <v>15</v>
      </c>
      <c r="G3921" s="3">
        <v>166</v>
      </c>
      <c r="H3921" s="3">
        <f>tabla_ventas[[#This Row],[Precio Venta sin IGV]]-(tabla_ventas[[#This Row],[Precio Venta sin IGV]]*0.4)</f>
        <v>21213.599999999999</v>
      </c>
      <c r="I3921" s="3">
        <v>35356</v>
      </c>
      <c r="J3921" s="3">
        <f t="shared" si="246"/>
        <v>0.18</v>
      </c>
      <c r="K3921" s="3">
        <f t="shared" si="247"/>
        <v>41720.080000000002</v>
      </c>
      <c r="L3921" s="5" t="s">
        <v>58</v>
      </c>
      <c r="M3921" s="7" t="s">
        <v>96</v>
      </c>
    </row>
    <row r="3922" spans="1:13" x14ac:dyDescent="0.25">
      <c r="A3922" s="1">
        <v>18123</v>
      </c>
      <c r="B3922" s="2">
        <f t="shared" ca="1" si="244"/>
        <v>43061</v>
      </c>
      <c r="C3922" s="3" t="s">
        <v>32</v>
      </c>
      <c r="D3922" s="4" t="s">
        <v>3948</v>
      </c>
      <c r="E3922" s="3" t="str">
        <f t="shared" si="245"/>
        <v>Surco,Lima,Lima</v>
      </c>
      <c r="F3922" s="3" t="s">
        <v>15</v>
      </c>
      <c r="G3922" s="3">
        <v>86</v>
      </c>
      <c r="H3922" s="3">
        <f>tabla_ventas[[#This Row],[Precio Venta sin IGV]]-(tabla_ventas[[#This Row],[Precio Venta sin IGV]]*0.4)</f>
        <v>12538.199999999999</v>
      </c>
      <c r="I3922" s="3">
        <v>20897</v>
      </c>
      <c r="J3922" s="3">
        <f t="shared" si="246"/>
        <v>0.18</v>
      </c>
      <c r="K3922" s="3">
        <f t="shared" si="247"/>
        <v>24658.46</v>
      </c>
      <c r="L3922" s="5" t="s">
        <v>58</v>
      </c>
      <c r="M3922" s="3" t="s">
        <v>96</v>
      </c>
    </row>
    <row r="3923" spans="1:13" x14ac:dyDescent="0.25">
      <c r="A3923" s="1">
        <v>18124</v>
      </c>
      <c r="B3923" s="2">
        <f t="shared" ca="1" si="244"/>
        <v>43007</v>
      </c>
      <c r="C3923" s="7" t="s">
        <v>32</v>
      </c>
      <c r="D3923" s="8" t="s">
        <v>3949</v>
      </c>
      <c r="E3923" s="3" t="str">
        <f t="shared" si="245"/>
        <v>Surco,Lima,Lima</v>
      </c>
      <c r="F3923" s="7" t="s">
        <v>15</v>
      </c>
      <c r="G3923" s="3">
        <v>14</v>
      </c>
      <c r="H3923" s="3">
        <f>tabla_ventas[[#This Row],[Precio Venta sin IGV]]-(tabla_ventas[[#This Row],[Precio Venta sin IGV]]*0.4)</f>
        <v>15126.599999999999</v>
      </c>
      <c r="I3923" s="3">
        <v>25211</v>
      </c>
      <c r="J3923" s="3">
        <f t="shared" si="246"/>
        <v>0.18</v>
      </c>
      <c r="K3923" s="3">
        <f t="shared" si="247"/>
        <v>29748.98</v>
      </c>
      <c r="L3923" s="5" t="s">
        <v>58</v>
      </c>
      <c r="M3923" s="7" t="s">
        <v>96</v>
      </c>
    </row>
    <row r="3924" spans="1:13" x14ac:dyDescent="0.25">
      <c r="A3924" s="6">
        <v>18125</v>
      </c>
      <c r="B3924" s="2">
        <f t="shared" ca="1" si="244"/>
        <v>43030</v>
      </c>
      <c r="C3924" s="3" t="s">
        <v>32</v>
      </c>
      <c r="D3924" s="4" t="s">
        <v>3950</v>
      </c>
      <c r="E3924" s="3" t="str">
        <f t="shared" si="245"/>
        <v>San Miguel, Lima, Lima</v>
      </c>
      <c r="F3924" s="3" t="s">
        <v>15</v>
      </c>
      <c r="G3924" s="3">
        <v>93</v>
      </c>
      <c r="H3924" s="3">
        <f>tabla_ventas[[#This Row],[Precio Venta sin IGV]]-(tabla_ventas[[#This Row],[Precio Venta sin IGV]]*0.4)</f>
        <v>19227.599999999999</v>
      </c>
      <c r="I3924" s="3">
        <v>32046</v>
      </c>
      <c r="J3924" s="3">
        <f t="shared" si="246"/>
        <v>0.18</v>
      </c>
      <c r="K3924" s="3">
        <f t="shared" si="247"/>
        <v>37814.28</v>
      </c>
      <c r="L3924" s="5" t="s">
        <v>16</v>
      </c>
      <c r="M3924" s="3" t="s">
        <v>17</v>
      </c>
    </row>
    <row r="3925" spans="1:13" x14ac:dyDescent="0.25">
      <c r="A3925" s="1">
        <v>18126</v>
      </c>
      <c r="B3925" s="2">
        <f t="shared" ca="1" si="244"/>
        <v>43091</v>
      </c>
      <c r="C3925" s="7" t="s">
        <v>32</v>
      </c>
      <c r="D3925" s="8" t="s">
        <v>3951</v>
      </c>
      <c r="E3925" s="3" t="str">
        <f t="shared" si="245"/>
        <v>San Miguel, Lima, Lima</v>
      </c>
      <c r="F3925" s="7" t="s">
        <v>15</v>
      </c>
      <c r="G3925" s="3">
        <v>140</v>
      </c>
      <c r="H3925" s="3">
        <f>tabla_ventas[[#This Row],[Precio Venta sin IGV]]-(tabla_ventas[[#This Row],[Precio Venta sin IGV]]*0.4)</f>
        <v>19970.400000000001</v>
      </c>
      <c r="I3925" s="3">
        <v>33284</v>
      </c>
      <c r="J3925" s="3">
        <f t="shared" si="246"/>
        <v>0.18</v>
      </c>
      <c r="K3925" s="3">
        <f t="shared" si="247"/>
        <v>39275.120000000003</v>
      </c>
      <c r="L3925" s="5" t="s">
        <v>16</v>
      </c>
      <c r="M3925" s="7" t="s">
        <v>17</v>
      </c>
    </row>
    <row r="3926" spans="1:13" x14ac:dyDescent="0.25">
      <c r="A3926" s="1">
        <v>18127</v>
      </c>
      <c r="B3926" s="2">
        <f t="shared" ca="1" si="244"/>
        <v>43003</v>
      </c>
      <c r="C3926" s="3" t="s">
        <v>32</v>
      </c>
      <c r="D3926" s="4" t="s">
        <v>3952</v>
      </c>
      <c r="E3926" s="3" t="str">
        <f t="shared" si="245"/>
        <v>San Miguel, Lima, Lima</v>
      </c>
      <c r="F3926" s="3" t="s">
        <v>15</v>
      </c>
      <c r="G3926" s="3">
        <v>132</v>
      </c>
      <c r="H3926" s="3">
        <f>tabla_ventas[[#This Row],[Precio Venta sin IGV]]-(tabla_ventas[[#This Row],[Precio Venta sin IGV]]*0.4)</f>
        <v>18850.199999999997</v>
      </c>
      <c r="I3926" s="3">
        <v>31417</v>
      </c>
      <c r="J3926" s="3">
        <f t="shared" si="246"/>
        <v>0.18</v>
      </c>
      <c r="K3926" s="3">
        <f t="shared" si="247"/>
        <v>37072.06</v>
      </c>
      <c r="L3926" s="5" t="s">
        <v>16</v>
      </c>
      <c r="M3926" s="3" t="s">
        <v>17</v>
      </c>
    </row>
    <row r="3927" spans="1:13" x14ac:dyDescent="0.25">
      <c r="A3927" s="6">
        <v>18128</v>
      </c>
      <c r="B3927" s="2">
        <f t="shared" ca="1" si="244"/>
        <v>42974</v>
      </c>
      <c r="C3927" s="7" t="s">
        <v>32</v>
      </c>
      <c r="D3927" s="8" t="s">
        <v>3953</v>
      </c>
      <c r="E3927" s="3" t="str">
        <f t="shared" si="245"/>
        <v>San Miguel, Lima, Lima</v>
      </c>
      <c r="F3927" s="7" t="s">
        <v>15</v>
      </c>
      <c r="G3927" s="3">
        <v>165</v>
      </c>
      <c r="H3927" s="3">
        <f>tabla_ventas[[#This Row],[Precio Venta sin IGV]]-(tabla_ventas[[#This Row],[Precio Venta sin IGV]]*0.4)</f>
        <v>22388.400000000001</v>
      </c>
      <c r="I3927" s="3">
        <v>37314</v>
      </c>
      <c r="J3927" s="3">
        <f t="shared" si="246"/>
        <v>0.18</v>
      </c>
      <c r="K3927" s="3">
        <f t="shared" si="247"/>
        <v>44030.52</v>
      </c>
      <c r="L3927" s="5" t="s">
        <v>16</v>
      </c>
      <c r="M3927" s="7" t="s">
        <v>17</v>
      </c>
    </row>
    <row r="3928" spans="1:13" x14ac:dyDescent="0.25">
      <c r="A3928" s="1">
        <v>18129</v>
      </c>
      <c r="B3928" s="2">
        <f t="shared" ca="1" si="244"/>
        <v>42945</v>
      </c>
      <c r="C3928" s="3" t="s">
        <v>52</v>
      </c>
      <c r="D3928" s="4" t="s">
        <v>3954</v>
      </c>
      <c r="E3928" s="3" t="str">
        <f t="shared" si="245"/>
        <v>La Molina,Lima, Lima</v>
      </c>
      <c r="F3928" s="3" t="s">
        <v>15</v>
      </c>
      <c r="G3928" s="3">
        <v>162</v>
      </c>
      <c r="H3928" s="3">
        <f>tabla_ventas[[#This Row],[Precio Venta sin IGV]]-(tabla_ventas[[#This Row],[Precio Venta sin IGV]]*0.4)</f>
        <v>20566.8</v>
      </c>
      <c r="I3928" s="3">
        <v>34278</v>
      </c>
      <c r="J3928" s="3">
        <f t="shared" si="246"/>
        <v>0.18</v>
      </c>
      <c r="K3928" s="3">
        <f t="shared" si="247"/>
        <v>40448.04</v>
      </c>
      <c r="L3928" s="5" t="s">
        <v>27</v>
      </c>
      <c r="M3928" s="3" t="s">
        <v>28</v>
      </c>
    </row>
    <row r="3929" spans="1:13" x14ac:dyDescent="0.25">
      <c r="A3929" s="1">
        <v>18130</v>
      </c>
      <c r="B3929" s="2">
        <f t="shared" ca="1" si="244"/>
        <v>43063</v>
      </c>
      <c r="C3929" s="7" t="s">
        <v>52</v>
      </c>
      <c r="D3929" s="8" t="s">
        <v>3955</v>
      </c>
      <c r="E3929" s="3" t="str">
        <f t="shared" si="245"/>
        <v>La Molina,Lima, Lima</v>
      </c>
      <c r="F3929" s="7" t="s">
        <v>15</v>
      </c>
      <c r="G3929" s="3">
        <v>111</v>
      </c>
      <c r="H3929" s="3">
        <f>tabla_ventas[[#This Row],[Precio Venta sin IGV]]-(tabla_ventas[[#This Row],[Precio Venta sin IGV]]*0.4)</f>
        <v>16666.199999999997</v>
      </c>
      <c r="I3929" s="3">
        <v>27777</v>
      </c>
      <c r="J3929" s="3">
        <f t="shared" si="246"/>
        <v>0.18</v>
      </c>
      <c r="K3929" s="3">
        <f t="shared" si="247"/>
        <v>32776.86</v>
      </c>
      <c r="L3929" s="5" t="s">
        <v>27</v>
      </c>
      <c r="M3929" s="7" t="s">
        <v>28</v>
      </c>
    </row>
    <row r="3930" spans="1:13" x14ac:dyDescent="0.25">
      <c r="A3930" s="6">
        <v>18131</v>
      </c>
      <c r="B3930" s="2">
        <f t="shared" ca="1" si="244"/>
        <v>43001</v>
      </c>
      <c r="C3930" s="3" t="s">
        <v>52</v>
      </c>
      <c r="D3930" s="4" t="s">
        <v>3956</v>
      </c>
      <c r="E3930" s="3" t="str">
        <f t="shared" si="245"/>
        <v>La Molina,Lima, Lima</v>
      </c>
      <c r="F3930" s="3" t="s">
        <v>15</v>
      </c>
      <c r="G3930" s="3">
        <v>52</v>
      </c>
      <c r="H3930" s="3">
        <f>tabla_ventas[[#This Row],[Precio Venta sin IGV]]-(tabla_ventas[[#This Row],[Precio Venta sin IGV]]*0.4)</f>
        <v>21760.799999999999</v>
      </c>
      <c r="I3930" s="3">
        <v>36268</v>
      </c>
      <c r="J3930" s="3">
        <f t="shared" si="246"/>
        <v>0.18</v>
      </c>
      <c r="K3930" s="3">
        <f t="shared" si="247"/>
        <v>42796.24</v>
      </c>
      <c r="L3930" s="5" t="s">
        <v>27</v>
      </c>
      <c r="M3930" s="3" t="s">
        <v>28</v>
      </c>
    </row>
    <row r="3931" spans="1:13" x14ac:dyDescent="0.25">
      <c r="A3931" s="1">
        <v>18132</v>
      </c>
      <c r="B3931" s="2">
        <f t="shared" ca="1" si="244"/>
        <v>43068</v>
      </c>
      <c r="C3931" s="7" t="s">
        <v>52</v>
      </c>
      <c r="D3931" s="8" t="s">
        <v>3957</v>
      </c>
      <c r="E3931" s="3" t="str">
        <f t="shared" si="245"/>
        <v>La Molina,Lima, Lima</v>
      </c>
      <c r="F3931" s="7" t="s">
        <v>15</v>
      </c>
      <c r="G3931" s="3">
        <v>156</v>
      </c>
      <c r="H3931" s="3">
        <f>tabla_ventas[[#This Row],[Precio Venta sin IGV]]-(tabla_ventas[[#This Row],[Precio Venta sin IGV]]*0.4)</f>
        <v>14130.6</v>
      </c>
      <c r="I3931" s="3">
        <v>23551</v>
      </c>
      <c r="J3931" s="3">
        <f t="shared" si="246"/>
        <v>0.18</v>
      </c>
      <c r="K3931" s="3">
        <f t="shared" si="247"/>
        <v>27790.18</v>
      </c>
      <c r="L3931" s="5" t="s">
        <v>27</v>
      </c>
      <c r="M3931" s="7" t="s">
        <v>28</v>
      </c>
    </row>
    <row r="3932" spans="1:13" x14ac:dyDescent="0.25">
      <c r="A3932" s="1">
        <v>18133</v>
      </c>
      <c r="B3932" s="2">
        <f t="shared" ca="1" si="244"/>
        <v>42999</v>
      </c>
      <c r="C3932" s="3" t="s">
        <v>63</v>
      </c>
      <c r="D3932" s="4" t="s">
        <v>3958</v>
      </c>
      <c r="E3932" s="3" t="str">
        <f t="shared" si="245"/>
        <v>Surco,Lima,Lima</v>
      </c>
      <c r="F3932" s="3" t="s">
        <v>15</v>
      </c>
      <c r="G3932" s="3">
        <v>125</v>
      </c>
      <c r="H3932" s="3">
        <f>tabla_ventas[[#This Row],[Precio Venta sin IGV]]-(tabla_ventas[[#This Row],[Precio Venta sin IGV]]*0.4)</f>
        <v>13328.4</v>
      </c>
      <c r="I3932" s="3">
        <v>22214</v>
      </c>
      <c r="J3932" s="3">
        <f t="shared" si="246"/>
        <v>0.18</v>
      </c>
      <c r="K3932" s="3">
        <f t="shared" si="247"/>
        <v>26212.52</v>
      </c>
      <c r="L3932" s="5" t="s">
        <v>58</v>
      </c>
      <c r="M3932" s="3" t="s">
        <v>86</v>
      </c>
    </row>
    <row r="3933" spans="1:13" x14ac:dyDescent="0.25">
      <c r="A3933" s="6">
        <v>18134</v>
      </c>
      <c r="B3933" s="2">
        <f t="shared" ca="1" si="244"/>
        <v>43033</v>
      </c>
      <c r="C3933" s="7" t="s">
        <v>63</v>
      </c>
      <c r="D3933" s="8" t="s">
        <v>3959</v>
      </c>
      <c r="E3933" s="3" t="str">
        <f t="shared" si="245"/>
        <v>Surco,Lima,Lima</v>
      </c>
      <c r="F3933" s="7" t="s">
        <v>15</v>
      </c>
      <c r="G3933" s="3">
        <v>145</v>
      </c>
      <c r="H3933" s="3">
        <f>tabla_ventas[[#This Row],[Precio Venta sin IGV]]-(tabla_ventas[[#This Row],[Precio Venta sin IGV]]*0.4)</f>
        <v>18300</v>
      </c>
      <c r="I3933" s="3">
        <v>30500</v>
      </c>
      <c r="J3933" s="3">
        <f t="shared" si="246"/>
        <v>0.18</v>
      </c>
      <c r="K3933" s="3">
        <f t="shared" si="247"/>
        <v>35990</v>
      </c>
      <c r="L3933" s="5" t="s">
        <v>58</v>
      </c>
      <c r="M3933" s="7" t="s">
        <v>86</v>
      </c>
    </row>
    <row r="3934" spans="1:13" x14ac:dyDescent="0.25">
      <c r="A3934" s="1">
        <v>18135</v>
      </c>
      <c r="B3934" s="2">
        <f t="shared" ca="1" si="244"/>
        <v>43095</v>
      </c>
      <c r="C3934" s="3" t="s">
        <v>63</v>
      </c>
      <c r="D3934" s="4" t="s">
        <v>3960</v>
      </c>
      <c r="E3934" s="3" t="str">
        <f t="shared" si="245"/>
        <v>Surco,Lima,Lima</v>
      </c>
      <c r="F3934" s="3" t="s">
        <v>15</v>
      </c>
      <c r="G3934" s="3">
        <v>90</v>
      </c>
      <c r="H3934" s="3">
        <f>tabla_ventas[[#This Row],[Precio Venta sin IGV]]-(tabla_ventas[[#This Row],[Precio Venta sin IGV]]*0.4)</f>
        <v>19733.400000000001</v>
      </c>
      <c r="I3934" s="3">
        <v>32889</v>
      </c>
      <c r="J3934" s="3">
        <f t="shared" si="246"/>
        <v>0.18</v>
      </c>
      <c r="K3934" s="3">
        <f t="shared" si="247"/>
        <v>38809.019999999997</v>
      </c>
      <c r="L3934" s="5" t="s">
        <v>58</v>
      </c>
      <c r="M3934" s="3" t="s">
        <v>86</v>
      </c>
    </row>
    <row r="3935" spans="1:13" x14ac:dyDescent="0.25">
      <c r="A3935" s="1">
        <v>18136</v>
      </c>
      <c r="B3935" s="2">
        <f t="shared" ca="1" si="244"/>
        <v>42976</v>
      </c>
      <c r="C3935" s="7" t="s">
        <v>63</v>
      </c>
      <c r="D3935" s="8" t="s">
        <v>3961</v>
      </c>
      <c r="E3935" s="3" t="str">
        <f t="shared" si="245"/>
        <v>Surco,Lima,Lima</v>
      </c>
      <c r="F3935" s="7" t="s">
        <v>15</v>
      </c>
      <c r="G3935" s="3">
        <v>61</v>
      </c>
      <c r="H3935" s="3">
        <f>tabla_ventas[[#This Row],[Precio Venta sin IGV]]-(tabla_ventas[[#This Row],[Precio Venta sin IGV]]*0.4)</f>
        <v>20421.599999999999</v>
      </c>
      <c r="I3935" s="3">
        <v>34036</v>
      </c>
      <c r="J3935" s="3">
        <f t="shared" si="246"/>
        <v>0.18</v>
      </c>
      <c r="K3935" s="3">
        <f t="shared" si="247"/>
        <v>40162.479999999996</v>
      </c>
      <c r="L3935" s="5" t="s">
        <v>58</v>
      </c>
      <c r="M3935" s="7" t="s">
        <v>86</v>
      </c>
    </row>
    <row r="3936" spans="1:13" x14ac:dyDescent="0.25">
      <c r="A3936" s="6">
        <v>18137</v>
      </c>
      <c r="B3936" s="2">
        <f t="shared" ca="1" si="244"/>
        <v>43094</v>
      </c>
      <c r="C3936" s="3" t="s">
        <v>80</v>
      </c>
      <c r="D3936" s="4" t="s">
        <v>3962</v>
      </c>
      <c r="E3936" s="3" t="str">
        <f t="shared" si="245"/>
        <v>Ate,Lima,Lima</v>
      </c>
      <c r="F3936" s="3" t="s">
        <v>15</v>
      </c>
      <c r="G3936" s="3">
        <v>137</v>
      </c>
      <c r="H3936" s="3">
        <f>tabla_ventas[[#This Row],[Precio Venta sin IGV]]-(tabla_ventas[[#This Row],[Precio Venta sin IGV]]*0.4)</f>
        <v>17112.599999999999</v>
      </c>
      <c r="I3936" s="3">
        <v>28521</v>
      </c>
      <c r="J3936" s="3">
        <f t="shared" si="246"/>
        <v>0.18</v>
      </c>
      <c r="K3936" s="3">
        <f t="shared" si="247"/>
        <v>33654.78</v>
      </c>
      <c r="L3936" s="5" t="s">
        <v>20</v>
      </c>
      <c r="M3936" s="3" t="s">
        <v>44</v>
      </c>
    </row>
    <row r="3937" spans="1:13" x14ac:dyDescent="0.25">
      <c r="A3937" s="1">
        <v>18138</v>
      </c>
      <c r="B3937" s="2">
        <f t="shared" ca="1" si="244"/>
        <v>43069</v>
      </c>
      <c r="C3937" s="7" t="s">
        <v>80</v>
      </c>
      <c r="D3937" s="8" t="s">
        <v>3963</v>
      </c>
      <c r="E3937" s="3" t="str">
        <f t="shared" si="245"/>
        <v>Ate,Lima,Lima</v>
      </c>
      <c r="F3937" s="7" t="s">
        <v>15</v>
      </c>
      <c r="G3937" s="3">
        <v>3</v>
      </c>
      <c r="H3937" s="3">
        <f>tabla_ventas[[#This Row],[Precio Venta sin IGV]]-(tabla_ventas[[#This Row],[Precio Venta sin IGV]]*0.4)</f>
        <v>14174.4</v>
      </c>
      <c r="I3937" s="3">
        <v>23624</v>
      </c>
      <c r="J3937" s="3">
        <f t="shared" si="246"/>
        <v>0.18</v>
      </c>
      <c r="K3937" s="3">
        <f t="shared" si="247"/>
        <v>27876.32</v>
      </c>
      <c r="L3937" s="5" t="s">
        <v>20</v>
      </c>
      <c r="M3937" s="7" t="s">
        <v>44</v>
      </c>
    </row>
    <row r="3938" spans="1:13" x14ac:dyDescent="0.25">
      <c r="A3938" s="1">
        <v>18139</v>
      </c>
      <c r="B3938" s="2">
        <f t="shared" ca="1" si="244"/>
        <v>42998</v>
      </c>
      <c r="C3938" s="3" t="s">
        <v>80</v>
      </c>
      <c r="D3938" s="4" t="s">
        <v>3964</v>
      </c>
      <c r="E3938" s="3" t="str">
        <f t="shared" si="245"/>
        <v>Ate,Lima,Lima</v>
      </c>
      <c r="F3938" s="3" t="s">
        <v>15</v>
      </c>
      <c r="G3938" s="3">
        <v>47</v>
      </c>
      <c r="H3938" s="3">
        <f>tabla_ventas[[#This Row],[Precio Venta sin IGV]]-(tabla_ventas[[#This Row],[Precio Venta sin IGV]]*0.4)</f>
        <v>16908</v>
      </c>
      <c r="I3938" s="3">
        <v>28180</v>
      </c>
      <c r="J3938" s="3">
        <f t="shared" si="246"/>
        <v>0.18</v>
      </c>
      <c r="K3938" s="3">
        <f t="shared" si="247"/>
        <v>33252.400000000001</v>
      </c>
      <c r="L3938" s="5" t="s">
        <v>20</v>
      </c>
      <c r="M3938" s="3" t="s">
        <v>44</v>
      </c>
    </row>
    <row r="3939" spans="1:13" x14ac:dyDescent="0.25">
      <c r="A3939" s="6">
        <v>18140</v>
      </c>
      <c r="B3939" s="2">
        <f t="shared" ca="1" si="244"/>
        <v>43038</v>
      </c>
      <c r="C3939" s="7" t="s">
        <v>80</v>
      </c>
      <c r="D3939" s="8" t="s">
        <v>3965</v>
      </c>
      <c r="E3939" s="3" t="str">
        <f t="shared" si="245"/>
        <v>Ate,Lima,Lima</v>
      </c>
      <c r="F3939" s="7" t="s">
        <v>15</v>
      </c>
      <c r="G3939" s="3">
        <v>150</v>
      </c>
      <c r="H3939" s="3">
        <f>tabla_ventas[[#This Row],[Precio Venta sin IGV]]-(tabla_ventas[[#This Row],[Precio Venta sin IGV]]*0.4)</f>
        <v>20657.400000000001</v>
      </c>
      <c r="I3939" s="3">
        <v>34429</v>
      </c>
      <c r="J3939" s="3">
        <f t="shared" si="246"/>
        <v>0.18</v>
      </c>
      <c r="K3939" s="3">
        <f t="shared" si="247"/>
        <v>40626.22</v>
      </c>
      <c r="L3939" s="5" t="s">
        <v>20</v>
      </c>
      <c r="M3939" s="7" t="s">
        <v>44</v>
      </c>
    </row>
    <row r="3940" spans="1:13" x14ac:dyDescent="0.25">
      <c r="A3940" s="1">
        <v>18141</v>
      </c>
      <c r="B3940" s="2">
        <f t="shared" ca="1" si="244"/>
        <v>42936</v>
      </c>
      <c r="C3940" s="3" t="s">
        <v>80</v>
      </c>
      <c r="D3940" s="4" t="s">
        <v>3966</v>
      </c>
      <c r="E3940" s="3" t="str">
        <f t="shared" si="245"/>
        <v>La Molina,Lima, Lima</v>
      </c>
      <c r="F3940" s="3" t="s">
        <v>15</v>
      </c>
      <c r="G3940" s="3">
        <v>42</v>
      </c>
      <c r="H3940" s="3">
        <f>tabla_ventas[[#This Row],[Precio Venta sin IGV]]-(tabla_ventas[[#This Row],[Precio Venta sin IGV]]*0.4)</f>
        <v>12039.599999999999</v>
      </c>
      <c r="I3940" s="3">
        <v>20066</v>
      </c>
      <c r="J3940" s="3">
        <f t="shared" si="246"/>
        <v>0.18</v>
      </c>
      <c r="K3940" s="3">
        <f t="shared" si="247"/>
        <v>23677.88</v>
      </c>
      <c r="L3940" s="5" t="s">
        <v>27</v>
      </c>
      <c r="M3940" s="3" t="s">
        <v>28</v>
      </c>
    </row>
    <row r="3941" spans="1:13" x14ac:dyDescent="0.25">
      <c r="A3941" s="1">
        <v>18142</v>
      </c>
      <c r="B3941" s="2">
        <f t="shared" ca="1" si="244"/>
        <v>42977</v>
      </c>
      <c r="C3941" s="7" t="s">
        <v>80</v>
      </c>
      <c r="D3941" s="8" t="s">
        <v>3967</v>
      </c>
      <c r="E3941" s="3" t="str">
        <f t="shared" si="245"/>
        <v>La Molina,Lima, Lima</v>
      </c>
      <c r="F3941" s="7" t="s">
        <v>15</v>
      </c>
      <c r="G3941" s="3">
        <v>39</v>
      </c>
      <c r="H3941" s="3">
        <f>tabla_ventas[[#This Row],[Precio Venta sin IGV]]-(tabla_ventas[[#This Row],[Precio Venta sin IGV]]*0.4)</f>
        <v>11566.2</v>
      </c>
      <c r="I3941" s="3">
        <v>19277</v>
      </c>
      <c r="J3941" s="3">
        <f t="shared" si="246"/>
        <v>0.18</v>
      </c>
      <c r="K3941" s="3">
        <f t="shared" si="247"/>
        <v>22746.86</v>
      </c>
      <c r="L3941" s="5" t="s">
        <v>27</v>
      </c>
      <c r="M3941" s="7" t="s">
        <v>28</v>
      </c>
    </row>
    <row r="3942" spans="1:13" x14ac:dyDescent="0.25">
      <c r="A3942" s="6">
        <v>18143</v>
      </c>
      <c r="B3942" s="2">
        <f t="shared" ca="1" si="244"/>
        <v>43002</v>
      </c>
      <c r="C3942" s="3" t="s">
        <v>80</v>
      </c>
      <c r="D3942" s="4" t="s">
        <v>3968</v>
      </c>
      <c r="E3942" s="3" t="str">
        <f t="shared" si="245"/>
        <v>La Molina,Lima, Lima</v>
      </c>
      <c r="F3942" s="3" t="s">
        <v>15</v>
      </c>
      <c r="G3942" s="3">
        <v>150</v>
      </c>
      <c r="H3942" s="3">
        <f>tabla_ventas[[#This Row],[Precio Venta sin IGV]]-(tabla_ventas[[#This Row],[Precio Venta sin IGV]]*0.4)</f>
        <v>20771.400000000001</v>
      </c>
      <c r="I3942" s="3">
        <v>34619</v>
      </c>
      <c r="J3942" s="3">
        <f t="shared" si="246"/>
        <v>0.18</v>
      </c>
      <c r="K3942" s="3">
        <f t="shared" si="247"/>
        <v>40850.42</v>
      </c>
      <c r="L3942" s="5" t="s">
        <v>27</v>
      </c>
      <c r="M3942" s="3" t="s">
        <v>28</v>
      </c>
    </row>
    <row r="3943" spans="1:13" x14ac:dyDescent="0.25">
      <c r="A3943" s="1">
        <v>18144</v>
      </c>
      <c r="B3943" s="2">
        <f t="shared" ca="1" si="244"/>
        <v>42941</v>
      </c>
      <c r="C3943" s="7" t="s">
        <v>56</v>
      </c>
      <c r="D3943" s="8" t="s">
        <v>3969</v>
      </c>
      <c r="E3943" s="3" t="str">
        <f t="shared" si="245"/>
        <v>Surco,Lima,Lima</v>
      </c>
      <c r="F3943" s="7" t="s">
        <v>15</v>
      </c>
      <c r="G3943" s="3">
        <v>168</v>
      </c>
      <c r="H3943" s="3">
        <f>tabla_ventas[[#This Row],[Precio Venta sin IGV]]-(tabla_ventas[[#This Row],[Precio Venta sin IGV]]*0.4)</f>
        <v>21482.400000000001</v>
      </c>
      <c r="I3943" s="3">
        <v>35804</v>
      </c>
      <c r="J3943" s="3">
        <f t="shared" si="246"/>
        <v>0.18</v>
      </c>
      <c r="K3943" s="3">
        <f t="shared" si="247"/>
        <v>42248.72</v>
      </c>
      <c r="L3943" s="5" t="s">
        <v>58</v>
      </c>
      <c r="M3943" s="7" t="s">
        <v>130</v>
      </c>
    </row>
    <row r="3944" spans="1:13" x14ac:dyDescent="0.25">
      <c r="A3944" s="1">
        <v>18145</v>
      </c>
      <c r="B3944" s="2">
        <f t="shared" ca="1" si="244"/>
        <v>42972</v>
      </c>
      <c r="C3944" s="3" t="s">
        <v>56</v>
      </c>
      <c r="D3944" s="4" t="s">
        <v>3970</v>
      </c>
      <c r="E3944" s="3" t="str">
        <f t="shared" si="245"/>
        <v>Surco,Lima,Lima</v>
      </c>
      <c r="F3944" s="3" t="s">
        <v>15</v>
      </c>
      <c r="G3944" s="3">
        <v>28</v>
      </c>
      <c r="H3944" s="3">
        <f>tabla_ventas[[#This Row],[Precio Venta sin IGV]]-(tabla_ventas[[#This Row],[Precio Venta sin IGV]]*0.4)</f>
        <v>17813.400000000001</v>
      </c>
      <c r="I3944" s="3">
        <v>29689</v>
      </c>
      <c r="J3944" s="3">
        <f t="shared" si="246"/>
        <v>0.18</v>
      </c>
      <c r="K3944" s="3">
        <f t="shared" si="247"/>
        <v>35033.019999999997</v>
      </c>
      <c r="L3944" s="5" t="s">
        <v>58</v>
      </c>
      <c r="M3944" s="3" t="s">
        <v>130</v>
      </c>
    </row>
    <row r="3945" spans="1:13" x14ac:dyDescent="0.25">
      <c r="A3945" s="6">
        <v>18146</v>
      </c>
      <c r="B3945" s="2">
        <f t="shared" ca="1" si="244"/>
        <v>43064</v>
      </c>
      <c r="C3945" s="7" t="s">
        <v>56</v>
      </c>
      <c r="D3945" s="8" t="s">
        <v>3971</v>
      </c>
      <c r="E3945" s="3" t="str">
        <f t="shared" si="245"/>
        <v>Surco,Lima,Lima</v>
      </c>
      <c r="F3945" s="7" t="s">
        <v>15</v>
      </c>
      <c r="G3945" s="3">
        <v>30</v>
      </c>
      <c r="H3945" s="3">
        <f>tabla_ventas[[#This Row],[Precio Venta sin IGV]]-(tabla_ventas[[#This Row],[Precio Venta sin IGV]]*0.4)</f>
        <v>10926</v>
      </c>
      <c r="I3945" s="3">
        <v>18210</v>
      </c>
      <c r="J3945" s="3">
        <f t="shared" si="246"/>
        <v>0.18</v>
      </c>
      <c r="K3945" s="3">
        <f t="shared" si="247"/>
        <v>21487.8</v>
      </c>
      <c r="L3945" s="5" t="s">
        <v>58</v>
      </c>
      <c r="M3945" s="7" t="s">
        <v>130</v>
      </c>
    </row>
    <row r="3946" spans="1:13" x14ac:dyDescent="0.25">
      <c r="A3946" s="1">
        <v>18147</v>
      </c>
      <c r="B3946" s="2">
        <f t="shared" ca="1" si="244"/>
        <v>43066</v>
      </c>
      <c r="C3946" s="3" t="s">
        <v>56</v>
      </c>
      <c r="D3946" s="4" t="s">
        <v>3972</v>
      </c>
      <c r="E3946" s="3" t="str">
        <f t="shared" si="245"/>
        <v>Surco,Lima,Lima</v>
      </c>
      <c r="F3946" s="3" t="s">
        <v>15</v>
      </c>
      <c r="G3946" s="3">
        <v>56</v>
      </c>
      <c r="H3946" s="3">
        <f>tabla_ventas[[#This Row],[Precio Venta sin IGV]]-(tabla_ventas[[#This Row],[Precio Venta sin IGV]]*0.4)</f>
        <v>21062.400000000001</v>
      </c>
      <c r="I3946" s="3">
        <v>35104</v>
      </c>
      <c r="J3946" s="3">
        <f t="shared" si="246"/>
        <v>0.18</v>
      </c>
      <c r="K3946" s="3">
        <f t="shared" si="247"/>
        <v>41422.720000000001</v>
      </c>
      <c r="L3946" s="5" t="s">
        <v>58</v>
      </c>
      <c r="M3946" s="3" t="s">
        <v>130</v>
      </c>
    </row>
    <row r="3947" spans="1:13" x14ac:dyDescent="0.25">
      <c r="A3947" s="1">
        <v>18148</v>
      </c>
      <c r="B3947" s="2">
        <f t="shared" ca="1" si="244"/>
        <v>42972</v>
      </c>
      <c r="C3947" s="7" t="s">
        <v>25</v>
      </c>
      <c r="D3947" s="8" t="s">
        <v>3973</v>
      </c>
      <c r="E3947" s="3" t="str">
        <f t="shared" si="245"/>
        <v>Surco,Lima,Lima</v>
      </c>
      <c r="F3947" s="7" t="s">
        <v>15</v>
      </c>
      <c r="G3947" s="3">
        <v>92</v>
      </c>
      <c r="H3947" s="3">
        <f>tabla_ventas[[#This Row],[Precio Venta sin IGV]]-(tabla_ventas[[#This Row],[Precio Venta sin IGV]]*0.4)</f>
        <v>20932.199999999997</v>
      </c>
      <c r="I3947" s="3">
        <v>34887</v>
      </c>
      <c r="J3947" s="3">
        <f t="shared" si="246"/>
        <v>0.18</v>
      </c>
      <c r="K3947" s="3">
        <f t="shared" si="247"/>
        <v>41166.660000000003</v>
      </c>
      <c r="L3947" s="5" t="s">
        <v>58</v>
      </c>
      <c r="M3947" s="7" t="s">
        <v>59</v>
      </c>
    </row>
    <row r="3948" spans="1:13" x14ac:dyDescent="0.25">
      <c r="A3948" s="6">
        <v>18149</v>
      </c>
      <c r="B3948" s="2">
        <f t="shared" ca="1" si="244"/>
        <v>42977</v>
      </c>
      <c r="C3948" s="3" t="s">
        <v>25</v>
      </c>
      <c r="D3948" s="4" t="s">
        <v>3974</v>
      </c>
      <c r="E3948" s="3" t="str">
        <f t="shared" si="245"/>
        <v>Surco,Lima,Lima</v>
      </c>
      <c r="F3948" s="3" t="s">
        <v>15</v>
      </c>
      <c r="G3948" s="3">
        <v>35</v>
      </c>
      <c r="H3948" s="3">
        <f>tabla_ventas[[#This Row],[Precio Venta sin IGV]]-(tabla_ventas[[#This Row],[Precio Venta sin IGV]]*0.4)</f>
        <v>17765.400000000001</v>
      </c>
      <c r="I3948" s="3">
        <v>29609</v>
      </c>
      <c r="J3948" s="3">
        <f t="shared" si="246"/>
        <v>0.18</v>
      </c>
      <c r="K3948" s="3">
        <f t="shared" si="247"/>
        <v>34938.620000000003</v>
      </c>
      <c r="L3948" s="5" t="s">
        <v>58</v>
      </c>
      <c r="M3948" s="3" t="s">
        <v>59</v>
      </c>
    </row>
    <row r="3949" spans="1:13" x14ac:dyDescent="0.25">
      <c r="A3949" s="1">
        <v>18150</v>
      </c>
      <c r="B3949" s="2">
        <f t="shared" ca="1" si="244"/>
        <v>43066</v>
      </c>
      <c r="C3949" s="7" t="s">
        <v>25</v>
      </c>
      <c r="D3949" s="8" t="s">
        <v>3975</v>
      </c>
      <c r="E3949" s="3" t="str">
        <f t="shared" si="245"/>
        <v>Surco,Lima,Lima</v>
      </c>
      <c r="F3949" s="7" t="s">
        <v>15</v>
      </c>
      <c r="G3949" s="3">
        <v>162</v>
      </c>
      <c r="H3949" s="3">
        <f>tabla_ventas[[#This Row],[Precio Venta sin IGV]]-(tabla_ventas[[#This Row],[Precio Venta sin IGV]]*0.4)</f>
        <v>21174</v>
      </c>
      <c r="I3949" s="3">
        <v>35290</v>
      </c>
      <c r="J3949" s="3">
        <f t="shared" si="246"/>
        <v>0.18</v>
      </c>
      <c r="K3949" s="3">
        <f t="shared" si="247"/>
        <v>41642.199999999997</v>
      </c>
      <c r="L3949" s="5" t="s">
        <v>58</v>
      </c>
      <c r="M3949" s="7" t="s">
        <v>59</v>
      </c>
    </row>
    <row r="3950" spans="1:13" x14ac:dyDescent="0.25">
      <c r="A3950" s="1">
        <v>18151</v>
      </c>
      <c r="B3950" s="2">
        <f t="shared" ca="1" si="244"/>
        <v>42938</v>
      </c>
      <c r="C3950" s="3" t="s">
        <v>25</v>
      </c>
      <c r="D3950" s="4" t="s">
        <v>3976</v>
      </c>
      <c r="E3950" s="3" t="str">
        <f t="shared" si="245"/>
        <v>Surco,Lima,Lima</v>
      </c>
      <c r="F3950" s="3" t="s">
        <v>15</v>
      </c>
      <c r="G3950" s="3">
        <v>92</v>
      </c>
      <c r="H3950" s="3">
        <f>tabla_ventas[[#This Row],[Precio Venta sin IGV]]-(tabla_ventas[[#This Row],[Precio Venta sin IGV]]*0.4)</f>
        <v>17043.599999999999</v>
      </c>
      <c r="I3950" s="3">
        <v>28406</v>
      </c>
      <c r="J3950" s="3">
        <f t="shared" si="246"/>
        <v>0.18</v>
      </c>
      <c r="K3950" s="3">
        <f t="shared" si="247"/>
        <v>33519.08</v>
      </c>
      <c r="L3950" s="5" t="s">
        <v>58</v>
      </c>
      <c r="M3950" s="3" t="s">
        <v>59</v>
      </c>
    </row>
    <row r="3951" spans="1:13" x14ac:dyDescent="0.25">
      <c r="A3951" s="6">
        <v>18152</v>
      </c>
      <c r="B3951" s="2">
        <f t="shared" ca="1" si="244"/>
        <v>43098</v>
      </c>
      <c r="C3951" s="7" t="s">
        <v>32</v>
      </c>
      <c r="D3951" s="8" t="s">
        <v>3977</v>
      </c>
      <c r="E3951" s="3" t="str">
        <f t="shared" si="245"/>
        <v>Ate,Lima,Lima</v>
      </c>
      <c r="F3951" s="7" t="s">
        <v>15</v>
      </c>
      <c r="G3951" s="3">
        <v>126</v>
      </c>
      <c r="H3951" s="3">
        <f>tabla_ventas[[#This Row],[Precio Venta sin IGV]]-(tabla_ventas[[#This Row],[Precio Venta sin IGV]]*0.4)</f>
        <v>22039.8</v>
      </c>
      <c r="I3951" s="3">
        <v>36733</v>
      </c>
      <c r="J3951" s="3">
        <f t="shared" si="246"/>
        <v>0.18</v>
      </c>
      <c r="K3951" s="3">
        <f t="shared" si="247"/>
        <v>43344.94</v>
      </c>
      <c r="L3951" s="5" t="s">
        <v>20</v>
      </c>
      <c r="M3951" s="7" t="s">
        <v>21</v>
      </c>
    </row>
    <row r="3952" spans="1:13" x14ac:dyDescent="0.25">
      <c r="A3952" s="1">
        <v>18153</v>
      </c>
      <c r="B3952" s="2">
        <f t="shared" ca="1" si="244"/>
        <v>42937</v>
      </c>
      <c r="C3952" s="3" t="s">
        <v>32</v>
      </c>
      <c r="D3952" s="4" t="s">
        <v>3978</v>
      </c>
      <c r="E3952" s="3" t="str">
        <f t="shared" si="245"/>
        <v>Ate,Lima,Lima</v>
      </c>
      <c r="F3952" s="3" t="s">
        <v>15</v>
      </c>
      <c r="G3952" s="3">
        <v>152</v>
      </c>
      <c r="H3952" s="3">
        <f>tabla_ventas[[#This Row],[Precio Venta sin IGV]]-(tabla_ventas[[#This Row],[Precio Venta sin IGV]]*0.4)</f>
        <v>14863.199999999999</v>
      </c>
      <c r="I3952" s="3">
        <v>24772</v>
      </c>
      <c r="J3952" s="3">
        <f t="shared" si="246"/>
        <v>0.18</v>
      </c>
      <c r="K3952" s="3">
        <f t="shared" si="247"/>
        <v>29230.959999999999</v>
      </c>
      <c r="L3952" s="5" t="s">
        <v>20</v>
      </c>
      <c r="M3952" s="3" t="s">
        <v>21</v>
      </c>
    </row>
    <row r="3953" spans="1:13" x14ac:dyDescent="0.25">
      <c r="A3953" s="1">
        <v>18154</v>
      </c>
      <c r="B3953" s="2">
        <f t="shared" ca="1" si="244"/>
        <v>43033</v>
      </c>
      <c r="C3953" s="7" t="s">
        <v>32</v>
      </c>
      <c r="D3953" s="8" t="s">
        <v>3979</v>
      </c>
      <c r="E3953" s="3" t="str">
        <f t="shared" si="245"/>
        <v>Ate,Lima,Lima</v>
      </c>
      <c r="F3953" s="7" t="s">
        <v>15</v>
      </c>
      <c r="G3953" s="3">
        <v>141</v>
      </c>
      <c r="H3953" s="3">
        <f>tabla_ventas[[#This Row],[Precio Venta sin IGV]]-(tabla_ventas[[#This Row],[Precio Venta sin IGV]]*0.4)</f>
        <v>23880.6</v>
      </c>
      <c r="I3953" s="3">
        <v>39801</v>
      </c>
      <c r="J3953" s="3">
        <f t="shared" si="246"/>
        <v>0.18</v>
      </c>
      <c r="K3953" s="3">
        <f t="shared" si="247"/>
        <v>46965.18</v>
      </c>
      <c r="L3953" s="5" t="s">
        <v>20</v>
      </c>
      <c r="M3953" s="7" t="s">
        <v>21</v>
      </c>
    </row>
    <row r="3954" spans="1:13" x14ac:dyDescent="0.25">
      <c r="A3954" s="6">
        <v>18155</v>
      </c>
      <c r="B3954" s="2">
        <f t="shared" ca="1" si="244"/>
        <v>43007</v>
      </c>
      <c r="C3954" s="3" t="s">
        <v>32</v>
      </c>
      <c r="D3954" s="4" t="s">
        <v>3980</v>
      </c>
      <c r="E3954" s="3" t="str">
        <f t="shared" si="245"/>
        <v>Ate,Lima,Lima</v>
      </c>
      <c r="F3954" s="3" t="s">
        <v>15</v>
      </c>
      <c r="G3954" s="3">
        <v>69</v>
      </c>
      <c r="H3954" s="3">
        <f>tabla_ventas[[#This Row],[Precio Venta sin IGV]]-(tabla_ventas[[#This Row],[Precio Venta sin IGV]]*0.4)</f>
        <v>17176.8</v>
      </c>
      <c r="I3954" s="3">
        <v>28628</v>
      </c>
      <c r="J3954" s="3">
        <f t="shared" si="246"/>
        <v>0.18</v>
      </c>
      <c r="K3954" s="3">
        <f t="shared" si="247"/>
        <v>33781.040000000001</v>
      </c>
      <c r="L3954" s="5" t="s">
        <v>20</v>
      </c>
      <c r="M3954" s="3" t="s">
        <v>21</v>
      </c>
    </row>
    <row r="3955" spans="1:13" x14ac:dyDescent="0.25">
      <c r="A3955" s="1">
        <v>18156</v>
      </c>
      <c r="B3955" s="2">
        <f t="shared" ca="1" si="244"/>
        <v>42971</v>
      </c>
      <c r="C3955" s="7" t="s">
        <v>32</v>
      </c>
      <c r="D3955" s="8" t="s">
        <v>3981</v>
      </c>
      <c r="E3955" s="3" t="str">
        <f t="shared" si="245"/>
        <v>San Miguel, Lima, Lima</v>
      </c>
      <c r="F3955" s="7" t="s">
        <v>15</v>
      </c>
      <c r="G3955" s="3">
        <v>34</v>
      </c>
      <c r="H3955" s="3">
        <f>tabla_ventas[[#This Row],[Precio Venta sin IGV]]-(tabla_ventas[[#This Row],[Precio Venta sin IGV]]*0.4)</f>
        <v>15920.4</v>
      </c>
      <c r="I3955" s="3">
        <v>26534</v>
      </c>
      <c r="J3955" s="3">
        <f t="shared" si="246"/>
        <v>0.18</v>
      </c>
      <c r="K3955" s="3">
        <f t="shared" si="247"/>
        <v>31310.12</v>
      </c>
      <c r="L3955" s="5" t="s">
        <v>16</v>
      </c>
      <c r="M3955" s="7" t="s">
        <v>17</v>
      </c>
    </row>
    <row r="3956" spans="1:13" x14ac:dyDescent="0.25">
      <c r="A3956" s="1">
        <v>18157</v>
      </c>
      <c r="B3956" s="2">
        <f t="shared" ca="1" si="244"/>
        <v>43001</v>
      </c>
      <c r="C3956" s="3" t="s">
        <v>32</v>
      </c>
      <c r="D3956" s="4" t="s">
        <v>3982</v>
      </c>
      <c r="E3956" s="3" t="str">
        <f t="shared" si="245"/>
        <v>San Miguel, Lima, Lima</v>
      </c>
      <c r="F3956" s="3" t="s">
        <v>15</v>
      </c>
      <c r="G3956" s="3">
        <v>64</v>
      </c>
      <c r="H3956" s="3">
        <f>tabla_ventas[[#This Row],[Precio Venta sin IGV]]-(tabla_ventas[[#This Row],[Precio Venta sin IGV]]*0.4)</f>
        <v>18768</v>
      </c>
      <c r="I3956" s="3">
        <v>31280</v>
      </c>
      <c r="J3956" s="3">
        <f t="shared" si="246"/>
        <v>0.18</v>
      </c>
      <c r="K3956" s="3">
        <f t="shared" si="247"/>
        <v>36910.400000000001</v>
      </c>
      <c r="L3956" s="5" t="s">
        <v>16</v>
      </c>
      <c r="M3956" s="3" t="s">
        <v>17</v>
      </c>
    </row>
    <row r="3957" spans="1:13" x14ac:dyDescent="0.25">
      <c r="A3957" s="6">
        <v>18158</v>
      </c>
      <c r="B3957" s="2">
        <f t="shared" ca="1" si="244"/>
        <v>43069</v>
      </c>
      <c r="C3957" s="7" t="s">
        <v>32</v>
      </c>
      <c r="D3957" s="8" t="s">
        <v>3983</v>
      </c>
      <c r="E3957" s="3" t="str">
        <f t="shared" si="245"/>
        <v>San Miguel, Lima, Lima</v>
      </c>
      <c r="F3957" s="7" t="s">
        <v>15</v>
      </c>
      <c r="G3957" s="3">
        <v>91</v>
      </c>
      <c r="H3957" s="3">
        <f>tabla_ventas[[#This Row],[Precio Venta sin IGV]]-(tabla_ventas[[#This Row],[Precio Venta sin IGV]]*0.4)</f>
        <v>17530.199999999997</v>
      </c>
      <c r="I3957" s="3">
        <v>29217</v>
      </c>
      <c r="J3957" s="3">
        <f t="shared" si="246"/>
        <v>0.18</v>
      </c>
      <c r="K3957" s="3">
        <f t="shared" si="247"/>
        <v>34476.06</v>
      </c>
      <c r="L3957" s="5" t="s">
        <v>16</v>
      </c>
      <c r="M3957" s="7" t="s">
        <v>17</v>
      </c>
    </row>
    <row r="3958" spans="1:13" x14ac:dyDescent="0.25">
      <c r="A3958" s="1">
        <v>18159</v>
      </c>
      <c r="B3958" s="2">
        <f t="shared" ca="1" si="244"/>
        <v>43092</v>
      </c>
      <c r="C3958" s="3" t="s">
        <v>32</v>
      </c>
      <c r="D3958" s="4" t="s">
        <v>3984</v>
      </c>
      <c r="E3958" s="3" t="str">
        <f t="shared" si="245"/>
        <v>San Miguel, Lima, Lima</v>
      </c>
      <c r="F3958" s="3" t="s">
        <v>15</v>
      </c>
      <c r="G3958" s="3">
        <v>83</v>
      </c>
      <c r="H3958" s="3">
        <f>tabla_ventas[[#This Row],[Precio Venta sin IGV]]-(tabla_ventas[[#This Row],[Precio Venta sin IGV]]*0.4)</f>
        <v>13802.4</v>
      </c>
      <c r="I3958" s="3">
        <v>23004</v>
      </c>
      <c r="J3958" s="3">
        <f t="shared" si="246"/>
        <v>0.18</v>
      </c>
      <c r="K3958" s="3">
        <f t="shared" si="247"/>
        <v>27144.720000000001</v>
      </c>
      <c r="L3958" s="5" t="s">
        <v>16</v>
      </c>
      <c r="M3958" s="3" t="s">
        <v>17</v>
      </c>
    </row>
    <row r="3959" spans="1:13" x14ac:dyDescent="0.25">
      <c r="A3959" s="1">
        <v>18160</v>
      </c>
      <c r="B3959" s="2">
        <f t="shared" ca="1" si="244"/>
        <v>43036</v>
      </c>
      <c r="C3959" s="7" t="s">
        <v>18</v>
      </c>
      <c r="D3959" s="8" t="s">
        <v>3985</v>
      </c>
      <c r="E3959" s="3" t="str">
        <f t="shared" si="245"/>
        <v>Surco,Lima,Lima</v>
      </c>
      <c r="F3959" s="7" t="s">
        <v>15</v>
      </c>
      <c r="G3959" s="3">
        <v>164</v>
      </c>
      <c r="H3959" s="3">
        <f>tabla_ventas[[#This Row],[Precio Venta sin IGV]]-(tabla_ventas[[#This Row],[Precio Venta sin IGV]]*0.4)</f>
        <v>21487.199999999997</v>
      </c>
      <c r="I3959" s="3">
        <v>35812</v>
      </c>
      <c r="J3959" s="3">
        <f t="shared" si="246"/>
        <v>0.18</v>
      </c>
      <c r="K3959" s="3">
        <f t="shared" si="247"/>
        <v>42258.16</v>
      </c>
      <c r="L3959" s="5" t="s">
        <v>58</v>
      </c>
      <c r="M3959" s="7" t="s">
        <v>91</v>
      </c>
    </row>
    <row r="3960" spans="1:13" x14ac:dyDescent="0.25">
      <c r="A3960" s="6">
        <v>18161</v>
      </c>
      <c r="B3960" s="2">
        <f t="shared" ca="1" si="244"/>
        <v>43067</v>
      </c>
      <c r="C3960" s="3" t="s">
        <v>18</v>
      </c>
      <c r="D3960" s="4" t="s">
        <v>3986</v>
      </c>
      <c r="E3960" s="3" t="str">
        <f t="shared" si="245"/>
        <v>Surco,Lima,Lima</v>
      </c>
      <c r="F3960" s="3" t="s">
        <v>15</v>
      </c>
      <c r="G3960" s="3">
        <v>73</v>
      </c>
      <c r="H3960" s="3">
        <f>tabla_ventas[[#This Row],[Precio Venta sin IGV]]-(tabla_ventas[[#This Row],[Precio Venta sin IGV]]*0.4)</f>
        <v>17437.199999999997</v>
      </c>
      <c r="I3960" s="3">
        <v>29062</v>
      </c>
      <c r="J3960" s="3">
        <f t="shared" si="246"/>
        <v>0.18</v>
      </c>
      <c r="K3960" s="3">
        <f t="shared" si="247"/>
        <v>34293.160000000003</v>
      </c>
      <c r="L3960" s="5" t="s">
        <v>58</v>
      </c>
      <c r="M3960" s="3" t="s">
        <v>91</v>
      </c>
    </row>
    <row r="3961" spans="1:13" x14ac:dyDescent="0.25">
      <c r="A3961" s="1">
        <v>18162</v>
      </c>
      <c r="B3961" s="2">
        <f t="shared" ca="1" si="244"/>
        <v>42976</v>
      </c>
      <c r="C3961" s="7" t="s">
        <v>18</v>
      </c>
      <c r="D3961" s="8" t="s">
        <v>3987</v>
      </c>
      <c r="E3961" s="3" t="str">
        <f t="shared" si="245"/>
        <v>Surco,Lima,Lima</v>
      </c>
      <c r="F3961" s="7" t="s">
        <v>15</v>
      </c>
      <c r="G3961" s="3">
        <v>66</v>
      </c>
      <c r="H3961" s="3">
        <f>tabla_ventas[[#This Row],[Precio Venta sin IGV]]-(tabla_ventas[[#This Row],[Precio Venta sin IGV]]*0.4)</f>
        <v>18445.199999999997</v>
      </c>
      <c r="I3961" s="3">
        <v>30742</v>
      </c>
      <c r="J3961" s="3">
        <f t="shared" si="246"/>
        <v>0.18</v>
      </c>
      <c r="K3961" s="3">
        <f t="shared" si="247"/>
        <v>36275.56</v>
      </c>
      <c r="L3961" s="5" t="s">
        <v>58</v>
      </c>
      <c r="M3961" s="7" t="s">
        <v>91</v>
      </c>
    </row>
    <row r="3962" spans="1:13" x14ac:dyDescent="0.25">
      <c r="A3962" s="1">
        <v>18163</v>
      </c>
      <c r="B3962" s="2">
        <f t="shared" ca="1" si="244"/>
        <v>43028</v>
      </c>
      <c r="C3962" s="3" t="s">
        <v>18</v>
      </c>
      <c r="D3962" s="4" t="s">
        <v>3988</v>
      </c>
      <c r="E3962" s="3" t="str">
        <f t="shared" si="245"/>
        <v>Surco,Lima,Lima</v>
      </c>
      <c r="F3962" s="3" t="s">
        <v>15</v>
      </c>
      <c r="G3962" s="3">
        <v>167</v>
      </c>
      <c r="H3962" s="3">
        <f>tabla_ventas[[#This Row],[Precio Venta sin IGV]]-(tabla_ventas[[#This Row],[Precio Venta sin IGV]]*0.4)</f>
        <v>14443.8</v>
      </c>
      <c r="I3962" s="3">
        <v>24073</v>
      </c>
      <c r="J3962" s="3">
        <f t="shared" si="246"/>
        <v>0.18</v>
      </c>
      <c r="K3962" s="3">
        <f t="shared" si="247"/>
        <v>28406.14</v>
      </c>
      <c r="L3962" s="5" t="s">
        <v>58</v>
      </c>
      <c r="M3962" s="3" t="s">
        <v>91</v>
      </c>
    </row>
    <row r="3963" spans="1:13" x14ac:dyDescent="0.25">
      <c r="A3963" s="6">
        <v>18164</v>
      </c>
      <c r="B3963" s="2">
        <f t="shared" ca="1" si="244"/>
        <v>43034</v>
      </c>
      <c r="C3963" s="7" t="s">
        <v>63</v>
      </c>
      <c r="D3963" s="8" t="s">
        <v>3989</v>
      </c>
      <c r="E3963" s="3" t="str">
        <f t="shared" si="245"/>
        <v>La Molina,Lima, Lima</v>
      </c>
      <c r="F3963" s="7" t="s">
        <v>15</v>
      </c>
      <c r="G3963" s="3">
        <v>31</v>
      </c>
      <c r="H3963" s="3">
        <f>tabla_ventas[[#This Row],[Precio Venta sin IGV]]-(tabla_ventas[[#This Row],[Precio Venta sin IGV]]*0.4)</f>
        <v>21197.4</v>
      </c>
      <c r="I3963" s="3">
        <v>35329</v>
      </c>
      <c r="J3963" s="3">
        <f t="shared" si="246"/>
        <v>0.18</v>
      </c>
      <c r="K3963" s="3">
        <f t="shared" si="247"/>
        <v>41688.22</v>
      </c>
      <c r="L3963" s="5" t="s">
        <v>27</v>
      </c>
      <c r="M3963" s="7" t="s">
        <v>28</v>
      </c>
    </row>
    <row r="3964" spans="1:13" x14ac:dyDescent="0.25">
      <c r="A3964" s="1">
        <v>18165</v>
      </c>
      <c r="B3964" s="2">
        <f t="shared" ca="1" si="244"/>
        <v>42974</v>
      </c>
      <c r="C3964" s="3" t="s">
        <v>63</v>
      </c>
      <c r="D3964" s="4" t="s">
        <v>3990</v>
      </c>
      <c r="E3964" s="3" t="str">
        <f t="shared" si="245"/>
        <v>La Molina,Lima, Lima</v>
      </c>
      <c r="F3964" s="3" t="s">
        <v>15</v>
      </c>
      <c r="G3964" s="3">
        <v>94</v>
      </c>
      <c r="H3964" s="3">
        <f>tabla_ventas[[#This Row],[Precio Venta sin IGV]]-(tabla_ventas[[#This Row],[Precio Venta sin IGV]]*0.4)</f>
        <v>19747.199999999997</v>
      </c>
      <c r="I3964" s="3">
        <v>32912</v>
      </c>
      <c r="J3964" s="3">
        <f t="shared" si="246"/>
        <v>0.18</v>
      </c>
      <c r="K3964" s="3">
        <f t="shared" si="247"/>
        <v>38836.160000000003</v>
      </c>
      <c r="L3964" s="5" t="s">
        <v>27</v>
      </c>
      <c r="M3964" s="3" t="s">
        <v>28</v>
      </c>
    </row>
    <row r="3965" spans="1:13" x14ac:dyDescent="0.25">
      <c r="A3965" s="1">
        <v>18166</v>
      </c>
      <c r="B3965" s="2">
        <f t="shared" ca="1" si="244"/>
        <v>43002</v>
      </c>
      <c r="C3965" s="7" t="s">
        <v>63</v>
      </c>
      <c r="D3965" s="8" t="s">
        <v>3991</v>
      </c>
      <c r="E3965" s="3" t="str">
        <f t="shared" si="245"/>
        <v>La Molina,Lima, Lima</v>
      </c>
      <c r="F3965" s="7" t="s">
        <v>15</v>
      </c>
      <c r="G3965" s="3">
        <v>128</v>
      </c>
      <c r="H3965" s="3">
        <f>tabla_ventas[[#This Row],[Precio Venta sin IGV]]-(tabla_ventas[[#This Row],[Precio Venta sin IGV]]*0.4)</f>
        <v>13090.8</v>
      </c>
      <c r="I3965" s="3">
        <v>21818</v>
      </c>
      <c r="J3965" s="3">
        <f t="shared" si="246"/>
        <v>0.18</v>
      </c>
      <c r="K3965" s="3">
        <f t="shared" si="247"/>
        <v>25745.239999999998</v>
      </c>
      <c r="L3965" s="5" t="s">
        <v>27</v>
      </c>
      <c r="M3965" s="7" t="s">
        <v>28</v>
      </c>
    </row>
    <row r="3966" spans="1:13" x14ac:dyDescent="0.25">
      <c r="A3966" s="6">
        <v>18167</v>
      </c>
      <c r="B3966" s="2">
        <f t="shared" ca="1" si="244"/>
        <v>42972</v>
      </c>
      <c r="C3966" s="3" t="s">
        <v>63</v>
      </c>
      <c r="D3966" s="4" t="s">
        <v>3992</v>
      </c>
      <c r="E3966" s="3" t="str">
        <f t="shared" si="245"/>
        <v>La Molina,Lima, Lima</v>
      </c>
      <c r="F3966" s="3" t="s">
        <v>15</v>
      </c>
      <c r="G3966" s="3">
        <v>72</v>
      </c>
      <c r="H3966" s="3">
        <f>tabla_ventas[[#This Row],[Precio Venta sin IGV]]-(tabla_ventas[[#This Row],[Precio Venta sin IGV]]*0.4)</f>
        <v>11737.2</v>
      </c>
      <c r="I3966" s="3">
        <v>19562</v>
      </c>
      <c r="J3966" s="3">
        <f t="shared" si="246"/>
        <v>0.18</v>
      </c>
      <c r="K3966" s="3">
        <f t="shared" si="247"/>
        <v>23083.16</v>
      </c>
      <c r="L3966" s="5" t="s">
        <v>27</v>
      </c>
      <c r="M3966" s="3" t="s">
        <v>28</v>
      </c>
    </row>
    <row r="3967" spans="1:13" x14ac:dyDescent="0.25">
      <c r="A3967" s="1">
        <v>18168</v>
      </c>
      <c r="B3967" s="2">
        <f t="shared" ca="1" si="244"/>
        <v>43060</v>
      </c>
      <c r="C3967" s="7" t="s">
        <v>80</v>
      </c>
      <c r="D3967" s="8" t="s">
        <v>3993</v>
      </c>
      <c r="E3967" s="3" t="str">
        <f t="shared" si="245"/>
        <v>Surco,Lima,Lima</v>
      </c>
      <c r="F3967" s="7" t="s">
        <v>15</v>
      </c>
      <c r="G3967" s="3">
        <v>105</v>
      </c>
      <c r="H3967" s="3">
        <f>tabla_ventas[[#This Row],[Precio Venta sin IGV]]-(tabla_ventas[[#This Row],[Precio Venta sin IGV]]*0.4)</f>
        <v>20230.8</v>
      </c>
      <c r="I3967" s="3">
        <v>33718</v>
      </c>
      <c r="J3967" s="3">
        <f t="shared" si="246"/>
        <v>0.18</v>
      </c>
      <c r="K3967" s="3">
        <f t="shared" si="247"/>
        <v>39787.24</v>
      </c>
      <c r="L3967" s="5" t="s">
        <v>58</v>
      </c>
      <c r="M3967" s="7" t="s">
        <v>130</v>
      </c>
    </row>
    <row r="3968" spans="1:13" x14ac:dyDescent="0.25">
      <c r="A3968" s="1">
        <v>18169</v>
      </c>
      <c r="B3968" s="2">
        <f t="shared" ca="1" si="244"/>
        <v>43004</v>
      </c>
      <c r="C3968" s="3" t="s">
        <v>80</v>
      </c>
      <c r="D3968" s="4" t="s">
        <v>3994</v>
      </c>
      <c r="E3968" s="3" t="str">
        <f t="shared" si="245"/>
        <v>Surco,Lima,Lima</v>
      </c>
      <c r="F3968" s="3" t="s">
        <v>15</v>
      </c>
      <c r="G3968" s="3">
        <v>149</v>
      </c>
      <c r="H3968" s="3">
        <f>tabla_ventas[[#This Row],[Precio Venta sin IGV]]-(tabla_ventas[[#This Row],[Precio Venta sin IGV]]*0.4)</f>
        <v>22433.4</v>
      </c>
      <c r="I3968" s="3">
        <v>37389</v>
      </c>
      <c r="J3968" s="3">
        <f t="shared" si="246"/>
        <v>0.18</v>
      </c>
      <c r="K3968" s="3">
        <f t="shared" si="247"/>
        <v>44119.02</v>
      </c>
      <c r="L3968" s="5" t="s">
        <v>58</v>
      </c>
      <c r="M3968" s="3" t="s">
        <v>130</v>
      </c>
    </row>
    <row r="3969" spans="1:13" x14ac:dyDescent="0.25">
      <c r="A3969" s="6">
        <v>18170</v>
      </c>
      <c r="B3969" s="2">
        <f t="shared" ca="1" si="244"/>
        <v>42998</v>
      </c>
      <c r="C3969" s="7" t="s">
        <v>80</v>
      </c>
      <c r="D3969" s="8" t="s">
        <v>3995</v>
      </c>
      <c r="E3969" s="3" t="str">
        <f t="shared" si="245"/>
        <v>Surco,Lima,Lima</v>
      </c>
      <c r="F3969" s="7" t="s">
        <v>15</v>
      </c>
      <c r="G3969" s="3">
        <v>116</v>
      </c>
      <c r="H3969" s="3">
        <f>tabla_ventas[[#This Row],[Precio Venta sin IGV]]-(tabla_ventas[[#This Row],[Precio Venta sin IGV]]*0.4)</f>
        <v>11632.2</v>
      </c>
      <c r="I3969" s="3">
        <v>19387</v>
      </c>
      <c r="J3969" s="3">
        <f t="shared" si="246"/>
        <v>0.18</v>
      </c>
      <c r="K3969" s="3">
        <f t="shared" si="247"/>
        <v>22876.66</v>
      </c>
      <c r="L3969" s="5" t="s">
        <v>58</v>
      </c>
      <c r="M3969" s="7" t="s">
        <v>130</v>
      </c>
    </row>
    <row r="3970" spans="1:13" x14ac:dyDescent="0.25">
      <c r="A3970" s="1">
        <v>18171</v>
      </c>
      <c r="B3970" s="2">
        <f t="shared" ref="B3970:B4033" ca="1" si="248">DATE(2017,RANDBETWEEN(7,12),RANDBETWEEN(20,30))</f>
        <v>42939</v>
      </c>
      <c r="C3970" s="3" t="s">
        <v>80</v>
      </c>
      <c r="D3970" s="4" t="s">
        <v>3996</v>
      </c>
      <c r="E3970" s="3" t="str">
        <f t="shared" ref="E3970:E4033" si="249">IF(L3970="San Miguel","San Miguel, Lima, Lima",IF(L3970="La Molina","La Molina,Lima, Lima",IF(L3970="Ate","Ate,Lima,Lima","Surco,Lima,Lima")))</f>
        <v>Surco,Lima,Lima</v>
      </c>
      <c r="F3970" s="3" t="s">
        <v>15</v>
      </c>
      <c r="G3970" s="3">
        <v>127</v>
      </c>
      <c r="H3970" s="3">
        <f>tabla_ventas[[#This Row],[Precio Venta sin IGV]]-(tabla_ventas[[#This Row],[Precio Venta sin IGV]]*0.4)</f>
        <v>14651.4</v>
      </c>
      <c r="I3970" s="3">
        <v>24419</v>
      </c>
      <c r="J3970" s="3">
        <f t="shared" ref="J3970:J4033" si="250">IF(I3970&gt;20000&lt;25000,18%,IF(I3970&gt;25001,18%,18%))</f>
        <v>0.18</v>
      </c>
      <c r="K3970" s="3">
        <f t="shared" ref="K3970:K4033" si="251">I3970+I3970*J3970</f>
        <v>28814.42</v>
      </c>
      <c r="L3970" s="5" t="s">
        <v>58</v>
      </c>
      <c r="M3970" s="3" t="s">
        <v>130</v>
      </c>
    </row>
    <row r="3971" spans="1:13" x14ac:dyDescent="0.25">
      <c r="A3971" s="1">
        <v>18172</v>
      </c>
      <c r="B3971" s="2">
        <f t="shared" ca="1" si="248"/>
        <v>43089</v>
      </c>
      <c r="C3971" s="7" t="s">
        <v>13</v>
      </c>
      <c r="D3971" s="8" t="s">
        <v>3997</v>
      </c>
      <c r="E3971" s="3" t="str">
        <f t="shared" si="249"/>
        <v>Ate,Lima,Lima</v>
      </c>
      <c r="F3971" s="7" t="s">
        <v>15</v>
      </c>
      <c r="G3971" s="3">
        <v>150</v>
      </c>
      <c r="H3971" s="3">
        <f>tabla_ventas[[#This Row],[Precio Venta sin IGV]]-(tabla_ventas[[#This Row],[Precio Venta sin IGV]]*0.4)</f>
        <v>15897.599999999999</v>
      </c>
      <c r="I3971" s="3">
        <v>26496</v>
      </c>
      <c r="J3971" s="3">
        <f t="shared" si="250"/>
        <v>0.18</v>
      </c>
      <c r="K3971" s="3">
        <f t="shared" si="251"/>
        <v>31265.279999999999</v>
      </c>
      <c r="L3971" s="5" t="s">
        <v>20</v>
      </c>
      <c r="M3971" s="7" t="s">
        <v>44</v>
      </c>
    </row>
    <row r="3972" spans="1:13" x14ac:dyDescent="0.25">
      <c r="A3972" s="6">
        <v>18173</v>
      </c>
      <c r="B3972" s="2">
        <f t="shared" ca="1" si="248"/>
        <v>43096</v>
      </c>
      <c r="C3972" s="3" t="s">
        <v>13</v>
      </c>
      <c r="D3972" s="4" t="s">
        <v>3998</v>
      </c>
      <c r="E3972" s="3" t="str">
        <f t="shared" si="249"/>
        <v>Ate,Lima,Lima</v>
      </c>
      <c r="F3972" s="3" t="s">
        <v>15</v>
      </c>
      <c r="G3972" s="3">
        <v>74</v>
      </c>
      <c r="H3972" s="3">
        <f>tabla_ventas[[#This Row],[Precio Venta sin IGV]]-(tabla_ventas[[#This Row],[Precio Venta sin IGV]]*0.4)</f>
        <v>22503.599999999999</v>
      </c>
      <c r="I3972" s="3">
        <v>37506</v>
      </c>
      <c r="J3972" s="3">
        <f t="shared" si="250"/>
        <v>0.18</v>
      </c>
      <c r="K3972" s="3">
        <f t="shared" si="251"/>
        <v>44257.08</v>
      </c>
      <c r="L3972" s="5" t="s">
        <v>20</v>
      </c>
      <c r="M3972" s="3" t="s">
        <v>44</v>
      </c>
    </row>
    <row r="3973" spans="1:13" x14ac:dyDescent="0.25">
      <c r="A3973" s="1">
        <v>18174</v>
      </c>
      <c r="B3973" s="2">
        <f t="shared" ca="1" si="248"/>
        <v>43030</v>
      </c>
      <c r="C3973" s="7" t="s">
        <v>13</v>
      </c>
      <c r="D3973" s="8" t="s">
        <v>3999</v>
      </c>
      <c r="E3973" s="3" t="str">
        <f t="shared" si="249"/>
        <v>Ate,Lima,Lima</v>
      </c>
      <c r="F3973" s="7" t="s">
        <v>15</v>
      </c>
      <c r="G3973" s="3">
        <v>114</v>
      </c>
      <c r="H3973" s="3">
        <f>tabla_ventas[[#This Row],[Precio Venta sin IGV]]-(tabla_ventas[[#This Row],[Precio Venta sin IGV]]*0.4)</f>
        <v>20638.8</v>
      </c>
      <c r="I3973" s="3">
        <v>34398</v>
      </c>
      <c r="J3973" s="3">
        <f t="shared" si="250"/>
        <v>0.18</v>
      </c>
      <c r="K3973" s="3">
        <f t="shared" si="251"/>
        <v>40589.64</v>
      </c>
      <c r="L3973" s="5" t="s">
        <v>20</v>
      </c>
      <c r="M3973" s="7" t="s">
        <v>44</v>
      </c>
    </row>
    <row r="3974" spans="1:13" x14ac:dyDescent="0.25">
      <c r="A3974" s="1">
        <v>18175</v>
      </c>
      <c r="B3974" s="2">
        <f t="shared" ca="1" si="248"/>
        <v>43063</v>
      </c>
      <c r="C3974" s="3" t="s">
        <v>13</v>
      </c>
      <c r="D3974" s="4" t="s">
        <v>4000</v>
      </c>
      <c r="E3974" s="3" t="str">
        <f t="shared" si="249"/>
        <v>Ate,Lima,Lima</v>
      </c>
      <c r="F3974" s="3" t="s">
        <v>15</v>
      </c>
      <c r="G3974" s="3">
        <v>99</v>
      </c>
      <c r="H3974" s="3">
        <f>tabla_ventas[[#This Row],[Precio Venta sin IGV]]-(tabla_ventas[[#This Row],[Precio Venta sin IGV]]*0.4)</f>
        <v>13885.8</v>
      </c>
      <c r="I3974" s="3">
        <v>23143</v>
      </c>
      <c r="J3974" s="3">
        <f t="shared" si="250"/>
        <v>0.18</v>
      </c>
      <c r="K3974" s="3">
        <f t="shared" si="251"/>
        <v>27308.739999999998</v>
      </c>
      <c r="L3974" s="5" t="s">
        <v>20</v>
      </c>
      <c r="M3974" s="3" t="s">
        <v>44</v>
      </c>
    </row>
    <row r="3975" spans="1:13" x14ac:dyDescent="0.25">
      <c r="A3975" s="6">
        <v>18176</v>
      </c>
      <c r="B3975" s="2">
        <f t="shared" ca="1" si="248"/>
        <v>43007</v>
      </c>
      <c r="C3975" s="7" t="s">
        <v>63</v>
      </c>
      <c r="D3975" s="8" t="s">
        <v>4001</v>
      </c>
      <c r="E3975" s="3" t="str">
        <f t="shared" si="249"/>
        <v>La Molina,Lima, Lima</v>
      </c>
      <c r="F3975" s="7" t="s">
        <v>15</v>
      </c>
      <c r="G3975" s="3">
        <v>89</v>
      </c>
      <c r="H3975" s="3">
        <f>tabla_ventas[[#This Row],[Precio Venta sin IGV]]-(tabla_ventas[[#This Row],[Precio Venta sin IGV]]*0.4)</f>
        <v>18312.599999999999</v>
      </c>
      <c r="I3975" s="3">
        <v>30521</v>
      </c>
      <c r="J3975" s="3">
        <f t="shared" si="250"/>
        <v>0.18</v>
      </c>
      <c r="K3975" s="3">
        <f t="shared" si="251"/>
        <v>36014.78</v>
      </c>
      <c r="L3975" s="5" t="s">
        <v>27</v>
      </c>
      <c r="M3975" s="7" t="s">
        <v>28</v>
      </c>
    </row>
    <row r="3976" spans="1:13" x14ac:dyDescent="0.25">
      <c r="A3976" s="1">
        <v>18177</v>
      </c>
      <c r="B3976" s="2">
        <f t="shared" ca="1" si="248"/>
        <v>43093</v>
      </c>
      <c r="C3976" s="3" t="s">
        <v>63</v>
      </c>
      <c r="D3976" s="4" t="s">
        <v>4002</v>
      </c>
      <c r="E3976" s="3" t="str">
        <f t="shared" si="249"/>
        <v>La Molina,Lima, Lima</v>
      </c>
      <c r="F3976" s="3" t="s">
        <v>15</v>
      </c>
      <c r="G3976" s="3">
        <v>148</v>
      </c>
      <c r="H3976" s="3">
        <f>tabla_ventas[[#This Row],[Precio Venta sin IGV]]-(tabla_ventas[[#This Row],[Precio Venta sin IGV]]*0.4)</f>
        <v>20015.400000000001</v>
      </c>
      <c r="I3976" s="3">
        <v>33359</v>
      </c>
      <c r="J3976" s="3">
        <f t="shared" si="250"/>
        <v>0.18</v>
      </c>
      <c r="K3976" s="3">
        <f t="shared" si="251"/>
        <v>39363.620000000003</v>
      </c>
      <c r="L3976" s="5" t="s">
        <v>27</v>
      </c>
      <c r="M3976" s="3" t="s">
        <v>28</v>
      </c>
    </row>
    <row r="3977" spans="1:13" x14ac:dyDescent="0.25">
      <c r="A3977" s="1">
        <v>18178</v>
      </c>
      <c r="B3977" s="2">
        <f t="shared" ca="1" si="248"/>
        <v>43065</v>
      </c>
      <c r="C3977" s="7" t="s">
        <v>63</v>
      </c>
      <c r="D3977" s="8" t="s">
        <v>4003</v>
      </c>
      <c r="E3977" s="3" t="str">
        <f t="shared" si="249"/>
        <v>La Molina,Lima, Lima</v>
      </c>
      <c r="F3977" s="7" t="s">
        <v>15</v>
      </c>
      <c r="G3977" s="3">
        <v>8</v>
      </c>
      <c r="H3977" s="3">
        <f>tabla_ventas[[#This Row],[Precio Venta sin IGV]]-(tabla_ventas[[#This Row],[Precio Venta sin IGV]]*0.4)</f>
        <v>22891.8</v>
      </c>
      <c r="I3977" s="3">
        <v>38153</v>
      </c>
      <c r="J3977" s="3">
        <f t="shared" si="250"/>
        <v>0.18</v>
      </c>
      <c r="K3977" s="3">
        <f t="shared" si="251"/>
        <v>45020.54</v>
      </c>
      <c r="L3977" s="5" t="s">
        <v>27</v>
      </c>
      <c r="M3977" s="7" t="s">
        <v>28</v>
      </c>
    </row>
    <row r="3978" spans="1:13" x14ac:dyDescent="0.25">
      <c r="A3978" s="6">
        <v>18179</v>
      </c>
      <c r="B3978" s="2">
        <f t="shared" ca="1" si="248"/>
        <v>43068</v>
      </c>
      <c r="C3978" s="3" t="s">
        <v>63</v>
      </c>
      <c r="D3978" s="4" t="s">
        <v>4004</v>
      </c>
      <c r="E3978" s="3" t="str">
        <f t="shared" si="249"/>
        <v>La Molina,Lima, Lima</v>
      </c>
      <c r="F3978" s="3" t="s">
        <v>15</v>
      </c>
      <c r="G3978" s="3">
        <v>130</v>
      </c>
      <c r="H3978" s="3">
        <f>tabla_ventas[[#This Row],[Precio Venta sin IGV]]-(tabla_ventas[[#This Row],[Precio Venta sin IGV]]*0.4)</f>
        <v>18486.599999999999</v>
      </c>
      <c r="I3978" s="3">
        <v>30811</v>
      </c>
      <c r="J3978" s="3">
        <f t="shared" si="250"/>
        <v>0.18</v>
      </c>
      <c r="K3978" s="3">
        <f t="shared" si="251"/>
        <v>36356.979999999996</v>
      </c>
      <c r="L3978" s="5" t="s">
        <v>27</v>
      </c>
      <c r="M3978" s="3" t="s">
        <v>28</v>
      </c>
    </row>
    <row r="3979" spans="1:13" x14ac:dyDescent="0.25">
      <c r="A3979" s="1">
        <v>18180</v>
      </c>
      <c r="B3979" s="2">
        <f t="shared" ca="1" si="248"/>
        <v>43064</v>
      </c>
      <c r="C3979" s="7" t="s">
        <v>80</v>
      </c>
      <c r="D3979" s="8" t="s">
        <v>4005</v>
      </c>
      <c r="E3979" s="3" t="str">
        <f t="shared" si="249"/>
        <v>Surco,Lima,Lima</v>
      </c>
      <c r="F3979" s="7" t="s">
        <v>15</v>
      </c>
      <c r="G3979" s="3">
        <v>112</v>
      </c>
      <c r="H3979" s="3">
        <f>tabla_ventas[[#This Row],[Precio Venta sin IGV]]-(tabla_ventas[[#This Row],[Precio Venta sin IGV]]*0.4)</f>
        <v>22579.8</v>
      </c>
      <c r="I3979" s="3">
        <v>37633</v>
      </c>
      <c r="J3979" s="3">
        <f t="shared" si="250"/>
        <v>0.18</v>
      </c>
      <c r="K3979" s="3">
        <f t="shared" si="251"/>
        <v>44406.94</v>
      </c>
      <c r="L3979" s="5" t="s">
        <v>58</v>
      </c>
      <c r="M3979" s="7" t="s">
        <v>59</v>
      </c>
    </row>
    <row r="3980" spans="1:13" x14ac:dyDescent="0.25">
      <c r="A3980" s="1">
        <v>18181</v>
      </c>
      <c r="B3980" s="2">
        <f t="shared" ca="1" si="248"/>
        <v>42939</v>
      </c>
      <c r="C3980" s="3" t="s">
        <v>80</v>
      </c>
      <c r="D3980" s="4" t="s">
        <v>4006</v>
      </c>
      <c r="E3980" s="3" t="str">
        <f t="shared" si="249"/>
        <v>Surco,Lima,Lima</v>
      </c>
      <c r="F3980" s="3" t="s">
        <v>15</v>
      </c>
      <c r="G3980" s="3">
        <v>122</v>
      </c>
      <c r="H3980" s="3">
        <f>tabla_ventas[[#This Row],[Precio Venta sin IGV]]-(tabla_ventas[[#This Row],[Precio Venta sin IGV]]*0.4)</f>
        <v>20444.400000000001</v>
      </c>
      <c r="I3980" s="3">
        <v>34074</v>
      </c>
      <c r="J3980" s="3">
        <f t="shared" si="250"/>
        <v>0.18</v>
      </c>
      <c r="K3980" s="3">
        <f t="shared" si="251"/>
        <v>40207.32</v>
      </c>
      <c r="L3980" s="5" t="s">
        <v>58</v>
      </c>
      <c r="M3980" s="3" t="s">
        <v>59</v>
      </c>
    </row>
    <row r="3981" spans="1:13" x14ac:dyDescent="0.25">
      <c r="A3981" s="6">
        <v>18182</v>
      </c>
      <c r="B3981" s="2">
        <f t="shared" ca="1" si="248"/>
        <v>42976</v>
      </c>
      <c r="C3981" s="7" t="s">
        <v>80</v>
      </c>
      <c r="D3981" s="8" t="s">
        <v>4007</v>
      </c>
      <c r="E3981" s="3" t="str">
        <f t="shared" si="249"/>
        <v>Surco,Lima,Lima</v>
      </c>
      <c r="F3981" s="7" t="s">
        <v>15</v>
      </c>
      <c r="G3981" s="3">
        <v>140</v>
      </c>
      <c r="H3981" s="3">
        <f>tabla_ventas[[#This Row],[Precio Venta sin IGV]]-(tabla_ventas[[#This Row],[Precio Venta sin IGV]]*0.4)</f>
        <v>11795.4</v>
      </c>
      <c r="I3981" s="3">
        <v>19659</v>
      </c>
      <c r="J3981" s="3">
        <f t="shared" si="250"/>
        <v>0.18</v>
      </c>
      <c r="K3981" s="3">
        <f t="shared" si="251"/>
        <v>23197.62</v>
      </c>
      <c r="L3981" s="5" t="s">
        <v>58</v>
      </c>
      <c r="M3981" s="7" t="s">
        <v>59</v>
      </c>
    </row>
    <row r="3982" spans="1:13" x14ac:dyDescent="0.25">
      <c r="A3982" s="1">
        <v>18183</v>
      </c>
      <c r="B3982" s="2">
        <f t="shared" ca="1" si="248"/>
        <v>42971</v>
      </c>
      <c r="C3982" s="3" t="s">
        <v>80</v>
      </c>
      <c r="D3982" s="4" t="s">
        <v>4008</v>
      </c>
      <c r="E3982" s="3" t="str">
        <f t="shared" si="249"/>
        <v>Surco,Lima,Lima</v>
      </c>
      <c r="F3982" s="3" t="s">
        <v>15</v>
      </c>
      <c r="G3982" s="3">
        <v>125</v>
      </c>
      <c r="H3982" s="3">
        <f>tabla_ventas[[#This Row],[Precio Venta sin IGV]]-(tabla_ventas[[#This Row],[Precio Venta sin IGV]]*0.4)</f>
        <v>17691.599999999999</v>
      </c>
      <c r="I3982" s="3">
        <v>29486</v>
      </c>
      <c r="J3982" s="3">
        <f t="shared" si="250"/>
        <v>0.18</v>
      </c>
      <c r="K3982" s="3">
        <f t="shared" si="251"/>
        <v>34793.479999999996</v>
      </c>
      <c r="L3982" s="5" t="s">
        <v>58</v>
      </c>
      <c r="M3982" s="3" t="s">
        <v>59</v>
      </c>
    </row>
    <row r="3983" spans="1:13" x14ac:dyDescent="0.25">
      <c r="A3983" s="1">
        <v>18184</v>
      </c>
      <c r="B3983" s="2">
        <f t="shared" ca="1" si="248"/>
        <v>43031</v>
      </c>
      <c r="C3983" s="7" t="s">
        <v>56</v>
      </c>
      <c r="D3983" s="8" t="s">
        <v>4009</v>
      </c>
      <c r="E3983" s="3" t="str">
        <f t="shared" si="249"/>
        <v>Ate,Lima,Lima</v>
      </c>
      <c r="F3983" s="7" t="s">
        <v>15</v>
      </c>
      <c r="G3983" s="3">
        <v>110</v>
      </c>
      <c r="H3983" s="3">
        <f>tabla_ventas[[#This Row],[Precio Venta sin IGV]]-(tabla_ventas[[#This Row],[Precio Venta sin IGV]]*0.4)</f>
        <v>22486.199999999997</v>
      </c>
      <c r="I3983" s="3">
        <v>37477</v>
      </c>
      <c r="J3983" s="3">
        <f t="shared" si="250"/>
        <v>0.18</v>
      </c>
      <c r="K3983" s="3">
        <f t="shared" si="251"/>
        <v>44222.86</v>
      </c>
      <c r="L3983" s="5" t="s">
        <v>20</v>
      </c>
      <c r="M3983" s="7" t="s">
        <v>21</v>
      </c>
    </row>
    <row r="3984" spans="1:13" x14ac:dyDescent="0.25">
      <c r="A3984" s="6">
        <v>18185</v>
      </c>
      <c r="B3984" s="2">
        <f t="shared" ca="1" si="248"/>
        <v>43005</v>
      </c>
      <c r="C3984" s="3" t="s">
        <v>56</v>
      </c>
      <c r="D3984" s="4" t="s">
        <v>4010</v>
      </c>
      <c r="E3984" s="3" t="str">
        <f t="shared" si="249"/>
        <v>Ate,Lima,Lima</v>
      </c>
      <c r="F3984" s="3" t="s">
        <v>15</v>
      </c>
      <c r="G3984" s="3">
        <v>88</v>
      </c>
      <c r="H3984" s="3">
        <f>tabla_ventas[[#This Row],[Precio Venta sin IGV]]-(tabla_ventas[[#This Row],[Precio Venta sin IGV]]*0.4)</f>
        <v>14263.8</v>
      </c>
      <c r="I3984" s="3">
        <v>23773</v>
      </c>
      <c r="J3984" s="3">
        <f t="shared" si="250"/>
        <v>0.18</v>
      </c>
      <c r="K3984" s="3">
        <f t="shared" si="251"/>
        <v>28052.14</v>
      </c>
      <c r="L3984" s="5" t="s">
        <v>20</v>
      </c>
      <c r="M3984" s="3" t="s">
        <v>21</v>
      </c>
    </row>
    <row r="3985" spans="1:13" x14ac:dyDescent="0.25">
      <c r="A3985" s="1">
        <v>18186</v>
      </c>
      <c r="B3985" s="2">
        <f t="shared" ca="1" si="248"/>
        <v>43033</v>
      </c>
      <c r="C3985" s="7" t="s">
        <v>56</v>
      </c>
      <c r="D3985" s="8" t="s">
        <v>4011</v>
      </c>
      <c r="E3985" s="3" t="str">
        <f t="shared" si="249"/>
        <v>Ate,Lima,Lima</v>
      </c>
      <c r="F3985" s="7" t="s">
        <v>15</v>
      </c>
      <c r="G3985" s="3">
        <v>155</v>
      </c>
      <c r="H3985" s="3">
        <f>tabla_ventas[[#This Row],[Precio Venta sin IGV]]-(tabla_ventas[[#This Row],[Precio Venta sin IGV]]*0.4)</f>
        <v>13417.8</v>
      </c>
      <c r="I3985" s="3">
        <v>22363</v>
      </c>
      <c r="J3985" s="3">
        <f t="shared" si="250"/>
        <v>0.18</v>
      </c>
      <c r="K3985" s="3">
        <f t="shared" si="251"/>
        <v>26388.34</v>
      </c>
      <c r="L3985" s="5" t="s">
        <v>20</v>
      </c>
      <c r="M3985" s="7" t="s">
        <v>21</v>
      </c>
    </row>
    <row r="3986" spans="1:13" x14ac:dyDescent="0.25">
      <c r="A3986" s="1">
        <v>18187</v>
      </c>
      <c r="B3986" s="2">
        <f t="shared" ca="1" si="248"/>
        <v>43063</v>
      </c>
      <c r="C3986" s="3" t="s">
        <v>56</v>
      </c>
      <c r="D3986" s="4" t="s">
        <v>4012</v>
      </c>
      <c r="E3986" s="3" t="str">
        <f t="shared" si="249"/>
        <v>Ate,Lima,Lima</v>
      </c>
      <c r="F3986" s="3" t="s">
        <v>15</v>
      </c>
      <c r="G3986" s="3">
        <v>56</v>
      </c>
      <c r="H3986" s="3">
        <f>tabla_ventas[[#This Row],[Precio Venta sin IGV]]-(tabla_ventas[[#This Row],[Precio Venta sin IGV]]*0.4)</f>
        <v>20856</v>
      </c>
      <c r="I3986" s="3">
        <v>34760</v>
      </c>
      <c r="J3986" s="3">
        <f t="shared" si="250"/>
        <v>0.18</v>
      </c>
      <c r="K3986" s="3">
        <f t="shared" si="251"/>
        <v>41016.800000000003</v>
      </c>
      <c r="L3986" s="5" t="s">
        <v>20</v>
      </c>
      <c r="M3986" s="3" t="s">
        <v>21</v>
      </c>
    </row>
    <row r="3987" spans="1:13" x14ac:dyDescent="0.25">
      <c r="A3987" s="6">
        <v>18188</v>
      </c>
      <c r="B3987" s="2">
        <f t="shared" ca="1" si="248"/>
        <v>43035</v>
      </c>
      <c r="C3987" s="7" t="s">
        <v>56</v>
      </c>
      <c r="D3987" s="8" t="s">
        <v>4012</v>
      </c>
      <c r="E3987" s="3" t="str">
        <f t="shared" si="249"/>
        <v>Surco,Lima,Lima</v>
      </c>
      <c r="F3987" s="7" t="s">
        <v>34</v>
      </c>
      <c r="G3987" s="3">
        <v>4</v>
      </c>
      <c r="H3987" s="3">
        <f>tabla_ventas[[#This Row],[Precio Venta sin IGV]]-(tabla_ventas[[#This Row],[Precio Venta sin IGV]]*0.4)</f>
        <v>15579</v>
      </c>
      <c r="I3987" s="3">
        <v>25965</v>
      </c>
      <c r="J3987" s="3">
        <f t="shared" si="250"/>
        <v>0.18</v>
      </c>
      <c r="K3987" s="3">
        <f t="shared" si="251"/>
        <v>30638.7</v>
      </c>
      <c r="L3987" s="5" t="s">
        <v>58</v>
      </c>
      <c r="M3987" s="7" t="s">
        <v>59</v>
      </c>
    </row>
    <row r="3988" spans="1:13" x14ac:dyDescent="0.25">
      <c r="A3988" s="1">
        <v>18189</v>
      </c>
      <c r="B3988" s="2">
        <f t="shared" ca="1" si="248"/>
        <v>43066</v>
      </c>
      <c r="C3988" s="3" t="s">
        <v>56</v>
      </c>
      <c r="D3988" s="4" t="s">
        <v>4013</v>
      </c>
      <c r="E3988" s="3" t="str">
        <f t="shared" si="249"/>
        <v>Surco,Lima,Lima</v>
      </c>
      <c r="F3988" s="3" t="s">
        <v>34</v>
      </c>
      <c r="G3988" s="3">
        <v>121</v>
      </c>
      <c r="H3988" s="3">
        <f>tabla_ventas[[#This Row],[Precio Venta sin IGV]]-(tabla_ventas[[#This Row],[Precio Venta sin IGV]]*0.4)</f>
        <v>18918</v>
      </c>
      <c r="I3988" s="3">
        <v>31530</v>
      </c>
      <c r="J3988" s="3">
        <f t="shared" si="250"/>
        <v>0.18</v>
      </c>
      <c r="K3988" s="3">
        <f t="shared" si="251"/>
        <v>37205.4</v>
      </c>
      <c r="L3988" s="5" t="s">
        <v>58</v>
      </c>
      <c r="M3988" s="3" t="s">
        <v>59</v>
      </c>
    </row>
    <row r="3989" spans="1:13" x14ac:dyDescent="0.25">
      <c r="A3989" s="1">
        <v>18190</v>
      </c>
      <c r="B3989" s="2">
        <f t="shared" ca="1" si="248"/>
        <v>42971</v>
      </c>
      <c r="C3989" s="7" t="s">
        <v>56</v>
      </c>
      <c r="D3989" s="8" t="s">
        <v>4014</v>
      </c>
      <c r="E3989" s="3" t="str">
        <f t="shared" si="249"/>
        <v>Surco,Lima,Lima</v>
      </c>
      <c r="F3989" s="7" t="s">
        <v>34</v>
      </c>
      <c r="G3989" s="3">
        <v>126</v>
      </c>
      <c r="H3989" s="3">
        <f>tabla_ventas[[#This Row],[Precio Venta sin IGV]]-(tabla_ventas[[#This Row],[Precio Venta sin IGV]]*0.4)</f>
        <v>13657.8</v>
      </c>
      <c r="I3989" s="3">
        <v>22763</v>
      </c>
      <c r="J3989" s="3">
        <f t="shared" si="250"/>
        <v>0.18</v>
      </c>
      <c r="K3989" s="3">
        <f t="shared" si="251"/>
        <v>26860.34</v>
      </c>
      <c r="L3989" s="5" t="s">
        <v>58</v>
      </c>
      <c r="M3989" s="7" t="s">
        <v>59</v>
      </c>
    </row>
    <row r="3990" spans="1:13" x14ac:dyDescent="0.25">
      <c r="A3990" s="6">
        <v>18191</v>
      </c>
      <c r="B3990" s="2">
        <f t="shared" ca="1" si="248"/>
        <v>42967</v>
      </c>
      <c r="C3990" s="3" t="s">
        <v>56</v>
      </c>
      <c r="D3990" s="4" t="s">
        <v>4015</v>
      </c>
      <c r="E3990" s="3" t="str">
        <f t="shared" si="249"/>
        <v>Surco,Lima,Lima</v>
      </c>
      <c r="F3990" s="3" t="s">
        <v>34</v>
      </c>
      <c r="G3990" s="3">
        <v>108</v>
      </c>
      <c r="H3990" s="3">
        <f>tabla_ventas[[#This Row],[Precio Venta sin IGV]]-(tabla_ventas[[#This Row],[Precio Venta sin IGV]]*0.4)</f>
        <v>17821.199999999997</v>
      </c>
      <c r="I3990" s="3">
        <v>29702</v>
      </c>
      <c r="J3990" s="3">
        <f t="shared" si="250"/>
        <v>0.18</v>
      </c>
      <c r="K3990" s="3">
        <f t="shared" si="251"/>
        <v>35048.36</v>
      </c>
      <c r="L3990" s="5" t="s">
        <v>58</v>
      </c>
      <c r="M3990" s="3" t="s">
        <v>59</v>
      </c>
    </row>
    <row r="3991" spans="1:13" x14ac:dyDescent="0.25">
      <c r="A3991" s="1">
        <v>18192</v>
      </c>
      <c r="B3991" s="2">
        <f t="shared" ca="1" si="248"/>
        <v>43065</v>
      </c>
      <c r="C3991" s="7" t="s">
        <v>104</v>
      </c>
      <c r="D3991" s="8" t="s">
        <v>4016</v>
      </c>
      <c r="E3991" s="3" t="str">
        <f t="shared" si="249"/>
        <v>San Miguel, Lima, Lima</v>
      </c>
      <c r="F3991" s="7" t="s">
        <v>15</v>
      </c>
      <c r="G3991" s="3">
        <v>41</v>
      </c>
      <c r="H3991" s="3">
        <f>tabla_ventas[[#This Row],[Precio Venta sin IGV]]-(tabla_ventas[[#This Row],[Precio Venta sin IGV]]*0.4)</f>
        <v>22414.799999999999</v>
      </c>
      <c r="I3991" s="3">
        <v>37358</v>
      </c>
      <c r="J3991" s="3">
        <f t="shared" si="250"/>
        <v>0.18</v>
      </c>
      <c r="K3991" s="3">
        <f t="shared" si="251"/>
        <v>44082.44</v>
      </c>
      <c r="L3991" s="5" t="s">
        <v>16</v>
      </c>
      <c r="M3991" s="7" t="s">
        <v>17</v>
      </c>
    </row>
    <row r="3992" spans="1:13" x14ac:dyDescent="0.25">
      <c r="A3992" s="1">
        <v>18193</v>
      </c>
      <c r="B3992" s="2">
        <f t="shared" ca="1" si="248"/>
        <v>43095</v>
      </c>
      <c r="C3992" s="3" t="s">
        <v>104</v>
      </c>
      <c r="D3992" s="4" t="s">
        <v>4017</v>
      </c>
      <c r="E3992" s="3" t="str">
        <f t="shared" si="249"/>
        <v>San Miguel, Lima, Lima</v>
      </c>
      <c r="F3992" s="3" t="s">
        <v>15</v>
      </c>
      <c r="G3992" s="3">
        <v>30</v>
      </c>
      <c r="H3992" s="3">
        <f>tabla_ventas[[#This Row],[Precio Venta sin IGV]]-(tabla_ventas[[#This Row],[Precio Venta sin IGV]]*0.4)</f>
        <v>18651</v>
      </c>
      <c r="I3992" s="3">
        <v>31085</v>
      </c>
      <c r="J3992" s="3">
        <f t="shared" si="250"/>
        <v>0.18</v>
      </c>
      <c r="K3992" s="3">
        <f t="shared" si="251"/>
        <v>36680.300000000003</v>
      </c>
      <c r="L3992" s="5" t="s">
        <v>16</v>
      </c>
      <c r="M3992" s="3" t="s">
        <v>17</v>
      </c>
    </row>
    <row r="3993" spans="1:13" x14ac:dyDescent="0.25">
      <c r="A3993" s="6">
        <v>18194</v>
      </c>
      <c r="B3993" s="2">
        <f t="shared" ca="1" si="248"/>
        <v>43065</v>
      </c>
      <c r="C3993" s="7" t="s">
        <v>104</v>
      </c>
      <c r="D3993" s="8" t="s">
        <v>4018</v>
      </c>
      <c r="E3993" s="3" t="str">
        <f t="shared" si="249"/>
        <v>San Miguel, Lima, Lima</v>
      </c>
      <c r="F3993" s="7" t="s">
        <v>15</v>
      </c>
      <c r="G3993" s="3">
        <v>158</v>
      </c>
      <c r="H3993" s="3">
        <f>tabla_ventas[[#This Row],[Precio Venta sin IGV]]-(tabla_ventas[[#This Row],[Precio Venta sin IGV]]*0.4)</f>
        <v>23038.799999999999</v>
      </c>
      <c r="I3993" s="3">
        <v>38398</v>
      </c>
      <c r="J3993" s="3">
        <f t="shared" si="250"/>
        <v>0.18</v>
      </c>
      <c r="K3993" s="3">
        <f t="shared" si="251"/>
        <v>45309.64</v>
      </c>
      <c r="L3993" s="5" t="s">
        <v>16</v>
      </c>
      <c r="M3993" s="7" t="s">
        <v>17</v>
      </c>
    </row>
    <row r="3994" spans="1:13" x14ac:dyDescent="0.25">
      <c r="A3994" s="1">
        <v>18195</v>
      </c>
      <c r="B3994" s="2">
        <f t="shared" ca="1" si="248"/>
        <v>43004</v>
      </c>
      <c r="C3994" s="3" t="s">
        <v>104</v>
      </c>
      <c r="D3994" s="4" t="s">
        <v>4019</v>
      </c>
      <c r="E3994" s="3" t="str">
        <f t="shared" si="249"/>
        <v>San Miguel, Lima, Lima</v>
      </c>
      <c r="F3994" s="3" t="s">
        <v>15</v>
      </c>
      <c r="G3994" s="3">
        <v>10</v>
      </c>
      <c r="H3994" s="3">
        <f>tabla_ventas[[#This Row],[Precio Venta sin IGV]]-(tabla_ventas[[#This Row],[Precio Venta sin IGV]]*0.4)</f>
        <v>14946</v>
      </c>
      <c r="I3994" s="3">
        <v>24910</v>
      </c>
      <c r="J3994" s="3">
        <f t="shared" si="250"/>
        <v>0.18</v>
      </c>
      <c r="K3994" s="3">
        <f t="shared" si="251"/>
        <v>29393.8</v>
      </c>
      <c r="L3994" s="5" t="s">
        <v>16</v>
      </c>
      <c r="M3994" s="3" t="s">
        <v>17</v>
      </c>
    </row>
    <row r="3995" spans="1:13" x14ac:dyDescent="0.25">
      <c r="A3995" s="1">
        <v>18196</v>
      </c>
      <c r="B3995" s="2">
        <f t="shared" ca="1" si="248"/>
        <v>43029</v>
      </c>
      <c r="C3995" s="7" t="s">
        <v>52</v>
      </c>
      <c r="D3995" s="8" t="s">
        <v>4020</v>
      </c>
      <c r="E3995" s="3" t="str">
        <f t="shared" si="249"/>
        <v>Surco,Lima,Lima</v>
      </c>
      <c r="F3995" s="7" t="s">
        <v>15</v>
      </c>
      <c r="G3995" s="3">
        <v>12</v>
      </c>
      <c r="H3995" s="3">
        <f>tabla_ventas[[#This Row],[Precio Venta sin IGV]]-(tabla_ventas[[#This Row],[Precio Venta sin IGV]]*0.4)</f>
        <v>23634.6</v>
      </c>
      <c r="I3995" s="3">
        <v>39391</v>
      </c>
      <c r="J3995" s="3">
        <f t="shared" si="250"/>
        <v>0.18</v>
      </c>
      <c r="K3995" s="3">
        <f t="shared" si="251"/>
        <v>46481.38</v>
      </c>
      <c r="L3995" s="5" t="s">
        <v>58</v>
      </c>
      <c r="M3995" s="7" t="s">
        <v>130</v>
      </c>
    </row>
    <row r="3996" spans="1:13" x14ac:dyDescent="0.25">
      <c r="A3996" s="6">
        <v>18197</v>
      </c>
      <c r="B3996" s="2">
        <f t="shared" ca="1" si="248"/>
        <v>42938</v>
      </c>
      <c r="C3996" s="3" t="s">
        <v>52</v>
      </c>
      <c r="D3996" s="4" t="s">
        <v>4021</v>
      </c>
      <c r="E3996" s="3" t="str">
        <f t="shared" si="249"/>
        <v>Surco,Lima,Lima</v>
      </c>
      <c r="F3996" s="3" t="s">
        <v>15</v>
      </c>
      <c r="G3996" s="3">
        <v>35</v>
      </c>
      <c r="H3996" s="3">
        <f>tabla_ventas[[#This Row],[Precio Venta sin IGV]]-(tabla_ventas[[#This Row],[Precio Venta sin IGV]]*0.4)</f>
        <v>14859</v>
      </c>
      <c r="I3996" s="3">
        <v>24765</v>
      </c>
      <c r="J3996" s="3">
        <f t="shared" si="250"/>
        <v>0.18</v>
      </c>
      <c r="K3996" s="3">
        <f t="shared" si="251"/>
        <v>29222.7</v>
      </c>
      <c r="L3996" s="5" t="s">
        <v>58</v>
      </c>
      <c r="M3996" s="3" t="s">
        <v>130</v>
      </c>
    </row>
    <row r="3997" spans="1:13" x14ac:dyDescent="0.25">
      <c r="A3997" s="1">
        <v>18198</v>
      </c>
      <c r="B3997" s="2">
        <f t="shared" ca="1" si="248"/>
        <v>43095</v>
      </c>
      <c r="C3997" s="7" t="s">
        <v>52</v>
      </c>
      <c r="D3997" s="8" t="s">
        <v>4022</v>
      </c>
      <c r="E3997" s="3" t="str">
        <f t="shared" si="249"/>
        <v>Surco,Lima,Lima</v>
      </c>
      <c r="F3997" s="7" t="s">
        <v>15</v>
      </c>
      <c r="G3997" s="3">
        <v>91</v>
      </c>
      <c r="H3997" s="3">
        <f>tabla_ventas[[#This Row],[Precio Venta sin IGV]]-(tabla_ventas[[#This Row],[Precio Venta sin IGV]]*0.4)</f>
        <v>19935</v>
      </c>
      <c r="I3997" s="3">
        <v>33225</v>
      </c>
      <c r="J3997" s="3">
        <f t="shared" si="250"/>
        <v>0.18</v>
      </c>
      <c r="K3997" s="3">
        <f t="shared" si="251"/>
        <v>39205.5</v>
      </c>
      <c r="L3997" s="5" t="s">
        <v>58</v>
      </c>
      <c r="M3997" s="7" t="s">
        <v>130</v>
      </c>
    </row>
    <row r="3998" spans="1:13" x14ac:dyDescent="0.25">
      <c r="A3998" s="1">
        <v>18199</v>
      </c>
      <c r="B3998" s="2">
        <f t="shared" ca="1" si="248"/>
        <v>43067</v>
      </c>
      <c r="C3998" s="3" t="s">
        <v>52</v>
      </c>
      <c r="D3998" s="4" t="s">
        <v>4023</v>
      </c>
      <c r="E3998" s="3" t="str">
        <f t="shared" si="249"/>
        <v>Surco,Lima,Lima</v>
      </c>
      <c r="F3998" s="3" t="s">
        <v>15</v>
      </c>
      <c r="G3998" s="3">
        <v>153</v>
      </c>
      <c r="H3998" s="3">
        <f>tabla_ventas[[#This Row],[Precio Venta sin IGV]]-(tabla_ventas[[#This Row],[Precio Venta sin IGV]]*0.4)</f>
        <v>19168.8</v>
      </c>
      <c r="I3998" s="3">
        <v>31948</v>
      </c>
      <c r="J3998" s="3">
        <f t="shared" si="250"/>
        <v>0.18</v>
      </c>
      <c r="K3998" s="3">
        <f t="shared" si="251"/>
        <v>37698.639999999999</v>
      </c>
      <c r="L3998" s="5" t="s">
        <v>58</v>
      </c>
      <c r="M3998" s="3" t="s">
        <v>130</v>
      </c>
    </row>
    <row r="3999" spans="1:13" x14ac:dyDescent="0.25">
      <c r="A3999" s="6">
        <v>18200</v>
      </c>
      <c r="B3999" s="2">
        <f t="shared" ca="1" si="248"/>
        <v>43099</v>
      </c>
      <c r="C3999" s="7" t="s">
        <v>52</v>
      </c>
      <c r="D3999" s="8" t="s">
        <v>4024</v>
      </c>
      <c r="E3999" s="3" t="str">
        <f t="shared" si="249"/>
        <v>San Miguel, Lima, Lima</v>
      </c>
      <c r="F3999" s="7" t="s">
        <v>15</v>
      </c>
      <c r="G3999" s="3">
        <v>112</v>
      </c>
      <c r="H3999" s="3">
        <f>tabla_ventas[[#This Row],[Precio Venta sin IGV]]-(tabla_ventas[[#This Row],[Precio Venta sin IGV]]*0.4)</f>
        <v>22503.599999999999</v>
      </c>
      <c r="I3999" s="3">
        <v>37506</v>
      </c>
      <c r="J3999" s="3">
        <f t="shared" si="250"/>
        <v>0.18</v>
      </c>
      <c r="K3999" s="3">
        <f t="shared" si="251"/>
        <v>44257.08</v>
      </c>
      <c r="L3999" s="5" t="s">
        <v>16</v>
      </c>
      <c r="M3999" s="7" t="s">
        <v>17</v>
      </c>
    </row>
    <row r="4000" spans="1:13" x14ac:dyDescent="0.25">
      <c r="A4000" s="1">
        <v>18201</v>
      </c>
      <c r="B4000" s="2">
        <f t="shared" ca="1" si="248"/>
        <v>43093</v>
      </c>
      <c r="C4000" s="3" t="s">
        <v>52</v>
      </c>
      <c r="D4000" s="4" t="s">
        <v>4025</v>
      </c>
      <c r="E4000" s="3" t="str">
        <f t="shared" si="249"/>
        <v>San Miguel, Lima, Lima</v>
      </c>
      <c r="F4000" s="3" t="s">
        <v>15</v>
      </c>
      <c r="G4000" s="3">
        <v>56</v>
      </c>
      <c r="H4000" s="3">
        <f>tabla_ventas[[#This Row],[Precio Venta sin IGV]]-(tabla_ventas[[#This Row],[Precio Venta sin IGV]]*0.4)</f>
        <v>17460</v>
      </c>
      <c r="I4000" s="3">
        <v>29100</v>
      </c>
      <c r="J4000" s="3">
        <f t="shared" si="250"/>
        <v>0.18</v>
      </c>
      <c r="K4000" s="3">
        <f t="shared" si="251"/>
        <v>34338</v>
      </c>
      <c r="L4000" s="5" t="s">
        <v>16</v>
      </c>
      <c r="M4000" s="3" t="s">
        <v>17</v>
      </c>
    </row>
    <row r="4001" spans="1:13" x14ac:dyDescent="0.25">
      <c r="A4001" s="1">
        <v>18202</v>
      </c>
      <c r="B4001" s="2">
        <f t="shared" ca="1" si="248"/>
        <v>43006</v>
      </c>
      <c r="C4001" s="7" t="s">
        <v>52</v>
      </c>
      <c r="D4001" s="8" t="s">
        <v>4026</v>
      </c>
      <c r="E4001" s="3" t="str">
        <f t="shared" si="249"/>
        <v>San Miguel, Lima, Lima</v>
      </c>
      <c r="F4001" s="7" t="s">
        <v>15</v>
      </c>
      <c r="G4001" s="3">
        <v>64</v>
      </c>
      <c r="H4001" s="3">
        <f>tabla_ventas[[#This Row],[Precio Venta sin IGV]]-(tabla_ventas[[#This Row],[Precio Venta sin IGV]]*0.4)</f>
        <v>18394.199999999997</v>
      </c>
      <c r="I4001" s="3">
        <v>30657</v>
      </c>
      <c r="J4001" s="3">
        <f t="shared" si="250"/>
        <v>0.18</v>
      </c>
      <c r="K4001" s="3">
        <f t="shared" si="251"/>
        <v>36175.26</v>
      </c>
      <c r="L4001" s="5" t="s">
        <v>16</v>
      </c>
      <c r="M4001" s="7" t="s">
        <v>17</v>
      </c>
    </row>
    <row r="4002" spans="1:13" x14ac:dyDescent="0.25">
      <c r="A4002" s="6">
        <v>18203</v>
      </c>
      <c r="B4002" s="2">
        <f t="shared" ca="1" si="248"/>
        <v>43036</v>
      </c>
      <c r="C4002" s="3" t="s">
        <v>52</v>
      </c>
      <c r="D4002" s="4" t="s">
        <v>4027</v>
      </c>
      <c r="E4002" s="3" t="str">
        <f t="shared" si="249"/>
        <v>San Miguel, Lima, Lima</v>
      </c>
      <c r="F4002" s="3" t="s">
        <v>15</v>
      </c>
      <c r="G4002" s="3">
        <v>57</v>
      </c>
      <c r="H4002" s="3">
        <f>tabla_ventas[[#This Row],[Precio Venta sin IGV]]-(tabla_ventas[[#This Row],[Precio Venta sin IGV]]*0.4)</f>
        <v>20592.599999999999</v>
      </c>
      <c r="I4002" s="3">
        <v>34321</v>
      </c>
      <c r="J4002" s="3">
        <f t="shared" si="250"/>
        <v>0.18</v>
      </c>
      <c r="K4002" s="3">
        <f t="shared" si="251"/>
        <v>40498.78</v>
      </c>
      <c r="L4002" s="5" t="s">
        <v>16</v>
      </c>
      <c r="M4002" s="3" t="s">
        <v>17</v>
      </c>
    </row>
    <row r="4003" spans="1:13" x14ac:dyDescent="0.25">
      <c r="A4003" s="1">
        <v>18204</v>
      </c>
      <c r="B4003" s="2">
        <f t="shared" ca="1" si="248"/>
        <v>42944</v>
      </c>
      <c r="C4003" s="7" t="s">
        <v>18</v>
      </c>
      <c r="D4003" s="8" t="s">
        <v>4028</v>
      </c>
      <c r="E4003" s="3" t="str">
        <f t="shared" si="249"/>
        <v>Ate,Lima,Lima</v>
      </c>
      <c r="F4003" s="7" t="s">
        <v>15</v>
      </c>
      <c r="G4003" s="3">
        <v>25</v>
      </c>
      <c r="H4003" s="3">
        <f>tabla_ventas[[#This Row],[Precio Venta sin IGV]]-(tabla_ventas[[#This Row],[Precio Venta sin IGV]]*0.4)</f>
        <v>15189</v>
      </c>
      <c r="I4003" s="3">
        <v>25315</v>
      </c>
      <c r="J4003" s="3">
        <f t="shared" si="250"/>
        <v>0.18</v>
      </c>
      <c r="K4003" s="3">
        <f t="shared" si="251"/>
        <v>29871.7</v>
      </c>
      <c r="L4003" s="5" t="s">
        <v>20</v>
      </c>
      <c r="M4003" s="7" t="s">
        <v>44</v>
      </c>
    </row>
    <row r="4004" spans="1:13" x14ac:dyDescent="0.25">
      <c r="A4004" s="1">
        <v>18205</v>
      </c>
      <c r="B4004" s="2">
        <f t="shared" ca="1" si="248"/>
        <v>43029</v>
      </c>
      <c r="C4004" s="3" t="s">
        <v>18</v>
      </c>
      <c r="D4004" s="4" t="s">
        <v>4029</v>
      </c>
      <c r="E4004" s="3" t="str">
        <f t="shared" si="249"/>
        <v>Ate,Lima,Lima</v>
      </c>
      <c r="F4004" s="3" t="s">
        <v>15</v>
      </c>
      <c r="G4004" s="3">
        <v>7</v>
      </c>
      <c r="H4004" s="3">
        <f>tabla_ventas[[#This Row],[Precio Venta sin IGV]]-(tabla_ventas[[#This Row],[Precio Venta sin IGV]]*0.4)</f>
        <v>17861.400000000001</v>
      </c>
      <c r="I4004" s="3">
        <v>29769</v>
      </c>
      <c r="J4004" s="3">
        <f t="shared" si="250"/>
        <v>0.18</v>
      </c>
      <c r="K4004" s="3">
        <f t="shared" si="251"/>
        <v>35127.42</v>
      </c>
      <c r="L4004" s="5" t="s">
        <v>20</v>
      </c>
      <c r="M4004" s="3" t="s">
        <v>44</v>
      </c>
    </row>
    <row r="4005" spans="1:13" x14ac:dyDescent="0.25">
      <c r="A4005" s="6">
        <v>18206</v>
      </c>
      <c r="B4005" s="2">
        <f t="shared" ca="1" si="248"/>
        <v>43065</v>
      </c>
      <c r="C4005" s="7" t="s">
        <v>18</v>
      </c>
      <c r="D4005" s="8" t="s">
        <v>4030</v>
      </c>
      <c r="E4005" s="3" t="str">
        <f t="shared" si="249"/>
        <v>Ate,Lima,Lima</v>
      </c>
      <c r="F4005" s="7" t="s">
        <v>15</v>
      </c>
      <c r="G4005" s="3">
        <v>66</v>
      </c>
      <c r="H4005" s="3">
        <f>tabla_ventas[[#This Row],[Precio Venta sin IGV]]-(tabla_ventas[[#This Row],[Precio Venta sin IGV]]*0.4)</f>
        <v>23343.599999999999</v>
      </c>
      <c r="I4005" s="3">
        <v>38906</v>
      </c>
      <c r="J4005" s="3">
        <f t="shared" si="250"/>
        <v>0.18</v>
      </c>
      <c r="K4005" s="3">
        <f t="shared" si="251"/>
        <v>45909.08</v>
      </c>
      <c r="L4005" s="5" t="s">
        <v>20</v>
      </c>
      <c r="M4005" s="7" t="s">
        <v>44</v>
      </c>
    </row>
    <row r="4006" spans="1:13" x14ac:dyDescent="0.25">
      <c r="A4006" s="1">
        <v>18207</v>
      </c>
      <c r="B4006" s="2">
        <f t="shared" ca="1" si="248"/>
        <v>42998</v>
      </c>
      <c r="C4006" s="3" t="s">
        <v>18</v>
      </c>
      <c r="D4006" s="4" t="s">
        <v>4031</v>
      </c>
      <c r="E4006" s="3" t="str">
        <f t="shared" si="249"/>
        <v>Ate,Lima,Lima</v>
      </c>
      <c r="F4006" s="3" t="s">
        <v>15</v>
      </c>
      <c r="G4006" s="3">
        <v>23</v>
      </c>
      <c r="H4006" s="3">
        <f>tabla_ventas[[#This Row],[Precio Venta sin IGV]]-(tabla_ventas[[#This Row],[Precio Venta sin IGV]]*0.4)</f>
        <v>15344.4</v>
      </c>
      <c r="I4006" s="3">
        <v>25574</v>
      </c>
      <c r="J4006" s="3">
        <f t="shared" si="250"/>
        <v>0.18</v>
      </c>
      <c r="K4006" s="3">
        <f t="shared" si="251"/>
        <v>30177.32</v>
      </c>
      <c r="L4006" s="5" t="s">
        <v>20</v>
      </c>
      <c r="M4006" s="3" t="s">
        <v>44</v>
      </c>
    </row>
    <row r="4007" spans="1:13" x14ac:dyDescent="0.25">
      <c r="A4007" s="1">
        <v>18208</v>
      </c>
      <c r="B4007" s="2">
        <f t="shared" ca="1" si="248"/>
        <v>43030</v>
      </c>
      <c r="C4007" s="7" t="s">
        <v>63</v>
      </c>
      <c r="D4007" s="8" t="s">
        <v>4032</v>
      </c>
      <c r="E4007" s="3" t="str">
        <f t="shared" si="249"/>
        <v>La Molina,Lima, Lima</v>
      </c>
      <c r="F4007" s="7" t="s">
        <v>15</v>
      </c>
      <c r="G4007" s="3">
        <v>159</v>
      </c>
      <c r="H4007" s="3">
        <f>tabla_ventas[[#This Row],[Precio Venta sin IGV]]-(tabla_ventas[[#This Row],[Precio Venta sin IGV]]*0.4)</f>
        <v>11293.2</v>
      </c>
      <c r="I4007" s="3">
        <v>18822</v>
      </c>
      <c r="J4007" s="3">
        <f t="shared" si="250"/>
        <v>0.18</v>
      </c>
      <c r="K4007" s="3">
        <f t="shared" si="251"/>
        <v>22209.96</v>
      </c>
      <c r="L4007" s="5" t="s">
        <v>27</v>
      </c>
      <c r="M4007" s="7" t="s">
        <v>28</v>
      </c>
    </row>
    <row r="4008" spans="1:13" x14ac:dyDescent="0.25">
      <c r="A4008" s="6">
        <v>18209</v>
      </c>
      <c r="B4008" s="2">
        <f t="shared" ca="1" si="248"/>
        <v>43096</v>
      </c>
      <c r="C4008" s="3" t="s">
        <v>63</v>
      </c>
      <c r="D4008" s="4" t="s">
        <v>4033</v>
      </c>
      <c r="E4008" s="3" t="str">
        <f t="shared" si="249"/>
        <v>La Molina,Lima, Lima</v>
      </c>
      <c r="F4008" s="3" t="s">
        <v>15</v>
      </c>
      <c r="G4008" s="3">
        <v>177</v>
      </c>
      <c r="H4008" s="3">
        <f>tabla_ventas[[#This Row],[Precio Venta sin IGV]]-(tabla_ventas[[#This Row],[Precio Venta sin IGV]]*0.4)</f>
        <v>13463.4</v>
      </c>
      <c r="I4008" s="3">
        <v>22439</v>
      </c>
      <c r="J4008" s="3">
        <f t="shared" si="250"/>
        <v>0.18</v>
      </c>
      <c r="K4008" s="3">
        <f t="shared" si="251"/>
        <v>26478.02</v>
      </c>
      <c r="L4008" s="5" t="s">
        <v>27</v>
      </c>
      <c r="M4008" s="3" t="s">
        <v>28</v>
      </c>
    </row>
    <row r="4009" spans="1:13" x14ac:dyDescent="0.25">
      <c r="A4009" s="1">
        <v>18210</v>
      </c>
      <c r="B4009" s="2">
        <f t="shared" ca="1" si="248"/>
        <v>43005</v>
      </c>
      <c r="C4009" s="7" t="s">
        <v>63</v>
      </c>
      <c r="D4009" s="8" t="s">
        <v>4034</v>
      </c>
      <c r="E4009" s="3" t="str">
        <f t="shared" si="249"/>
        <v>La Molina,Lima, Lima</v>
      </c>
      <c r="F4009" s="7" t="s">
        <v>15</v>
      </c>
      <c r="G4009" s="3">
        <v>97</v>
      </c>
      <c r="H4009" s="3">
        <f>tabla_ventas[[#This Row],[Precio Venta sin IGV]]-(tabla_ventas[[#This Row],[Precio Venta sin IGV]]*0.4)</f>
        <v>16864.8</v>
      </c>
      <c r="I4009" s="3">
        <v>28108</v>
      </c>
      <c r="J4009" s="3">
        <f t="shared" si="250"/>
        <v>0.18</v>
      </c>
      <c r="K4009" s="3">
        <f t="shared" si="251"/>
        <v>33167.440000000002</v>
      </c>
      <c r="L4009" s="5" t="s">
        <v>27</v>
      </c>
      <c r="M4009" s="7" t="s">
        <v>28</v>
      </c>
    </row>
    <row r="4010" spans="1:13" x14ac:dyDescent="0.25">
      <c r="A4010" s="1">
        <v>18211</v>
      </c>
      <c r="B4010" s="2">
        <f t="shared" ca="1" si="248"/>
        <v>43008</v>
      </c>
      <c r="C4010" s="3" t="s">
        <v>63</v>
      </c>
      <c r="D4010" s="4" t="s">
        <v>4035</v>
      </c>
      <c r="E4010" s="3" t="str">
        <f t="shared" si="249"/>
        <v>La Molina,Lima, Lima</v>
      </c>
      <c r="F4010" s="3" t="s">
        <v>15</v>
      </c>
      <c r="G4010" s="3">
        <v>70</v>
      </c>
      <c r="H4010" s="3">
        <f>tabla_ventas[[#This Row],[Precio Venta sin IGV]]-(tabla_ventas[[#This Row],[Precio Venta sin IGV]]*0.4)</f>
        <v>18022.8</v>
      </c>
      <c r="I4010" s="3">
        <v>30038</v>
      </c>
      <c r="J4010" s="3">
        <f t="shared" si="250"/>
        <v>0.18</v>
      </c>
      <c r="K4010" s="3">
        <f t="shared" si="251"/>
        <v>35444.839999999997</v>
      </c>
      <c r="L4010" s="5" t="s">
        <v>27</v>
      </c>
      <c r="M4010" s="3" t="s">
        <v>28</v>
      </c>
    </row>
    <row r="4011" spans="1:13" x14ac:dyDescent="0.25">
      <c r="A4011" s="6">
        <v>18212</v>
      </c>
      <c r="B4011" s="2">
        <f t="shared" ca="1" si="248"/>
        <v>43029</v>
      </c>
      <c r="C4011" s="7" t="s">
        <v>56</v>
      </c>
      <c r="D4011" s="8" t="s">
        <v>4036</v>
      </c>
      <c r="E4011" s="3" t="str">
        <f t="shared" si="249"/>
        <v>Ate,Lima,Lima</v>
      </c>
      <c r="F4011" s="7" t="s">
        <v>15</v>
      </c>
      <c r="G4011" s="3">
        <v>99</v>
      </c>
      <c r="H4011" s="3">
        <f>tabla_ventas[[#This Row],[Precio Venta sin IGV]]-(tabla_ventas[[#This Row],[Precio Venta sin IGV]]*0.4)</f>
        <v>22348.799999999999</v>
      </c>
      <c r="I4011" s="3">
        <v>37248</v>
      </c>
      <c r="J4011" s="3">
        <f t="shared" si="250"/>
        <v>0.18</v>
      </c>
      <c r="K4011" s="3">
        <f t="shared" si="251"/>
        <v>43952.639999999999</v>
      </c>
      <c r="L4011" s="5" t="s">
        <v>20</v>
      </c>
      <c r="M4011" s="7" t="s">
        <v>21</v>
      </c>
    </row>
    <row r="4012" spans="1:13" x14ac:dyDescent="0.25">
      <c r="A4012" s="1">
        <v>18213</v>
      </c>
      <c r="B4012" s="2">
        <f t="shared" ca="1" si="248"/>
        <v>43029</v>
      </c>
      <c r="C4012" s="3" t="s">
        <v>56</v>
      </c>
      <c r="D4012" s="4" t="s">
        <v>4037</v>
      </c>
      <c r="E4012" s="3" t="str">
        <f t="shared" si="249"/>
        <v>Ate,Lima,Lima</v>
      </c>
      <c r="F4012" s="3" t="s">
        <v>15</v>
      </c>
      <c r="G4012" s="3">
        <v>156</v>
      </c>
      <c r="H4012" s="3">
        <f>tabla_ventas[[#This Row],[Precio Venta sin IGV]]-(tabla_ventas[[#This Row],[Precio Venta sin IGV]]*0.4)</f>
        <v>20100</v>
      </c>
      <c r="I4012" s="3">
        <v>33500</v>
      </c>
      <c r="J4012" s="3">
        <f t="shared" si="250"/>
        <v>0.18</v>
      </c>
      <c r="K4012" s="3">
        <f t="shared" si="251"/>
        <v>39530</v>
      </c>
      <c r="L4012" s="5" t="s">
        <v>20</v>
      </c>
      <c r="M4012" s="3" t="s">
        <v>21</v>
      </c>
    </row>
    <row r="4013" spans="1:13" x14ac:dyDescent="0.25">
      <c r="A4013" s="1">
        <v>18214</v>
      </c>
      <c r="B4013" s="2">
        <f t="shared" ca="1" si="248"/>
        <v>43065</v>
      </c>
      <c r="C4013" s="7" t="s">
        <v>56</v>
      </c>
      <c r="D4013" s="8" t="s">
        <v>4038</v>
      </c>
      <c r="E4013" s="3" t="str">
        <f t="shared" si="249"/>
        <v>Ate,Lima,Lima</v>
      </c>
      <c r="F4013" s="7" t="s">
        <v>15</v>
      </c>
      <c r="G4013" s="3">
        <v>133</v>
      </c>
      <c r="H4013" s="3">
        <f>tabla_ventas[[#This Row],[Precio Venta sin IGV]]-(tabla_ventas[[#This Row],[Precio Venta sin IGV]]*0.4)</f>
        <v>10808.4</v>
      </c>
      <c r="I4013" s="3">
        <v>18014</v>
      </c>
      <c r="J4013" s="3">
        <f t="shared" si="250"/>
        <v>0.18</v>
      </c>
      <c r="K4013" s="3">
        <f t="shared" si="251"/>
        <v>21256.52</v>
      </c>
      <c r="L4013" s="5" t="s">
        <v>20</v>
      </c>
      <c r="M4013" s="7" t="s">
        <v>21</v>
      </c>
    </row>
    <row r="4014" spans="1:13" x14ac:dyDescent="0.25">
      <c r="A4014" s="6">
        <v>18215</v>
      </c>
      <c r="B4014" s="2">
        <f t="shared" ca="1" si="248"/>
        <v>42969</v>
      </c>
      <c r="C4014" s="3" t="s">
        <v>32</v>
      </c>
      <c r="D4014" s="4" t="s">
        <v>4039</v>
      </c>
      <c r="E4014" s="3" t="str">
        <f t="shared" si="249"/>
        <v>Surco,Lima,Lima</v>
      </c>
      <c r="F4014" s="3" t="s">
        <v>15</v>
      </c>
      <c r="G4014" s="3">
        <v>114</v>
      </c>
      <c r="H4014" s="3">
        <f>tabla_ventas[[#This Row],[Precio Venta sin IGV]]-(tabla_ventas[[#This Row],[Precio Venta sin IGV]]*0.4)</f>
        <v>11039.4</v>
      </c>
      <c r="I4014" s="3">
        <v>18399</v>
      </c>
      <c r="J4014" s="3">
        <f t="shared" si="250"/>
        <v>0.18</v>
      </c>
      <c r="K4014" s="3">
        <f t="shared" si="251"/>
        <v>21710.82</v>
      </c>
      <c r="L4014" s="5" t="s">
        <v>58</v>
      </c>
      <c r="M4014" s="3" t="s">
        <v>59</v>
      </c>
    </row>
    <row r="4015" spans="1:13" x14ac:dyDescent="0.25">
      <c r="A4015" s="1">
        <v>18216</v>
      </c>
      <c r="B4015" s="2">
        <f t="shared" ca="1" si="248"/>
        <v>43035</v>
      </c>
      <c r="C4015" s="7" t="s">
        <v>32</v>
      </c>
      <c r="D4015" s="8" t="s">
        <v>4040</v>
      </c>
      <c r="E4015" s="3" t="str">
        <f t="shared" si="249"/>
        <v>Surco,Lima,Lima</v>
      </c>
      <c r="F4015" s="7" t="s">
        <v>15</v>
      </c>
      <c r="G4015" s="3">
        <v>93</v>
      </c>
      <c r="H4015" s="3">
        <f>tabla_ventas[[#This Row],[Precio Venta sin IGV]]-(tabla_ventas[[#This Row],[Precio Venta sin IGV]]*0.4)</f>
        <v>23790.6</v>
      </c>
      <c r="I4015" s="3">
        <v>39651</v>
      </c>
      <c r="J4015" s="3">
        <f t="shared" si="250"/>
        <v>0.18</v>
      </c>
      <c r="K4015" s="3">
        <f t="shared" si="251"/>
        <v>46788.18</v>
      </c>
      <c r="L4015" s="5" t="s">
        <v>58</v>
      </c>
      <c r="M4015" s="7" t="s">
        <v>59</v>
      </c>
    </row>
    <row r="4016" spans="1:13" x14ac:dyDescent="0.25">
      <c r="A4016" s="1">
        <v>18217</v>
      </c>
      <c r="B4016" s="2">
        <f t="shared" ca="1" si="248"/>
        <v>42936</v>
      </c>
      <c r="C4016" s="3" t="s">
        <v>32</v>
      </c>
      <c r="D4016" s="4" t="s">
        <v>4041</v>
      </c>
      <c r="E4016" s="3" t="str">
        <f t="shared" si="249"/>
        <v>Surco,Lima,Lima</v>
      </c>
      <c r="F4016" s="3" t="s">
        <v>15</v>
      </c>
      <c r="G4016" s="3">
        <v>114</v>
      </c>
      <c r="H4016" s="3">
        <f>tabla_ventas[[#This Row],[Precio Venta sin IGV]]-(tabla_ventas[[#This Row],[Precio Venta sin IGV]]*0.4)</f>
        <v>19202.400000000001</v>
      </c>
      <c r="I4016" s="3">
        <v>32004</v>
      </c>
      <c r="J4016" s="3">
        <f t="shared" si="250"/>
        <v>0.18</v>
      </c>
      <c r="K4016" s="3">
        <f t="shared" si="251"/>
        <v>37764.720000000001</v>
      </c>
      <c r="L4016" s="5" t="s">
        <v>58</v>
      </c>
      <c r="M4016" s="3" t="s">
        <v>59</v>
      </c>
    </row>
    <row r="4017" spans="1:13" x14ac:dyDescent="0.25">
      <c r="A4017" s="6">
        <v>18218</v>
      </c>
      <c r="B4017" s="2">
        <f t="shared" ca="1" si="248"/>
        <v>43032</v>
      </c>
      <c r="C4017" s="7" t="s">
        <v>32</v>
      </c>
      <c r="D4017" s="8" t="s">
        <v>4042</v>
      </c>
      <c r="E4017" s="3" t="str">
        <f t="shared" si="249"/>
        <v>Surco,Lima,Lima</v>
      </c>
      <c r="F4017" s="7" t="s">
        <v>15</v>
      </c>
      <c r="G4017" s="3">
        <v>38</v>
      </c>
      <c r="H4017" s="3">
        <f>tabla_ventas[[#This Row],[Precio Venta sin IGV]]-(tabla_ventas[[#This Row],[Precio Venta sin IGV]]*0.4)</f>
        <v>23704.199999999997</v>
      </c>
      <c r="I4017" s="3">
        <v>39507</v>
      </c>
      <c r="J4017" s="3">
        <f t="shared" si="250"/>
        <v>0.18</v>
      </c>
      <c r="K4017" s="3">
        <f t="shared" si="251"/>
        <v>46618.26</v>
      </c>
      <c r="L4017" s="5" t="s">
        <v>58</v>
      </c>
      <c r="M4017" s="7" t="s">
        <v>59</v>
      </c>
    </row>
    <row r="4018" spans="1:13" x14ac:dyDescent="0.25">
      <c r="A4018" s="1">
        <v>18219</v>
      </c>
      <c r="B4018" s="2">
        <f t="shared" ca="1" si="248"/>
        <v>42944</v>
      </c>
      <c r="C4018" s="3" t="s">
        <v>104</v>
      </c>
      <c r="D4018" s="4" t="s">
        <v>4043</v>
      </c>
      <c r="E4018" s="3" t="str">
        <f t="shared" si="249"/>
        <v>San Miguel, Lima, Lima</v>
      </c>
      <c r="F4018" s="3" t="s">
        <v>15</v>
      </c>
      <c r="G4018" s="3">
        <v>68</v>
      </c>
      <c r="H4018" s="3">
        <f>tabla_ventas[[#This Row],[Precio Venta sin IGV]]-(tabla_ventas[[#This Row],[Precio Venta sin IGV]]*0.4)</f>
        <v>12061.2</v>
      </c>
      <c r="I4018" s="3">
        <v>20102</v>
      </c>
      <c r="J4018" s="3">
        <f t="shared" si="250"/>
        <v>0.18</v>
      </c>
      <c r="K4018" s="3">
        <f t="shared" si="251"/>
        <v>23720.36</v>
      </c>
      <c r="L4018" s="5" t="s">
        <v>16</v>
      </c>
      <c r="M4018" s="3" t="s">
        <v>39</v>
      </c>
    </row>
    <row r="4019" spans="1:13" x14ac:dyDescent="0.25">
      <c r="A4019" s="1">
        <v>18220</v>
      </c>
      <c r="B4019" s="2">
        <f t="shared" ca="1" si="248"/>
        <v>42976</v>
      </c>
      <c r="C4019" s="7" t="s">
        <v>104</v>
      </c>
      <c r="D4019" s="8" t="s">
        <v>4044</v>
      </c>
      <c r="E4019" s="3" t="str">
        <f t="shared" si="249"/>
        <v>San Miguel, Lima, Lima</v>
      </c>
      <c r="F4019" s="7" t="s">
        <v>15</v>
      </c>
      <c r="G4019" s="3">
        <v>26</v>
      </c>
      <c r="H4019" s="3">
        <f>tabla_ventas[[#This Row],[Precio Venta sin IGV]]-(tabla_ventas[[#This Row],[Precio Venta sin IGV]]*0.4)</f>
        <v>15644.4</v>
      </c>
      <c r="I4019" s="3">
        <v>26074</v>
      </c>
      <c r="J4019" s="3">
        <f t="shared" si="250"/>
        <v>0.18</v>
      </c>
      <c r="K4019" s="3">
        <f t="shared" si="251"/>
        <v>30767.32</v>
      </c>
      <c r="L4019" s="5" t="s">
        <v>16</v>
      </c>
      <c r="M4019" s="7" t="s">
        <v>39</v>
      </c>
    </row>
    <row r="4020" spans="1:13" x14ac:dyDescent="0.25">
      <c r="A4020" s="6">
        <v>18221</v>
      </c>
      <c r="B4020" s="2">
        <f t="shared" ca="1" si="248"/>
        <v>43062</v>
      </c>
      <c r="C4020" s="3" t="s">
        <v>104</v>
      </c>
      <c r="D4020" s="4" t="s">
        <v>4045</v>
      </c>
      <c r="E4020" s="3" t="str">
        <f t="shared" si="249"/>
        <v>San Miguel, Lima, Lima</v>
      </c>
      <c r="F4020" s="3" t="s">
        <v>15</v>
      </c>
      <c r="G4020" s="3">
        <v>44</v>
      </c>
      <c r="H4020" s="3">
        <f>tabla_ventas[[#This Row],[Precio Venta sin IGV]]-(tabla_ventas[[#This Row],[Precio Venta sin IGV]]*0.4)</f>
        <v>20093.400000000001</v>
      </c>
      <c r="I4020" s="3">
        <v>33489</v>
      </c>
      <c r="J4020" s="3">
        <f t="shared" si="250"/>
        <v>0.18</v>
      </c>
      <c r="K4020" s="3">
        <f t="shared" si="251"/>
        <v>39517.019999999997</v>
      </c>
      <c r="L4020" s="5" t="s">
        <v>16</v>
      </c>
      <c r="M4020" s="3" t="s">
        <v>39</v>
      </c>
    </row>
    <row r="4021" spans="1:13" x14ac:dyDescent="0.25">
      <c r="A4021" s="1">
        <v>18222</v>
      </c>
      <c r="B4021" s="2">
        <f t="shared" ca="1" si="248"/>
        <v>43067</v>
      </c>
      <c r="C4021" s="7" t="s">
        <v>104</v>
      </c>
      <c r="D4021" s="8" t="s">
        <v>4046</v>
      </c>
      <c r="E4021" s="3" t="str">
        <f t="shared" si="249"/>
        <v>San Miguel, Lima, Lima</v>
      </c>
      <c r="F4021" s="7" t="s">
        <v>15</v>
      </c>
      <c r="G4021" s="3">
        <v>144</v>
      </c>
      <c r="H4021" s="3">
        <f>tabla_ventas[[#This Row],[Precio Venta sin IGV]]-(tabla_ventas[[#This Row],[Precio Venta sin IGV]]*0.4)</f>
        <v>12949.199999999999</v>
      </c>
      <c r="I4021" s="3">
        <v>21582</v>
      </c>
      <c r="J4021" s="3">
        <f t="shared" si="250"/>
        <v>0.18</v>
      </c>
      <c r="K4021" s="3">
        <f t="shared" si="251"/>
        <v>25466.76</v>
      </c>
      <c r="L4021" s="5" t="s">
        <v>16</v>
      </c>
      <c r="M4021" s="7" t="s">
        <v>39</v>
      </c>
    </row>
    <row r="4022" spans="1:13" x14ac:dyDescent="0.25">
      <c r="A4022" s="1">
        <v>18223</v>
      </c>
      <c r="B4022" s="2">
        <f t="shared" ca="1" si="248"/>
        <v>43034</v>
      </c>
      <c r="C4022" s="3" t="s">
        <v>104</v>
      </c>
      <c r="D4022" s="4" t="s">
        <v>4047</v>
      </c>
      <c r="E4022" s="3" t="str">
        <f t="shared" si="249"/>
        <v>Ate,Lima,Lima</v>
      </c>
      <c r="F4022" s="3" t="s">
        <v>15</v>
      </c>
      <c r="G4022" s="3">
        <v>123</v>
      </c>
      <c r="H4022" s="3">
        <f>tabla_ventas[[#This Row],[Precio Venta sin IGV]]-(tabla_ventas[[#This Row],[Precio Venta sin IGV]]*0.4)</f>
        <v>21793.8</v>
      </c>
      <c r="I4022" s="3">
        <v>36323</v>
      </c>
      <c r="J4022" s="3">
        <f t="shared" si="250"/>
        <v>0.18</v>
      </c>
      <c r="K4022" s="3">
        <f t="shared" si="251"/>
        <v>42861.14</v>
      </c>
      <c r="L4022" s="5" t="s">
        <v>20</v>
      </c>
      <c r="M4022" s="3" t="s">
        <v>44</v>
      </c>
    </row>
    <row r="4023" spans="1:13" x14ac:dyDescent="0.25">
      <c r="A4023" s="6">
        <v>18224</v>
      </c>
      <c r="B4023" s="2">
        <f t="shared" ca="1" si="248"/>
        <v>42971</v>
      </c>
      <c r="C4023" s="7" t="s">
        <v>104</v>
      </c>
      <c r="D4023" s="8" t="s">
        <v>4048</v>
      </c>
      <c r="E4023" s="3" t="str">
        <f t="shared" si="249"/>
        <v>Ate,Lima,Lima</v>
      </c>
      <c r="F4023" s="7" t="s">
        <v>15</v>
      </c>
      <c r="G4023" s="3">
        <v>41</v>
      </c>
      <c r="H4023" s="3">
        <f>tabla_ventas[[#This Row],[Precio Venta sin IGV]]-(tabla_ventas[[#This Row],[Precio Venta sin IGV]]*0.4)</f>
        <v>17530.199999999997</v>
      </c>
      <c r="I4023" s="3">
        <v>29217</v>
      </c>
      <c r="J4023" s="3">
        <f t="shared" si="250"/>
        <v>0.18</v>
      </c>
      <c r="K4023" s="3">
        <f t="shared" si="251"/>
        <v>34476.06</v>
      </c>
      <c r="L4023" s="5" t="s">
        <v>20</v>
      </c>
      <c r="M4023" s="7" t="s">
        <v>44</v>
      </c>
    </row>
    <row r="4024" spans="1:13" x14ac:dyDescent="0.25">
      <c r="A4024" s="1">
        <v>18225</v>
      </c>
      <c r="B4024" s="2">
        <f t="shared" ca="1" si="248"/>
        <v>43096</v>
      </c>
      <c r="C4024" s="3" t="s">
        <v>104</v>
      </c>
      <c r="D4024" s="4" t="s">
        <v>4049</v>
      </c>
      <c r="E4024" s="3" t="str">
        <f t="shared" si="249"/>
        <v>Ate,Lima,Lima</v>
      </c>
      <c r="F4024" s="3" t="s">
        <v>15</v>
      </c>
      <c r="G4024" s="3">
        <v>175</v>
      </c>
      <c r="H4024" s="3">
        <f>tabla_ventas[[#This Row],[Precio Venta sin IGV]]-(tabla_ventas[[#This Row],[Precio Venta sin IGV]]*0.4)</f>
        <v>21819</v>
      </c>
      <c r="I4024" s="3">
        <v>36365</v>
      </c>
      <c r="J4024" s="3">
        <f t="shared" si="250"/>
        <v>0.18</v>
      </c>
      <c r="K4024" s="3">
        <f t="shared" si="251"/>
        <v>42910.7</v>
      </c>
      <c r="L4024" s="5" t="s">
        <v>20</v>
      </c>
      <c r="M4024" s="3" t="s">
        <v>44</v>
      </c>
    </row>
    <row r="4025" spans="1:13" x14ac:dyDescent="0.25">
      <c r="A4025" s="1">
        <v>18226</v>
      </c>
      <c r="B4025" s="2">
        <f t="shared" ca="1" si="248"/>
        <v>43006</v>
      </c>
      <c r="C4025" s="7" t="s">
        <v>25</v>
      </c>
      <c r="D4025" s="8" t="s">
        <v>4050</v>
      </c>
      <c r="E4025" s="3" t="str">
        <f t="shared" si="249"/>
        <v>Surco,Lima,Lima</v>
      </c>
      <c r="F4025" s="7" t="s">
        <v>34</v>
      </c>
      <c r="G4025" s="3">
        <v>18</v>
      </c>
      <c r="H4025" s="3">
        <f>tabla_ventas[[#This Row],[Precio Venta sin IGV]]-(tabla_ventas[[#This Row],[Precio Venta sin IGV]]*0.4)</f>
        <v>13133.4</v>
      </c>
      <c r="I4025" s="3">
        <v>21889</v>
      </c>
      <c r="J4025" s="3">
        <f t="shared" si="250"/>
        <v>0.18</v>
      </c>
      <c r="K4025" s="3">
        <f t="shared" si="251"/>
        <v>25829.02</v>
      </c>
      <c r="L4025" s="5" t="s">
        <v>58</v>
      </c>
      <c r="M4025" s="7" t="s">
        <v>69</v>
      </c>
    </row>
    <row r="4026" spans="1:13" x14ac:dyDescent="0.25">
      <c r="A4026" s="6">
        <v>18227</v>
      </c>
      <c r="B4026" s="2">
        <f t="shared" ca="1" si="248"/>
        <v>42974</v>
      </c>
      <c r="C4026" s="3" t="s">
        <v>25</v>
      </c>
      <c r="D4026" s="4" t="s">
        <v>4051</v>
      </c>
      <c r="E4026" s="3" t="str">
        <f t="shared" si="249"/>
        <v>Surco,Lima,Lima</v>
      </c>
      <c r="F4026" s="3" t="s">
        <v>34</v>
      </c>
      <c r="G4026" s="3">
        <v>136</v>
      </c>
      <c r="H4026" s="3">
        <f>tabla_ventas[[#This Row],[Precio Venta sin IGV]]-(tabla_ventas[[#This Row],[Precio Venta sin IGV]]*0.4)</f>
        <v>23031.599999999999</v>
      </c>
      <c r="I4026" s="3">
        <v>38386</v>
      </c>
      <c r="J4026" s="3">
        <f t="shared" si="250"/>
        <v>0.18</v>
      </c>
      <c r="K4026" s="3">
        <f t="shared" si="251"/>
        <v>45295.479999999996</v>
      </c>
      <c r="L4026" s="5" t="s">
        <v>58</v>
      </c>
      <c r="M4026" s="3" t="s">
        <v>69</v>
      </c>
    </row>
    <row r="4027" spans="1:13" x14ac:dyDescent="0.25">
      <c r="A4027" s="1">
        <v>18228</v>
      </c>
      <c r="B4027" s="2">
        <f t="shared" ca="1" si="248"/>
        <v>43002</v>
      </c>
      <c r="C4027" s="7" t="s">
        <v>25</v>
      </c>
      <c r="D4027" s="8" t="s">
        <v>4052</v>
      </c>
      <c r="E4027" s="3" t="str">
        <f t="shared" si="249"/>
        <v>Surco,Lima,Lima</v>
      </c>
      <c r="F4027" s="7" t="s">
        <v>34</v>
      </c>
      <c r="G4027" s="3">
        <v>89</v>
      </c>
      <c r="H4027" s="3">
        <f>tabla_ventas[[#This Row],[Precio Venta sin IGV]]-(tabla_ventas[[#This Row],[Precio Venta sin IGV]]*0.4)</f>
        <v>13082.4</v>
      </c>
      <c r="I4027" s="3">
        <v>21804</v>
      </c>
      <c r="J4027" s="3">
        <f t="shared" si="250"/>
        <v>0.18</v>
      </c>
      <c r="K4027" s="3">
        <f t="shared" si="251"/>
        <v>25728.720000000001</v>
      </c>
      <c r="L4027" s="5" t="s">
        <v>58</v>
      </c>
      <c r="M4027" s="7" t="s">
        <v>69</v>
      </c>
    </row>
    <row r="4028" spans="1:13" x14ac:dyDescent="0.25">
      <c r="A4028" s="1">
        <v>18229</v>
      </c>
      <c r="B4028" s="2">
        <f t="shared" ca="1" si="248"/>
        <v>43031</v>
      </c>
      <c r="C4028" s="3" t="s">
        <v>25</v>
      </c>
      <c r="D4028" s="4" t="s">
        <v>4053</v>
      </c>
      <c r="E4028" s="3" t="str">
        <f t="shared" si="249"/>
        <v>Surco,Lima,Lima</v>
      </c>
      <c r="F4028" s="3" t="s">
        <v>34</v>
      </c>
      <c r="G4028" s="3">
        <v>106</v>
      </c>
      <c r="H4028" s="3">
        <f>tabla_ventas[[#This Row],[Precio Venta sin IGV]]-(tabla_ventas[[#This Row],[Precio Venta sin IGV]]*0.4)</f>
        <v>21232.799999999999</v>
      </c>
      <c r="I4028" s="3">
        <v>35388</v>
      </c>
      <c r="J4028" s="3">
        <f t="shared" si="250"/>
        <v>0.18</v>
      </c>
      <c r="K4028" s="3">
        <f t="shared" si="251"/>
        <v>41757.839999999997</v>
      </c>
      <c r="L4028" s="5" t="s">
        <v>58</v>
      </c>
      <c r="M4028" s="3" t="s">
        <v>69</v>
      </c>
    </row>
    <row r="4029" spans="1:13" x14ac:dyDescent="0.25">
      <c r="A4029" s="6">
        <v>18230</v>
      </c>
      <c r="B4029" s="2">
        <f t="shared" ca="1" si="248"/>
        <v>43098</v>
      </c>
      <c r="C4029" s="7" t="s">
        <v>52</v>
      </c>
      <c r="D4029" s="8" t="s">
        <v>4054</v>
      </c>
      <c r="E4029" s="3" t="str">
        <f t="shared" si="249"/>
        <v>Surco,Lima,Lima</v>
      </c>
      <c r="F4029" s="7" t="s">
        <v>34</v>
      </c>
      <c r="G4029" s="3">
        <v>131</v>
      </c>
      <c r="H4029" s="3">
        <f>tabla_ventas[[#This Row],[Precio Venta sin IGV]]-(tabla_ventas[[#This Row],[Precio Venta sin IGV]]*0.4)</f>
        <v>18102</v>
      </c>
      <c r="I4029" s="3">
        <v>30170</v>
      </c>
      <c r="J4029" s="3">
        <f t="shared" si="250"/>
        <v>0.18</v>
      </c>
      <c r="K4029" s="3">
        <f t="shared" si="251"/>
        <v>35600.6</v>
      </c>
      <c r="L4029" s="5" t="s">
        <v>58</v>
      </c>
      <c r="M4029" s="7" t="s">
        <v>69</v>
      </c>
    </row>
    <row r="4030" spans="1:13" x14ac:dyDescent="0.25">
      <c r="A4030" s="1">
        <v>18231</v>
      </c>
      <c r="B4030" s="2">
        <f t="shared" ca="1" si="248"/>
        <v>43090</v>
      </c>
      <c r="C4030" s="3" t="s">
        <v>52</v>
      </c>
      <c r="D4030" s="4" t="s">
        <v>4055</v>
      </c>
      <c r="E4030" s="3" t="str">
        <f t="shared" si="249"/>
        <v>Surco,Lima,Lima</v>
      </c>
      <c r="F4030" s="3" t="s">
        <v>34</v>
      </c>
      <c r="G4030" s="3">
        <v>3</v>
      </c>
      <c r="H4030" s="3">
        <f>tabla_ventas[[#This Row],[Precio Venta sin IGV]]-(tabla_ventas[[#This Row],[Precio Venta sin IGV]]*0.4)</f>
        <v>18112.8</v>
      </c>
      <c r="I4030" s="3">
        <v>30188</v>
      </c>
      <c r="J4030" s="3">
        <f t="shared" si="250"/>
        <v>0.18</v>
      </c>
      <c r="K4030" s="3">
        <f t="shared" si="251"/>
        <v>35621.839999999997</v>
      </c>
      <c r="L4030" s="5" t="s">
        <v>58</v>
      </c>
      <c r="M4030" s="3" t="s">
        <v>69</v>
      </c>
    </row>
    <row r="4031" spans="1:13" x14ac:dyDescent="0.25">
      <c r="A4031" s="1">
        <v>18232</v>
      </c>
      <c r="B4031" s="2">
        <f t="shared" ca="1" si="248"/>
        <v>43002</v>
      </c>
      <c r="C4031" s="7" t="s">
        <v>52</v>
      </c>
      <c r="D4031" s="8" t="s">
        <v>4056</v>
      </c>
      <c r="E4031" s="3" t="str">
        <f t="shared" si="249"/>
        <v>Surco,Lima,Lima</v>
      </c>
      <c r="F4031" s="7" t="s">
        <v>34</v>
      </c>
      <c r="G4031" s="3">
        <v>10</v>
      </c>
      <c r="H4031" s="3">
        <f>tabla_ventas[[#This Row],[Precio Venta sin IGV]]-(tabla_ventas[[#This Row],[Precio Venta sin IGV]]*0.4)</f>
        <v>14746.8</v>
      </c>
      <c r="I4031" s="3">
        <v>24578</v>
      </c>
      <c r="J4031" s="3">
        <f t="shared" si="250"/>
        <v>0.18</v>
      </c>
      <c r="K4031" s="3">
        <f t="shared" si="251"/>
        <v>29002.04</v>
      </c>
      <c r="L4031" s="5" t="s">
        <v>58</v>
      </c>
      <c r="M4031" s="7" t="s">
        <v>69</v>
      </c>
    </row>
    <row r="4032" spans="1:13" x14ac:dyDescent="0.25">
      <c r="A4032" s="6">
        <v>18233</v>
      </c>
      <c r="B4032" s="2">
        <f t="shared" ca="1" si="248"/>
        <v>43091</v>
      </c>
      <c r="C4032" s="3" t="s">
        <v>52</v>
      </c>
      <c r="D4032" s="4" t="s">
        <v>4057</v>
      </c>
      <c r="E4032" s="3" t="str">
        <f t="shared" si="249"/>
        <v>Surco,Lima,Lima</v>
      </c>
      <c r="F4032" s="3" t="s">
        <v>34</v>
      </c>
      <c r="G4032" s="3">
        <v>173</v>
      </c>
      <c r="H4032" s="3">
        <f>tabla_ventas[[#This Row],[Precio Venta sin IGV]]-(tabla_ventas[[#This Row],[Precio Venta sin IGV]]*0.4)</f>
        <v>21804</v>
      </c>
      <c r="I4032" s="3">
        <v>36340</v>
      </c>
      <c r="J4032" s="3">
        <f t="shared" si="250"/>
        <v>0.18</v>
      </c>
      <c r="K4032" s="3">
        <f t="shared" si="251"/>
        <v>42881.2</v>
      </c>
      <c r="L4032" s="5" t="s">
        <v>58</v>
      </c>
      <c r="M4032" s="3" t="s">
        <v>69</v>
      </c>
    </row>
    <row r="4033" spans="1:13" x14ac:dyDescent="0.25">
      <c r="A4033" s="1">
        <v>18234</v>
      </c>
      <c r="B4033" s="2">
        <f t="shared" ca="1" si="248"/>
        <v>43065</v>
      </c>
      <c r="C4033" s="7" t="s">
        <v>56</v>
      </c>
      <c r="D4033" s="8" t="s">
        <v>4058</v>
      </c>
      <c r="E4033" s="3" t="str">
        <f t="shared" si="249"/>
        <v>Ate,Lima,Lima</v>
      </c>
      <c r="F4033" s="7" t="s">
        <v>15</v>
      </c>
      <c r="G4033" s="3">
        <v>132</v>
      </c>
      <c r="H4033" s="3">
        <f>tabla_ventas[[#This Row],[Precio Venta sin IGV]]-(tabla_ventas[[#This Row],[Precio Venta sin IGV]]*0.4)</f>
        <v>20433.599999999999</v>
      </c>
      <c r="I4033" s="3">
        <v>34056</v>
      </c>
      <c r="J4033" s="3">
        <f t="shared" si="250"/>
        <v>0.18</v>
      </c>
      <c r="K4033" s="3">
        <f t="shared" si="251"/>
        <v>40186.080000000002</v>
      </c>
      <c r="L4033" s="5" t="s">
        <v>20</v>
      </c>
      <c r="M4033" s="7" t="s">
        <v>44</v>
      </c>
    </row>
    <row r="4034" spans="1:13" x14ac:dyDescent="0.25">
      <c r="A4034" s="1">
        <v>18235</v>
      </c>
      <c r="B4034" s="2">
        <f t="shared" ref="B4034:B4097" ca="1" si="252">DATE(2017,RANDBETWEEN(7,12),RANDBETWEEN(20,30))</f>
        <v>43029</v>
      </c>
      <c r="C4034" s="3" t="s">
        <v>56</v>
      </c>
      <c r="D4034" s="4" t="s">
        <v>4059</v>
      </c>
      <c r="E4034" s="3" t="str">
        <f t="shared" ref="E4034:E4097" si="253">IF(L4034="San Miguel","San Miguel, Lima, Lima",IF(L4034="La Molina","La Molina,Lima, Lima",IF(L4034="Ate","Ate,Lima,Lima","Surco,Lima,Lima")))</f>
        <v>Ate,Lima,Lima</v>
      </c>
      <c r="F4034" s="3" t="s">
        <v>15</v>
      </c>
      <c r="G4034" s="3">
        <v>65</v>
      </c>
      <c r="H4034" s="3">
        <f>tabla_ventas[[#This Row],[Precio Venta sin IGV]]-(tabla_ventas[[#This Row],[Precio Venta sin IGV]]*0.4)</f>
        <v>15636.599999999999</v>
      </c>
      <c r="I4034" s="3">
        <v>26061</v>
      </c>
      <c r="J4034" s="3">
        <f t="shared" ref="J4034:J4097" si="254">IF(I4034&gt;20000&lt;25000,18%,IF(I4034&gt;25001,18%,18%))</f>
        <v>0.18</v>
      </c>
      <c r="K4034" s="3">
        <f t="shared" ref="K4034:K4097" si="255">I4034+I4034*J4034</f>
        <v>30751.98</v>
      </c>
      <c r="L4034" s="5" t="s">
        <v>20</v>
      </c>
      <c r="M4034" s="3" t="s">
        <v>44</v>
      </c>
    </row>
    <row r="4035" spans="1:13" x14ac:dyDescent="0.25">
      <c r="A4035" s="6">
        <v>18236</v>
      </c>
      <c r="B4035" s="2">
        <f t="shared" ca="1" si="252"/>
        <v>42937</v>
      </c>
      <c r="C4035" s="7" t="s">
        <v>56</v>
      </c>
      <c r="D4035" s="8" t="s">
        <v>4060</v>
      </c>
      <c r="E4035" s="3" t="str">
        <f t="shared" si="253"/>
        <v>Ate,Lima,Lima</v>
      </c>
      <c r="F4035" s="7" t="s">
        <v>15</v>
      </c>
      <c r="G4035" s="3">
        <v>152</v>
      </c>
      <c r="H4035" s="3">
        <f>tabla_ventas[[#This Row],[Precio Venta sin IGV]]-(tabla_ventas[[#This Row],[Precio Venta sin IGV]]*0.4)</f>
        <v>23217</v>
      </c>
      <c r="I4035" s="3">
        <v>38695</v>
      </c>
      <c r="J4035" s="3">
        <f t="shared" si="254"/>
        <v>0.18</v>
      </c>
      <c r="K4035" s="3">
        <f t="shared" si="255"/>
        <v>45660.1</v>
      </c>
      <c r="L4035" s="5" t="s">
        <v>20</v>
      </c>
      <c r="M4035" s="7" t="s">
        <v>44</v>
      </c>
    </row>
    <row r="4036" spans="1:13" x14ac:dyDescent="0.25">
      <c r="A4036" s="1">
        <v>18237</v>
      </c>
      <c r="B4036" s="2">
        <f t="shared" ca="1" si="252"/>
        <v>43093</v>
      </c>
      <c r="C4036" s="3" t="s">
        <v>56</v>
      </c>
      <c r="D4036" s="4" t="s">
        <v>4061</v>
      </c>
      <c r="E4036" s="3" t="str">
        <f t="shared" si="253"/>
        <v>Ate,Lima,Lima</v>
      </c>
      <c r="F4036" s="3" t="s">
        <v>15</v>
      </c>
      <c r="G4036" s="3">
        <v>9</v>
      </c>
      <c r="H4036" s="3">
        <f>tabla_ventas[[#This Row],[Precio Venta sin IGV]]-(tabla_ventas[[#This Row],[Precio Venta sin IGV]]*0.4)</f>
        <v>17641.199999999997</v>
      </c>
      <c r="I4036" s="3">
        <v>29402</v>
      </c>
      <c r="J4036" s="3">
        <f t="shared" si="254"/>
        <v>0.18</v>
      </c>
      <c r="K4036" s="3">
        <f t="shared" si="255"/>
        <v>34694.36</v>
      </c>
      <c r="L4036" s="5" t="s">
        <v>20</v>
      </c>
      <c r="M4036" s="3" t="s">
        <v>44</v>
      </c>
    </row>
    <row r="4037" spans="1:13" x14ac:dyDescent="0.25">
      <c r="A4037" s="1">
        <v>18238</v>
      </c>
      <c r="B4037" s="2">
        <f t="shared" ca="1" si="252"/>
        <v>43000</v>
      </c>
      <c r="C4037" s="7" t="s">
        <v>32</v>
      </c>
      <c r="D4037" s="8" t="s">
        <v>4062</v>
      </c>
      <c r="E4037" s="3" t="str">
        <f t="shared" si="253"/>
        <v>Surco,Lima,Lima</v>
      </c>
      <c r="F4037" s="7" t="s">
        <v>34</v>
      </c>
      <c r="G4037" s="3">
        <v>160</v>
      </c>
      <c r="H4037" s="3">
        <f>tabla_ventas[[#This Row],[Precio Venta sin IGV]]-(tabla_ventas[[#This Row],[Precio Venta sin IGV]]*0.4)</f>
        <v>11663.4</v>
      </c>
      <c r="I4037" s="3">
        <v>19439</v>
      </c>
      <c r="J4037" s="3">
        <f t="shared" si="254"/>
        <v>0.18</v>
      </c>
      <c r="K4037" s="3">
        <f t="shared" si="255"/>
        <v>22938.02</v>
      </c>
      <c r="L4037" s="5" t="s">
        <v>58</v>
      </c>
      <c r="M4037" s="7" t="s">
        <v>130</v>
      </c>
    </row>
    <row r="4038" spans="1:13" x14ac:dyDescent="0.25">
      <c r="A4038" s="6">
        <v>18239</v>
      </c>
      <c r="B4038" s="2">
        <f t="shared" ca="1" si="252"/>
        <v>43032</v>
      </c>
      <c r="C4038" s="3" t="s">
        <v>32</v>
      </c>
      <c r="D4038" s="4" t="s">
        <v>4063</v>
      </c>
      <c r="E4038" s="3" t="str">
        <f t="shared" si="253"/>
        <v>Surco,Lima,Lima</v>
      </c>
      <c r="F4038" s="3" t="s">
        <v>34</v>
      </c>
      <c r="G4038" s="3">
        <v>31</v>
      </c>
      <c r="H4038" s="3">
        <f>tabla_ventas[[#This Row],[Precio Venta sin IGV]]-(tabla_ventas[[#This Row],[Precio Venta sin IGV]]*0.4)</f>
        <v>17921.400000000001</v>
      </c>
      <c r="I4038" s="3">
        <v>29869</v>
      </c>
      <c r="J4038" s="3">
        <f t="shared" si="254"/>
        <v>0.18</v>
      </c>
      <c r="K4038" s="3">
        <f t="shared" si="255"/>
        <v>35245.42</v>
      </c>
      <c r="L4038" s="5" t="s">
        <v>58</v>
      </c>
      <c r="M4038" s="3" t="s">
        <v>130</v>
      </c>
    </row>
    <row r="4039" spans="1:13" x14ac:dyDescent="0.25">
      <c r="A4039" s="1">
        <v>18240</v>
      </c>
      <c r="B4039" s="2">
        <f t="shared" ca="1" si="252"/>
        <v>43095</v>
      </c>
      <c r="C4039" s="7" t="s">
        <v>32</v>
      </c>
      <c r="D4039" s="8" t="s">
        <v>4064</v>
      </c>
      <c r="E4039" s="3" t="str">
        <f t="shared" si="253"/>
        <v>Surco,Lima,Lima</v>
      </c>
      <c r="F4039" s="7" t="s">
        <v>34</v>
      </c>
      <c r="G4039" s="3">
        <v>90</v>
      </c>
      <c r="H4039" s="3">
        <f>tabla_ventas[[#This Row],[Precio Venta sin IGV]]-(tabla_ventas[[#This Row],[Precio Venta sin IGV]]*0.4)</f>
        <v>22362</v>
      </c>
      <c r="I4039" s="3">
        <v>37270</v>
      </c>
      <c r="J4039" s="3">
        <f t="shared" si="254"/>
        <v>0.18</v>
      </c>
      <c r="K4039" s="3">
        <f t="shared" si="255"/>
        <v>43978.6</v>
      </c>
      <c r="L4039" s="5" t="s">
        <v>58</v>
      </c>
      <c r="M4039" s="7" t="s">
        <v>130</v>
      </c>
    </row>
    <row r="4040" spans="1:13" x14ac:dyDescent="0.25">
      <c r="A4040" s="1">
        <v>18241</v>
      </c>
      <c r="B4040" s="2">
        <f t="shared" ca="1" si="252"/>
        <v>42976</v>
      </c>
      <c r="C4040" s="3" t="s">
        <v>32</v>
      </c>
      <c r="D4040" s="4" t="s">
        <v>4065</v>
      </c>
      <c r="E4040" s="3" t="str">
        <f t="shared" si="253"/>
        <v>Surco,Lima,Lima</v>
      </c>
      <c r="F4040" s="3" t="s">
        <v>34</v>
      </c>
      <c r="G4040" s="3">
        <v>79</v>
      </c>
      <c r="H4040" s="3">
        <f>tabla_ventas[[#This Row],[Precio Venta sin IGV]]-(tabla_ventas[[#This Row],[Precio Venta sin IGV]]*0.4)</f>
        <v>18306.599999999999</v>
      </c>
      <c r="I4040" s="3">
        <v>30511</v>
      </c>
      <c r="J4040" s="3">
        <f t="shared" si="254"/>
        <v>0.18</v>
      </c>
      <c r="K4040" s="3">
        <f t="shared" si="255"/>
        <v>36002.979999999996</v>
      </c>
      <c r="L4040" s="5" t="s">
        <v>58</v>
      </c>
      <c r="M4040" s="3" t="s">
        <v>130</v>
      </c>
    </row>
    <row r="4041" spans="1:13" x14ac:dyDescent="0.25">
      <c r="A4041" s="6">
        <v>18242</v>
      </c>
      <c r="B4041" s="2">
        <f t="shared" ca="1" si="252"/>
        <v>43066</v>
      </c>
      <c r="C4041" s="7" t="s">
        <v>25</v>
      </c>
      <c r="D4041" s="8" t="s">
        <v>4066</v>
      </c>
      <c r="E4041" s="3" t="str">
        <f t="shared" si="253"/>
        <v>Surco,Lima,Lima</v>
      </c>
      <c r="F4041" s="7" t="s">
        <v>15</v>
      </c>
      <c r="G4041" s="3">
        <v>148</v>
      </c>
      <c r="H4041" s="3">
        <f>tabla_ventas[[#This Row],[Precio Venta sin IGV]]-(tabla_ventas[[#This Row],[Precio Venta sin IGV]]*0.4)</f>
        <v>19063.8</v>
      </c>
      <c r="I4041" s="3">
        <v>31773</v>
      </c>
      <c r="J4041" s="3">
        <f t="shared" si="254"/>
        <v>0.18</v>
      </c>
      <c r="K4041" s="3">
        <f t="shared" si="255"/>
        <v>37492.14</v>
      </c>
      <c r="L4041" s="5" t="s">
        <v>58</v>
      </c>
      <c r="M4041" s="7" t="s">
        <v>130</v>
      </c>
    </row>
    <row r="4042" spans="1:13" x14ac:dyDescent="0.25">
      <c r="A4042" s="1">
        <v>18243</v>
      </c>
      <c r="B4042" s="2">
        <f t="shared" ca="1" si="252"/>
        <v>42999</v>
      </c>
      <c r="C4042" s="3" t="s">
        <v>25</v>
      </c>
      <c r="D4042" s="4" t="s">
        <v>4067</v>
      </c>
      <c r="E4042" s="3" t="str">
        <f t="shared" si="253"/>
        <v>Surco,Lima,Lima</v>
      </c>
      <c r="F4042" s="3" t="s">
        <v>15</v>
      </c>
      <c r="G4042" s="3">
        <v>27</v>
      </c>
      <c r="H4042" s="3">
        <f>tabla_ventas[[#This Row],[Precio Venta sin IGV]]-(tabla_ventas[[#This Row],[Precio Venta sin IGV]]*0.4)</f>
        <v>13752</v>
      </c>
      <c r="I4042" s="3">
        <v>22920</v>
      </c>
      <c r="J4042" s="3">
        <f t="shared" si="254"/>
        <v>0.18</v>
      </c>
      <c r="K4042" s="3">
        <f t="shared" si="255"/>
        <v>27045.599999999999</v>
      </c>
      <c r="L4042" s="5" t="s">
        <v>58</v>
      </c>
      <c r="M4042" s="3" t="s">
        <v>130</v>
      </c>
    </row>
    <row r="4043" spans="1:13" x14ac:dyDescent="0.25">
      <c r="A4043" s="1">
        <v>18244</v>
      </c>
      <c r="B4043" s="2">
        <f t="shared" ca="1" si="252"/>
        <v>43029</v>
      </c>
      <c r="C4043" s="7" t="s">
        <v>25</v>
      </c>
      <c r="D4043" s="8" t="s">
        <v>4068</v>
      </c>
      <c r="E4043" s="3" t="str">
        <f t="shared" si="253"/>
        <v>Surco,Lima,Lima</v>
      </c>
      <c r="F4043" s="7" t="s">
        <v>15</v>
      </c>
      <c r="G4043" s="3">
        <v>113</v>
      </c>
      <c r="H4043" s="3">
        <f>tabla_ventas[[#This Row],[Precio Venta sin IGV]]-(tabla_ventas[[#This Row],[Precio Venta sin IGV]]*0.4)</f>
        <v>23950.199999999997</v>
      </c>
      <c r="I4043" s="3">
        <v>39917</v>
      </c>
      <c r="J4043" s="3">
        <f t="shared" si="254"/>
        <v>0.18</v>
      </c>
      <c r="K4043" s="3">
        <f t="shared" si="255"/>
        <v>47102.06</v>
      </c>
      <c r="L4043" s="5" t="s">
        <v>58</v>
      </c>
      <c r="M4043" s="7" t="s">
        <v>130</v>
      </c>
    </row>
    <row r="4044" spans="1:13" x14ac:dyDescent="0.25">
      <c r="A4044" s="6">
        <v>18245</v>
      </c>
      <c r="B4044" s="2">
        <f t="shared" ca="1" si="252"/>
        <v>43030</v>
      </c>
      <c r="C4044" s="3" t="s">
        <v>25</v>
      </c>
      <c r="D4044" s="4" t="s">
        <v>4069</v>
      </c>
      <c r="E4044" s="3" t="str">
        <f t="shared" si="253"/>
        <v>Surco,Lima,Lima</v>
      </c>
      <c r="F4044" s="3" t="s">
        <v>15</v>
      </c>
      <c r="G4044" s="3">
        <v>28</v>
      </c>
      <c r="H4044" s="3">
        <f>tabla_ventas[[#This Row],[Precio Venta sin IGV]]-(tabla_ventas[[#This Row],[Precio Venta sin IGV]]*0.4)</f>
        <v>15196.199999999999</v>
      </c>
      <c r="I4044" s="3">
        <v>25327</v>
      </c>
      <c r="J4044" s="3">
        <f t="shared" si="254"/>
        <v>0.18</v>
      </c>
      <c r="K4044" s="3">
        <f t="shared" si="255"/>
        <v>29885.86</v>
      </c>
      <c r="L4044" s="5" t="s">
        <v>58</v>
      </c>
      <c r="M4044" s="3" t="s">
        <v>130</v>
      </c>
    </row>
    <row r="4045" spans="1:13" x14ac:dyDescent="0.25">
      <c r="A4045" s="1">
        <v>18246</v>
      </c>
      <c r="B4045" s="2">
        <f t="shared" ca="1" si="252"/>
        <v>42939</v>
      </c>
      <c r="C4045" s="7" t="s">
        <v>52</v>
      </c>
      <c r="D4045" s="8" t="s">
        <v>4070</v>
      </c>
      <c r="E4045" s="3" t="str">
        <f t="shared" si="253"/>
        <v>Surco,Lima,Lima</v>
      </c>
      <c r="F4045" s="7" t="s">
        <v>34</v>
      </c>
      <c r="G4045" s="3">
        <v>16</v>
      </c>
      <c r="H4045" s="3">
        <f>tabla_ventas[[#This Row],[Precio Venta sin IGV]]-(tabla_ventas[[#This Row],[Precio Venta sin IGV]]*0.4)</f>
        <v>23364</v>
      </c>
      <c r="I4045" s="3">
        <v>38940</v>
      </c>
      <c r="J4045" s="3">
        <f t="shared" si="254"/>
        <v>0.18</v>
      </c>
      <c r="K4045" s="3">
        <f t="shared" si="255"/>
        <v>45949.2</v>
      </c>
      <c r="L4045" s="5" t="s">
        <v>58</v>
      </c>
      <c r="M4045" s="7" t="s">
        <v>96</v>
      </c>
    </row>
    <row r="4046" spans="1:13" x14ac:dyDescent="0.25">
      <c r="A4046" s="1">
        <v>18247</v>
      </c>
      <c r="B4046" s="2">
        <f t="shared" ca="1" si="252"/>
        <v>43064</v>
      </c>
      <c r="C4046" s="3" t="s">
        <v>52</v>
      </c>
      <c r="D4046" s="4" t="s">
        <v>4071</v>
      </c>
      <c r="E4046" s="3" t="str">
        <f t="shared" si="253"/>
        <v>Surco,Lima,Lima</v>
      </c>
      <c r="F4046" s="3" t="s">
        <v>34</v>
      </c>
      <c r="G4046" s="3">
        <v>173</v>
      </c>
      <c r="H4046" s="3">
        <f>tabla_ventas[[#This Row],[Precio Venta sin IGV]]-(tabla_ventas[[#This Row],[Precio Venta sin IGV]]*0.4)</f>
        <v>15729</v>
      </c>
      <c r="I4046" s="3">
        <v>26215</v>
      </c>
      <c r="J4046" s="3">
        <f t="shared" si="254"/>
        <v>0.18</v>
      </c>
      <c r="K4046" s="3">
        <f t="shared" si="255"/>
        <v>30933.7</v>
      </c>
      <c r="L4046" s="5" t="s">
        <v>58</v>
      </c>
      <c r="M4046" s="3" t="s">
        <v>96</v>
      </c>
    </row>
    <row r="4047" spans="1:13" x14ac:dyDescent="0.25">
      <c r="A4047" s="6">
        <v>18248</v>
      </c>
      <c r="B4047" s="2">
        <f t="shared" ca="1" si="252"/>
        <v>42941</v>
      </c>
      <c r="C4047" s="7" t="s">
        <v>52</v>
      </c>
      <c r="D4047" s="8" t="s">
        <v>4072</v>
      </c>
      <c r="E4047" s="3" t="str">
        <f t="shared" si="253"/>
        <v>Surco,Lima,Lima</v>
      </c>
      <c r="F4047" s="7" t="s">
        <v>34</v>
      </c>
      <c r="G4047" s="3">
        <v>78</v>
      </c>
      <c r="H4047" s="3">
        <f>tabla_ventas[[#This Row],[Precio Venta sin IGV]]-(tabla_ventas[[#This Row],[Precio Venta sin IGV]]*0.4)</f>
        <v>18267</v>
      </c>
      <c r="I4047" s="3">
        <v>30445</v>
      </c>
      <c r="J4047" s="3">
        <f t="shared" si="254"/>
        <v>0.18</v>
      </c>
      <c r="K4047" s="3">
        <f t="shared" si="255"/>
        <v>35925.1</v>
      </c>
      <c r="L4047" s="5" t="s">
        <v>58</v>
      </c>
      <c r="M4047" s="7" t="s">
        <v>96</v>
      </c>
    </row>
    <row r="4048" spans="1:13" x14ac:dyDescent="0.25">
      <c r="A4048" s="1">
        <v>18249</v>
      </c>
      <c r="B4048" s="2">
        <f t="shared" ca="1" si="252"/>
        <v>42939</v>
      </c>
      <c r="C4048" s="3" t="s">
        <v>52</v>
      </c>
      <c r="D4048" s="4" t="s">
        <v>4073</v>
      </c>
      <c r="E4048" s="3" t="str">
        <f t="shared" si="253"/>
        <v>Surco,Lima,Lima</v>
      </c>
      <c r="F4048" s="3" t="s">
        <v>34</v>
      </c>
      <c r="G4048" s="3">
        <v>71</v>
      </c>
      <c r="H4048" s="3">
        <f>tabla_ventas[[#This Row],[Precio Venta sin IGV]]-(tabla_ventas[[#This Row],[Precio Venta sin IGV]]*0.4)</f>
        <v>22914.6</v>
      </c>
      <c r="I4048" s="3">
        <v>38191</v>
      </c>
      <c r="J4048" s="3">
        <f t="shared" si="254"/>
        <v>0.18</v>
      </c>
      <c r="K4048" s="3">
        <f t="shared" si="255"/>
        <v>45065.38</v>
      </c>
      <c r="L4048" s="5" t="s">
        <v>58</v>
      </c>
      <c r="M4048" s="3" t="s">
        <v>96</v>
      </c>
    </row>
    <row r="4049" spans="1:13" x14ac:dyDescent="0.25">
      <c r="A4049" s="1">
        <v>18250</v>
      </c>
      <c r="B4049" s="2">
        <f t="shared" ca="1" si="252"/>
        <v>43006</v>
      </c>
      <c r="C4049" s="7" t="s">
        <v>13</v>
      </c>
      <c r="D4049" s="8" t="s">
        <v>4074</v>
      </c>
      <c r="E4049" s="3" t="str">
        <f t="shared" si="253"/>
        <v>San Miguel, Lima, Lima</v>
      </c>
      <c r="F4049" s="7" t="s">
        <v>34</v>
      </c>
      <c r="G4049" s="3">
        <v>71</v>
      </c>
      <c r="H4049" s="3">
        <f>tabla_ventas[[#This Row],[Precio Venta sin IGV]]-(tabla_ventas[[#This Row],[Precio Venta sin IGV]]*0.4)</f>
        <v>17911.8</v>
      </c>
      <c r="I4049" s="3">
        <v>29853</v>
      </c>
      <c r="J4049" s="3">
        <f t="shared" si="254"/>
        <v>0.18</v>
      </c>
      <c r="K4049" s="3">
        <f t="shared" si="255"/>
        <v>35226.54</v>
      </c>
      <c r="L4049" s="5" t="s">
        <v>16</v>
      </c>
      <c r="M4049" s="7" t="s">
        <v>39</v>
      </c>
    </row>
    <row r="4050" spans="1:13" x14ac:dyDescent="0.25">
      <c r="A4050" s="6">
        <v>18251</v>
      </c>
      <c r="B4050" s="2">
        <f t="shared" ca="1" si="252"/>
        <v>43093</v>
      </c>
      <c r="C4050" s="3" t="s">
        <v>13</v>
      </c>
      <c r="D4050" s="4" t="s">
        <v>4075</v>
      </c>
      <c r="E4050" s="3" t="str">
        <f t="shared" si="253"/>
        <v>San Miguel, Lima, Lima</v>
      </c>
      <c r="F4050" s="3" t="s">
        <v>34</v>
      </c>
      <c r="G4050" s="3">
        <v>29</v>
      </c>
      <c r="H4050" s="3">
        <f>tabla_ventas[[#This Row],[Precio Venta sin IGV]]-(tabla_ventas[[#This Row],[Precio Venta sin IGV]]*0.4)</f>
        <v>15111</v>
      </c>
      <c r="I4050" s="3">
        <v>25185</v>
      </c>
      <c r="J4050" s="3">
        <f t="shared" si="254"/>
        <v>0.18</v>
      </c>
      <c r="K4050" s="3">
        <f t="shared" si="255"/>
        <v>29718.3</v>
      </c>
      <c r="L4050" s="5" t="s">
        <v>16</v>
      </c>
      <c r="M4050" s="3" t="s">
        <v>39</v>
      </c>
    </row>
    <row r="4051" spans="1:13" x14ac:dyDescent="0.25">
      <c r="A4051" s="1">
        <v>18252</v>
      </c>
      <c r="B4051" s="2">
        <f t="shared" ca="1" si="252"/>
        <v>42999</v>
      </c>
      <c r="C4051" s="7" t="s">
        <v>13</v>
      </c>
      <c r="D4051" s="8" t="s">
        <v>4076</v>
      </c>
      <c r="E4051" s="3" t="str">
        <f t="shared" si="253"/>
        <v>San Miguel, Lima, Lima</v>
      </c>
      <c r="F4051" s="7" t="s">
        <v>34</v>
      </c>
      <c r="G4051" s="3">
        <v>9</v>
      </c>
      <c r="H4051" s="3">
        <f>tabla_ventas[[#This Row],[Precio Venta sin IGV]]-(tabla_ventas[[#This Row],[Precio Venta sin IGV]]*0.4)</f>
        <v>17329.8</v>
      </c>
      <c r="I4051" s="3">
        <v>28883</v>
      </c>
      <c r="J4051" s="3">
        <f t="shared" si="254"/>
        <v>0.18</v>
      </c>
      <c r="K4051" s="3">
        <f t="shared" si="255"/>
        <v>34081.94</v>
      </c>
      <c r="L4051" s="5" t="s">
        <v>16</v>
      </c>
      <c r="M4051" s="7" t="s">
        <v>39</v>
      </c>
    </row>
    <row r="4052" spans="1:13" x14ac:dyDescent="0.25">
      <c r="A4052" s="1">
        <v>18253</v>
      </c>
      <c r="B4052" s="2">
        <f t="shared" ca="1" si="252"/>
        <v>43028</v>
      </c>
      <c r="C4052" s="3" t="s">
        <v>13</v>
      </c>
      <c r="D4052" s="4" t="s">
        <v>4077</v>
      </c>
      <c r="E4052" s="3" t="str">
        <f t="shared" si="253"/>
        <v>San Miguel, Lima, Lima</v>
      </c>
      <c r="F4052" s="3" t="s">
        <v>34</v>
      </c>
      <c r="G4052" s="3">
        <v>85</v>
      </c>
      <c r="H4052" s="3">
        <f>tabla_ventas[[#This Row],[Precio Venta sin IGV]]-(tabla_ventas[[#This Row],[Precio Venta sin IGV]]*0.4)</f>
        <v>21544.199999999997</v>
      </c>
      <c r="I4052" s="3">
        <v>35907</v>
      </c>
      <c r="J4052" s="3">
        <f t="shared" si="254"/>
        <v>0.18</v>
      </c>
      <c r="K4052" s="3">
        <f t="shared" si="255"/>
        <v>42370.26</v>
      </c>
      <c r="L4052" s="5" t="s">
        <v>16</v>
      </c>
      <c r="M4052" s="3" t="s">
        <v>39</v>
      </c>
    </row>
    <row r="4053" spans="1:13" x14ac:dyDescent="0.25">
      <c r="A4053" s="6">
        <v>18254</v>
      </c>
      <c r="B4053" s="2">
        <f t="shared" ca="1" si="252"/>
        <v>43038</v>
      </c>
      <c r="C4053" s="7" t="s">
        <v>63</v>
      </c>
      <c r="D4053" s="8" t="s">
        <v>4078</v>
      </c>
      <c r="E4053" s="3" t="str">
        <f t="shared" si="253"/>
        <v>Surco,Lima,Lima</v>
      </c>
      <c r="F4053" s="7" t="s">
        <v>15</v>
      </c>
      <c r="G4053" s="3">
        <v>23</v>
      </c>
      <c r="H4053" s="3">
        <f>tabla_ventas[[#This Row],[Precio Venta sin IGV]]-(tabla_ventas[[#This Row],[Precio Venta sin IGV]]*0.4)</f>
        <v>20986.799999999999</v>
      </c>
      <c r="I4053" s="3">
        <v>34978</v>
      </c>
      <c r="J4053" s="3">
        <f t="shared" si="254"/>
        <v>0.18</v>
      </c>
      <c r="K4053" s="3">
        <f t="shared" si="255"/>
        <v>41274.04</v>
      </c>
      <c r="L4053" s="5" t="s">
        <v>58</v>
      </c>
      <c r="M4053" s="7" t="s">
        <v>130</v>
      </c>
    </row>
    <row r="4054" spans="1:13" x14ac:dyDescent="0.25">
      <c r="A4054" s="1">
        <v>18255</v>
      </c>
      <c r="B4054" s="2">
        <f t="shared" ca="1" si="252"/>
        <v>43068</v>
      </c>
      <c r="C4054" s="3" t="s">
        <v>63</v>
      </c>
      <c r="D4054" s="4" t="s">
        <v>4079</v>
      </c>
      <c r="E4054" s="3" t="str">
        <f t="shared" si="253"/>
        <v>Surco,Lima,Lima</v>
      </c>
      <c r="F4054" s="3" t="s">
        <v>15</v>
      </c>
      <c r="G4054" s="3">
        <v>72</v>
      </c>
      <c r="H4054" s="3">
        <f>tabla_ventas[[#This Row],[Precio Venta sin IGV]]-(tabla_ventas[[#This Row],[Precio Venta sin IGV]]*0.4)</f>
        <v>10998.599999999999</v>
      </c>
      <c r="I4054" s="3">
        <v>18331</v>
      </c>
      <c r="J4054" s="3">
        <f t="shared" si="254"/>
        <v>0.18</v>
      </c>
      <c r="K4054" s="3">
        <f t="shared" si="255"/>
        <v>21630.58</v>
      </c>
      <c r="L4054" s="5" t="s">
        <v>58</v>
      </c>
      <c r="M4054" s="3" t="s">
        <v>130</v>
      </c>
    </row>
    <row r="4055" spans="1:13" x14ac:dyDescent="0.25">
      <c r="A4055" s="1">
        <v>18256</v>
      </c>
      <c r="B4055" s="2">
        <f t="shared" ca="1" si="252"/>
        <v>43034</v>
      </c>
      <c r="C4055" s="7" t="s">
        <v>63</v>
      </c>
      <c r="D4055" s="8" t="s">
        <v>4080</v>
      </c>
      <c r="E4055" s="3" t="str">
        <f t="shared" si="253"/>
        <v>Surco,Lima,Lima</v>
      </c>
      <c r="F4055" s="7" t="s">
        <v>15</v>
      </c>
      <c r="G4055" s="3">
        <v>103</v>
      </c>
      <c r="H4055" s="3">
        <f>tabla_ventas[[#This Row],[Precio Venta sin IGV]]-(tabla_ventas[[#This Row],[Precio Venta sin IGV]]*0.4)</f>
        <v>17043</v>
      </c>
      <c r="I4055" s="3">
        <v>28405</v>
      </c>
      <c r="J4055" s="3">
        <f t="shared" si="254"/>
        <v>0.18</v>
      </c>
      <c r="K4055" s="3">
        <f t="shared" si="255"/>
        <v>33517.9</v>
      </c>
      <c r="L4055" s="5" t="s">
        <v>58</v>
      </c>
      <c r="M4055" s="7" t="s">
        <v>130</v>
      </c>
    </row>
    <row r="4056" spans="1:13" x14ac:dyDescent="0.25">
      <c r="A4056" s="6">
        <v>18257</v>
      </c>
      <c r="B4056" s="2">
        <f t="shared" ca="1" si="252"/>
        <v>43068</v>
      </c>
      <c r="C4056" s="3" t="s">
        <v>63</v>
      </c>
      <c r="D4056" s="4" t="s">
        <v>4081</v>
      </c>
      <c r="E4056" s="3" t="str">
        <f t="shared" si="253"/>
        <v>San Miguel, Lima, Lima</v>
      </c>
      <c r="F4056" s="3" t="s">
        <v>15</v>
      </c>
      <c r="G4056" s="3">
        <v>59</v>
      </c>
      <c r="H4056" s="3">
        <f>tabla_ventas[[#This Row],[Precio Venta sin IGV]]-(tabla_ventas[[#This Row],[Precio Venta sin IGV]]*0.4)</f>
        <v>19244.400000000001</v>
      </c>
      <c r="I4056" s="3">
        <v>32074</v>
      </c>
      <c r="J4056" s="3">
        <f t="shared" si="254"/>
        <v>0.18</v>
      </c>
      <c r="K4056" s="3">
        <f t="shared" si="255"/>
        <v>37847.32</v>
      </c>
      <c r="L4056" s="5" t="s">
        <v>16</v>
      </c>
      <c r="M4056" s="3" t="s">
        <v>17</v>
      </c>
    </row>
    <row r="4057" spans="1:13" x14ac:dyDescent="0.25">
      <c r="A4057" s="1">
        <v>18258</v>
      </c>
      <c r="B4057" s="2">
        <f t="shared" ca="1" si="252"/>
        <v>43008</v>
      </c>
      <c r="C4057" s="7" t="s">
        <v>63</v>
      </c>
      <c r="D4057" s="8" t="s">
        <v>4082</v>
      </c>
      <c r="E4057" s="3" t="str">
        <f t="shared" si="253"/>
        <v>San Miguel, Lima, Lima</v>
      </c>
      <c r="F4057" s="7" t="s">
        <v>15</v>
      </c>
      <c r="G4057" s="3">
        <v>44</v>
      </c>
      <c r="H4057" s="3">
        <f>tabla_ventas[[#This Row],[Precio Venta sin IGV]]-(tabla_ventas[[#This Row],[Precio Venta sin IGV]]*0.4)</f>
        <v>11442</v>
      </c>
      <c r="I4057" s="3">
        <v>19070</v>
      </c>
      <c r="J4057" s="3">
        <f t="shared" si="254"/>
        <v>0.18</v>
      </c>
      <c r="K4057" s="3">
        <f t="shared" si="255"/>
        <v>22502.6</v>
      </c>
      <c r="L4057" s="5" t="s">
        <v>16</v>
      </c>
      <c r="M4057" s="7" t="s">
        <v>17</v>
      </c>
    </row>
    <row r="4058" spans="1:13" x14ac:dyDescent="0.25">
      <c r="A4058" s="1">
        <v>18259</v>
      </c>
      <c r="B4058" s="2">
        <f t="shared" ca="1" si="252"/>
        <v>43000</v>
      </c>
      <c r="C4058" s="3" t="s">
        <v>63</v>
      </c>
      <c r="D4058" s="4" t="s">
        <v>4083</v>
      </c>
      <c r="E4058" s="3" t="str">
        <f t="shared" si="253"/>
        <v>San Miguel, Lima, Lima</v>
      </c>
      <c r="F4058" s="3" t="s">
        <v>15</v>
      </c>
      <c r="G4058" s="3">
        <v>169</v>
      </c>
      <c r="H4058" s="3">
        <f>tabla_ventas[[#This Row],[Precio Venta sin IGV]]-(tabla_ventas[[#This Row],[Precio Venta sin IGV]]*0.4)</f>
        <v>21757.8</v>
      </c>
      <c r="I4058" s="3">
        <v>36263</v>
      </c>
      <c r="J4058" s="3">
        <f t="shared" si="254"/>
        <v>0.18</v>
      </c>
      <c r="K4058" s="3">
        <f t="shared" si="255"/>
        <v>42790.34</v>
      </c>
      <c r="L4058" s="5" t="s">
        <v>16</v>
      </c>
      <c r="M4058" s="3" t="s">
        <v>17</v>
      </c>
    </row>
    <row r="4059" spans="1:13" x14ac:dyDescent="0.25">
      <c r="A4059" s="6">
        <v>18260</v>
      </c>
      <c r="B4059" s="2">
        <f t="shared" ca="1" si="252"/>
        <v>43096</v>
      </c>
      <c r="C4059" s="7" t="s">
        <v>63</v>
      </c>
      <c r="D4059" s="8" t="s">
        <v>4084</v>
      </c>
      <c r="E4059" s="3" t="str">
        <f t="shared" si="253"/>
        <v>San Miguel, Lima, Lima</v>
      </c>
      <c r="F4059" s="7" t="s">
        <v>15</v>
      </c>
      <c r="G4059" s="3">
        <v>142</v>
      </c>
      <c r="H4059" s="3">
        <f>tabla_ventas[[#This Row],[Precio Venta sin IGV]]-(tabla_ventas[[#This Row],[Precio Venta sin IGV]]*0.4)</f>
        <v>15877.199999999999</v>
      </c>
      <c r="I4059" s="3">
        <v>26462</v>
      </c>
      <c r="J4059" s="3">
        <f t="shared" si="254"/>
        <v>0.18</v>
      </c>
      <c r="K4059" s="3">
        <f t="shared" si="255"/>
        <v>31225.16</v>
      </c>
      <c r="L4059" s="5" t="s">
        <v>16</v>
      </c>
      <c r="M4059" s="7" t="s">
        <v>17</v>
      </c>
    </row>
    <row r="4060" spans="1:13" x14ac:dyDescent="0.25">
      <c r="A4060" s="1">
        <v>18261</v>
      </c>
      <c r="B4060" s="2">
        <f t="shared" ca="1" si="252"/>
        <v>42974</v>
      </c>
      <c r="C4060" s="3" t="s">
        <v>56</v>
      </c>
      <c r="D4060" s="4" t="s">
        <v>4085</v>
      </c>
      <c r="E4060" s="3" t="str">
        <f t="shared" si="253"/>
        <v>Surco,Lima,Lima</v>
      </c>
      <c r="F4060" s="3" t="s">
        <v>15</v>
      </c>
      <c r="G4060" s="3">
        <v>25</v>
      </c>
      <c r="H4060" s="3">
        <f>tabla_ventas[[#This Row],[Precio Venta sin IGV]]-(tabla_ventas[[#This Row],[Precio Venta sin IGV]]*0.4)</f>
        <v>21713.4</v>
      </c>
      <c r="I4060" s="3">
        <v>36189</v>
      </c>
      <c r="J4060" s="3">
        <f t="shared" si="254"/>
        <v>0.18</v>
      </c>
      <c r="K4060" s="3">
        <f t="shared" si="255"/>
        <v>42703.02</v>
      </c>
      <c r="L4060" s="5" t="s">
        <v>58</v>
      </c>
      <c r="M4060" s="3" t="s">
        <v>130</v>
      </c>
    </row>
    <row r="4061" spans="1:13" x14ac:dyDescent="0.25">
      <c r="A4061" s="1">
        <v>18262</v>
      </c>
      <c r="B4061" s="2">
        <f t="shared" ca="1" si="252"/>
        <v>42938</v>
      </c>
      <c r="C4061" s="7" t="s">
        <v>56</v>
      </c>
      <c r="D4061" s="8" t="s">
        <v>4086</v>
      </c>
      <c r="E4061" s="3" t="str">
        <f t="shared" si="253"/>
        <v>Surco,Lima,Lima</v>
      </c>
      <c r="F4061" s="7" t="s">
        <v>15</v>
      </c>
      <c r="G4061" s="3">
        <v>111</v>
      </c>
      <c r="H4061" s="3">
        <f>tabla_ventas[[#This Row],[Precio Venta sin IGV]]-(tabla_ventas[[#This Row],[Precio Venta sin IGV]]*0.4)</f>
        <v>20785.199999999997</v>
      </c>
      <c r="I4061" s="3">
        <v>34642</v>
      </c>
      <c r="J4061" s="3">
        <f t="shared" si="254"/>
        <v>0.18</v>
      </c>
      <c r="K4061" s="3">
        <f t="shared" si="255"/>
        <v>40877.56</v>
      </c>
      <c r="L4061" s="5" t="s">
        <v>58</v>
      </c>
      <c r="M4061" s="7" t="s">
        <v>130</v>
      </c>
    </row>
    <row r="4062" spans="1:13" x14ac:dyDescent="0.25">
      <c r="A4062" s="6">
        <v>18263</v>
      </c>
      <c r="B4062" s="2">
        <f t="shared" ca="1" si="252"/>
        <v>42975</v>
      </c>
      <c r="C4062" s="3" t="s">
        <v>56</v>
      </c>
      <c r="D4062" s="4" t="s">
        <v>4087</v>
      </c>
      <c r="E4062" s="3" t="str">
        <f t="shared" si="253"/>
        <v>Surco,Lima,Lima</v>
      </c>
      <c r="F4062" s="3" t="s">
        <v>15</v>
      </c>
      <c r="G4062" s="3">
        <v>87</v>
      </c>
      <c r="H4062" s="3">
        <f>tabla_ventas[[#This Row],[Precio Venta sin IGV]]-(tabla_ventas[[#This Row],[Precio Venta sin IGV]]*0.4)</f>
        <v>14611.199999999999</v>
      </c>
      <c r="I4062" s="3">
        <v>24352</v>
      </c>
      <c r="J4062" s="3">
        <f t="shared" si="254"/>
        <v>0.18</v>
      </c>
      <c r="K4062" s="3">
        <f t="shared" si="255"/>
        <v>28735.360000000001</v>
      </c>
      <c r="L4062" s="5" t="s">
        <v>58</v>
      </c>
      <c r="M4062" s="3" t="s">
        <v>130</v>
      </c>
    </row>
    <row r="4063" spans="1:13" x14ac:dyDescent="0.25">
      <c r="A4063" s="1">
        <v>18264</v>
      </c>
      <c r="B4063" s="2">
        <f t="shared" ca="1" si="252"/>
        <v>42938</v>
      </c>
      <c r="C4063" s="7" t="s">
        <v>56</v>
      </c>
      <c r="D4063" s="8" t="s">
        <v>4088</v>
      </c>
      <c r="E4063" s="3" t="str">
        <f t="shared" si="253"/>
        <v>Surco,Lima,Lima</v>
      </c>
      <c r="F4063" s="7" t="s">
        <v>15</v>
      </c>
      <c r="G4063" s="3">
        <v>2</v>
      </c>
      <c r="H4063" s="3">
        <f>tabla_ventas[[#This Row],[Precio Venta sin IGV]]-(tabla_ventas[[#This Row],[Precio Venta sin IGV]]*0.4)</f>
        <v>21898.199999999997</v>
      </c>
      <c r="I4063" s="3">
        <v>36497</v>
      </c>
      <c r="J4063" s="3">
        <f t="shared" si="254"/>
        <v>0.18</v>
      </c>
      <c r="K4063" s="3">
        <f t="shared" si="255"/>
        <v>43066.46</v>
      </c>
      <c r="L4063" s="5" t="s">
        <v>58</v>
      </c>
      <c r="M4063" s="7" t="s">
        <v>130</v>
      </c>
    </row>
    <row r="4064" spans="1:13" x14ac:dyDescent="0.25">
      <c r="A4064" s="1">
        <v>18265</v>
      </c>
      <c r="B4064" s="2">
        <f t="shared" ca="1" si="252"/>
        <v>42999</v>
      </c>
      <c r="C4064" s="3" t="s">
        <v>104</v>
      </c>
      <c r="D4064" s="4" t="s">
        <v>4089</v>
      </c>
      <c r="E4064" s="3" t="str">
        <f t="shared" si="253"/>
        <v>Surco,Lima,Lima</v>
      </c>
      <c r="F4064" s="3" t="s">
        <v>15</v>
      </c>
      <c r="G4064" s="3">
        <v>152</v>
      </c>
      <c r="H4064" s="3">
        <f>tabla_ventas[[#This Row],[Precio Venta sin IGV]]-(tabla_ventas[[#This Row],[Precio Venta sin IGV]]*0.4)</f>
        <v>19122.599999999999</v>
      </c>
      <c r="I4064" s="3">
        <v>31871</v>
      </c>
      <c r="J4064" s="3">
        <f t="shared" si="254"/>
        <v>0.18</v>
      </c>
      <c r="K4064" s="3">
        <f t="shared" si="255"/>
        <v>37607.78</v>
      </c>
      <c r="L4064" s="5" t="s">
        <v>58</v>
      </c>
      <c r="M4064" s="3" t="s">
        <v>106</v>
      </c>
    </row>
    <row r="4065" spans="1:13" x14ac:dyDescent="0.25">
      <c r="A4065" s="6">
        <v>18266</v>
      </c>
      <c r="B4065" s="2">
        <f t="shared" ca="1" si="252"/>
        <v>43069</v>
      </c>
      <c r="C4065" s="7" t="s">
        <v>104</v>
      </c>
      <c r="D4065" s="8" t="s">
        <v>4090</v>
      </c>
      <c r="E4065" s="3" t="str">
        <f t="shared" si="253"/>
        <v>Surco,Lima,Lima</v>
      </c>
      <c r="F4065" s="7" t="s">
        <v>15</v>
      </c>
      <c r="G4065" s="3">
        <v>103</v>
      </c>
      <c r="H4065" s="3">
        <f>tabla_ventas[[#This Row],[Precio Venta sin IGV]]-(tabla_ventas[[#This Row],[Precio Venta sin IGV]]*0.4)</f>
        <v>12902.4</v>
      </c>
      <c r="I4065" s="3">
        <v>21504</v>
      </c>
      <c r="J4065" s="3">
        <f t="shared" si="254"/>
        <v>0.18</v>
      </c>
      <c r="K4065" s="3">
        <f t="shared" si="255"/>
        <v>25374.720000000001</v>
      </c>
      <c r="L4065" s="5" t="s">
        <v>58</v>
      </c>
      <c r="M4065" s="7" t="s">
        <v>106</v>
      </c>
    </row>
    <row r="4066" spans="1:13" x14ac:dyDescent="0.25">
      <c r="A4066" s="1">
        <v>18267</v>
      </c>
      <c r="B4066" s="2">
        <f t="shared" ca="1" si="252"/>
        <v>43094</v>
      </c>
      <c r="C4066" s="3" t="s">
        <v>104</v>
      </c>
      <c r="D4066" s="4" t="s">
        <v>4091</v>
      </c>
      <c r="E4066" s="3" t="str">
        <f t="shared" si="253"/>
        <v>Surco,Lima,Lima</v>
      </c>
      <c r="F4066" s="3" t="s">
        <v>15</v>
      </c>
      <c r="G4066" s="3">
        <v>59</v>
      </c>
      <c r="H4066" s="3">
        <f>tabla_ventas[[#This Row],[Precio Venta sin IGV]]-(tabla_ventas[[#This Row],[Precio Venta sin IGV]]*0.4)</f>
        <v>23409.599999999999</v>
      </c>
      <c r="I4066" s="3">
        <v>39016</v>
      </c>
      <c r="J4066" s="3">
        <f t="shared" si="254"/>
        <v>0.18</v>
      </c>
      <c r="K4066" s="3">
        <f t="shared" si="255"/>
        <v>46038.879999999997</v>
      </c>
      <c r="L4066" s="5" t="s">
        <v>58</v>
      </c>
      <c r="M4066" s="3" t="s">
        <v>106</v>
      </c>
    </row>
    <row r="4067" spans="1:13" x14ac:dyDescent="0.25">
      <c r="A4067" s="1">
        <v>18268</v>
      </c>
      <c r="B4067" s="2">
        <f t="shared" ca="1" si="252"/>
        <v>43035</v>
      </c>
      <c r="C4067" s="7" t="s">
        <v>104</v>
      </c>
      <c r="D4067" s="8" t="s">
        <v>4092</v>
      </c>
      <c r="E4067" s="3" t="str">
        <f t="shared" si="253"/>
        <v>Surco,Lima,Lima</v>
      </c>
      <c r="F4067" s="7" t="s">
        <v>15</v>
      </c>
      <c r="G4067" s="3">
        <v>53</v>
      </c>
      <c r="H4067" s="3">
        <f>tabla_ventas[[#This Row],[Precio Venta sin IGV]]-(tabla_ventas[[#This Row],[Precio Venta sin IGV]]*0.4)</f>
        <v>22646.400000000001</v>
      </c>
      <c r="I4067" s="3">
        <v>37744</v>
      </c>
      <c r="J4067" s="3">
        <f t="shared" si="254"/>
        <v>0.18</v>
      </c>
      <c r="K4067" s="3">
        <f t="shared" si="255"/>
        <v>44537.919999999998</v>
      </c>
      <c r="L4067" s="5" t="s">
        <v>58</v>
      </c>
      <c r="M4067" s="7" t="s">
        <v>106</v>
      </c>
    </row>
    <row r="4068" spans="1:13" x14ac:dyDescent="0.25">
      <c r="A4068" s="6">
        <v>18269</v>
      </c>
      <c r="B4068" s="2">
        <f t="shared" ca="1" si="252"/>
        <v>43037</v>
      </c>
      <c r="C4068" s="3" t="s">
        <v>25</v>
      </c>
      <c r="D4068" s="4" t="s">
        <v>4093</v>
      </c>
      <c r="E4068" s="3" t="str">
        <f t="shared" si="253"/>
        <v>San Miguel, Lima, Lima</v>
      </c>
      <c r="F4068" s="3" t="s">
        <v>34</v>
      </c>
      <c r="G4068" s="3">
        <v>67</v>
      </c>
      <c r="H4068" s="3">
        <f>tabla_ventas[[#This Row],[Precio Venta sin IGV]]-(tabla_ventas[[#This Row],[Precio Venta sin IGV]]*0.4)</f>
        <v>22990.199999999997</v>
      </c>
      <c r="I4068" s="3">
        <v>38317</v>
      </c>
      <c r="J4068" s="3">
        <f t="shared" si="254"/>
        <v>0.18</v>
      </c>
      <c r="K4068" s="3">
        <f t="shared" si="255"/>
        <v>45214.06</v>
      </c>
      <c r="L4068" s="5" t="s">
        <v>16</v>
      </c>
      <c r="M4068" s="3" t="s">
        <v>17</v>
      </c>
    </row>
    <row r="4069" spans="1:13" x14ac:dyDescent="0.25">
      <c r="A4069" s="1">
        <v>18270</v>
      </c>
      <c r="B4069" s="2">
        <f t="shared" ca="1" si="252"/>
        <v>43038</v>
      </c>
      <c r="C4069" s="7" t="s">
        <v>25</v>
      </c>
      <c r="D4069" s="8" t="s">
        <v>4094</v>
      </c>
      <c r="E4069" s="3" t="str">
        <f t="shared" si="253"/>
        <v>San Miguel, Lima, Lima</v>
      </c>
      <c r="F4069" s="7" t="s">
        <v>34</v>
      </c>
      <c r="G4069" s="3">
        <v>25</v>
      </c>
      <c r="H4069" s="3">
        <f>tabla_ventas[[#This Row],[Precio Venta sin IGV]]-(tabla_ventas[[#This Row],[Precio Venta sin IGV]]*0.4)</f>
        <v>19183.199999999997</v>
      </c>
      <c r="I4069" s="3">
        <v>31972</v>
      </c>
      <c r="J4069" s="3">
        <f t="shared" si="254"/>
        <v>0.18</v>
      </c>
      <c r="K4069" s="3">
        <f t="shared" si="255"/>
        <v>37726.959999999999</v>
      </c>
      <c r="L4069" s="5" t="s">
        <v>16</v>
      </c>
      <c r="M4069" s="7" t="s">
        <v>17</v>
      </c>
    </row>
    <row r="4070" spans="1:13" x14ac:dyDescent="0.25">
      <c r="A4070" s="1">
        <v>18271</v>
      </c>
      <c r="B4070" s="2">
        <f t="shared" ca="1" si="252"/>
        <v>43030</v>
      </c>
      <c r="C4070" s="3" t="s">
        <v>25</v>
      </c>
      <c r="D4070" s="4" t="s">
        <v>4095</v>
      </c>
      <c r="E4070" s="3" t="str">
        <f t="shared" si="253"/>
        <v>San Miguel, Lima, Lima</v>
      </c>
      <c r="F4070" s="3" t="s">
        <v>34</v>
      </c>
      <c r="G4070" s="3">
        <v>147</v>
      </c>
      <c r="H4070" s="3">
        <f>tabla_ventas[[#This Row],[Precio Venta sin IGV]]-(tabla_ventas[[#This Row],[Precio Venta sin IGV]]*0.4)</f>
        <v>19988.400000000001</v>
      </c>
      <c r="I4070" s="3">
        <v>33314</v>
      </c>
      <c r="J4070" s="3">
        <f t="shared" si="254"/>
        <v>0.18</v>
      </c>
      <c r="K4070" s="3">
        <f t="shared" si="255"/>
        <v>39310.519999999997</v>
      </c>
      <c r="L4070" s="5" t="s">
        <v>16</v>
      </c>
      <c r="M4070" s="3" t="s">
        <v>17</v>
      </c>
    </row>
    <row r="4071" spans="1:13" x14ac:dyDescent="0.25">
      <c r="A4071" s="6">
        <v>18272</v>
      </c>
      <c r="B4071" s="2">
        <f t="shared" ca="1" si="252"/>
        <v>43097</v>
      </c>
      <c r="C4071" s="7" t="s">
        <v>25</v>
      </c>
      <c r="D4071" s="8" t="s">
        <v>4096</v>
      </c>
      <c r="E4071" s="3" t="str">
        <f t="shared" si="253"/>
        <v>San Miguel, Lima, Lima</v>
      </c>
      <c r="F4071" s="7" t="s">
        <v>34</v>
      </c>
      <c r="G4071" s="3">
        <v>19</v>
      </c>
      <c r="H4071" s="3">
        <f>tabla_ventas[[#This Row],[Precio Venta sin IGV]]-(tabla_ventas[[#This Row],[Precio Venta sin IGV]]*0.4)</f>
        <v>20419.8</v>
      </c>
      <c r="I4071" s="3">
        <v>34033</v>
      </c>
      <c r="J4071" s="3">
        <f t="shared" si="254"/>
        <v>0.18</v>
      </c>
      <c r="K4071" s="3">
        <f t="shared" si="255"/>
        <v>40158.94</v>
      </c>
      <c r="L4071" s="5" t="s">
        <v>16</v>
      </c>
      <c r="M4071" s="7" t="s">
        <v>17</v>
      </c>
    </row>
    <row r="4072" spans="1:13" x14ac:dyDescent="0.25">
      <c r="A4072" s="1">
        <v>18273</v>
      </c>
      <c r="B4072" s="2">
        <f t="shared" ca="1" si="252"/>
        <v>43097</v>
      </c>
      <c r="C4072" s="3" t="s">
        <v>18</v>
      </c>
      <c r="D4072" s="4" t="s">
        <v>4097</v>
      </c>
      <c r="E4072" s="3" t="str">
        <f t="shared" si="253"/>
        <v>Surco,Lima,Lima</v>
      </c>
      <c r="F4072" s="3" t="s">
        <v>15</v>
      </c>
      <c r="G4072" s="3">
        <v>114</v>
      </c>
      <c r="H4072" s="3">
        <f>tabla_ventas[[#This Row],[Precio Venta sin IGV]]-(tabla_ventas[[#This Row],[Precio Venta sin IGV]]*0.4)</f>
        <v>21011.4</v>
      </c>
      <c r="I4072" s="3">
        <v>35019</v>
      </c>
      <c r="J4072" s="3">
        <f t="shared" si="254"/>
        <v>0.18</v>
      </c>
      <c r="K4072" s="3">
        <f t="shared" si="255"/>
        <v>41322.42</v>
      </c>
      <c r="L4072" s="5" t="s">
        <v>58</v>
      </c>
      <c r="M4072" s="3" t="s">
        <v>69</v>
      </c>
    </row>
    <row r="4073" spans="1:13" x14ac:dyDescent="0.25">
      <c r="A4073" s="1">
        <v>18274</v>
      </c>
      <c r="B4073" s="2">
        <f t="shared" ca="1" si="252"/>
        <v>43003</v>
      </c>
      <c r="C4073" s="7" t="s">
        <v>18</v>
      </c>
      <c r="D4073" s="8" t="s">
        <v>4098</v>
      </c>
      <c r="E4073" s="3" t="str">
        <f t="shared" si="253"/>
        <v>Surco,Lima,Lima</v>
      </c>
      <c r="F4073" s="7" t="s">
        <v>15</v>
      </c>
      <c r="G4073" s="3">
        <v>145</v>
      </c>
      <c r="H4073" s="3">
        <f>tabla_ventas[[#This Row],[Precio Venta sin IGV]]-(tabla_ventas[[#This Row],[Precio Venta sin IGV]]*0.4)</f>
        <v>23971.8</v>
      </c>
      <c r="I4073" s="3">
        <v>39953</v>
      </c>
      <c r="J4073" s="3">
        <f t="shared" si="254"/>
        <v>0.18</v>
      </c>
      <c r="K4073" s="3">
        <f t="shared" si="255"/>
        <v>47144.54</v>
      </c>
      <c r="L4073" s="5" t="s">
        <v>58</v>
      </c>
      <c r="M4073" s="7" t="s">
        <v>69</v>
      </c>
    </row>
    <row r="4074" spans="1:13" x14ac:dyDescent="0.25">
      <c r="A4074" s="6">
        <v>18275</v>
      </c>
      <c r="B4074" s="2">
        <f t="shared" ca="1" si="252"/>
        <v>43030</v>
      </c>
      <c r="C4074" s="3" t="s">
        <v>18</v>
      </c>
      <c r="D4074" s="4" t="s">
        <v>4099</v>
      </c>
      <c r="E4074" s="3" t="str">
        <f t="shared" si="253"/>
        <v>Surco,Lima,Lima</v>
      </c>
      <c r="F4074" s="3" t="s">
        <v>15</v>
      </c>
      <c r="G4074" s="3">
        <v>22</v>
      </c>
      <c r="H4074" s="3">
        <f>tabla_ventas[[#This Row],[Precio Venta sin IGV]]-(tabla_ventas[[#This Row],[Precio Venta sin IGV]]*0.4)</f>
        <v>21490.799999999999</v>
      </c>
      <c r="I4074" s="3">
        <v>35818</v>
      </c>
      <c r="J4074" s="3">
        <f t="shared" si="254"/>
        <v>0.18</v>
      </c>
      <c r="K4074" s="3">
        <f t="shared" si="255"/>
        <v>42265.24</v>
      </c>
      <c r="L4074" s="5" t="s">
        <v>58</v>
      </c>
      <c r="M4074" s="3" t="s">
        <v>69</v>
      </c>
    </row>
    <row r="4075" spans="1:13" x14ac:dyDescent="0.25">
      <c r="A4075" s="1">
        <v>18276</v>
      </c>
      <c r="B4075" s="2">
        <f t="shared" ca="1" si="252"/>
        <v>42975</v>
      </c>
      <c r="C4075" s="7" t="s">
        <v>18</v>
      </c>
      <c r="D4075" s="8" t="s">
        <v>4100</v>
      </c>
      <c r="E4075" s="3" t="str">
        <f t="shared" si="253"/>
        <v>San Miguel, Lima, Lima</v>
      </c>
      <c r="F4075" s="7" t="s">
        <v>15</v>
      </c>
      <c r="G4075" s="3">
        <v>65</v>
      </c>
      <c r="H4075" s="3">
        <f>tabla_ventas[[#This Row],[Precio Venta sin IGV]]-(tabla_ventas[[#This Row],[Precio Venta sin IGV]]*0.4)</f>
        <v>22472.400000000001</v>
      </c>
      <c r="I4075" s="3">
        <v>37454</v>
      </c>
      <c r="J4075" s="3">
        <f t="shared" si="254"/>
        <v>0.18</v>
      </c>
      <c r="K4075" s="3">
        <f t="shared" si="255"/>
        <v>44195.72</v>
      </c>
      <c r="L4075" s="5" t="s">
        <v>16</v>
      </c>
      <c r="M4075" s="7" t="s">
        <v>17</v>
      </c>
    </row>
    <row r="4076" spans="1:13" x14ac:dyDescent="0.25">
      <c r="A4076" s="1">
        <v>18277</v>
      </c>
      <c r="B4076" s="2">
        <f t="shared" ca="1" si="252"/>
        <v>42967</v>
      </c>
      <c r="C4076" s="3" t="s">
        <v>18</v>
      </c>
      <c r="D4076" s="4" t="s">
        <v>4101</v>
      </c>
      <c r="E4076" s="3" t="str">
        <f t="shared" si="253"/>
        <v>San Miguel, Lima, Lima</v>
      </c>
      <c r="F4076" s="3" t="s">
        <v>15</v>
      </c>
      <c r="G4076" s="3">
        <v>32</v>
      </c>
      <c r="H4076" s="3">
        <f>tabla_ventas[[#This Row],[Precio Venta sin IGV]]-(tabla_ventas[[#This Row],[Precio Venta sin IGV]]*0.4)</f>
        <v>21695.4</v>
      </c>
      <c r="I4076" s="3">
        <v>36159</v>
      </c>
      <c r="J4076" s="3">
        <f t="shared" si="254"/>
        <v>0.18</v>
      </c>
      <c r="K4076" s="3">
        <f t="shared" si="255"/>
        <v>42667.62</v>
      </c>
      <c r="L4076" s="5" t="s">
        <v>16</v>
      </c>
      <c r="M4076" s="3" t="s">
        <v>17</v>
      </c>
    </row>
    <row r="4077" spans="1:13" x14ac:dyDescent="0.25">
      <c r="A4077" s="6">
        <v>18278</v>
      </c>
      <c r="B4077" s="2">
        <f t="shared" ca="1" si="252"/>
        <v>42940</v>
      </c>
      <c r="C4077" s="7" t="s">
        <v>18</v>
      </c>
      <c r="D4077" s="8" t="s">
        <v>4102</v>
      </c>
      <c r="E4077" s="3" t="str">
        <f t="shared" si="253"/>
        <v>San Miguel, Lima, Lima</v>
      </c>
      <c r="F4077" s="7" t="s">
        <v>15</v>
      </c>
      <c r="G4077" s="3">
        <v>4</v>
      </c>
      <c r="H4077" s="3">
        <f>tabla_ventas[[#This Row],[Precio Venta sin IGV]]-(tabla_ventas[[#This Row],[Precio Venta sin IGV]]*0.4)</f>
        <v>23959.8</v>
      </c>
      <c r="I4077" s="3">
        <v>39933</v>
      </c>
      <c r="J4077" s="3">
        <f t="shared" si="254"/>
        <v>0.18</v>
      </c>
      <c r="K4077" s="3">
        <f t="shared" si="255"/>
        <v>47120.94</v>
      </c>
      <c r="L4077" s="5" t="s">
        <v>16</v>
      </c>
      <c r="M4077" s="7" t="s">
        <v>17</v>
      </c>
    </row>
    <row r="4078" spans="1:13" x14ac:dyDescent="0.25">
      <c r="A4078" s="1">
        <v>18279</v>
      </c>
      <c r="B4078" s="2">
        <f t="shared" ca="1" si="252"/>
        <v>43004</v>
      </c>
      <c r="C4078" s="3" t="s">
        <v>18</v>
      </c>
      <c r="D4078" s="4" t="s">
        <v>4103</v>
      </c>
      <c r="E4078" s="3" t="str">
        <f t="shared" si="253"/>
        <v>San Miguel, Lima, Lima</v>
      </c>
      <c r="F4078" s="3" t="s">
        <v>15</v>
      </c>
      <c r="G4078" s="3">
        <v>138</v>
      </c>
      <c r="H4078" s="3">
        <f>tabla_ventas[[#This Row],[Precio Venta sin IGV]]-(tabla_ventas[[#This Row],[Precio Venta sin IGV]]*0.4)</f>
        <v>15418.8</v>
      </c>
      <c r="I4078" s="3">
        <v>25698</v>
      </c>
      <c r="J4078" s="3">
        <f t="shared" si="254"/>
        <v>0.18</v>
      </c>
      <c r="K4078" s="3">
        <f t="shared" si="255"/>
        <v>30323.64</v>
      </c>
      <c r="L4078" s="5" t="s">
        <v>16</v>
      </c>
      <c r="M4078" s="3" t="s">
        <v>17</v>
      </c>
    </row>
    <row r="4079" spans="1:13" x14ac:dyDescent="0.25">
      <c r="A4079" s="1">
        <v>18280</v>
      </c>
      <c r="B4079" s="2">
        <f t="shared" ca="1" si="252"/>
        <v>42936</v>
      </c>
      <c r="C4079" s="7" t="s">
        <v>63</v>
      </c>
      <c r="D4079" s="8" t="s">
        <v>4104</v>
      </c>
      <c r="E4079" s="3" t="str">
        <f t="shared" si="253"/>
        <v>Surco,Lima,Lima</v>
      </c>
      <c r="F4079" s="7" t="s">
        <v>15</v>
      </c>
      <c r="G4079" s="3">
        <v>3</v>
      </c>
      <c r="H4079" s="3">
        <f>tabla_ventas[[#This Row],[Precio Venta sin IGV]]-(tabla_ventas[[#This Row],[Precio Venta sin IGV]]*0.4)</f>
        <v>17456.400000000001</v>
      </c>
      <c r="I4079" s="3">
        <v>29094</v>
      </c>
      <c r="J4079" s="3">
        <f t="shared" si="254"/>
        <v>0.18</v>
      </c>
      <c r="K4079" s="3">
        <f t="shared" si="255"/>
        <v>34330.92</v>
      </c>
      <c r="L4079" s="5" t="s">
        <v>58</v>
      </c>
      <c r="M4079" s="7" t="s">
        <v>91</v>
      </c>
    </row>
    <row r="4080" spans="1:13" x14ac:dyDescent="0.25">
      <c r="A4080" s="6">
        <v>18281</v>
      </c>
      <c r="B4080" s="2">
        <f t="shared" ca="1" si="252"/>
        <v>42937</v>
      </c>
      <c r="C4080" s="3" t="s">
        <v>63</v>
      </c>
      <c r="D4080" s="4" t="s">
        <v>4105</v>
      </c>
      <c r="E4080" s="3" t="str">
        <f t="shared" si="253"/>
        <v>Surco,Lima,Lima</v>
      </c>
      <c r="F4080" s="3" t="s">
        <v>15</v>
      </c>
      <c r="G4080" s="3">
        <v>9</v>
      </c>
      <c r="H4080" s="3">
        <f>tabla_ventas[[#This Row],[Precio Venta sin IGV]]-(tabla_ventas[[#This Row],[Precio Venta sin IGV]]*0.4)</f>
        <v>18913.8</v>
      </c>
      <c r="I4080" s="3">
        <v>31523</v>
      </c>
      <c r="J4080" s="3">
        <f t="shared" si="254"/>
        <v>0.18</v>
      </c>
      <c r="K4080" s="3">
        <f t="shared" si="255"/>
        <v>37197.14</v>
      </c>
      <c r="L4080" s="5" t="s">
        <v>58</v>
      </c>
      <c r="M4080" s="3" t="s">
        <v>91</v>
      </c>
    </row>
    <row r="4081" spans="1:13" x14ac:dyDescent="0.25">
      <c r="A4081" s="1">
        <v>18282</v>
      </c>
      <c r="B4081" s="2">
        <f t="shared" ca="1" si="252"/>
        <v>42946</v>
      </c>
      <c r="C4081" s="7" t="s">
        <v>63</v>
      </c>
      <c r="D4081" s="8" t="s">
        <v>4106</v>
      </c>
      <c r="E4081" s="3" t="str">
        <f t="shared" si="253"/>
        <v>Surco,Lima,Lima</v>
      </c>
      <c r="F4081" s="7" t="s">
        <v>15</v>
      </c>
      <c r="G4081" s="3">
        <v>173</v>
      </c>
      <c r="H4081" s="3">
        <f>tabla_ventas[[#This Row],[Precio Venta sin IGV]]-(tabla_ventas[[#This Row],[Precio Venta sin IGV]]*0.4)</f>
        <v>15986.4</v>
      </c>
      <c r="I4081" s="3">
        <v>26644</v>
      </c>
      <c r="J4081" s="3">
        <f t="shared" si="254"/>
        <v>0.18</v>
      </c>
      <c r="K4081" s="3">
        <f t="shared" si="255"/>
        <v>31439.919999999998</v>
      </c>
      <c r="L4081" s="5" t="s">
        <v>58</v>
      </c>
      <c r="M4081" s="7" t="s">
        <v>91</v>
      </c>
    </row>
    <row r="4082" spans="1:13" x14ac:dyDescent="0.25">
      <c r="A4082" s="1">
        <v>18283</v>
      </c>
      <c r="B4082" s="2">
        <f t="shared" ca="1" si="252"/>
        <v>43037</v>
      </c>
      <c r="C4082" s="3" t="s">
        <v>63</v>
      </c>
      <c r="D4082" s="4" t="s">
        <v>4107</v>
      </c>
      <c r="E4082" s="3" t="str">
        <f t="shared" si="253"/>
        <v>Surco,Lima,Lima</v>
      </c>
      <c r="F4082" s="3" t="s">
        <v>15</v>
      </c>
      <c r="G4082" s="3">
        <v>102</v>
      </c>
      <c r="H4082" s="3">
        <f>tabla_ventas[[#This Row],[Precio Venta sin IGV]]-(tabla_ventas[[#This Row],[Precio Venta sin IGV]]*0.4)</f>
        <v>13507.199999999999</v>
      </c>
      <c r="I4082" s="3">
        <v>22512</v>
      </c>
      <c r="J4082" s="3">
        <f t="shared" si="254"/>
        <v>0.18</v>
      </c>
      <c r="K4082" s="3">
        <f t="shared" si="255"/>
        <v>26564.16</v>
      </c>
      <c r="L4082" s="5" t="s">
        <v>58</v>
      </c>
      <c r="M4082" s="3" t="s">
        <v>91</v>
      </c>
    </row>
    <row r="4083" spans="1:13" x14ac:dyDescent="0.25">
      <c r="A4083" s="6">
        <v>18284</v>
      </c>
      <c r="B4083" s="2">
        <f t="shared" ca="1" si="252"/>
        <v>43028</v>
      </c>
      <c r="C4083" s="7" t="s">
        <v>63</v>
      </c>
      <c r="D4083" s="8" t="s">
        <v>4108</v>
      </c>
      <c r="E4083" s="3" t="str">
        <f t="shared" si="253"/>
        <v>Surco,Lima,Lima</v>
      </c>
      <c r="F4083" s="7" t="s">
        <v>15</v>
      </c>
      <c r="G4083" s="3">
        <v>96</v>
      </c>
      <c r="H4083" s="3">
        <f>tabla_ventas[[#This Row],[Precio Venta sin IGV]]-(tabla_ventas[[#This Row],[Precio Venta sin IGV]]*0.4)</f>
        <v>20724</v>
      </c>
      <c r="I4083" s="3">
        <v>34540</v>
      </c>
      <c r="J4083" s="3">
        <f t="shared" si="254"/>
        <v>0.18</v>
      </c>
      <c r="K4083" s="3">
        <f t="shared" si="255"/>
        <v>40757.199999999997</v>
      </c>
      <c r="L4083" s="5" t="s">
        <v>58</v>
      </c>
      <c r="M4083" s="7" t="s">
        <v>69</v>
      </c>
    </row>
    <row r="4084" spans="1:13" x14ac:dyDescent="0.25">
      <c r="A4084" s="1">
        <v>18285</v>
      </c>
      <c r="B4084" s="2">
        <f t="shared" ca="1" si="252"/>
        <v>43091</v>
      </c>
      <c r="C4084" s="3" t="s">
        <v>63</v>
      </c>
      <c r="D4084" s="4" t="s">
        <v>4109</v>
      </c>
      <c r="E4084" s="3" t="str">
        <f t="shared" si="253"/>
        <v>Surco,Lima,Lima</v>
      </c>
      <c r="F4084" s="3" t="s">
        <v>15</v>
      </c>
      <c r="G4084" s="3">
        <v>62</v>
      </c>
      <c r="H4084" s="3">
        <f>tabla_ventas[[#This Row],[Precio Venta sin IGV]]-(tabla_ventas[[#This Row],[Precio Venta sin IGV]]*0.4)</f>
        <v>22339.8</v>
      </c>
      <c r="I4084" s="3">
        <v>37233</v>
      </c>
      <c r="J4084" s="3">
        <f t="shared" si="254"/>
        <v>0.18</v>
      </c>
      <c r="K4084" s="3">
        <f t="shared" si="255"/>
        <v>43934.94</v>
      </c>
      <c r="L4084" s="5" t="s">
        <v>58</v>
      </c>
      <c r="M4084" s="3" t="s">
        <v>69</v>
      </c>
    </row>
    <row r="4085" spans="1:13" x14ac:dyDescent="0.25">
      <c r="A4085" s="1">
        <v>18286</v>
      </c>
      <c r="B4085" s="2">
        <f t="shared" ca="1" si="252"/>
        <v>42946</v>
      </c>
      <c r="C4085" s="7" t="s">
        <v>63</v>
      </c>
      <c r="D4085" s="8" t="s">
        <v>4110</v>
      </c>
      <c r="E4085" s="3" t="str">
        <f t="shared" si="253"/>
        <v>Surco,Lima,Lima</v>
      </c>
      <c r="F4085" s="7" t="s">
        <v>15</v>
      </c>
      <c r="G4085" s="3">
        <v>137</v>
      </c>
      <c r="H4085" s="3">
        <f>tabla_ventas[[#This Row],[Precio Venta sin IGV]]-(tabla_ventas[[#This Row],[Precio Venta sin IGV]]*0.4)</f>
        <v>19274.400000000001</v>
      </c>
      <c r="I4085" s="3">
        <v>32124</v>
      </c>
      <c r="J4085" s="3">
        <f t="shared" si="254"/>
        <v>0.18</v>
      </c>
      <c r="K4085" s="3">
        <f t="shared" si="255"/>
        <v>37906.32</v>
      </c>
      <c r="L4085" s="5" t="s">
        <v>58</v>
      </c>
      <c r="M4085" s="7" t="s">
        <v>69</v>
      </c>
    </row>
    <row r="4086" spans="1:13" x14ac:dyDescent="0.25">
      <c r="A4086" s="6">
        <v>18287</v>
      </c>
      <c r="B4086" s="2">
        <f t="shared" ca="1" si="252"/>
        <v>42999</v>
      </c>
      <c r="C4086" s="3" t="s">
        <v>63</v>
      </c>
      <c r="D4086" s="4" t="s">
        <v>4111</v>
      </c>
      <c r="E4086" s="3" t="str">
        <f t="shared" si="253"/>
        <v>Surco,Lima,Lima</v>
      </c>
      <c r="F4086" s="3" t="s">
        <v>15</v>
      </c>
      <c r="G4086" s="3">
        <v>116</v>
      </c>
      <c r="H4086" s="3">
        <f>tabla_ventas[[#This Row],[Precio Venta sin IGV]]-(tabla_ventas[[#This Row],[Precio Venta sin IGV]]*0.4)</f>
        <v>14725.199999999999</v>
      </c>
      <c r="I4086" s="3">
        <v>24542</v>
      </c>
      <c r="J4086" s="3">
        <f t="shared" si="254"/>
        <v>0.18</v>
      </c>
      <c r="K4086" s="3">
        <f t="shared" si="255"/>
        <v>28959.559999999998</v>
      </c>
      <c r="L4086" s="5" t="s">
        <v>58</v>
      </c>
      <c r="M4086" s="3" t="s">
        <v>69</v>
      </c>
    </row>
    <row r="4087" spans="1:13" x14ac:dyDescent="0.25">
      <c r="A4087" s="1">
        <v>18288</v>
      </c>
      <c r="B4087" s="2">
        <f t="shared" ca="1" si="252"/>
        <v>43063</v>
      </c>
      <c r="C4087" s="7" t="s">
        <v>18</v>
      </c>
      <c r="D4087" s="8" t="s">
        <v>4112</v>
      </c>
      <c r="E4087" s="3" t="str">
        <f t="shared" si="253"/>
        <v>Surco,Lima,Lima</v>
      </c>
      <c r="F4087" s="7" t="s">
        <v>15</v>
      </c>
      <c r="G4087" s="3">
        <v>46</v>
      </c>
      <c r="H4087" s="3">
        <f>tabla_ventas[[#This Row],[Precio Venta sin IGV]]-(tabla_ventas[[#This Row],[Precio Venta sin IGV]]*0.4)</f>
        <v>23969.4</v>
      </c>
      <c r="I4087" s="3">
        <v>39949</v>
      </c>
      <c r="J4087" s="3">
        <f t="shared" si="254"/>
        <v>0.18</v>
      </c>
      <c r="K4087" s="3">
        <f t="shared" si="255"/>
        <v>47139.82</v>
      </c>
      <c r="L4087" s="5" t="s">
        <v>58</v>
      </c>
      <c r="M4087" s="7" t="s">
        <v>130</v>
      </c>
    </row>
    <row r="4088" spans="1:13" x14ac:dyDescent="0.25">
      <c r="A4088" s="1">
        <v>18289</v>
      </c>
      <c r="B4088" s="2">
        <f t="shared" ca="1" si="252"/>
        <v>43063</v>
      </c>
      <c r="C4088" s="3" t="s">
        <v>18</v>
      </c>
      <c r="D4088" s="4" t="s">
        <v>4113</v>
      </c>
      <c r="E4088" s="3" t="str">
        <f t="shared" si="253"/>
        <v>Surco,Lima,Lima</v>
      </c>
      <c r="F4088" s="3" t="s">
        <v>15</v>
      </c>
      <c r="G4088" s="3">
        <v>26</v>
      </c>
      <c r="H4088" s="3">
        <f>tabla_ventas[[#This Row],[Precio Venta sin IGV]]-(tabla_ventas[[#This Row],[Precio Venta sin IGV]]*0.4)</f>
        <v>13318.8</v>
      </c>
      <c r="I4088" s="3">
        <v>22198</v>
      </c>
      <c r="J4088" s="3">
        <f t="shared" si="254"/>
        <v>0.18</v>
      </c>
      <c r="K4088" s="3">
        <f t="shared" si="255"/>
        <v>26193.64</v>
      </c>
      <c r="L4088" s="5" t="s">
        <v>58</v>
      </c>
      <c r="M4088" s="3" t="s">
        <v>130</v>
      </c>
    </row>
    <row r="4089" spans="1:13" x14ac:dyDescent="0.25">
      <c r="A4089" s="6">
        <v>18290</v>
      </c>
      <c r="B4089" s="2">
        <f t="shared" ca="1" si="252"/>
        <v>43059</v>
      </c>
      <c r="C4089" s="7" t="s">
        <v>18</v>
      </c>
      <c r="D4089" s="8" t="s">
        <v>4114</v>
      </c>
      <c r="E4089" s="3" t="str">
        <f t="shared" si="253"/>
        <v>Surco,Lima,Lima</v>
      </c>
      <c r="F4089" s="7" t="s">
        <v>15</v>
      </c>
      <c r="G4089" s="3">
        <v>179</v>
      </c>
      <c r="H4089" s="3">
        <f>tabla_ventas[[#This Row],[Precio Venta sin IGV]]-(tabla_ventas[[#This Row],[Precio Venta sin IGV]]*0.4)</f>
        <v>20911.199999999997</v>
      </c>
      <c r="I4089" s="3">
        <v>34852</v>
      </c>
      <c r="J4089" s="3">
        <f t="shared" si="254"/>
        <v>0.18</v>
      </c>
      <c r="K4089" s="3">
        <f t="shared" si="255"/>
        <v>41125.360000000001</v>
      </c>
      <c r="L4089" s="5" t="s">
        <v>58</v>
      </c>
      <c r="M4089" s="7" t="s">
        <v>130</v>
      </c>
    </row>
    <row r="4090" spans="1:13" x14ac:dyDescent="0.25">
      <c r="A4090" s="1">
        <v>18291</v>
      </c>
      <c r="B4090" s="2">
        <f t="shared" ca="1" si="252"/>
        <v>42999</v>
      </c>
      <c r="C4090" s="3" t="s">
        <v>18</v>
      </c>
      <c r="D4090" s="4" t="s">
        <v>4115</v>
      </c>
      <c r="E4090" s="3" t="str">
        <f t="shared" si="253"/>
        <v>Surco,Lima,Lima</v>
      </c>
      <c r="F4090" s="3" t="s">
        <v>15</v>
      </c>
      <c r="G4090" s="3">
        <v>45</v>
      </c>
      <c r="H4090" s="3">
        <f>tabla_ventas[[#This Row],[Precio Venta sin IGV]]-(tabla_ventas[[#This Row],[Precio Venta sin IGV]]*0.4)</f>
        <v>17370</v>
      </c>
      <c r="I4090" s="3">
        <v>28950</v>
      </c>
      <c r="J4090" s="3">
        <f t="shared" si="254"/>
        <v>0.18</v>
      </c>
      <c r="K4090" s="3">
        <f t="shared" si="255"/>
        <v>34161</v>
      </c>
      <c r="L4090" s="5" t="s">
        <v>58</v>
      </c>
      <c r="M4090" s="3" t="s">
        <v>130</v>
      </c>
    </row>
    <row r="4091" spans="1:13" x14ac:dyDescent="0.25">
      <c r="A4091" s="1">
        <v>18292</v>
      </c>
      <c r="B4091" s="2">
        <f t="shared" ca="1" si="252"/>
        <v>42943</v>
      </c>
      <c r="C4091" s="7" t="s">
        <v>63</v>
      </c>
      <c r="D4091" s="8" t="s">
        <v>4116</v>
      </c>
      <c r="E4091" s="3" t="str">
        <f t="shared" si="253"/>
        <v>Surco,Lima,Lima</v>
      </c>
      <c r="F4091" s="7" t="s">
        <v>15</v>
      </c>
      <c r="G4091" s="3">
        <v>169</v>
      </c>
      <c r="H4091" s="3">
        <f>tabla_ventas[[#This Row],[Precio Venta sin IGV]]-(tabla_ventas[[#This Row],[Precio Venta sin IGV]]*0.4)</f>
        <v>13447.8</v>
      </c>
      <c r="I4091" s="3">
        <v>22413</v>
      </c>
      <c r="J4091" s="3">
        <f t="shared" si="254"/>
        <v>0.18</v>
      </c>
      <c r="K4091" s="3">
        <f t="shared" si="255"/>
        <v>26447.34</v>
      </c>
      <c r="L4091" s="5" t="s">
        <v>58</v>
      </c>
      <c r="M4091" s="7" t="s">
        <v>59</v>
      </c>
    </row>
    <row r="4092" spans="1:13" x14ac:dyDescent="0.25">
      <c r="A4092" s="6">
        <v>18293</v>
      </c>
      <c r="B4092" s="2">
        <f t="shared" ca="1" si="252"/>
        <v>42938</v>
      </c>
      <c r="C4092" s="3" t="s">
        <v>63</v>
      </c>
      <c r="D4092" s="4" t="s">
        <v>4117</v>
      </c>
      <c r="E4092" s="3" t="str">
        <f t="shared" si="253"/>
        <v>Surco,Lima,Lima</v>
      </c>
      <c r="F4092" s="3" t="s">
        <v>15</v>
      </c>
      <c r="G4092" s="3">
        <v>9</v>
      </c>
      <c r="H4092" s="3">
        <f>tabla_ventas[[#This Row],[Precio Venta sin IGV]]-(tabla_ventas[[#This Row],[Precio Venta sin IGV]]*0.4)</f>
        <v>11922</v>
      </c>
      <c r="I4092" s="3">
        <v>19870</v>
      </c>
      <c r="J4092" s="3">
        <f t="shared" si="254"/>
        <v>0.18</v>
      </c>
      <c r="K4092" s="3">
        <f t="shared" si="255"/>
        <v>23446.6</v>
      </c>
      <c r="L4092" s="5" t="s">
        <v>58</v>
      </c>
      <c r="M4092" s="3" t="s">
        <v>59</v>
      </c>
    </row>
    <row r="4093" spans="1:13" x14ac:dyDescent="0.25">
      <c r="A4093" s="1">
        <v>18294</v>
      </c>
      <c r="B4093" s="2">
        <f t="shared" ca="1" si="252"/>
        <v>43064</v>
      </c>
      <c r="C4093" s="7" t="s">
        <v>63</v>
      </c>
      <c r="D4093" s="8" t="s">
        <v>4118</v>
      </c>
      <c r="E4093" s="3" t="str">
        <f t="shared" si="253"/>
        <v>Surco,Lima,Lima</v>
      </c>
      <c r="F4093" s="7" t="s">
        <v>15</v>
      </c>
      <c r="G4093" s="3">
        <v>149</v>
      </c>
      <c r="H4093" s="3">
        <f>tabla_ventas[[#This Row],[Precio Venta sin IGV]]-(tabla_ventas[[#This Row],[Precio Venta sin IGV]]*0.4)</f>
        <v>17837.400000000001</v>
      </c>
      <c r="I4093" s="3">
        <v>29729</v>
      </c>
      <c r="J4093" s="3">
        <f t="shared" si="254"/>
        <v>0.18</v>
      </c>
      <c r="K4093" s="3">
        <f t="shared" si="255"/>
        <v>35080.22</v>
      </c>
      <c r="L4093" s="5" t="s">
        <v>58</v>
      </c>
      <c r="M4093" s="7" t="s">
        <v>59</v>
      </c>
    </row>
    <row r="4094" spans="1:13" x14ac:dyDescent="0.25">
      <c r="A4094" s="1">
        <v>18295</v>
      </c>
      <c r="B4094" s="2">
        <f t="shared" ca="1" si="252"/>
        <v>43093</v>
      </c>
      <c r="C4094" s="3" t="s">
        <v>63</v>
      </c>
      <c r="D4094" s="4" t="s">
        <v>4119</v>
      </c>
      <c r="E4094" s="3" t="str">
        <f t="shared" si="253"/>
        <v>Surco,Lima,Lima</v>
      </c>
      <c r="F4094" s="3" t="s">
        <v>15</v>
      </c>
      <c r="G4094" s="3">
        <v>172</v>
      </c>
      <c r="H4094" s="3">
        <f>tabla_ventas[[#This Row],[Precio Venta sin IGV]]-(tabla_ventas[[#This Row],[Precio Venta sin IGV]]*0.4)</f>
        <v>20049</v>
      </c>
      <c r="I4094" s="3">
        <v>33415</v>
      </c>
      <c r="J4094" s="3">
        <f t="shared" si="254"/>
        <v>0.18</v>
      </c>
      <c r="K4094" s="3">
        <f t="shared" si="255"/>
        <v>39429.699999999997</v>
      </c>
      <c r="L4094" s="5" t="s">
        <v>58</v>
      </c>
      <c r="M4094" s="3" t="s">
        <v>59</v>
      </c>
    </row>
    <row r="4095" spans="1:13" x14ac:dyDescent="0.25">
      <c r="A4095" s="6">
        <v>18296</v>
      </c>
      <c r="B4095" s="2">
        <f t="shared" ca="1" si="252"/>
        <v>43094</v>
      </c>
      <c r="C4095" s="7" t="s">
        <v>63</v>
      </c>
      <c r="D4095" s="8" t="s">
        <v>4120</v>
      </c>
      <c r="E4095" s="3" t="str">
        <f t="shared" si="253"/>
        <v>San Miguel, Lima, Lima</v>
      </c>
      <c r="F4095" s="7" t="s">
        <v>15</v>
      </c>
      <c r="G4095" s="3">
        <v>103</v>
      </c>
      <c r="H4095" s="3">
        <f>tabla_ventas[[#This Row],[Precio Venta sin IGV]]-(tabla_ventas[[#This Row],[Precio Venta sin IGV]]*0.4)</f>
        <v>23793</v>
      </c>
      <c r="I4095" s="3">
        <v>39655</v>
      </c>
      <c r="J4095" s="3">
        <f t="shared" si="254"/>
        <v>0.18</v>
      </c>
      <c r="K4095" s="3">
        <f t="shared" si="255"/>
        <v>46792.9</v>
      </c>
      <c r="L4095" s="5" t="s">
        <v>16</v>
      </c>
      <c r="M4095" s="7" t="s">
        <v>17</v>
      </c>
    </row>
    <row r="4096" spans="1:13" x14ac:dyDescent="0.25">
      <c r="A4096" s="1">
        <v>18297</v>
      </c>
      <c r="B4096" s="2">
        <f t="shared" ca="1" si="252"/>
        <v>43098</v>
      </c>
      <c r="C4096" s="3" t="s">
        <v>63</v>
      </c>
      <c r="D4096" s="4" t="s">
        <v>4121</v>
      </c>
      <c r="E4096" s="3" t="str">
        <f t="shared" si="253"/>
        <v>San Miguel, Lima, Lima</v>
      </c>
      <c r="F4096" s="3" t="s">
        <v>15</v>
      </c>
      <c r="G4096" s="3">
        <v>37</v>
      </c>
      <c r="H4096" s="3">
        <f>tabla_ventas[[#This Row],[Precio Venta sin IGV]]-(tabla_ventas[[#This Row],[Precio Venta sin IGV]]*0.4)</f>
        <v>21572.400000000001</v>
      </c>
      <c r="I4096" s="3">
        <v>35954</v>
      </c>
      <c r="J4096" s="3">
        <f t="shared" si="254"/>
        <v>0.18</v>
      </c>
      <c r="K4096" s="3">
        <f t="shared" si="255"/>
        <v>42425.72</v>
      </c>
      <c r="L4096" s="5" t="s">
        <v>16</v>
      </c>
      <c r="M4096" s="3" t="s">
        <v>17</v>
      </c>
    </row>
    <row r="4097" spans="1:13" x14ac:dyDescent="0.25">
      <c r="A4097" s="1">
        <v>18298</v>
      </c>
      <c r="B4097" s="2">
        <f t="shared" ca="1" si="252"/>
        <v>42977</v>
      </c>
      <c r="C4097" s="7" t="s">
        <v>63</v>
      </c>
      <c r="D4097" s="8" t="s">
        <v>4122</v>
      </c>
      <c r="E4097" s="3" t="str">
        <f t="shared" si="253"/>
        <v>San Miguel, Lima, Lima</v>
      </c>
      <c r="F4097" s="7" t="s">
        <v>15</v>
      </c>
      <c r="G4097" s="3">
        <v>166</v>
      </c>
      <c r="H4097" s="3">
        <f>tabla_ventas[[#This Row],[Precio Venta sin IGV]]-(tabla_ventas[[#This Row],[Precio Venta sin IGV]]*0.4)</f>
        <v>18585.599999999999</v>
      </c>
      <c r="I4097" s="3">
        <v>30976</v>
      </c>
      <c r="J4097" s="3">
        <f t="shared" si="254"/>
        <v>0.18</v>
      </c>
      <c r="K4097" s="3">
        <f t="shared" si="255"/>
        <v>36551.68</v>
      </c>
      <c r="L4097" s="5" t="s">
        <v>16</v>
      </c>
      <c r="M4097" s="7" t="s">
        <v>17</v>
      </c>
    </row>
    <row r="4098" spans="1:13" x14ac:dyDescent="0.25">
      <c r="A4098" s="6">
        <v>18299</v>
      </c>
      <c r="B4098" s="2">
        <f t="shared" ref="B4098:B4161" ca="1" si="256">DATE(2017,RANDBETWEEN(7,12),RANDBETWEEN(20,30))</f>
        <v>42967</v>
      </c>
      <c r="C4098" s="3" t="s">
        <v>63</v>
      </c>
      <c r="D4098" s="4" t="s">
        <v>4123</v>
      </c>
      <c r="E4098" s="3" t="str">
        <f t="shared" ref="E4098:E4161" si="257">IF(L4098="San Miguel","San Miguel, Lima, Lima",IF(L4098="La Molina","La Molina,Lima, Lima",IF(L4098="Ate","Ate,Lima,Lima","Surco,Lima,Lima")))</f>
        <v>San Miguel, Lima, Lima</v>
      </c>
      <c r="F4098" s="3" t="s">
        <v>15</v>
      </c>
      <c r="G4098" s="3">
        <v>112</v>
      </c>
      <c r="H4098" s="3">
        <f>tabla_ventas[[#This Row],[Precio Venta sin IGV]]-(tabla_ventas[[#This Row],[Precio Venta sin IGV]]*0.4)</f>
        <v>11216.4</v>
      </c>
      <c r="I4098" s="3">
        <v>18694</v>
      </c>
      <c r="J4098" s="3">
        <f t="shared" ref="J4098:J4161" si="258">IF(I4098&gt;20000&lt;25000,18%,IF(I4098&gt;25001,18%,18%))</f>
        <v>0.18</v>
      </c>
      <c r="K4098" s="3">
        <f t="shared" ref="K4098:K4161" si="259">I4098+I4098*J4098</f>
        <v>22058.92</v>
      </c>
      <c r="L4098" s="5" t="s">
        <v>16</v>
      </c>
      <c r="M4098" s="3" t="s">
        <v>17</v>
      </c>
    </row>
    <row r="4099" spans="1:13" x14ac:dyDescent="0.25">
      <c r="A4099" s="1">
        <v>18300</v>
      </c>
      <c r="B4099" s="2">
        <f t="shared" ca="1" si="256"/>
        <v>43098</v>
      </c>
      <c r="C4099" s="7" t="s">
        <v>18</v>
      </c>
      <c r="D4099" s="8" t="s">
        <v>4124</v>
      </c>
      <c r="E4099" s="3" t="str">
        <f t="shared" si="257"/>
        <v>Surco,Lima,Lima</v>
      </c>
      <c r="F4099" s="7" t="s">
        <v>15</v>
      </c>
      <c r="G4099" s="3">
        <v>87</v>
      </c>
      <c r="H4099" s="3">
        <f>tabla_ventas[[#This Row],[Precio Venta sin IGV]]-(tabla_ventas[[#This Row],[Precio Venta sin IGV]]*0.4)</f>
        <v>19917</v>
      </c>
      <c r="I4099" s="3">
        <v>33195</v>
      </c>
      <c r="J4099" s="3">
        <f t="shared" si="258"/>
        <v>0.18</v>
      </c>
      <c r="K4099" s="3">
        <f t="shared" si="259"/>
        <v>39170.1</v>
      </c>
      <c r="L4099" s="5" t="s">
        <v>58</v>
      </c>
      <c r="M4099" s="7" t="s">
        <v>106</v>
      </c>
    </row>
    <row r="4100" spans="1:13" x14ac:dyDescent="0.25">
      <c r="A4100" s="1">
        <v>18301</v>
      </c>
      <c r="B4100" s="2">
        <f t="shared" ca="1" si="256"/>
        <v>43061</v>
      </c>
      <c r="C4100" s="3" t="s">
        <v>18</v>
      </c>
      <c r="D4100" s="4" t="s">
        <v>4125</v>
      </c>
      <c r="E4100" s="3" t="str">
        <f t="shared" si="257"/>
        <v>Surco,Lima,Lima</v>
      </c>
      <c r="F4100" s="3" t="s">
        <v>15</v>
      </c>
      <c r="G4100" s="3">
        <v>160</v>
      </c>
      <c r="H4100" s="3">
        <f>tabla_ventas[[#This Row],[Precio Venta sin IGV]]-(tabla_ventas[[#This Row],[Precio Venta sin IGV]]*0.4)</f>
        <v>23668.799999999999</v>
      </c>
      <c r="I4100" s="3">
        <v>39448</v>
      </c>
      <c r="J4100" s="3">
        <f t="shared" si="258"/>
        <v>0.18</v>
      </c>
      <c r="K4100" s="3">
        <f t="shared" si="259"/>
        <v>46548.639999999999</v>
      </c>
      <c r="L4100" s="5" t="s">
        <v>58</v>
      </c>
      <c r="M4100" s="3" t="s">
        <v>106</v>
      </c>
    </row>
    <row r="4101" spans="1:13" x14ac:dyDescent="0.25">
      <c r="A4101" s="6">
        <v>18302</v>
      </c>
      <c r="B4101" s="2">
        <f t="shared" ca="1" si="256"/>
        <v>42942</v>
      </c>
      <c r="C4101" s="7" t="s">
        <v>18</v>
      </c>
      <c r="D4101" s="8" t="s">
        <v>4126</v>
      </c>
      <c r="E4101" s="3" t="str">
        <f t="shared" si="257"/>
        <v>Surco,Lima,Lima</v>
      </c>
      <c r="F4101" s="7" t="s">
        <v>15</v>
      </c>
      <c r="G4101" s="3">
        <v>29</v>
      </c>
      <c r="H4101" s="3">
        <f>tabla_ventas[[#This Row],[Precio Venta sin IGV]]-(tabla_ventas[[#This Row],[Precio Venta sin IGV]]*0.4)</f>
        <v>11744.4</v>
      </c>
      <c r="I4101" s="3">
        <v>19574</v>
      </c>
      <c r="J4101" s="3">
        <f t="shared" si="258"/>
        <v>0.18</v>
      </c>
      <c r="K4101" s="3">
        <f t="shared" si="259"/>
        <v>23097.32</v>
      </c>
      <c r="L4101" s="5" t="s">
        <v>58</v>
      </c>
      <c r="M4101" s="7" t="s">
        <v>106</v>
      </c>
    </row>
    <row r="4102" spans="1:13" x14ac:dyDescent="0.25">
      <c r="A4102" s="1">
        <v>18303</v>
      </c>
      <c r="B4102" s="2">
        <f t="shared" ca="1" si="256"/>
        <v>43096</v>
      </c>
      <c r="C4102" s="3" t="s">
        <v>18</v>
      </c>
      <c r="D4102" s="4" t="s">
        <v>4127</v>
      </c>
      <c r="E4102" s="3" t="str">
        <f t="shared" si="257"/>
        <v>Surco,Lima,Lima</v>
      </c>
      <c r="F4102" s="3" t="s">
        <v>15</v>
      </c>
      <c r="G4102" s="3">
        <v>175</v>
      </c>
      <c r="H4102" s="3">
        <f>tabla_ventas[[#This Row],[Precio Venta sin IGV]]-(tabla_ventas[[#This Row],[Precio Venta sin IGV]]*0.4)</f>
        <v>23584.199999999997</v>
      </c>
      <c r="I4102" s="3">
        <v>39307</v>
      </c>
      <c r="J4102" s="3">
        <f t="shared" si="258"/>
        <v>0.18</v>
      </c>
      <c r="K4102" s="3">
        <f t="shared" si="259"/>
        <v>46382.26</v>
      </c>
      <c r="L4102" s="5" t="s">
        <v>58</v>
      </c>
      <c r="M4102" s="3" t="s">
        <v>106</v>
      </c>
    </row>
    <row r="4103" spans="1:13" x14ac:dyDescent="0.25">
      <c r="A4103" s="1">
        <v>18304</v>
      </c>
      <c r="B4103" s="2">
        <f t="shared" ca="1" si="256"/>
        <v>43000</v>
      </c>
      <c r="C4103" s="7" t="s">
        <v>18</v>
      </c>
      <c r="D4103" s="8" t="s">
        <v>4128</v>
      </c>
      <c r="E4103" s="3" t="str">
        <f t="shared" si="257"/>
        <v>Surco,Lima,Lima</v>
      </c>
      <c r="F4103" s="7" t="s">
        <v>15</v>
      </c>
      <c r="G4103" s="3">
        <v>123</v>
      </c>
      <c r="H4103" s="3">
        <f>tabla_ventas[[#This Row],[Precio Venta sin IGV]]-(tabla_ventas[[#This Row],[Precio Venta sin IGV]]*0.4)</f>
        <v>18092.400000000001</v>
      </c>
      <c r="I4103" s="3">
        <v>30154</v>
      </c>
      <c r="J4103" s="3">
        <f t="shared" si="258"/>
        <v>0.18</v>
      </c>
      <c r="K4103" s="3">
        <f t="shared" si="259"/>
        <v>35581.72</v>
      </c>
      <c r="L4103" s="5" t="s">
        <v>58</v>
      </c>
      <c r="M4103" s="7" t="s">
        <v>69</v>
      </c>
    </row>
    <row r="4104" spans="1:13" x14ac:dyDescent="0.25">
      <c r="A4104" s="6">
        <v>18305</v>
      </c>
      <c r="B4104" s="2">
        <f t="shared" ca="1" si="256"/>
        <v>42944</v>
      </c>
      <c r="C4104" s="3" t="s">
        <v>18</v>
      </c>
      <c r="D4104" s="4" t="s">
        <v>4129</v>
      </c>
      <c r="E4104" s="3" t="str">
        <f t="shared" si="257"/>
        <v>Surco,Lima,Lima</v>
      </c>
      <c r="F4104" s="3" t="s">
        <v>15</v>
      </c>
      <c r="G4104" s="3">
        <v>155</v>
      </c>
      <c r="H4104" s="3">
        <f>tabla_ventas[[#This Row],[Precio Venta sin IGV]]-(tabla_ventas[[#This Row],[Precio Venta sin IGV]]*0.4)</f>
        <v>19208.400000000001</v>
      </c>
      <c r="I4104" s="3">
        <v>32014</v>
      </c>
      <c r="J4104" s="3">
        <f t="shared" si="258"/>
        <v>0.18</v>
      </c>
      <c r="K4104" s="3">
        <f t="shared" si="259"/>
        <v>37776.519999999997</v>
      </c>
      <c r="L4104" s="5" t="s">
        <v>58</v>
      </c>
      <c r="M4104" s="3" t="s">
        <v>69</v>
      </c>
    </row>
    <row r="4105" spans="1:13" x14ac:dyDescent="0.25">
      <c r="A4105" s="1">
        <v>18306</v>
      </c>
      <c r="B4105" s="2">
        <f t="shared" ca="1" si="256"/>
        <v>42967</v>
      </c>
      <c r="C4105" s="7" t="s">
        <v>18</v>
      </c>
      <c r="D4105" s="8" t="s">
        <v>4130</v>
      </c>
      <c r="E4105" s="3" t="str">
        <f t="shared" si="257"/>
        <v>Surco,Lima,Lima</v>
      </c>
      <c r="F4105" s="7" t="s">
        <v>15</v>
      </c>
      <c r="G4105" s="3">
        <v>61</v>
      </c>
      <c r="H4105" s="3">
        <f>tabla_ventas[[#This Row],[Precio Venta sin IGV]]-(tabla_ventas[[#This Row],[Precio Venta sin IGV]]*0.4)</f>
        <v>19594.8</v>
      </c>
      <c r="I4105" s="3">
        <v>32658</v>
      </c>
      <c r="J4105" s="3">
        <f t="shared" si="258"/>
        <v>0.18</v>
      </c>
      <c r="K4105" s="3">
        <f t="shared" si="259"/>
        <v>38536.44</v>
      </c>
      <c r="L4105" s="5" t="s">
        <v>58</v>
      </c>
      <c r="M4105" s="7" t="s">
        <v>69</v>
      </c>
    </row>
    <row r="4106" spans="1:13" x14ac:dyDescent="0.25">
      <c r="A4106" s="1">
        <v>18307</v>
      </c>
      <c r="B4106" s="2">
        <f t="shared" ca="1" si="256"/>
        <v>42936</v>
      </c>
      <c r="C4106" s="3" t="s">
        <v>18</v>
      </c>
      <c r="D4106" s="4" t="s">
        <v>4131</v>
      </c>
      <c r="E4106" s="3" t="str">
        <f t="shared" si="257"/>
        <v>Surco,Lima,Lima</v>
      </c>
      <c r="F4106" s="3" t="s">
        <v>15</v>
      </c>
      <c r="G4106" s="3">
        <v>27</v>
      </c>
      <c r="H4106" s="3">
        <f>tabla_ventas[[#This Row],[Precio Venta sin IGV]]-(tabla_ventas[[#This Row],[Precio Venta sin IGV]]*0.4)</f>
        <v>11554.8</v>
      </c>
      <c r="I4106" s="3">
        <v>19258</v>
      </c>
      <c r="J4106" s="3">
        <f t="shared" si="258"/>
        <v>0.18</v>
      </c>
      <c r="K4106" s="3">
        <f t="shared" si="259"/>
        <v>22724.44</v>
      </c>
      <c r="L4106" s="5" t="s">
        <v>58</v>
      </c>
      <c r="M4106" s="3" t="s">
        <v>69</v>
      </c>
    </row>
    <row r="4107" spans="1:13" x14ac:dyDescent="0.25">
      <c r="A4107" s="6">
        <v>18308</v>
      </c>
      <c r="B4107" s="2">
        <f t="shared" ca="1" si="256"/>
        <v>42998</v>
      </c>
      <c r="C4107" s="7" t="s">
        <v>13</v>
      </c>
      <c r="D4107" s="8" t="s">
        <v>4132</v>
      </c>
      <c r="E4107" s="3" t="str">
        <f t="shared" si="257"/>
        <v>Ate,Lima,Lima</v>
      </c>
      <c r="F4107" s="7" t="s">
        <v>34</v>
      </c>
      <c r="G4107" s="3">
        <v>23</v>
      </c>
      <c r="H4107" s="3">
        <f>tabla_ventas[[#This Row],[Precio Venta sin IGV]]-(tabla_ventas[[#This Row],[Precio Venta sin IGV]]*0.4)</f>
        <v>15983.4</v>
      </c>
      <c r="I4107" s="3">
        <v>26639</v>
      </c>
      <c r="J4107" s="3">
        <f t="shared" si="258"/>
        <v>0.18</v>
      </c>
      <c r="K4107" s="3">
        <f t="shared" si="259"/>
        <v>31434.02</v>
      </c>
      <c r="L4107" s="5" t="s">
        <v>20</v>
      </c>
      <c r="M4107" s="7" t="s">
        <v>21</v>
      </c>
    </row>
    <row r="4108" spans="1:13" x14ac:dyDescent="0.25">
      <c r="A4108" s="1">
        <v>18309</v>
      </c>
      <c r="B4108" s="2">
        <f t="shared" ca="1" si="256"/>
        <v>42968</v>
      </c>
      <c r="C4108" s="3" t="s">
        <v>13</v>
      </c>
      <c r="D4108" s="4" t="s">
        <v>4133</v>
      </c>
      <c r="E4108" s="3" t="str">
        <f t="shared" si="257"/>
        <v>Ate,Lima,Lima</v>
      </c>
      <c r="F4108" s="3" t="s">
        <v>34</v>
      </c>
      <c r="G4108" s="3">
        <v>176</v>
      </c>
      <c r="H4108" s="3">
        <f>tabla_ventas[[#This Row],[Precio Venta sin IGV]]-(tabla_ventas[[#This Row],[Precio Venta sin IGV]]*0.4)</f>
        <v>23070</v>
      </c>
      <c r="I4108" s="3">
        <v>38450</v>
      </c>
      <c r="J4108" s="3">
        <f t="shared" si="258"/>
        <v>0.18</v>
      </c>
      <c r="K4108" s="3">
        <f t="shared" si="259"/>
        <v>45371</v>
      </c>
      <c r="L4108" s="5" t="s">
        <v>20</v>
      </c>
      <c r="M4108" s="3" t="s">
        <v>21</v>
      </c>
    </row>
    <row r="4109" spans="1:13" x14ac:dyDescent="0.25">
      <c r="A4109" s="1">
        <v>18310</v>
      </c>
      <c r="B4109" s="2">
        <f t="shared" ca="1" si="256"/>
        <v>43069</v>
      </c>
      <c r="C4109" s="7" t="s">
        <v>13</v>
      </c>
      <c r="D4109" s="8" t="s">
        <v>4134</v>
      </c>
      <c r="E4109" s="3" t="str">
        <f t="shared" si="257"/>
        <v>Ate,Lima,Lima</v>
      </c>
      <c r="F4109" s="7" t="s">
        <v>34</v>
      </c>
      <c r="G4109" s="3">
        <v>64</v>
      </c>
      <c r="H4109" s="3">
        <f>tabla_ventas[[#This Row],[Precio Venta sin IGV]]-(tabla_ventas[[#This Row],[Precio Venta sin IGV]]*0.4)</f>
        <v>16450.199999999997</v>
      </c>
      <c r="I4109" s="3">
        <v>27417</v>
      </c>
      <c r="J4109" s="3">
        <f t="shared" si="258"/>
        <v>0.18</v>
      </c>
      <c r="K4109" s="3">
        <f t="shared" si="259"/>
        <v>32352.059999999998</v>
      </c>
      <c r="L4109" s="5" t="s">
        <v>20</v>
      </c>
      <c r="M4109" s="7" t="s">
        <v>21</v>
      </c>
    </row>
    <row r="4110" spans="1:13" x14ac:dyDescent="0.25">
      <c r="A4110" s="6">
        <v>18311</v>
      </c>
      <c r="B4110" s="2">
        <f t="shared" ca="1" si="256"/>
        <v>42938</v>
      </c>
      <c r="C4110" s="3" t="s">
        <v>13</v>
      </c>
      <c r="D4110" s="4" t="s">
        <v>4135</v>
      </c>
      <c r="E4110" s="3" t="str">
        <f t="shared" si="257"/>
        <v>Ate,Lima,Lima</v>
      </c>
      <c r="F4110" s="3" t="s">
        <v>34</v>
      </c>
      <c r="G4110" s="3">
        <v>131</v>
      </c>
      <c r="H4110" s="3">
        <f>tabla_ventas[[#This Row],[Precio Venta sin IGV]]-(tabla_ventas[[#This Row],[Precio Venta sin IGV]]*0.4)</f>
        <v>21573</v>
      </c>
      <c r="I4110" s="3">
        <v>35955</v>
      </c>
      <c r="J4110" s="3">
        <f t="shared" si="258"/>
        <v>0.18</v>
      </c>
      <c r="K4110" s="3">
        <f t="shared" si="259"/>
        <v>42426.9</v>
      </c>
      <c r="L4110" s="5" t="s">
        <v>20</v>
      </c>
      <c r="M4110" s="3" t="s">
        <v>21</v>
      </c>
    </row>
    <row r="4111" spans="1:13" x14ac:dyDescent="0.25">
      <c r="A4111" s="1">
        <v>18312</v>
      </c>
      <c r="B4111" s="2">
        <f t="shared" ca="1" si="256"/>
        <v>43000</v>
      </c>
      <c r="C4111" s="7" t="s">
        <v>63</v>
      </c>
      <c r="D4111" s="8" t="s">
        <v>4136</v>
      </c>
      <c r="E4111" s="3" t="str">
        <f t="shared" si="257"/>
        <v>Surco,Lima,Lima</v>
      </c>
      <c r="F4111" s="7" t="s">
        <v>15</v>
      </c>
      <c r="G4111" s="3">
        <v>170</v>
      </c>
      <c r="H4111" s="3">
        <f>tabla_ventas[[#This Row],[Precio Venta sin IGV]]-(tabla_ventas[[#This Row],[Precio Venta sin IGV]]*0.4)</f>
        <v>10950.599999999999</v>
      </c>
      <c r="I4111" s="3">
        <v>18251</v>
      </c>
      <c r="J4111" s="3">
        <f t="shared" si="258"/>
        <v>0.18</v>
      </c>
      <c r="K4111" s="3">
        <f t="shared" si="259"/>
        <v>21536.18</v>
      </c>
      <c r="L4111" s="5" t="s">
        <v>58</v>
      </c>
      <c r="M4111" s="7" t="s">
        <v>130</v>
      </c>
    </row>
    <row r="4112" spans="1:13" x14ac:dyDescent="0.25">
      <c r="A4112" s="1">
        <v>18313</v>
      </c>
      <c r="B4112" s="2">
        <f t="shared" ca="1" si="256"/>
        <v>43089</v>
      </c>
      <c r="C4112" s="3" t="s">
        <v>63</v>
      </c>
      <c r="D4112" s="4" t="s">
        <v>4137</v>
      </c>
      <c r="E4112" s="3" t="str">
        <f t="shared" si="257"/>
        <v>Surco,Lima,Lima</v>
      </c>
      <c r="F4112" s="3" t="s">
        <v>15</v>
      </c>
      <c r="G4112" s="3">
        <v>37</v>
      </c>
      <c r="H4112" s="3">
        <f>tabla_ventas[[#This Row],[Precio Venta sin IGV]]-(tabla_ventas[[#This Row],[Precio Venta sin IGV]]*0.4)</f>
        <v>17278.199999999997</v>
      </c>
      <c r="I4112" s="3">
        <v>28797</v>
      </c>
      <c r="J4112" s="3">
        <f t="shared" si="258"/>
        <v>0.18</v>
      </c>
      <c r="K4112" s="3">
        <f t="shared" si="259"/>
        <v>33980.46</v>
      </c>
      <c r="L4112" s="5" t="s">
        <v>58</v>
      </c>
      <c r="M4112" s="3" t="s">
        <v>130</v>
      </c>
    </row>
    <row r="4113" spans="1:13" x14ac:dyDescent="0.25">
      <c r="A4113" s="6">
        <v>18314</v>
      </c>
      <c r="B4113" s="2">
        <f t="shared" ca="1" si="256"/>
        <v>42977</v>
      </c>
      <c r="C4113" s="7" t="s">
        <v>63</v>
      </c>
      <c r="D4113" s="8" t="s">
        <v>4138</v>
      </c>
      <c r="E4113" s="3" t="str">
        <f t="shared" si="257"/>
        <v>Surco,Lima,Lima</v>
      </c>
      <c r="F4113" s="7" t="s">
        <v>15</v>
      </c>
      <c r="G4113" s="3">
        <v>49</v>
      </c>
      <c r="H4113" s="3">
        <f>tabla_ventas[[#This Row],[Precio Venta sin IGV]]-(tabla_ventas[[#This Row],[Precio Venta sin IGV]]*0.4)</f>
        <v>12044.4</v>
      </c>
      <c r="I4113" s="3">
        <v>20074</v>
      </c>
      <c r="J4113" s="3">
        <f t="shared" si="258"/>
        <v>0.18</v>
      </c>
      <c r="K4113" s="3">
        <f t="shared" si="259"/>
        <v>23687.32</v>
      </c>
      <c r="L4113" s="5" t="s">
        <v>58</v>
      </c>
      <c r="M4113" s="7" t="s">
        <v>130</v>
      </c>
    </row>
    <row r="4114" spans="1:13" x14ac:dyDescent="0.25">
      <c r="A4114" s="1">
        <v>18315</v>
      </c>
      <c r="B4114" s="2">
        <f t="shared" ca="1" si="256"/>
        <v>43098</v>
      </c>
      <c r="C4114" s="3" t="s">
        <v>63</v>
      </c>
      <c r="D4114" s="4" t="s">
        <v>4139</v>
      </c>
      <c r="E4114" s="3" t="str">
        <f t="shared" si="257"/>
        <v>Surco,Lima,Lima</v>
      </c>
      <c r="F4114" s="3" t="s">
        <v>15</v>
      </c>
      <c r="G4114" s="3">
        <v>125</v>
      </c>
      <c r="H4114" s="3">
        <f>tabla_ventas[[#This Row],[Precio Venta sin IGV]]-(tabla_ventas[[#This Row],[Precio Venta sin IGV]]*0.4)</f>
        <v>22573.199999999997</v>
      </c>
      <c r="I4114" s="3">
        <v>37622</v>
      </c>
      <c r="J4114" s="3">
        <f t="shared" si="258"/>
        <v>0.18</v>
      </c>
      <c r="K4114" s="3">
        <f t="shared" si="259"/>
        <v>44393.96</v>
      </c>
      <c r="L4114" s="5" t="s">
        <v>58</v>
      </c>
      <c r="M4114" s="3" t="s">
        <v>130</v>
      </c>
    </row>
    <row r="4115" spans="1:13" x14ac:dyDescent="0.25">
      <c r="A4115" s="1">
        <v>18316</v>
      </c>
      <c r="B4115" s="2">
        <f t="shared" ca="1" si="256"/>
        <v>42967</v>
      </c>
      <c r="C4115" s="7" t="s">
        <v>56</v>
      </c>
      <c r="D4115" s="8" t="s">
        <v>4140</v>
      </c>
      <c r="E4115" s="3" t="str">
        <f t="shared" si="257"/>
        <v>Surco,Lima,Lima</v>
      </c>
      <c r="F4115" s="7" t="s">
        <v>15</v>
      </c>
      <c r="G4115" s="3">
        <v>167</v>
      </c>
      <c r="H4115" s="3">
        <f>tabla_ventas[[#This Row],[Precio Venta sin IGV]]-(tabla_ventas[[#This Row],[Precio Venta sin IGV]]*0.4)</f>
        <v>20954.400000000001</v>
      </c>
      <c r="I4115" s="3">
        <v>34924</v>
      </c>
      <c r="J4115" s="3">
        <f t="shared" si="258"/>
        <v>0.18</v>
      </c>
      <c r="K4115" s="3">
        <f t="shared" si="259"/>
        <v>41210.32</v>
      </c>
      <c r="L4115" s="5" t="s">
        <v>58</v>
      </c>
      <c r="M4115" s="7" t="s">
        <v>59</v>
      </c>
    </row>
    <row r="4116" spans="1:13" x14ac:dyDescent="0.25">
      <c r="A4116" s="6">
        <v>18317</v>
      </c>
      <c r="B4116" s="2">
        <f t="shared" ca="1" si="256"/>
        <v>43061</v>
      </c>
      <c r="C4116" s="3" t="s">
        <v>56</v>
      </c>
      <c r="D4116" s="4" t="s">
        <v>4141</v>
      </c>
      <c r="E4116" s="3" t="str">
        <f t="shared" si="257"/>
        <v>Surco,Lima,Lima</v>
      </c>
      <c r="F4116" s="3" t="s">
        <v>15</v>
      </c>
      <c r="G4116" s="3">
        <v>5</v>
      </c>
      <c r="H4116" s="3">
        <f>tabla_ventas[[#This Row],[Precio Venta sin IGV]]-(tabla_ventas[[#This Row],[Precio Venta sin IGV]]*0.4)</f>
        <v>12181.8</v>
      </c>
      <c r="I4116" s="3">
        <v>20303</v>
      </c>
      <c r="J4116" s="3">
        <f t="shared" si="258"/>
        <v>0.18</v>
      </c>
      <c r="K4116" s="3">
        <f t="shared" si="259"/>
        <v>23957.54</v>
      </c>
      <c r="L4116" s="5" t="s">
        <v>58</v>
      </c>
      <c r="M4116" s="3" t="s">
        <v>59</v>
      </c>
    </row>
    <row r="4117" spans="1:13" x14ac:dyDescent="0.25">
      <c r="A4117" s="1">
        <v>18318</v>
      </c>
      <c r="B4117" s="2">
        <f t="shared" ca="1" si="256"/>
        <v>43063</v>
      </c>
      <c r="C4117" s="7" t="s">
        <v>56</v>
      </c>
      <c r="D4117" s="8" t="s">
        <v>4142</v>
      </c>
      <c r="E4117" s="3" t="str">
        <f t="shared" si="257"/>
        <v>Surco,Lima,Lima</v>
      </c>
      <c r="F4117" s="7" t="s">
        <v>15</v>
      </c>
      <c r="G4117" s="3">
        <v>138</v>
      </c>
      <c r="H4117" s="3">
        <f>tabla_ventas[[#This Row],[Precio Venta sin IGV]]-(tabla_ventas[[#This Row],[Precio Venta sin IGV]]*0.4)</f>
        <v>14746.199999999999</v>
      </c>
      <c r="I4117" s="3">
        <v>24577</v>
      </c>
      <c r="J4117" s="3">
        <f t="shared" si="258"/>
        <v>0.18</v>
      </c>
      <c r="K4117" s="3">
        <f t="shared" si="259"/>
        <v>29000.86</v>
      </c>
      <c r="L4117" s="5" t="s">
        <v>58</v>
      </c>
      <c r="M4117" s="7" t="s">
        <v>59</v>
      </c>
    </row>
    <row r="4118" spans="1:13" x14ac:dyDescent="0.25">
      <c r="A4118" s="1">
        <v>18319</v>
      </c>
      <c r="B4118" s="2">
        <f t="shared" ca="1" si="256"/>
        <v>43035</v>
      </c>
      <c r="C4118" s="3" t="s">
        <v>56</v>
      </c>
      <c r="D4118" s="4" t="s">
        <v>4143</v>
      </c>
      <c r="E4118" s="3" t="str">
        <f t="shared" si="257"/>
        <v>Surco,Lima,Lima</v>
      </c>
      <c r="F4118" s="3" t="s">
        <v>15</v>
      </c>
      <c r="G4118" s="3">
        <v>54</v>
      </c>
      <c r="H4118" s="3">
        <f>tabla_ventas[[#This Row],[Precio Venta sin IGV]]-(tabla_ventas[[#This Row],[Precio Venta sin IGV]]*0.4)</f>
        <v>11659.8</v>
      </c>
      <c r="I4118" s="3">
        <v>19433</v>
      </c>
      <c r="J4118" s="3">
        <f t="shared" si="258"/>
        <v>0.18</v>
      </c>
      <c r="K4118" s="3">
        <f t="shared" si="259"/>
        <v>22930.94</v>
      </c>
      <c r="L4118" s="5" t="s">
        <v>58</v>
      </c>
      <c r="M4118" s="3" t="s">
        <v>59</v>
      </c>
    </row>
    <row r="4119" spans="1:13" x14ac:dyDescent="0.25">
      <c r="A4119" s="6">
        <v>18320</v>
      </c>
      <c r="B4119" s="2">
        <f t="shared" ca="1" si="256"/>
        <v>43069</v>
      </c>
      <c r="C4119" s="7" t="s">
        <v>32</v>
      </c>
      <c r="D4119" s="8" t="s">
        <v>4144</v>
      </c>
      <c r="E4119" s="3" t="str">
        <f t="shared" si="257"/>
        <v>Ate,Lima,Lima</v>
      </c>
      <c r="F4119" s="7" t="s">
        <v>15</v>
      </c>
      <c r="G4119" s="3">
        <v>142</v>
      </c>
      <c r="H4119" s="3">
        <f>tabla_ventas[[#This Row],[Precio Venta sin IGV]]-(tabla_ventas[[#This Row],[Precio Venta sin IGV]]*0.4)</f>
        <v>12416.4</v>
      </c>
      <c r="I4119" s="3">
        <v>20694</v>
      </c>
      <c r="J4119" s="3">
        <f t="shared" si="258"/>
        <v>0.18</v>
      </c>
      <c r="K4119" s="3">
        <f t="shared" si="259"/>
        <v>24418.92</v>
      </c>
      <c r="L4119" s="5" t="s">
        <v>20</v>
      </c>
      <c r="M4119" s="7" t="s">
        <v>21</v>
      </c>
    </row>
    <row r="4120" spans="1:13" x14ac:dyDescent="0.25">
      <c r="A4120" s="1">
        <v>18321</v>
      </c>
      <c r="B4120" s="2">
        <f t="shared" ca="1" si="256"/>
        <v>43001</v>
      </c>
      <c r="C4120" s="3" t="s">
        <v>32</v>
      </c>
      <c r="D4120" s="4" t="s">
        <v>4145</v>
      </c>
      <c r="E4120" s="3" t="str">
        <f t="shared" si="257"/>
        <v>Ate,Lima,Lima</v>
      </c>
      <c r="F4120" s="3" t="s">
        <v>15</v>
      </c>
      <c r="G4120" s="3">
        <v>83</v>
      </c>
      <c r="H4120" s="3">
        <f>tabla_ventas[[#This Row],[Precio Venta sin IGV]]-(tabla_ventas[[#This Row],[Precio Venta sin IGV]]*0.4)</f>
        <v>11326.8</v>
      </c>
      <c r="I4120" s="3">
        <v>18878</v>
      </c>
      <c r="J4120" s="3">
        <f t="shared" si="258"/>
        <v>0.18</v>
      </c>
      <c r="K4120" s="3">
        <f t="shared" si="259"/>
        <v>22276.04</v>
      </c>
      <c r="L4120" s="5" t="s">
        <v>20</v>
      </c>
      <c r="M4120" s="3" t="s">
        <v>21</v>
      </c>
    </row>
    <row r="4121" spans="1:13" x14ac:dyDescent="0.25">
      <c r="A4121" s="1">
        <v>18322</v>
      </c>
      <c r="B4121" s="2">
        <f t="shared" ca="1" si="256"/>
        <v>43068</v>
      </c>
      <c r="C4121" s="7" t="s">
        <v>32</v>
      </c>
      <c r="D4121" s="8" t="s">
        <v>4146</v>
      </c>
      <c r="E4121" s="3" t="str">
        <f t="shared" si="257"/>
        <v>Ate,Lima,Lima</v>
      </c>
      <c r="F4121" s="7" t="s">
        <v>15</v>
      </c>
      <c r="G4121" s="3">
        <v>110</v>
      </c>
      <c r="H4121" s="3">
        <f>tabla_ventas[[#This Row],[Precio Venta sin IGV]]-(tabla_ventas[[#This Row],[Precio Venta sin IGV]]*0.4)</f>
        <v>12522</v>
      </c>
      <c r="I4121" s="3">
        <v>20870</v>
      </c>
      <c r="J4121" s="3">
        <f t="shared" si="258"/>
        <v>0.18</v>
      </c>
      <c r="K4121" s="3">
        <f t="shared" si="259"/>
        <v>24626.6</v>
      </c>
      <c r="L4121" s="5" t="s">
        <v>20</v>
      </c>
      <c r="M4121" s="7" t="s">
        <v>21</v>
      </c>
    </row>
    <row r="4122" spans="1:13" x14ac:dyDescent="0.25">
      <c r="A4122" s="6">
        <v>18323</v>
      </c>
      <c r="B4122" s="2">
        <f t="shared" ca="1" si="256"/>
        <v>43032</v>
      </c>
      <c r="C4122" s="3" t="s">
        <v>32</v>
      </c>
      <c r="D4122" s="4" t="s">
        <v>4147</v>
      </c>
      <c r="E4122" s="3" t="str">
        <f t="shared" si="257"/>
        <v>Ate,Lima,Lima</v>
      </c>
      <c r="F4122" s="3" t="s">
        <v>15</v>
      </c>
      <c r="G4122" s="3">
        <v>139</v>
      </c>
      <c r="H4122" s="3">
        <f>tabla_ventas[[#This Row],[Precio Venta sin IGV]]-(tabla_ventas[[#This Row],[Precio Venta sin IGV]]*0.4)</f>
        <v>17249.400000000001</v>
      </c>
      <c r="I4122" s="3">
        <v>28749</v>
      </c>
      <c r="J4122" s="3">
        <f t="shared" si="258"/>
        <v>0.18</v>
      </c>
      <c r="K4122" s="3">
        <f t="shared" si="259"/>
        <v>33923.82</v>
      </c>
      <c r="L4122" s="5" t="s">
        <v>20</v>
      </c>
      <c r="M4122" s="3" t="s">
        <v>21</v>
      </c>
    </row>
    <row r="4123" spans="1:13" x14ac:dyDescent="0.25">
      <c r="A4123" s="1">
        <v>18324</v>
      </c>
      <c r="B4123" s="2">
        <f t="shared" ca="1" si="256"/>
        <v>43034</v>
      </c>
      <c r="C4123" s="7" t="s">
        <v>104</v>
      </c>
      <c r="D4123" s="8" t="s">
        <v>4148</v>
      </c>
      <c r="E4123" s="3" t="str">
        <f t="shared" si="257"/>
        <v>Surco,Lima,Lima</v>
      </c>
      <c r="F4123" s="7" t="s">
        <v>15</v>
      </c>
      <c r="G4123" s="3">
        <v>24</v>
      </c>
      <c r="H4123" s="3">
        <f>tabla_ventas[[#This Row],[Precio Venta sin IGV]]-(tabla_ventas[[#This Row],[Precio Venta sin IGV]]*0.4)</f>
        <v>21625.8</v>
      </c>
      <c r="I4123" s="3">
        <v>36043</v>
      </c>
      <c r="J4123" s="3">
        <f t="shared" si="258"/>
        <v>0.18</v>
      </c>
      <c r="K4123" s="3">
        <f t="shared" si="259"/>
        <v>42530.74</v>
      </c>
      <c r="L4123" s="5" t="s">
        <v>58</v>
      </c>
      <c r="M4123" s="7" t="s">
        <v>69</v>
      </c>
    </row>
    <row r="4124" spans="1:13" x14ac:dyDescent="0.25">
      <c r="A4124" s="1">
        <v>18325</v>
      </c>
      <c r="B4124" s="2">
        <f t="shared" ca="1" si="256"/>
        <v>42939</v>
      </c>
      <c r="C4124" s="3" t="s">
        <v>104</v>
      </c>
      <c r="D4124" s="4" t="s">
        <v>4149</v>
      </c>
      <c r="E4124" s="3" t="str">
        <f t="shared" si="257"/>
        <v>Surco,Lima,Lima</v>
      </c>
      <c r="F4124" s="3" t="s">
        <v>15</v>
      </c>
      <c r="G4124" s="3">
        <v>170</v>
      </c>
      <c r="H4124" s="3">
        <f>tabla_ventas[[#This Row],[Precio Venta sin IGV]]-(tabla_ventas[[#This Row],[Precio Venta sin IGV]]*0.4)</f>
        <v>21828.6</v>
      </c>
      <c r="I4124" s="3">
        <v>36381</v>
      </c>
      <c r="J4124" s="3">
        <f t="shared" si="258"/>
        <v>0.18</v>
      </c>
      <c r="K4124" s="3">
        <f t="shared" si="259"/>
        <v>42929.58</v>
      </c>
      <c r="L4124" s="5" t="s">
        <v>58</v>
      </c>
      <c r="M4124" s="3" t="s">
        <v>69</v>
      </c>
    </row>
    <row r="4125" spans="1:13" x14ac:dyDescent="0.25">
      <c r="A4125" s="6">
        <v>18326</v>
      </c>
      <c r="B4125" s="2">
        <f t="shared" ca="1" si="256"/>
        <v>42967</v>
      </c>
      <c r="C4125" s="7" t="s">
        <v>104</v>
      </c>
      <c r="D4125" s="8" t="s">
        <v>4150</v>
      </c>
      <c r="E4125" s="3" t="str">
        <f t="shared" si="257"/>
        <v>Surco,Lima,Lima</v>
      </c>
      <c r="F4125" s="7" t="s">
        <v>15</v>
      </c>
      <c r="G4125" s="3">
        <v>114</v>
      </c>
      <c r="H4125" s="3">
        <f>tabla_ventas[[#This Row],[Precio Venta sin IGV]]-(tabla_ventas[[#This Row],[Precio Venta sin IGV]]*0.4)</f>
        <v>19581.599999999999</v>
      </c>
      <c r="I4125" s="3">
        <v>32636</v>
      </c>
      <c r="J4125" s="3">
        <f t="shared" si="258"/>
        <v>0.18</v>
      </c>
      <c r="K4125" s="3">
        <f t="shared" si="259"/>
        <v>38510.479999999996</v>
      </c>
      <c r="L4125" s="5" t="s">
        <v>58</v>
      </c>
      <c r="M4125" s="7" t="s">
        <v>69</v>
      </c>
    </row>
    <row r="4126" spans="1:13" x14ac:dyDescent="0.25">
      <c r="A4126" s="1">
        <v>18327</v>
      </c>
      <c r="B4126" s="2">
        <f t="shared" ca="1" si="256"/>
        <v>43093</v>
      </c>
      <c r="C4126" s="3" t="s">
        <v>104</v>
      </c>
      <c r="D4126" s="4" t="s">
        <v>4151</v>
      </c>
      <c r="E4126" s="3" t="str">
        <f t="shared" si="257"/>
        <v>Surco,Lima,Lima</v>
      </c>
      <c r="F4126" s="3" t="s">
        <v>15</v>
      </c>
      <c r="G4126" s="3">
        <v>29</v>
      </c>
      <c r="H4126" s="3">
        <f>tabla_ventas[[#This Row],[Precio Venta sin IGV]]-(tabla_ventas[[#This Row],[Precio Venta sin IGV]]*0.4)</f>
        <v>22122</v>
      </c>
      <c r="I4126" s="3">
        <v>36870</v>
      </c>
      <c r="J4126" s="3">
        <f t="shared" si="258"/>
        <v>0.18</v>
      </c>
      <c r="K4126" s="3">
        <f t="shared" si="259"/>
        <v>43506.6</v>
      </c>
      <c r="L4126" s="5" t="s">
        <v>58</v>
      </c>
      <c r="M4126" s="3" t="s">
        <v>69</v>
      </c>
    </row>
    <row r="4127" spans="1:13" x14ac:dyDescent="0.25">
      <c r="A4127" s="1">
        <v>18328</v>
      </c>
      <c r="B4127" s="2">
        <f t="shared" ca="1" si="256"/>
        <v>42998</v>
      </c>
      <c r="C4127" s="7" t="s">
        <v>18</v>
      </c>
      <c r="D4127" s="8" t="s">
        <v>4152</v>
      </c>
      <c r="E4127" s="3" t="str">
        <f t="shared" si="257"/>
        <v>La Molina,Lima, Lima</v>
      </c>
      <c r="F4127" s="7" t="s">
        <v>15</v>
      </c>
      <c r="G4127" s="3">
        <v>18</v>
      </c>
      <c r="H4127" s="3">
        <f>tabla_ventas[[#This Row],[Precio Venta sin IGV]]-(tabla_ventas[[#This Row],[Precio Venta sin IGV]]*0.4)</f>
        <v>23368.799999999999</v>
      </c>
      <c r="I4127" s="3">
        <v>38948</v>
      </c>
      <c r="J4127" s="3">
        <f t="shared" si="258"/>
        <v>0.18</v>
      </c>
      <c r="K4127" s="3">
        <f t="shared" si="259"/>
        <v>45958.64</v>
      </c>
      <c r="L4127" s="5" t="s">
        <v>27</v>
      </c>
      <c r="M4127" s="7" t="s">
        <v>28</v>
      </c>
    </row>
    <row r="4128" spans="1:13" x14ac:dyDescent="0.25">
      <c r="A4128" s="6">
        <v>18329</v>
      </c>
      <c r="B4128" s="2">
        <f t="shared" ca="1" si="256"/>
        <v>43062</v>
      </c>
      <c r="C4128" s="3" t="s">
        <v>18</v>
      </c>
      <c r="D4128" s="4" t="s">
        <v>4153</v>
      </c>
      <c r="E4128" s="3" t="str">
        <f t="shared" si="257"/>
        <v>La Molina,Lima, Lima</v>
      </c>
      <c r="F4128" s="3" t="s">
        <v>15</v>
      </c>
      <c r="G4128" s="3">
        <v>159</v>
      </c>
      <c r="H4128" s="3">
        <f>tabla_ventas[[#This Row],[Precio Venta sin IGV]]-(tabla_ventas[[#This Row],[Precio Venta sin IGV]]*0.4)</f>
        <v>12307.8</v>
      </c>
      <c r="I4128" s="3">
        <v>20513</v>
      </c>
      <c r="J4128" s="3">
        <f t="shared" si="258"/>
        <v>0.18</v>
      </c>
      <c r="K4128" s="3">
        <f t="shared" si="259"/>
        <v>24205.34</v>
      </c>
      <c r="L4128" s="5" t="s">
        <v>27</v>
      </c>
      <c r="M4128" s="3" t="s">
        <v>28</v>
      </c>
    </row>
    <row r="4129" spans="1:13" x14ac:dyDescent="0.25">
      <c r="A4129" s="1">
        <v>18330</v>
      </c>
      <c r="B4129" s="2">
        <f t="shared" ca="1" si="256"/>
        <v>42968</v>
      </c>
      <c r="C4129" s="7" t="s">
        <v>18</v>
      </c>
      <c r="D4129" s="8" t="s">
        <v>4154</v>
      </c>
      <c r="E4129" s="3" t="str">
        <f t="shared" si="257"/>
        <v>La Molina,Lima, Lima</v>
      </c>
      <c r="F4129" s="7" t="s">
        <v>15</v>
      </c>
      <c r="G4129" s="3">
        <v>152</v>
      </c>
      <c r="H4129" s="3">
        <f>tabla_ventas[[#This Row],[Precio Venta sin IGV]]-(tabla_ventas[[#This Row],[Precio Venta sin IGV]]*0.4)</f>
        <v>21373.8</v>
      </c>
      <c r="I4129" s="3">
        <v>35623</v>
      </c>
      <c r="J4129" s="3">
        <f t="shared" si="258"/>
        <v>0.18</v>
      </c>
      <c r="K4129" s="3">
        <f t="shared" si="259"/>
        <v>42035.14</v>
      </c>
      <c r="L4129" s="5" t="s">
        <v>27</v>
      </c>
      <c r="M4129" s="7" t="s">
        <v>28</v>
      </c>
    </row>
    <row r="4130" spans="1:13" x14ac:dyDescent="0.25">
      <c r="A4130" s="1">
        <v>18331</v>
      </c>
      <c r="B4130" s="2">
        <f t="shared" ca="1" si="256"/>
        <v>42940</v>
      </c>
      <c r="C4130" s="3" t="s">
        <v>18</v>
      </c>
      <c r="D4130" s="4" t="s">
        <v>4155</v>
      </c>
      <c r="E4130" s="3" t="str">
        <f t="shared" si="257"/>
        <v>La Molina,Lima, Lima</v>
      </c>
      <c r="F4130" s="3" t="s">
        <v>15</v>
      </c>
      <c r="G4130" s="3">
        <v>20</v>
      </c>
      <c r="H4130" s="3">
        <f>tabla_ventas[[#This Row],[Precio Venta sin IGV]]-(tabla_ventas[[#This Row],[Precio Venta sin IGV]]*0.4)</f>
        <v>11013.599999999999</v>
      </c>
      <c r="I4130" s="3">
        <v>18356</v>
      </c>
      <c r="J4130" s="3">
        <f t="shared" si="258"/>
        <v>0.18</v>
      </c>
      <c r="K4130" s="3">
        <f t="shared" si="259"/>
        <v>21660.080000000002</v>
      </c>
      <c r="L4130" s="5" t="s">
        <v>27</v>
      </c>
      <c r="M4130" s="3" t="s">
        <v>28</v>
      </c>
    </row>
    <row r="4131" spans="1:13" x14ac:dyDescent="0.25">
      <c r="A4131" s="6">
        <v>18332</v>
      </c>
      <c r="B4131" s="2">
        <f t="shared" ca="1" si="256"/>
        <v>43002</v>
      </c>
      <c r="C4131" s="7" t="s">
        <v>18</v>
      </c>
      <c r="D4131" s="8" t="s">
        <v>4156</v>
      </c>
      <c r="E4131" s="3" t="str">
        <f t="shared" si="257"/>
        <v>Surco,Lima,Lima</v>
      </c>
      <c r="F4131" s="7" t="s">
        <v>15</v>
      </c>
      <c r="G4131" s="3">
        <v>83</v>
      </c>
      <c r="H4131" s="3">
        <f>tabla_ventas[[#This Row],[Precio Venta sin IGV]]-(tabla_ventas[[#This Row],[Precio Venta sin IGV]]*0.4)</f>
        <v>22509.599999999999</v>
      </c>
      <c r="I4131" s="3">
        <v>37516</v>
      </c>
      <c r="J4131" s="3">
        <f t="shared" si="258"/>
        <v>0.18</v>
      </c>
      <c r="K4131" s="3">
        <f t="shared" si="259"/>
        <v>44268.88</v>
      </c>
      <c r="L4131" s="5" t="s">
        <v>58</v>
      </c>
      <c r="M4131" s="7" t="s">
        <v>86</v>
      </c>
    </row>
    <row r="4132" spans="1:13" x14ac:dyDescent="0.25">
      <c r="A4132" s="1">
        <v>18333</v>
      </c>
      <c r="B4132" s="2">
        <f t="shared" ca="1" si="256"/>
        <v>43037</v>
      </c>
      <c r="C4132" s="3" t="s">
        <v>18</v>
      </c>
      <c r="D4132" s="4" t="s">
        <v>4157</v>
      </c>
      <c r="E4132" s="3" t="str">
        <f t="shared" si="257"/>
        <v>Surco,Lima,Lima</v>
      </c>
      <c r="F4132" s="3" t="s">
        <v>15</v>
      </c>
      <c r="G4132" s="3">
        <v>137</v>
      </c>
      <c r="H4132" s="3">
        <f>tabla_ventas[[#This Row],[Precio Venta sin IGV]]-(tabla_ventas[[#This Row],[Precio Venta sin IGV]]*0.4)</f>
        <v>12572.4</v>
      </c>
      <c r="I4132" s="3">
        <v>20954</v>
      </c>
      <c r="J4132" s="3">
        <f t="shared" si="258"/>
        <v>0.18</v>
      </c>
      <c r="K4132" s="3">
        <f t="shared" si="259"/>
        <v>24725.72</v>
      </c>
      <c r="L4132" s="5" t="s">
        <v>58</v>
      </c>
      <c r="M4132" s="3" t="s">
        <v>86</v>
      </c>
    </row>
    <row r="4133" spans="1:13" x14ac:dyDescent="0.25">
      <c r="A4133" s="1">
        <v>18334</v>
      </c>
      <c r="B4133" s="2">
        <f t="shared" ca="1" si="256"/>
        <v>42998</v>
      </c>
      <c r="C4133" s="7" t="s">
        <v>18</v>
      </c>
      <c r="D4133" s="8" t="s">
        <v>4158</v>
      </c>
      <c r="E4133" s="3" t="str">
        <f t="shared" si="257"/>
        <v>Surco,Lima,Lima</v>
      </c>
      <c r="F4133" s="7" t="s">
        <v>15</v>
      </c>
      <c r="G4133" s="3">
        <v>168</v>
      </c>
      <c r="H4133" s="3">
        <f>tabla_ventas[[#This Row],[Precio Venta sin IGV]]-(tabla_ventas[[#This Row],[Precio Venta sin IGV]]*0.4)</f>
        <v>13928.4</v>
      </c>
      <c r="I4133" s="3">
        <v>23214</v>
      </c>
      <c r="J4133" s="3">
        <f t="shared" si="258"/>
        <v>0.18</v>
      </c>
      <c r="K4133" s="3">
        <f t="shared" si="259"/>
        <v>27392.52</v>
      </c>
      <c r="L4133" s="5" t="s">
        <v>58</v>
      </c>
      <c r="M4133" s="7" t="s">
        <v>86</v>
      </c>
    </row>
    <row r="4134" spans="1:13" x14ac:dyDescent="0.25">
      <c r="A4134" s="6">
        <v>18335</v>
      </c>
      <c r="B4134" s="2">
        <f t="shared" ca="1" si="256"/>
        <v>42999</v>
      </c>
      <c r="C4134" s="3" t="s">
        <v>18</v>
      </c>
      <c r="D4134" s="4" t="s">
        <v>4159</v>
      </c>
      <c r="E4134" s="3" t="str">
        <f t="shared" si="257"/>
        <v>Surco,Lima,Lima</v>
      </c>
      <c r="F4134" s="3" t="s">
        <v>15</v>
      </c>
      <c r="G4134" s="3">
        <v>97</v>
      </c>
      <c r="H4134" s="3">
        <f>tabla_ventas[[#This Row],[Precio Venta sin IGV]]-(tabla_ventas[[#This Row],[Precio Venta sin IGV]]*0.4)</f>
        <v>14136.6</v>
      </c>
      <c r="I4134" s="3">
        <v>23561</v>
      </c>
      <c r="J4134" s="3">
        <f t="shared" si="258"/>
        <v>0.18</v>
      </c>
      <c r="K4134" s="3">
        <f t="shared" si="259"/>
        <v>27801.98</v>
      </c>
      <c r="L4134" s="5" t="s">
        <v>58</v>
      </c>
      <c r="M4134" s="3" t="s">
        <v>86</v>
      </c>
    </row>
    <row r="4135" spans="1:13" x14ac:dyDescent="0.25">
      <c r="A4135" s="1">
        <v>18336</v>
      </c>
      <c r="B4135" s="2">
        <f t="shared" ca="1" si="256"/>
        <v>43067</v>
      </c>
      <c r="C4135" s="7" t="s">
        <v>18</v>
      </c>
      <c r="D4135" s="8" t="s">
        <v>4160</v>
      </c>
      <c r="E4135" s="3" t="str">
        <f t="shared" si="257"/>
        <v>La Molina,Lima, Lima</v>
      </c>
      <c r="F4135" s="7" t="s">
        <v>15</v>
      </c>
      <c r="G4135" s="3">
        <v>86</v>
      </c>
      <c r="H4135" s="3">
        <f>tabla_ventas[[#This Row],[Precio Venta sin IGV]]-(tabla_ventas[[#This Row],[Precio Venta sin IGV]]*0.4)</f>
        <v>18796.8</v>
      </c>
      <c r="I4135" s="3">
        <v>31328</v>
      </c>
      <c r="J4135" s="3">
        <f t="shared" si="258"/>
        <v>0.18</v>
      </c>
      <c r="K4135" s="3">
        <f t="shared" si="259"/>
        <v>36967.040000000001</v>
      </c>
      <c r="L4135" s="5" t="s">
        <v>27</v>
      </c>
      <c r="M4135" s="7" t="s">
        <v>28</v>
      </c>
    </row>
    <row r="4136" spans="1:13" x14ac:dyDescent="0.25">
      <c r="A4136" s="1">
        <v>18337</v>
      </c>
      <c r="B4136" s="2">
        <f t="shared" ca="1" si="256"/>
        <v>43089</v>
      </c>
      <c r="C4136" s="3" t="s">
        <v>18</v>
      </c>
      <c r="D4136" s="4" t="s">
        <v>4161</v>
      </c>
      <c r="E4136" s="3" t="str">
        <f t="shared" si="257"/>
        <v>La Molina,Lima, Lima</v>
      </c>
      <c r="F4136" s="3" t="s">
        <v>15</v>
      </c>
      <c r="G4136" s="3">
        <v>66</v>
      </c>
      <c r="H4136" s="3">
        <f>tabla_ventas[[#This Row],[Precio Venta sin IGV]]-(tabla_ventas[[#This Row],[Precio Venta sin IGV]]*0.4)</f>
        <v>12568.199999999999</v>
      </c>
      <c r="I4136" s="3">
        <v>20947</v>
      </c>
      <c r="J4136" s="3">
        <f t="shared" si="258"/>
        <v>0.18</v>
      </c>
      <c r="K4136" s="3">
        <f t="shared" si="259"/>
        <v>24717.46</v>
      </c>
      <c r="L4136" s="5" t="s">
        <v>27</v>
      </c>
      <c r="M4136" s="3" t="s">
        <v>28</v>
      </c>
    </row>
    <row r="4137" spans="1:13" x14ac:dyDescent="0.25">
      <c r="A4137" s="6">
        <v>18338</v>
      </c>
      <c r="B4137" s="2">
        <f t="shared" ca="1" si="256"/>
        <v>42969</v>
      </c>
      <c r="C4137" s="7" t="s">
        <v>18</v>
      </c>
      <c r="D4137" s="8" t="s">
        <v>4162</v>
      </c>
      <c r="E4137" s="3" t="str">
        <f t="shared" si="257"/>
        <v>La Molina,Lima, Lima</v>
      </c>
      <c r="F4137" s="7" t="s">
        <v>15</v>
      </c>
      <c r="G4137" s="3">
        <v>153</v>
      </c>
      <c r="H4137" s="3">
        <f>tabla_ventas[[#This Row],[Precio Venta sin IGV]]-(tabla_ventas[[#This Row],[Precio Venta sin IGV]]*0.4)</f>
        <v>22444.799999999999</v>
      </c>
      <c r="I4137" s="3">
        <v>37408</v>
      </c>
      <c r="J4137" s="3">
        <f t="shared" si="258"/>
        <v>0.18</v>
      </c>
      <c r="K4137" s="3">
        <f t="shared" si="259"/>
        <v>44141.440000000002</v>
      </c>
      <c r="L4137" s="5" t="s">
        <v>27</v>
      </c>
      <c r="M4137" s="7" t="s">
        <v>28</v>
      </c>
    </row>
    <row r="4138" spans="1:13" x14ac:dyDescent="0.25">
      <c r="A4138" s="1">
        <v>18339</v>
      </c>
      <c r="B4138" s="2">
        <f t="shared" ca="1" si="256"/>
        <v>43060</v>
      </c>
      <c r="C4138" s="3" t="s">
        <v>18</v>
      </c>
      <c r="D4138" s="4" t="s">
        <v>4163</v>
      </c>
      <c r="E4138" s="3" t="str">
        <f t="shared" si="257"/>
        <v>La Molina,Lima, Lima</v>
      </c>
      <c r="F4138" s="3" t="s">
        <v>15</v>
      </c>
      <c r="G4138" s="3">
        <v>3</v>
      </c>
      <c r="H4138" s="3">
        <f>tabla_ventas[[#This Row],[Precio Venta sin IGV]]-(tabla_ventas[[#This Row],[Precio Venta sin IGV]]*0.4)</f>
        <v>16829.400000000001</v>
      </c>
      <c r="I4138" s="3">
        <v>28049</v>
      </c>
      <c r="J4138" s="3">
        <f t="shared" si="258"/>
        <v>0.18</v>
      </c>
      <c r="K4138" s="3">
        <f t="shared" si="259"/>
        <v>33097.82</v>
      </c>
      <c r="L4138" s="5" t="s">
        <v>27</v>
      </c>
      <c r="M4138" s="3" t="s">
        <v>28</v>
      </c>
    </row>
    <row r="4139" spans="1:13" x14ac:dyDescent="0.25">
      <c r="A4139" s="1">
        <v>18340</v>
      </c>
      <c r="B4139" s="2">
        <f t="shared" ca="1" si="256"/>
        <v>43029</v>
      </c>
      <c r="C4139" s="7" t="s">
        <v>80</v>
      </c>
      <c r="D4139" s="8" t="s">
        <v>4164</v>
      </c>
      <c r="E4139" s="3" t="str">
        <f t="shared" si="257"/>
        <v>Surco,Lima,Lima</v>
      </c>
      <c r="F4139" s="7" t="s">
        <v>15</v>
      </c>
      <c r="G4139" s="3">
        <v>150</v>
      </c>
      <c r="H4139" s="3">
        <f>tabla_ventas[[#This Row],[Precio Venta sin IGV]]-(tabla_ventas[[#This Row],[Precio Venta sin IGV]]*0.4)</f>
        <v>20952.599999999999</v>
      </c>
      <c r="I4139" s="3">
        <v>34921</v>
      </c>
      <c r="J4139" s="3">
        <f t="shared" si="258"/>
        <v>0.18</v>
      </c>
      <c r="K4139" s="3">
        <f t="shared" si="259"/>
        <v>41206.78</v>
      </c>
      <c r="L4139" s="5" t="s">
        <v>58</v>
      </c>
      <c r="M4139" s="7" t="s">
        <v>91</v>
      </c>
    </row>
    <row r="4140" spans="1:13" x14ac:dyDescent="0.25">
      <c r="A4140" s="6">
        <v>18341</v>
      </c>
      <c r="B4140" s="2">
        <f t="shared" ca="1" si="256"/>
        <v>42977</v>
      </c>
      <c r="C4140" s="3" t="s">
        <v>80</v>
      </c>
      <c r="D4140" s="4" t="s">
        <v>4165</v>
      </c>
      <c r="E4140" s="3" t="str">
        <f t="shared" si="257"/>
        <v>Surco,Lima,Lima</v>
      </c>
      <c r="F4140" s="3" t="s">
        <v>15</v>
      </c>
      <c r="G4140" s="3">
        <v>55</v>
      </c>
      <c r="H4140" s="3">
        <f>tabla_ventas[[#This Row],[Precio Venta sin IGV]]-(tabla_ventas[[#This Row],[Precio Venta sin IGV]]*0.4)</f>
        <v>18622.199999999997</v>
      </c>
      <c r="I4140" s="3">
        <v>31037</v>
      </c>
      <c r="J4140" s="3">
        <f t="shared" si="258"/>
        <v>0.18</v>
      </c>
      <c r="K4140" s="3">
        <f t="shared" si="259"/>
        <v>36623.660000000003</v>
      </c>
      <c r="L4140" s="5" t="s">
        <v>58</v>
      </c>
      <c r="M4140" s="3" t="s">
        <v>91</v>
      </c>
    </row>
    <row r="4141" spans="1:13" x14ac:dyDescent="0.25">
      <c r="A4141" s="1">
        <v>18342</v>
      </c>
      <c r="B4141" s="2">
        <f t="shared" ca="1" si="256"/>
        <v>43091</v>
      </c>
      <c r="C4141" s="7" t="s">
        <v>80</v>
      </c>
      <c r="D4141" s="8" t="s">
        <v>4166</v>
      </c>
      <c r="E4141" s="3" t="str">
        <f t="shared" si="257"/>
        <v>Surco,Lima,Lima</v>
      </c>
      <c r="F4141" s="7" t="s">
        <v>15</v>
      </c>
      <c r="G4141" s="3">
        <v>117</v>
      </c>
      <c r="H4141" s="3">
        <f>tabla_ventas[[#This Row],[Precio Venta sin IGV]]-(tabla_ventas[[#This Row],[Precio Venta sin IGV]]*0.4)</f>
        <v>11977.8</v>
      </c>
      <c r="I4141" s="3">
        <v>19963</v>
      </c>
      <c r="J4141" s="3">
        <f t="shared" si="258"/>
        <v>0.18</v>
      </c>
      <c r="K4141" s="3">
        <f t="shared" si="259"/>
        <v>23556.34</v>
      </c>
      <c r="L4141" s="5" t="s">
        <v>58</v>
      </c>
      <c r="M4141" s="7" t="s">
        <v>91</v>
      </c>
    </row>
    <row r="4142" spans="1:13" x14ac:dyDescent="0.25">
      <c r="A4142" s="1">
        <v>18343</v>
      </c>
      <c r="B4142" s="2">
        <f t="shared" ca="1" si="256"/>
        <v>43036</v>
      </c>
      <c r="C4142" s="3" t="s">
        <v>56</v>
      </c>
      <c r="D4142" s="4" t="s">
        <v>4167</v>
      </c>
      <c r="E4142" s="3" t="str">
        <f t="shared" si="257"/>
        <v>Surco,Lima,Lima</v>
      </c>
      <c r="F4142" s="3" t="s">
        <v>15</v>
      </c>
      <c r="G4142" s="3">
        <v>43</v>
      </c>
      <c r="H4142" s="3">
        <f>tabla_ventas[[#This Row],[Precio Venta sin IGV]]-(tabla_ventas[[#This Row],[Precio Venta sin IGV]]*0.4)</f>
        <v>13844.4</v>
      </c>
      <c r="I4142" s="3">
        <v>23074</v>
      </c>
      <c r="J4142" s="3">
        <f t="shared" si="258"/>
        <v>0.18</v>
      </c>
      <c r="K4142" s="3">
        <f t="shared" si="259"/>
        <v>27227.32</v>
      </c>
      <c r="L4142" s="5" t="s">
        <v>58</v>
      </c>
      <c r="M4142" s="3" t="s">
        <v>96</v>
      </c>
    </row>
    <row r="4143" spans="1:13" x14ac:dyDescent="0.25">
      <c r="A4143" s="6">
        <v>18344</v>
      </c>
      <c r="B4143" s="2">
        <f t="shared" ca="1" si="256"/>
        <v>42968</v>
      </c>
      <c r="C4143" s="7" t="s">
        <v>56</v>
      </c>
      <c r="D4143" s="8" t="s">
        <v>4168</v>
      </c>
      <c r="E4143" s="3" t="str">
        <f t="shared" si="257"/>
        <v>Surco,Lima,Lima</v>
      </c>
      <c r="F4143" s="7" t="s">
        <v>15</v>
      </c>
      <c r="G4143" s="3">
        <v>177</v>
      </c>
      <c r="H4143" s="3">
        <f>tabla_ventas[[#This Row],[Precio Venta sin IGV]]-(tabla_ventas[[#This Row],[Precio Venta sin IGV]]*0.4)</f>
        <v>19156.199999999997</v>
      </c>
      <c r="I4143" s="3">
        <v>31927</v>
      </c>
      <c r="J4143" s="3">
        <f t="shared" si="258"/>
        <v>0.18</v>
      </c>
      <c r="K4143" s="3">
        <f t="shared" si="259"/>
        <v>37673.86</v>
      </c>
      <c r="L4143" s="5" t="s">
        <v>58</v>
      </c>
      <c r="M4143" s="7" t="s">
        <v>96</v>
      </c>
    </row>
    <row r="4144" spans="1:13" x14ac:dyDescent="0.25">
      <c r="A4144" s="1">
        <v>18345</v>
      </c>
      <c r="B4144" s="2">
        <f t="shared" ca="1" si="256"/>
        <v>43007</v>
      </c>
      <c r="C4144" s="3" t="s">
        <v>56</v>
      </c>
      <c r="D4144" s="4" t="s">
        <v>4169</v>
      </c>
      <c r="E4144" s="3" t="str">
        <f t="shared" si="257"/>
        <v>Surco,Lima,Lima</v>
      </c>
      <c r="F4144" s="3" t="s">
        <v>15</v>
      </c>
      <c r="G4144" s="3">
        <v>75</v>
      </c>
      <c r="H4144" s="3">
        <f>tabla_ventas[[#This Row],[Precio Venta sin IGV]]-(tabla_ventas[[#This Row],[Precio Venta sin IGV]]*0.4)</f>
        <v>15989.4</v>
      </c>
      <c r="I4144" s="3">
        <v>26649</v>
      </c>
      <c r="J4144" s="3">
        <f t="shared" si="258"/>
        <v>0.18</v>
      </c>
      <c r="K4144" s="3">
        <f t="shared" si="259"/>
        <v>31445.82</v>
      </c>
      <c r="L4144" s="5" t="s">
        <v>58</v>
      </c>
      <c r="M4144" s="3" t="s">
        <v>96</v>
      </c>
    </row>
    <row r="4145" spans="1:13" x14ac:dyDescent="0.25">
      <c r="A4145" s="1">
        <v>18346</v>
      </c>
      <c r="B4145" s="2">
        <f t="shared" ca="1" si="256"/>
        <v>43037</v>
      </c>
      <c r="C4145" s="7" t="s">
        <v>56</v>
      </c>
      <c r="D4145" s="8" t="s">
        <v>4170</v>
      </c>
      <c r="E4145" s="3" t="str">
        <f t="shared" si="257"/>
        <v>Surco,Lima,Lima</v>
      </c>
      <c r="F4145" s="7" t="s">
        <v>15</v>
      </c>
      <c r="G4145" s="3">
        <v>34</v>
      </c>
      <c r="H4145" s="3">
        <f>tabla_ventas[[#This Row],[Precio Venta sin IGV]]-(tabla_ventas[[#This Row],[Precio Venta sin IGV]]*0.4)</f>
        <v>11284.8</v>
      </c>
      <c r="I4145" s="3">
        <v>18808</v>
      </c>
      <c r="J4145" s="3">
        <f t="shared" si="258"/>
        <v>0.18</v>
      </c>
      <c r="K4145" s="3">
        <f t="shared" si="259"/>
        <v>22193.439999999999</v>
      </c>
      <c r="L4145" s="5" t="s">
        <v>58</v>
      </c>
      <c r="M4145" s="7" t="s">
        <v>96</v>
      </c>
    </row>
    <row r="4146" spans="1:13" x14ac:dyDescent="0.25">
      <c r="A4146" s="6">
        <v>18347</v>
      </c>
      <c r="B4146" s="2">
        <f t="shared" ca="1" si="256"/>
        <v>43062</v>
      </c>
      <c r="C4146" s="3" t="s">
        <v>104</v>
      </c>
      <c r="D4146" s="4" t="s">
        <v>4171</v>
      </c>
      <c r="E4146" s="3" t="str">
        <f t="shared" si="257"/>
        <v>Ate,Lima,Lima</v>
      </c>
      <c r="F4146" s="3" t="s">
        <v>15</v>
      </c>
      <c r="G4146" s="3">
        <v>62</v>
      </c>
      <c r="H4146" s="3">
        <f>tabla_ventas[[#This Row],[Precio Venta sin IGV]]-(tabla_ventas[[#This Row],[Precio Venta sin IGV]]*0.4)</f>
        <v>11428.2</v>
      </c>
      <c r="I4146" s="3">
        <v>19047</v>
      </c>
      <c r="J4146" s="3">
        <f t="shared" si="258"/>
        <v>0.18</v>
      </c>
      <c r="K4146" s="3">
        <f t="shared" si="259"/>
        <v>22475.46</v>
      </c>
      <c r="L4146" s="5" t="s">
        <v>20</v>
      </c>
      <c r="M4146" s="3" t="s">
        <v>21</v>
      </c>
    </row>
    <row r="4147" spans="1:13" x14ac:dyDescent="0.25">
      <c r="A4147" s="1">
        <v>18348</v>
      </c>
      <c r="B4147" s="2">
        <f t="shared" ca="1" si="256"/>
        <v>42939</v>
      </c>
      <c r="C4147" s="7" t="s">
        <v>104</v>
      </c>
      <c r="D4147" s="8" t="s">
        <v>4172</v>
      </c>
      <c r="E4147" s="3" t="str">
        <f t="shared" si="257"/>
        <v>Ate,Lima,Lima</v>
      </c>
      <c r="F4147" s="7" t="s">
        <v>15</v>
      </c>
      <c r="G4147" s="3">
        <v>89</v>
      </c>
      <c r="H4147" s="3">
        <f>tabla_ventas[[#This Row],[Precio Venta sin IGV]]-(tabla_ventas[[#This Row],[Precio Venta sin IGV]]*0.4)</f>
        <v>20021.400000000001</v>
      </c>
      <c r="I4147" s="3">
        <v>33369</v>
      </c>
      <c r="J4147" s="3">
        <f t="shared" si="258"/>
        <v>0.18</v>
      </c>
      <c r="K4147" s="3">
        <f t="shared" si="259"/>
        <v>39375.42</v>
      </c>
      <c r="L4147" s="5" t="s">
        <v>20</v>
      </c>
      <c r="M4147" s="7" t="s">
        <v>21</v>
      </c>
    </row>
    <row r="4148" spans="1:13" x14ac:dyDescent="0.25">
      <c r="A4148" s="1">
        <v>18349</v>
      </c>
      <c r="B4148" s="2">
        <f t="shared" ca="1" si="256"/>
        <v>43098</v>
      </c>
      <c r="C4148" s="3" t="s">
        <v>104</v>
      </c>
      <c r="D4148" s="4" t="s">
        <v>4173</v>
      </c>
      <c r="E4148" s="3" t="str">
        <f t="shared" si="257"/>
        <v>Ate,Lima,Lima</v>
      </c>
      <c r="F4148" s="3" t="s">
        <v>15</v>
      </c>
      <c r="G4148" s="3">
        <v>36</v>
      </c>
      <c r="H4148" s="3">
        <f>tabla_ventas[[#This Row],[Precio Venta sin IGV]]-(tabla_ventas[[#This Row],[Precio Venta sin IGV]]*0.4)</f>
        <v>12111</v>
      </c>
      <c r="I4148" s="3">
        <v>20185</v>
      </c>
      <c r="J4148" s="3">
        <f t="shared" si="258"/>
        <v>0.18</v>
      </c>
      <c r="K4148" s="3">
        <f t="shared" si="259"/>
        <v>23818.3</v>
      </c>
      <c r="L4148" s="5" t="s">
        <v>20</v>
      </c>
      <c r="M4148" s="3" t="s">
        <v>21</v>
      </c>
    </row>
    <row r="4149" spans="1:13" x14ac:dyDescent="0.25">
      <c r="A4149" s="6">
        <v>18350</v>
      </c>
      <c r="B4149" s="2">
        <f t="shared" ca="1" si="256"/>
        <v>43091</v>
      </c>
      <c r="C4149" s="7" t="s">
        <v>104</v>
      </c>
      <c r="D4149" s="8" t="s">
        <v>4174</v>
      </c>
      <c r="E4149" s="3" t="str">
        <f t="shared" si="257"/>
        <v>Ate,Lima,Lima</v>
      </c>
      <c r="F4149" s="7" t="s">
        <v>15</v>
      </c>
      <c r="G4149" s="3">
        <v>157</v>
      </c>
      <c r="H4149" s="3">
        <f>tabla_ventas[[#This Row],[Precio Venta sin IGV]]-(tabla_ventas[[#This Row],[Precio Venta sin IGV]]*0.4)</f>
        <v>14589</v>
      </c>
      <c r="I4149" s="3">
        <v>24315</v>
      </c>
      <c r="J4149" s="3">
        <f t="shared" si="258"/>
        <v>0.18</v>
      </c>
      <c r="K4149" s="3">
        <f t="shared" si="259"/>
        <v>28691.7</v>
      </c>
      <c r="L4149" s="5" t="s">
        <v>20</v>
      </c>
      <c r="M4149" s="7" t="s">
        <v>21</v>
      </c>
    </row>
    <row r="4150" spans="1:13" x14ac:dyDescent="0.25">
      <c r="A4150" s="1">
        <v>18351</v>
      </c>
      <c r="B4150" s="2">
        <f t="shared" ca="1" si="256"/>
        <v>43089</v>
      </c>
      <c r="C4150" s="3" t="s">
        <v>63</v>
      </c>
      <c r="D4150" s="4" t="s">
        <v>4175</v>
      </c>
      <c r="E4150" s="3" t="str">
        <f t="shared" si="257"/>
        <v>Surco,Lima,Lima</v>
      </c>
      <c r="F4150" s="3" t="s">
        <v>15</v>
      </c>
      <c r="G4150" s="3">
        <v>61</v>
      </c>
      <c r="H4150" s="3">
        <f>tabla_ventas[[#This Row],[Precio Venta sin IGV]]-(tabla_ventas[[#This Row],[Precio Venta sin IGV]]*0.4)</f>
        <v>17690.400000000001</v>
      </c>
      <c r="I4150" s="3">
        <v>29484</v>
      </c>
      <c r="J4150" s="3">
        <f t="shared" si="258"/>
        <v>0.18</v>
      </c>
      <c r="K4150" s="3">
        <f t="shared" si="259"/>
        <v>34791.120000000003</v>
      </c>
      <c r="L4150" s="5" t="s">
        <v>58</v>
      </c>
      <c r="M4150" s="3" t="s">
        <v>96</v>
      </c>
    </row>
    <row r="4151" spans="1:13" x14ac:dyDescent="0.25">
      <c r="A4151" s="1">
        <v>18352</v>
      </c>
      <c r="B4151" s="2">
        <f t="shared" ca="1" si="256"/>
        <v>42973</v>
      </c>
      <c r="C4151" s="7" t="s">
        <v>63</v>
      </c>
      <c r="D4151" s="8" t="s">
        <v>4176</v>
      </c>
      <c r="E4151" s="3" t="str">
        <f t="shared" si="257"/>
        <v>Surco,Lima,Lima</v>
      </c>
      <c r="F4151" s="7" t="s">
        <v>15</v>
      </c>
      <c r="G4151" s="3">
        <v>72</v>
      </c>
      <c r="H4151" s="3">
        <f>tabla_ventas[[#This Row],[Precio Venta sin IGV]]-(tabla_ventas[[#This Row],[Precio Venta sin IGV]]*0.4)</f>
        <v>22529.4</v>
      </c>
      <c r="I4151" s="3">
        <v>37549</v>
      </c>
      <c r="J4151" s="3">
        <f t="shared" si="258"/>
        <v>0.18</v>
      </c>
      <c r="K4151" s="3">
        <f t="shared" si="259"/>
        <v>44307.82</v>
      </c>
      <c r="L4151" s="5" t="s">
        <v>58</v>
      </c>
      <c r="M4151" s="7" t="s">
        <v>96</v>
      </c>
    </row>
    <row r="4152" spans="1:13" x14ac:dyDescent="0.25">
      <c r="A4152" s="6">
        <v>18353</v>
      </c>
      <c r="B4152" s="2">
        <f t="shared" ca="1" si="256"/>
        <v>42937</v>
      </c>
      <c r="C4152" s="3" t="s">
        <v>63</v>
      </c>
      <c r="D4152" s="4" t="s">
        <v>4177</v>
      </c>
      <c r="E4152" s="3" t="str">
        <f t="shared" si="257"/>
        <v>Surco,Lima,Lima</v>
      </c>
      <c r="F4152" s="3" t="s">
        <v>15</v>
      </c>
      <c r="G4152" s="3">
        <v>35</v>
      </c>
      <c r="H4152" s="3">
        <f>tabla_ventas[[#This Row],[Precio Venta sin IGV]]-(tabla_ventas[[#This Row],[Precio Venta sin IGV]]*0.4)</f>
        <v>23205</v>
      </c>
      <c r="I4152" s="3">
        <v>38675</v>
      </c>
      <c r="J4152" s="3">
        <f t="shared" si="258"/>
        <v>0.18</v>
      </c>
      <c r="K4152" s="3">
        <f t="shared" si="259"/>
        <v>45636.5</v>
      </c>
      <c r="L4152" s="5" t="s">
        <v>58</v>
      </c>
      <c r="M4152" s="3" t="s">
        <v>96</v>
      </c>
    </row>
    <row r="4153" spans="1:13" x14ac:dyDescent="0.25">
      <c r="A4153" s="1">
        <v>18354</v>
      </c>
      <c r="B4153" s="2">
        <f t="shared" ca="1" si="256"/>
        <v>43099</v>
      </c>
      <c r="C4153" s="7" t="s">
        <v>63</v>
      </c>
      <c r="D4153" s="8" t="s">
        <v>4178</v>
      </c>
      <c r="E4153" s="3" t="str">
        <f t="shared" si="257"/>
        <v>Surco,Lima,Lima</v>
      </c>
      <c r="F4153" s="7" t="s">
        <v>15</v>
      </c>
      <c r="G4153" s="3">
        <v>174</v>
      </c>
      <c r="H4153" s="3">
        <f>tabla_ventas[[#This Row],[Precio Venta sin IGV]]-(tabla_ventas[[#This Row],[Precio Venta sin IGV]]*0.4)</f>
        <v>15408.599999999999</v>
      </c>
      <c r="I4153" s="3">
        <v>25681</v>
      </c>
      <c r="J4153" s="3">
        <f t="shared" si="258"/>
        <v>0.18</v>
      </c>
      <c r="K4153" s="3">
        <f t="shared" si="259"/>
        <v>30303.58</v>
      </c>
      <c r="L4153" s="5" t="s">
        <v>58</v>
      </c>
      <c r="M4153" s="7" t="s">
        <v>96</v>
      </c>
    </row>
    <row r="4154" spans="1:13" x14ac:dyDescent="0.25">
      <c r="A4154" s="1">
        <v>18355</v>
      </c>
      <c r="B4154" s="2">
        <f t="shared" ca="1" si="256"/>
        <v>42967</v>
      </c>
      <c r="C4154" s="3" t="s">
        <v>32</v>
      </c>
      <c r="D4154" s="4" t="s">
        <v>4179</v>
      </c>
      <c r="E4154" s="3" t="str">
        <f t="shared" si="257"/>
        <v>Ate,Lima,Lima</v>
      </c>
      <c r="F4154" s="3" t="s">
        <v>15</v>
      </c>
      <c r="G4154" s="3">
        <v>13</v>
      </c>
      <c r="H4154" s="3">
        <f>tabla_ventas[[#This Row],[Precio Venta sin IGV]]-(tabla_ventas[[#This Row],[Precio Venta sin IGV]]*0.4)</f>
        <v>17117.400000000001</v>
      </c>
      <c r="I4154" s="3">
        <v>28529</v>
      </c>
      <c r="J4154" s="3">
        <f t="shared" si="258"/>
        <v>0.18</v>
      </c>
      <c r="K4154" s="3">
        <f t="shared" si="259"/>
        <v>33664.22</v>
      </c>
      <c r="L4154" s="5" t="s">
        <v>20</v>
      </c>
      <c r="M4154" s="3" t="s">
        <v>21</v>
      </c>
    </row>
    <row r="4155" spans="1:13" x14ac:dyDescent="0.25">
      <c r="A4155" s="6">
        <v>18356</v>
      </c>
      <c r="B4155" s="2">
        <f t="shared" ca="1" si="256"/>
        <v>42999</v>
      </c>
      <c r="C4155" s="7" t="s">
        <v>32</v>
      </c>
      <c r="D4155" s="8" t="s">
        <v>4180</v>
      </c>
      <c r="E4155" s="3" t="str">
        <f t="shared" si="257"/>
        <v>Ate,Lima,Lima</v>
      </c>
      <c r="F4155" s="7" t="s">
        <v>15</v>
      </c>
      <c r="G4155" s="3">
        <v>86</v>
      </c>
      <c r="H4155" s="3">
        <f>tabla_ventas[[#This Row],[Precio Venta sin IGV]]-(tabla_ventas[[#This Row],[Precio Venta sin IGV]]*0.4)</f>
        <v>14374.199999999999</v>
      </c>
      <c r="I4155" s="3">
        <v>23957</v>
      </c>
      <c r="J4155" s="3">
        <f t="shared" si="258"/>
        <v>0.18</v>
      </c>
      <c r="K4155" s="3">
        <f t="shared" si="259"/>
        <v>28269.260000000002</v>
      </c>
      <c r="L4155" s="5" t="s">
        <v>20</v>
      </c>
      <c r="M4155" s="7" t="s">
        <v>21</v>
      </c>
    </row>
    <row r="4156" spans="1:13" x14ac:dyDescent="0.25">
      <c r="A4156" s="1">
        <v>18357</v>
      </c>
      <c r="B4156" s="2">
        <f t="shared" ca="1" si="256"/>
        <v>42973</v>
      </c>
      <c r="C4156" s="3" t="s">
        <v>32</v>
      </c>
      <c r="D4156" s="4" t="s">
        <v>4181</v>
      </c>
      <c r="E4156" s="3" t="str">
        <f t="shared" si="257"/>
        <v>Ate,Lima,Lima</v>
      </c>
      <c r="F4156" s="3" t="s">
        <v>15</v>
      </c>
      <c r="G4156" s="3">
        <v>18</v>
      </c>
      <c r="H4156" s="3">
        <f>tabla_ventas[[#This Row],[Precio Venta sin IGV]]-(tabla_ventas[[#This Row],[Precio Venta sin IGV]]*0.4)</f>
        <v>19312.199999999997</v>
      </c>
      <c r="I4156" s="3">
        <v>32187</v>
      </c>
      <c r="J4156" s="3">
        <f t="shared" si="258"/>
        <v>0.18</v>
      </c>
      <c r="K4156" s="3">
        <f t="shared" si="259"/>
        <v>37980.660000000003</v>
      </c>
      <c r="L4156" s="5" t="s">
        <v>20</v>
      </c>
      <c r="M4156" s="3" t="s">
        <v>21</v>
      </c>
    </row>
    <row r="4157" spans="1:13" x14ac:dyDescent="0.25">
      <c r="A4157" s="1">
        <v>18358</v>
      </c>
      <c r="B4157" s="2">
        <f t="shared" ca="1" si="256"/>
        <v>42945</v>
      </c>
      <c r="C4157" s="7" t="s">
        <v>32</v>
      </c>
      <c r="D4157" s="8" t="s">
        <v>4182</v>
      </c>
      <c r="E4157" s="3" t="str">
        <f t="shared" si="257"/>
        <v>Ate,Lima,Lima</v>
      </c>
      <c r="F4157" s="7" t="s">
        <v>15</v>
      </c>
      <c r="G4157" s="3">
        <v>147</v>
      </c>
      <c r="H4157" s="3">
        <f>tabla_ventas[[#This Row],[Precio Venta sin IGV]]-(tabla_ventas[[#This Row],[Precio Venta sin IGV]]*0.4)</f>
        <v>14382.6</v>
      </c>
      <c r="I4157" s="3">
        <v>23971</v>
      </c>
      <c r="J4157" s="3">
        <f t="shared" si="258"/>
        <v>0.18</v>
      </c>
      <c r="K4157" s="3">
        <f t="shared" si="259"/>
        <v>28285.78</v>
      </c>
      <c r="L4157" s="5" t="s">
        <v>20</v>
      </c>
      <c r="M4157" s="7" t="s">
        <v>21</v>
      </c>
    </row>
    <row r="4158" spans="1:13" x14ac:dyDescent="0.25">
      <c r="A4158" s="6">
        <v>18359</v>
      </c>
      <c r="B4158" s="2">
        <f t="shared" ca="1" si="256"/>
        <v>43037</v>
      </c>
      <c r="C4158" s="3" t="s">
        <v>25</v>
      </c>
      <c r="D4158" s="4" t="s">
        <v>4183</v>
      </c>
      <c r="E4158" s="3" t="str">
        <f t="shared" si="257"/>
        <v>Surco,Lima,Lima</v>
      </c>
      <c r="F4158" s="3" t="s">
        <v>15</v>
      </c>
      <c r="G4158" s="3">
        <v>7</v>
      </c>
      <c r="H4158" s="3">
        <f>tabla_ventas[[#This Row],[Precio Venta sin IGV]]-(tabla_ventas[[#This Row],[Precio Venta sin IGV]]*0.4)</f>
        <v>18223.8</v>
      </c>
      <c r="I4158" s="3">
        <v>30373</v>
      </c>
      <c r="J4158" s="3">
        <f t="shared" si="258"/>
        <v>0.18</v>
      </c>
      <c r="K4158" s="3">
        <f t="shared" si="259"/>
        <v>35840.14</v>
      </c>
      <c r="L4158" s="5" t="s">
        <v>58</v>
      </c>
      <c r="M4158" s="3" t="s">
        <v>91</v>
      </c>
    </row>
    <row r="4159" spans="1:13" x14ac:dyDescent="0.25">
      <c r="A4159" s="1">
        <v>18360</v>
      </c>
      <c r="B4159" s="2">
        <f t="shared" ca="1" si="256"/>
        <v>43030</v>
      </c>
      <c r="C4159" s="7" t="s">
        <v>25</v>
      </c>
      <c r="D4159" s="8" t="s">
        <v>4184</v>
      </c>
      <c r="E4159" s="3" t="str">
        <f t="shared" si="257"/>
        <v>Surco,Lima,Lima</v>
      </c>
      <c r="F4159" s="7" t="s">
        <v>15</v>
      </c>
      <c r="G4159" s="3">
        <v>166</v>
      </c>
      <c r="H4159" s="3">
        <f>tabla_ventas[[#This Row],[Precio Venta sin IGV]]-(tabla_ventas[[#This Row],[Precio Venta sin IGV]]*0.4)</f>
        <v>21125.4</v>
      </c>
      <c r="I4159" s="3">
        <v>35209</v>
      </c>
      <c r="J4159" s="3">
        <f t="shared" si="258"/>
        <v>0.18</v>
      </c>
      <c r="K4159" s="3">
        <f t="shared" si="259"/>
        <v>41546.620000000003</v>
      </c>
      <c r="L4159" s="5" t="s">
        <v>58</v>
      </c>
      <c r="M4159" s="7" t="s">
        <v>91</v>
      </c>
    </row>
    <row r="4160" spans="1:13" x14ac:dyDescent="0.25">
      <c r="A4160" s="1">
        <v>18361</v>
      </c>
      <c r="B4160" s="2">
        <f t="shared" ca="1" si="256"/>
        <v>43090</v>
      </c>
      <c r="C4160" s="3" t="s">
        <v>25</v>
      </c>
      <c r="D4160" s="4" t="s">
        <v>4185</v>
      </c>
      <c r="E4160" s="3" t="str">
        <f t="shared" si="257"/>
        <v>Surco,Lima,Lima</v>
      </c>
      <c r="F4160" s="3" t="s">
        <v>15</v>
      </c>
      <c r="G4160" s="3">
        <v>115</v>
      </c>
      <c r="H4160" s="3">
        <f>tabla_ventas[[#This Row],[Precio Venta sin IGV]]-(tabla_ventas[[#This Row],[Precio Venta sin IGV]]*0.4)</f>
        <v>15479.4</v>
      </c>
      <c r="I4160" s="3">
        <v>25799</v>
      </c>
      <c r="J4160" s="3">
        <f t="shared" si="258"/>
        <v>0.18</v>
      </c>
      <c r="K4160" s="3">
        <f t="shared" si="259"/>
        <v>30442.82</v>
      </c>
      <c r="L4160" s="5" t="s">
        <v>58</v>
      </c>
      <c r="M4160" s="3" t="s">
        <v>91</v>
      </c>
    </row>
    <row r="4161" spans="1:13" x14ac:dyDescent="0.25">
      <c r="A4161" s="6">
        <v>18362</v>
      </c>
      <c r="B4161" s="2">
        <f t="shared" ca="1" si="256"/>
        <v>42946</v>
      </c>
      <c r="C4161" s="7" t="s">
        <v>25</v>
      </c>
      <c r="D4161" s="8" t="s">
        <v>4186</v>
      </c>
      <c r="E4161" s="3" t="str">
        <f t="shared" si="257"/>
        <v>Surco,Lima,Lima</v>
      </c>
      <c r="F4161" s="7" t="s">
        <v>15</v>
      </c>
      <c r="G4161" s="3">
        <v>54</v>
      </c>
      <c r="H4161" s="3">
        <f>tabla_ventas[[#This Row],[Precio Venta sin IGV]]-(tabla_ventas[[#This Row],[Precio Venta sin IGV]]*0.4)</f>
        <v>21070.799999999999</v>
      </c>
      <c r="I4161" s="3">
        <v>35118</v>
      </c>
      <c r="J4161" s="3">
        <f t="shared" si="258"/>
        <v>0.18</v>
      </c>
      <c r="K4161" s="3">
        <f t="shared" si="259"/>
        <v>41439.24</v>
      </c>
      <c r="L4161" s="5" t="s">
        <v>58</v>
      </c>
      <c r="M4161" s="7" t="s">
        <v>91</v>
      </c>
    </row>
    <row r="4162" spans="1:13" x14ac:dyDescent="0.25">
      <c r="A4162" s="1">
        <v>18363</v>
      </c>
      <c r="B4162" s="2">
        <f t="shared" ref="B4162:B4225" ca="1" si="260">DATE(2017,RANDBETWEEN(7,12),RANDBETWEEN(20,30))</f>
        <v>42941</v>
      </c>
      <c r="C4162" s="3" t="s">
        <v>25</v>
      </c>
      <c r="D4162" s="4" t="s">
        <v>4187</v>
      </c>
      <c r="E4162" s="3" t="str">
        <f t="shared" ref="E4162:E4225" si="261">IF(L4162="San Miguel","San Miguel, Lima, Lima",IF(L4162="La Molina","La Molina,Lima, Lima",IF(L4162="Ate","Ate,Lima,Lima","Surco,Lima,Lima")))</f>
        <v>Surco,Lima,Lima</v>
      </c>
      <c r="F4162" s="3" t="s">
        <v>15</v>
      </c>
      <c r="G4162" s="3">
        <v>122</v>
      </c>
      <c r="H4162" s="3">
        <f>tabla_ventas[[#This Row],[Precio Venta sin IGV]]-(tabla_ventas[[#This Row],[Precio Venta sin IGV]]*0.4)</f>
        <v>13452</v>
      </c>
      <c r="I4162" s="3">
        <v>22420</v>
      </c>
      <c r="J4162" s="3">
        <f t="shared" ref="J4162:J4225" si="262">IF(I4162&gt;20000&lt;25000,18%,IF(I4162&gt;25001,18%,18%))</f>
        <v>0.18</v>
      </c>
      <c r="K4162" s="3">
        <f t="shared" ref="K4162:K4225" si="263">I4162+I4162*J4162</f>
        <v>26455.599999999999</v>
      </c>
      <c r="L4162" s="5" t="s">
        <v>58</v>
      </c>
      <c r="M4162" s="3" t="s">
        <v>91</v>
      </c>
    </row>
    <row r="4163" spans="1:13" x14ac:dyDescent="0.25">
      <c r="A4163" s="1">
        <v>18364</v>
      </c>
      <c r="B4163" s="2">
        <f t="shared" ca="1" si="260"/>
        <v>42941</v>
      </c>
      <c r="C4163" s="7" t="s">
        <v>25</v>
      </c>
      <c r="D4163" s="8" t="s">
        <v>4188</v>
      </c>
      <c r="E4163" s="3" t="str">
        <f t="shared" si="261"/>
        <v>Surco,Lima,Lima</v>
      </c>
      <c r="F4163" s="7" t="s">
        <v>15</v>
      </c>
      <c r="G4163" s="3">
        <v>157</v>
      </c>
      <c r="H4163" s="3">
        <f>tabla_ventas[[#This Row],[Precio Venta sin IGV]]-(tabla_ventas[[#This Row],[Precio Venta sin IGV]]*0.4)</f>
        <v>21882</v>
      </c>
      <c r="I4163" s="3">
        <v>36470</v>
      </c>
      <c r="J4163" s="3">
        <f t="shared" si="262"/>
        <v>0.18</v>
      </c>
      <c r="K4163" s="3">
        <f t="shared" si="263"/>
        <v>43034.6</v>
      </c>
      <c r="L4163" s="5" t="s">
        <v>58</v>
      </c>
      <c r="M4163" s="7" t="s">
        <v>91</v>
      </c>
    </row>
    <row r="4164" spans="1:13" x14ac:dyDescent="0.25">
      <c r="A4164" s="6">
        <v>18365</v>
      </c>
      <c r="B4164" s="2">
        <f t="shared" ca="1" si="260"/>
        <v>43001</v>
      </c>
      <c r="C4164" s="3" t="s">
        <v>25</v>
      </c>
      <c r="D4164" s="4" t="s">
        <v>4189</v>
      </c>
      <c r="E4164" s="3" t="str">
        <f t="shared" si="261"/>
        <v>Surco,Lima,Lima</v>
      </c>
      <c r="F4164" s="3" t="s">
        <v>15</v>
      </c>
      <c r="G4164" s="3">
        <v>38</v>
      </c>
      <c r="H4164" s="3">
        <f>tabla_ventas[[#This Row],[Precio Venta sin IGV]]-(tabla_ventas[[#This Row],[Precio Venta sin IGV]]*0.4)</f>
        <v>23499</v>
      </c>
      <c r="I4164" s="3">
        <v>39165</v>
      </c>
      <c r="J4164" s="3">
        <f t="shared" si="262"/>
        <v>0.18</v>
      </c>
      <c r="K4164" s="3">
        <f t="shared" si="263"/>
        <v>46214.7</v>
      </c>
      <c r="L4164" s="5" t="s">
        <v>58</v>
      </c>
      <c r="M4164" s="3" t="s">
        <v>91</v>
      </c>
    </row>
    <row r="4165" spans="1:13" x14ac:dyDescent="0.25">
      <c r="A4165" s="1">
        <v>18366</v>
      </c>
      <c r="B4165" s="2">
        <f t="shared" ca="1" si="260"/>
        <v>43064</v>
      </c>
      <c r="C4165" s="7" t="s">
        <v>25</v>
      </c>
      <c r="D4165" s="8" t="s">
        <v>4190</v>
      </c>
      <c r="E4165" s="3" t="str">
        <f t="shared" si="261"/>
        <v>Surco,Lima,Lima</v>
      </c>
      <c r="F4165" s="7" t="s">
        <v>15</v>
      </c>
      <c r="G4165" s="3">
        <v>39</v>
      </c>
      <c r="H4165" s="3">
        <f>tabla_ventas[[#This Row],[Precio Venta sin IGV]]-(tabla_ventas[[#This Row],[Precio Venta sin IGV]]*0.4)</f>
        <v>16735.199999999997</v>
      </c>
      <c r="I4165" s="3">
        <v>27892</v>
      </c>
      <c r="J4165" s="3">
        <f t="shared" si="262"/>
        <v>0.18</v>
      </c>
      <c r="K4165" s="3">
        <f t="shared" si="263"/>
        <v>32912.559999999998</v>
      </c>
      <c r="L4165" s="5" t="s">
        <v>58</v>
      </c>
      <c r="M4165" s="7" t="s">
        <v>91</v>
      </c>
    </row>
    <row r="4166" spans="1:13" x14ac:dyDescent="0.25">
      <c r="A4166" s="1">
        <v>18367</v>
      </c>
      <c r="B4166" s="2">
        <f t="shared" ca="1" si="260"/>
        <v>43030</v>
      </c>
      <c r="C4166" s="3" t="s">
        <v>52</v>
      </c>
      <c r="D4166" s="4" t="s">
        <v>4191</v>
      </c>
      <c r="E4166" s="3" t="str">
        <f t="shared" si="261"/>
        <v>Ate,Lima,Lima</v>
      </c>
      <c r="F4166" s="3" t="s">
        <v>15</v>
      </c>
      <c r="G4166" s="3">
        <v>137</v>
      </c>
      <c r="H4166" s="3">
        <f>tabla_ventas[[#This Row],[Precio Venta sin IGV]]-(tabla_ventas[[#This Row],[Precio Venta sin IGV]]*0.4)</f>
        <v>10897.8</v>
      </c>
      <c r="I4166" s="3">
        <v>18163</v>
      </c>
      <c r="J4166" s="3">
        <f t="shared" si="262"/>
        <v>0.18</v>
      </c>
      <c r="K4166" s="3">
        <f t="shared" si="263"/>
        <v>21432.34</v>
      </c>
      <c r="L4166" s="5" t="s">
        <v>20</v>
      </c>
      <c r="M4166" s="3" t="s">
        <v>21</v>
      </c>
    </row>
    <row r="4167" spans="1:13" x14ac:dyDescent="0.25">
      <c r="A4167" s="6">
        <v>18368</v>
      </c>
      <c r="B4167" s="2">
        <f t="shared" ca="1" si="260"/>
        <v>42940</v>
      </c>
      <c r="C4167" s="7" t="s">
        <v>52</v>
      </c>
      <c r="D4167" s="8" t="s">
        <v>4192</v>
      </c>
      <c r="E4167" s="3" t="str">
        <f t="shared" si="261"/>
        <v>Ate,Lima,Lima</v>
      </c>
      <c r="F4167" s="7" t="s">
        <v>15</v>
      </c>
      <c r="G4167" s="3">
        <v>69</v>
      </c>
      <c r="H4167" s="3">
        <f>tabla_ventas[[#This Row],[Precio Venta sin IGV]]-(tabla_ventas[[#This Row],[Precio Venta sin IGV]]*0.4)</f>
        <v>20389.199999999997</v>
      </c>
      <c r="I4167" s="3">
        <v>33982</v>
      </c>
      <c r="J4167" s="3">
        <f t="shared" si="262"/>
        <v>0.18</v>
      </c>
      <c r="K4167" s="3">
        <f t="shared" si="263"/>
        <v>40098.76</v>
      </c>
      <c r="L4167" s="5" t="s">
        <v>20</v>
      </c>
      <c r="M4167" s="7" t="s">
        <v>21</v>
      </c>
    </row>
    <row r="4168" spans="1:13" x14ac:dyDescent="0.25">
      <c r="A4168" s="1">
        <v>18369</v>
      </c>
      <c r="B4168" s="2">
        <f t="shared" ca="1" si="260"/>
        <v>42974</v>
      </c>
      <c r="C4168" s="3" t="s">
        <v>52</v>
      </c>
      <c r="D4168" s="4" t="s">
        <v>4193</v>
      </c>
      <c r="E4168" s="3" t="str">
        <f t="shared" si="261"/>
        <v>Ate,Lima,Lima</v>
      </c>
      <c r="F4168" s="3" t="s">
        <v>15</v>
      </c>
      <c r="G4168" s="3">
        <v>147</v>
      </c>
      <c r="H4168" s="3">
        <f>tabla_ventas[[#This Row],[Precio Venta sin IGV]]-(tabla_ventas[[#This Row],[Precio Venta sin IGV]]*0.4)</f>
        <v>11977.8</v>
      </c>
      <c r="I4168" s="3">
        <v>19963</v>
      </c>
      <c r="J4168" s="3">
        <f t="shared" si="262"/>
        <v>0.18</v>
      </c>
      <c r="K4168" s="3">
        <f t="shared" si="263"/>
        <v>23556.34</v>
      </c>
      <c r="L4168" s="5" t="s">
        <v>20</v>
      </c>
      <c r="M4168" s="3" t="s">
        <v>21</v>
      </c>
    </row>
    <row r="4169" spans="1:13" x14ac:dyDescent="0.25">
      <c r="A4169" s="1">
        <v>18370</v>
      </c>
      <c r="B4169" s="2">
        <f t="shared" ca="1" si="260"/>
        <v>42940</v>
      </c>
      <c r="C4169" s="7" t="s">
        <v>52</v>
      </c>
      <c r="D4169" s="8" t="s">
        <v>4194</v>
      </c>
      <c r="E4169" s="3" t="str">
        <f t="shared" si="261"/>
        <v>Ate,Lima,Lima</v>
      </c>
      <c r="F4169" s="7" t="s">
        <v>15</v>
      </c>
      <c r="G4169" s="3">
        <v>19</v>
      </c>
      <c r="H4169" s="3">
        <f>tabla_ventas[[#This Row],[Precio Venta sin IGV]]-(tabla_ventas[[#This Row],[Precio Venta sin IGV]]*0.4)</f>
        <v>13682.4</v>
      </c>
      <c r="I4169" s="3">
        <v>22804</v>
      </c>
      <c r="J4169" s="3">
        <f t="shared" si="262"/>
        <v>0.18</v>
      </c>
      <c r="K4169" s="3">
        <f t="shared" si="263"/>
        <v>26908.720000000001</v>
      </c>
      <c r="L4169" s="5" t="s">
        <v>20</v>
      </c>
      <c r="M4169" s="7" t="s">
        <v>21</v>
      </c>
    </row>
    <row r="4170" spans="1:13" x14ac:dyDescent="0.25">
      <c r="A4170" s="6">
        <v>18371</v>
      </c>
      <c r="B4170" s="2">
        <f t="shared" ca="1" si="260"/>
        <v>43035</v>
      </c>
      <c r="C4170" s="3" t="s">
        <v>18</v>
      </c>
      <c r="D4170" s="4" t="s">
        <v>4195</v>
      </c>
      <c r="E4170" s="3" t="str">
        <f t="shared" si="261"/>
        <v>Surco,Lima,Lima</v>
      </c>
      <c r="F4170" s="3" t="s">
        <v>15</v>
      </c>
      <c r="G4170" s="3">
        <v>8</v>
      </c>
      <c r="H4170" s="3">
        <f>tabla_ventas[[#This Row],[Precio Venta sin IGV]]-(tabla_ventas[[#This Row],[Precio Venta sin IGV]]*0.4)</f>
        <v>22090.199999999997</v>
      </c>
      <c r="I4170" s="3">
        <v>36817</v>
      </c>
      <c r="J4170" s="3">
        <f t="shared" si="262"/>
        <v>0.18</v>
      </c>
      <c r="K4170" s="3">
        <f t="shared" si="263"/>
        <v>43444.06</v>
      </c>
      <c r="L4170" s="5" t="s">
        <v>58</v>
      </c>
      <c r="M4170" s="3" t="s">
        <v>86</v>
      </c>
    </row>
    <row r="4171" spans="1:13" x14ac:dyDescent="0.25">
      <c r="A4171" s="1">
        <v>18372</v>
      </c>
      <c r="B4171" s="2">
        <f t="shared" ca="1" si="260"/>
        <v>43099</v>
      </c>
      <c r="C4171" s="7" t="s">
        <v>18</v>
      </c>
      <c r="D4171" s="8" t="s">
        <v>4196</v>
      </c>
      <c r="E4171" s="3" t="str">
        <f t="shared" si="261"/>
        <v>Surco,Lima,Lima</v>
      </c>
      <c r="F4171" s="7" t="s">
        <v>15</v>
      </c>
      <c r="G4171" s="3">
        <v>19</v>
      </c>
      <c r="H4171" s="3">
        <f>tabla_ventas[[#This Row],[Precio Venta sin IGV]]-(tabla_ventas[[#This Row],[Precio Venta sin IGV]]*0.4)</f>
        <v>15320.4</v>
      </c>
      <c r="I4171" s="3">
        <v>25534</v>
      </c>
      <c r="J4171" s="3">
        <f t="shared" si="262"/>
        <v>0.18</v>
      </c>
      <c r="K4171" s="3">
        <f t="shared" si="263"/>
        <v>30130.12</v>
      </c>
      <c r="L4171" s="5" t="s">
        <v>58</v>
      </c>
      <c r="M4171" s="7" t="s">
        <v>86</v>
      </c>
    </row>
    <row r="4172" spans="1:13" x14ac:dyDescent="0.25">
      <c r="A4172" s="1">
        <v>18373</v>
      </c>
      <c r="B4172" s="2">
        <f t="shared" ca="1" si="260"/>
        <v>42942</v>
      </c>
      <c r="C4172" s="3" t="s">
        <v>18</v>
      </c>
      <c r="D4172" s="4" t="s">
        <v>4196</v>
      </c>
      <c r="E4172" s="3" t="str">
        <f t="shared" si="261"/>
        <v>Surco,Lima,Lima</v>
      </c>
      <c r="F4172" s="3" t="s">
        <v>15</v>
      </c>
      <c r="G4172" s="3">
        <v>113</v>
      </c>
      <c r="H4172" s="3">
        <f>tabla_ventas[[#This Row],[Precio Venta sin IGV]]-(tabla_ventas[[#This Row],[Precio Venta sin IGV]]*0.4)</f>
        <v>13337.4</v>
      </c>
      <c r="I4172" s="3">
        <v>22229</v>
      </c>
      <c r="J4172" s="3">
        <f t="shared" si="262"/>
        <v>0.18</v>
      </c>
      <c r="K4172" s="3">
        <f t="shared" si="263"/>
        <v>26230.22</v>
      </c>
      <c r="L4172" s="5" t="s">
        <v>58</v>
      </c>
      <c r="M4172" s="3" t="s">
        <v>86</v>
      </c>
    </row>
    <row r="4173" spans="1:13" x14ac:dyDescent="0.25">
      <c r="A4173" s="6">
        <v>18374</v>
      </c>
      <c r="B4173" s="2">
        <f t="shared" ca="1" si="260"/>
        <v>43069</v>
      </c>
      <c r="C4173" s="7" t="s">
        <v>18</v>
      </c>
      <c r="D4173" s="8" t="s">
        <v>4197</v>
      </c>
      <c r="E4173" s="3" t="str">
        <f t="shared" si="261"/>
        <v>Surco,Lima,Lima</v>
      </c>
      <c r="F4173" s="7" t="s">
        <v>15</v>
      </c>
      <c r="G4173" s="3">
        <v>49</v>
      </c>
      <c r="H4173" s="3">
        <f>tabla_ventas[[#This Row],[Precio Venta sin IGV]]-(tabla_ventas[[#This Row],[Precio Venta sin IGV]]*0.4)</f>
        <v>18958.199999999997</v>
      </c>
      <c r="I4173" s="3">
        <v>31597</v>
      </c>
      <c r="J4173" s="3">
        <f t="shared" si="262"/>
        <v>0.18</v>
      </c>
      <c r="K4173" s="3">
        <f t="shared" si="263"/>
        <v>37284.46</v>
      </c>
      <c r="L4173" s="5" t="s">
        <v>58</v>
      </c>
      <c r="M4173" s="7" t="s">
        <v>86</v>
      </c>
    </row>
    <row r="4174" spans="1:13" x14ac:dyDescent="0.25">
      <c r="A4174" s="1">
        <v>18375</v>
      </c>
      <c r="B4174" s="2">
        <f t="shared" ca="1" si="260"/>
        <v>43006</v>
      </c>
      <c r="C4174" s="3" t="s">
        <v>13</v>
      </c>
      <c r="D4174" s="4" t="s">
        <v>4198</v>
      </c>
      <c r="E4174" s="3" t="str">
        <f t="shared" si="261"/>
        <v>Surco,Lima,Lima</v>
      </c>
      <c r="F4174" s="3" t="s">
        <v>15</v>
      </c>
      <c r="G4174" s="3">
        <v>137</v>
      </c>
      <c r="H4174" s="3">
        <f>tabla_ventas[[#This Row],[Precio Venta sin IGV]]-(tabla_ventas[[#This Row],[Precio Venta sin IGV]]*0.4)</f>
        <v>23038.199999999997</v>
      </c>
      <c r="I4174" s="3">
        <v>38397</v>
      </c>
      <c r="J4174" s="3">
        <f t="shared" si="262"/>
        <v>0.18</v>
      </c>
      <c r="K4174" s="3">
        <f t="shared" si="263"/>
        <v>45308.46</v>
      </c>
      <c r="L4174" s="5" t="s">
        <v>58</v>
      </c>
      <c r="M4174" s="3" t="s">
        <v>91</v>
      </c>
    </row>
    <row r="4175" spans="1:13" x14ac:dyDescent="0.25">
      <c r="A4175" s="1">
        <v>18376</v>
      </c>
      <c r="B4175" s="2">
        <f t="shared" ca="1" si="260"/>
        <v>42940</v>
      </c>
      <c r="C4175" s="7" t="s">
        <v>13</v>
      </c>
      <c r="D4175" s="8" t="s">
        <v>4199</v>
      </c>
      <c r="E4175" s="3" t="str">
        <f t="shared" si="261"/>
        <v>Surco,Lima,Lima</v>
      </c>
      <c r="F4175" s="7" t="s">
        <v>15</v>
      </c>
      <c r="G4175" s="3">
        <v>79</v>
      </c>
      <c r="H4175" s="3">
        <f>tabla_ventas[[#This Row],[Precio Venta sin IGV]]-(tabla_ventas[[#This Row],[Precio Venta sin IGV]]*0.4)</f>
        <v>18801.599999999999</v>
      </c>
      <c r="I4175" s="3">
        <v>31336</v>
      </c>
      <c r="J4175" s="3">
        <f t="shared" si="262"/>
        <v>0.18</v>
      </c>
      <c r="K4175" s="3">
        <f t="shared" si="263"/>
        <v>36976.479999999996</v>
      </c>
      <c r="L4175" s="5" t="s">
        <v>58</v>
      </c>
      <c r="M4175" s="7" t="s">
        <v>91</v>
      </c>
    </row>
    <row r="4176" spans="1:13" x14ac:dyDescent="0.25">
      <c r="A4176" s="6">
        <v>18377</v>
      </c>
      <c r="B4176" s="2">
        <f t="shared" ca="1" si="260"/>
        <v>43005</v>
      </c>
      <c r="C4176" s="3" t="s">
        <v>13</v>
      </c>
      <c r="D4176" s="4" t="s">
        <v>4200</v>
      </c>
      <c r="E4176" s="3" t="str">
        <f t="shared" si="261"/>
        <v>Surco,Lima,Lima</v>
      </c>
      <c r="F4176" s="3" t="s">
        <v>15</v>
      </c>
      <c r="G4176" s="3">
        <v>130</v>
      </c>
      <c r="H4176" s="3">
        <f>tabla_ventas[[#This Row],[Precio Venta sin IGV]]-(tabla_ventas[[#This Row],[Precio Venta sin IGV]]*0.4)</f>
        <v>17770.8</v>
      </c>
      <c r="I4176" s="3">
        <v>29618</v>
      </c>
      <c r="J4176" s="3">
        <f t="shared" si="262"/>
        <v>0.18</v>
      </c>
      <c r="K4176" s="3">
        <f t="shared" si="263"/>
        <v>34949.24</v>
      </c>
      <c r="L4176" s="5" t="s">
        <v>58</v>
      </c>
      <c r="M4176" s="3" t="s">
        <v>91</v>
      </c>
    </row>
    <row r="4177" spans="1:13" x14ac:dyDescent="0.25">
      <c r="A4177" s="1">
        <v>18378</v>
      </c>
      <c r="B4177" s="2">
        <f t="shared" ca="1" si="260"/>
        <v>42943</v>
      </c>
      <c r="C4177" s="7" t="s">
        <v>13</v>
      </c>
      <c r="D4177" s="8" t="s">
        <v>4201</v>
      </c>
      <c r="E4177" s="3" t="str">
        <f t="shared" si="261"/>
        <v>Surco,Lima,Lima</v>
      </c>
      <c r="F4177" s="7" t="s">
        <v>15</v>
      </c>
      <c r="G4177" s="3">
        <v>153</v>
      </c>
      <c r="H4177" s="3">
        <f>tabla_ventas[[#This Row],[Precio Venta sin IGV]]-(tabla_ventas[[#This Row],[Precio Venta sin IGV]]*0.4)</f>
        <v>23655.599999999999</v>
      </c>
      <c r="I4177" s="3">
        <v>39426</v>
      </c>
      <c r="J4177" s="3">
        <f t="shared" si="262"/>
        <v>0.18</v>
      </c>
      <c r="K4177" s="3">
        <f t="shared" si="263"/>
        <v>46522.68</v>
      </c>
      <c r="L4177" s="5" t="s">
        <v>58</v>
      </c>
      <c r="M4177" s="7" t="s">
        <v>91</v>
      </c>
    </row>
    <row r="4178" spans="1:13" x14ac:dyDescent="0.25">
      <c r="A4178" s="1">
        <v>18379</v>
      </c>
      <c r="B4178" s="2">
        <f t="shared" ca="1" si="260"/>
        <v>43059</v>
      </c>
      <c r="C4178" s="3" t="s">
        <v>13</v>
      </c>
      <c r="D4178" s="4" t="s">
        <v>4202</v>
      </c>
      <c r="E4178" s="3" t="str">
        <f t="shared" si="261"/>
        <v>Ate,Lima,Lima</v>
      </c>
      <c r="F4178" s="3" t="s">
        <v>34</v>
      </c>
      <c r="G4178" s="3">
        <v>98</v>
      </c>
      <c r="H4178" s="3">
        <f>tabla_ventas[[#This Row],[Precio Venta sin IGV]]-(tabla_ventas[[#This Row],[Precio Venta sin IGV]]*0.4)</f>
        <v>13827</v>
      </c>
      <c r="I4178" s="3">
        <v>23045</v>
      </c>
      <c r="J4178" s="3">
        <f t="shared" si="262"/>
        <v>0.18</v>
      </c>
      <c r="K4178" s="3">
        <f t="shared" si="263"/>
        <v>27193.1</v>
      </c>
      <c r="L4178" s="5" t="s">
        <v>20</v>
      </c>
      <c r="M4178" s="3" t="s">
        <v>21</v>
      </c>
    </row>
    <row r="4179" spans="1:13" x14ac:dyDescent="0.25">
      <c r="A4179" s="6">
        <v>18380</v>
      </c>
      <c r="B4179" s="2">
        <f t="shared" ca="1" si="260"/>
        <v>43005</v>
      </c>
      <c r="C4179" s="7" t="s">
        <v>13</v>
      </c>
      <c r="D4179" s="8" t="s">
        <v>4203</v>
      </c>
      <c r="E4179" s="3" t="str">
        <f t="shared" si="261"/>
        <v>Ate,Lima,Lima</v>
      </c>
      <c r="F4179" s="7" t="s">
        <v>34</v>
      </c>
      <c r="G4179" s="3">
        <v>117</v>
      </c>
      <c r="H4179" s="3">
        <f>tabla_ventas[[#This Row],[Precio Venta sin IGV]]-(tabla_ventas[[#This Row],[Precio Venta sin IGV]]*0.4)</f>
        <v>16521.599999999999</v>
      </c>
      <c r="I4179" s="3">
        <v>27536</v>
      </c>
      <c r="J4179" s="3">
        <f t="shared" si="262"/>
        <v>0.18</v>
      </c>
      <c r="K4179" s="3">
        <f t="shared" si="263"/>
        <v>32492.48</v>
      </c>
      <c r="L4179" s="5" t="s">
        <v>20</v>
      </c>
      <c r="M4179" s="7" t="s">
        <v>21</v>
      </c>
    </row>
    <row r="4180" spans="1:13" x14ac:dyDescent="0.25">
      <c r="A4180" s="1">
        <v>18381</v>
      </c>
      <c r="B4180" s="2">
        <f t="shared" ca="1" si="260"/>
        <v>43068</v>
      </c>
      <c r="C4180" s="3" t="s">
        <v>13</v>
      </c>
      <c r="D4180" s="4" t="s">
        <v>4204</v>
      </c>
      <c r="E4180" s="3" t="str">
        <f t="shared" si="261"/>
        <v>Ate,Lima,Lima</v>
      </c>
      <c r="F4180" s="3" t="s">
        <v>34</v>
      </c>
      <c r="G4180" s="3">
        <v>131</v>
      </c>
      <c r="H4180" s="3">
        <f>tabla_ventas[[#This Row],[Precio Venta sin IGV]]-(tabla_ventas[[#This Row],[Precio Venta sin IGV]]*0.4)</f>
        <v>16876.8</v>
      </c>
      <c r="I4180" s="3">
        <v>28128</v>
      </c>
      <c r="J4180" s="3">
        <f t="shared" si="262"/>
        <v>0.18</v>
      </c>
      <c r="K4180" s="3">
        <f t="shared" si="263"/>
        <v>33191.040000000001</v>
      </c>
      <c r="L4180" s="5" t="s">
        <v>20</v>
      </c>
      <c r="M4180" s="3" t="s">
        <v>21</v>
      </c>
    </row>
    <row r="4181" spans="1:13" x14ac:dyDescent="0.25">
      <c r="A4181" s="1">
        <v>18382</v>
      </c>
      <c r="B4181" s="2">
        <f t="shared" ca="1" si="260"/>
        <v>42943</v>
      </c>
      <c r="C4181" s="7" t="s">
        <v>13</v>
      </c>
      <c r="D4181" s="8" t="s">
        <v>4205</v>
      </c>
      <c r="E4181" s="3" t="str">
        <f t="shared" si="261"/>
        <v>Ate,Lima,Lima</v>
      </c>
      <c r="F4181" s="7" t="s">
        <v>34</v>
      </c>
      <c r="G4181" s="3">
        <v>6</v>
      </c>
      <c r="H4181" s="3">
        <f>tabla_ventas[[#This Row],[Precio Venta sin IGV]]-(tabla_ventas[[#This Row],[Precio Venta sin IGV]]*0.4)</f>
        <v>13707.6</v>
      </c>
      <c r="I4181" s="3">
        <v>22846</v>
      </c>
      <c r="J4181" s="3">
        <f t="shared" si="262"/>
        <v>0.18</v>
      </c>
      <c r="K4181" s="3">
        <f t="shared" si="263"/>
        <v>26958.28</v>
      </c>
      <c r="L4181" s="5" t="s">
        <v>20</v>
      </c>
      <c r="M4181" s="7" t="s">
        <v>21</v>
      </c>
    </row>
    <row r="4182" spans="1:13" x14ac:dyDescent="0.25">
      <c r="A4182" s="6">
        <v>18383</v>
      </c>
      <c r="B4182" s="2">
        <f t="shared" ca="1" si="260"/>
        <v>42977</v>
      </c>
      <c r="C4182" s="3" t="s">
        <v>56</v>
      </c>
      <c r="D4182" s="4" t="s">
        <v>4206</v>
      </c>
      <c r="E4182" s="3" t="str">
        <f t="shared" si="261"/>
        <v>Surco,Lima,Lima</v>
      </c>
      <c r="F4182" s="3" t="s">
        <v>15</v>
      </c>
      <c r="G4182" s="3">
        <v>15</v>
      </c>
      <c r="H4182" s="3">
        <f>tabla_ventas[[#This Row],[Precio Venta sin IGV]]-(tabla_ventas[[#This Row],[Precio Venta sin IGV]]*0.4)</f>
        <v>13357.8</v>
      </c>
      <c r="I4182" s="3">
        <v>22263</v>
      </c>
      <c r="J4182" s="3">
        <f t="shared" si="262"/>
        <v>0.18</v>
      </c>
      <c r="K4182" s="3">
        <f t="shared" si="263"/>
        <v>26270.34</v>
      </c>
      <c r="L4182" s="5" t="s">
        <v>58</v>
      </c>
      <c r="M4182" s="3" t="s">
        <v>59</v>
      </c>
    </row>
    <row r="4183" spans="1:13" x14ac:dyDescent="0.25">
      <c r="A4183" s="1">
        <v>18384</v>
      </c>
      <c r="B4183" s="2">
        <f t="shared" ca="1" si="260"/>
        <v>42968</v>
      </c>
      <c r="C4183" s="7" t="s">
        <v>56</v>
      </c>
      <c r="D4183" s="8" t="s">
        <v>4207</v>
      </c>
      <c r="E4183" s="3" t="str">
        <f t="shared" si="261"/>
        <v>Surco,Lima,Lima</v>
      </c>
      <c r="F4183" s="7" t="s">
        <v>15</v>
      </c>
      <c r="G4183" s="3">
        <v>140</v>
      </c>
      <c r="H4183" s="3">
        <f>tabla_ventas[[#This Row],[Precio Venta sin IGV]]-(tabla_ventas[[#This Row],[Precio Venta sin IGV]]*0.4)</f>
        <v>19170</v>
      </c>
      <c r="I4183" s="3">
        <v>31950</v>
      </c>
      <c r="J4183" s="3">
        <f t="shared" si="262"/>
        <v>0.18</v>
      </c>
      <c r="K4183" s="3">
        <f t="shared" si="263"/>
        <v>37701</v>
      </c>
      <c r="L4183" s="5" t="s">
        <v>58</v>
      </c>
      <c r="M4183" s="7" t="s">
        <v>59</v>
      </c>
    </row>
    <row r="4184" spans="1:13" x14ac:dyDescent="0.25">
      <c r="A4184" s="1">
        <v>18385</v>
      </c>
      <c r="B4184" s="2">
        <f t="shared" ca="1" si="260"/>
        <v>43032</v>
      </c>
      <c r="C4184" s="3" t="s">
        <v>56</v>
      </c>
      <c r="D4184" s="4" t="s">
        <v>4208</v>
      </c>
      <c r="E4184" s="3" t="str">
        <f t="shared" si="261"/>
        <v>Surco,Lima,Lima</v>
      </c>
      <c r="F4184" s="3" t="s">
        <v>15</v>
      </c>
      <c r="G4184" s="3">
        <v>121</v>
      </c>
      <c r="H4184" s="3">
        <f>tabla_ventas[[#This Row],[Precio Venta sin IGV]]-(tabla_ventas[[#This Row],[Precio Venta sin IGV]]*0.4)</f>
        <v>12545.4</v>
      </c>
      <c r="I4184" s="3">
        <v>20909</v>
      </c>
      <c r="J4184" s="3">
        <f t="shared" si="262"/>
        <v>0.18</v>
      </c>
      <c r="K4184" s="3">
        <f t="shared" si="263"/>
        <v>24672.62</v>
      </c>
      <c r="L4184" s="5" t="s">
        <v>58</v>
      </c>
      <c r="M4184" s="3" t="s">
        <v>59</v>
      </c>
    </row>
    <row r="4185" spans="1:13" x14ac:dyDescent="0.25">
      <c r="A4185" s="6">
        <v>18386</v>
      </c>
      <c r="B4185" s="2">
        <f t="shared" ca="1" si="260"/>
        <v>43067</v>
      </c>
      <c r="C4185" s="7" t="s">
        <v>56</v>
      </c>
      <c r="D4185" s="8" t="s">
        <v>4209</v>
      </c>
      <c r="E4185" s="3" t="str">
        <f t="shared" si="261"/>
        <v>Surco,Lima,Lima</v>
      </c>
      <c r="F4185" s="7" t="s">
        <v>15</v>
      </c>
      <c r="G4185" s="3">
        <v>41</v>
      </c>
      <c r="H4185" s="3">
        <f>tabla_ventas[[#This Row],[Precio Venta sin IGV]]-(tabla_ventas[[#This Row],[Precio Venta sin IGV]]*0.4)</f>
        <v>16843.199999999997</v>
      </c>
      <c r="I4185" s="3">
        <v>28072</v>
      </c>
      <c r="J4185" s="3">
        <f t="shared" si="262"/>
        <v>0.18</v>
      </c>
      <c r="K4185" s="3">
        <f t="shared" si="263"/>
        <v>33124.959999999999</v>
      </c>
      <c r="L4185" s="5" t="s">
        <v>58</v>
      </c>
      <c r="M4185" s="7" t="s">
        <v>59</v>
      </c>
    </row>
    <row r="4186" spans="1:13" x14ac:dyDescent="0.25">
      <c r="A4186" s="1">
        <v>18387</v>
      </c>
      <c r="B4186" s="2">
        <f t="shared" ca="1" si="260"/>
        <v>43036</v>
      </c>
      <c r="C4186" s="3" t="s">
        <v>104</v>
      </c>
      <c r="D4186" s="4" t="s">
        <v>4210</v>
      </c>
      <c r="E4186" s="3" t="str">
        <f t="shared" si="261"/>
        <v>Surco,Lima,Lima</v>
      </c>
      <c r="F4186" s="3" t="s">
        <v>15</v>
      </c>
      <c r="G4186" s="3">
        <v>178</v>
      </c>
      <c r="H4186" s="3">
        <f>tabla_ventas[[#This Row],[Precio Venta sin IGV]]-(tabla_ventas[[#This Row],[Precio Venta sin IGV]]*0.4)</f>
        <v>23525.4</v>
      </c>
      <c r="I4186" s="3">
        <v>39209</v>
      </c>
      <c r="J4186" s="3">
        <f t="shared" si="262"/>
        <v>0.18</v>
      </c>
      <c r="K4186" s="3">
        <f t="shared" si="263"/>
        <v>46266.62</v>
      </c>
      <c r="L4186" s="5" t="s">
        <v>58</v>
      </c>
      <c r="M4186" s="3" t="s">
        <v>86</v>
      </c>
    </row>
    <row r="4187" spans="1:13" x14ac:dyDescent="0.25">
      <c r="A4187" s="1">
        <v>18388</v>
      </c>
      <c r="B4187" s="2">
        <f t="shared" ca="1" si="260"/>
        <v>43000</v>
      </c>
      <c r="C4187" s="7" t="s">
        <v>104</v>
      </c>
      <c r="D4187" s="8" t="s">
        <v>4211</v>
      </c>
      <c r="E4187" s="3" t="str">
        <f t="shared" si="261"/>
        <v>Surco,Lima,Lima</v>
      </c>
      <c r="F4187" s="7" t="s">
        <v>15</v>
      </c>
      <c r="G4187" s="3">
        <v>76</v>
      </c>
      <c r="H4187" s="3">
        <f>tabla_ventas[[#This Row],[Precio Venta sin IGV]]-(tabla_ventas[[#This Row],[Precio Venta sin IGV]]*0.4)</f>
        <v>23335.199999999997</v>
      </c>
      <c r="I4187" s="3">
        <v>38892</v>
      </c>
      <c r="J4187" s="3">
        <f t="shared" si="262"/>
        <v>0.18</v>
      </c>
      <c r="K4187" s="3">
        <f t="shared" si="263"/>
        <v>45892.56</v>
      </c>
      <c r="L4187" s="5" t="s">
        <v>58</v>
      </c>
      <c r="M4187" s="7" t="s">
        <v>86</v>
      </c>
    </row>
    <row r="4188" spans="1:13" x14ac:dyDescent="0.25">
      <c r="A4188" s="6">
        <v>18389</v>
      </c>
      <c r="B4188" s="2">
        <f t="shared" ca="1" si="260"/>
        <v>43030</v>
      </c>
      <c r="C4188" s="3" t="s">
        <v>104</v>
      </c>
      <c r="D4188" s="4" t="s">
        <v>4212</v>
      </c>
      <c r="E4188" s="3" t="str">
        <f t="shared" si="261"/>
        <v>Surco,Lima,Lima</v>
      </c>
      <c r="F4188" s="3" t="s">
        <v>15</v>
      </c>
      <c r="G4188" s="3">
        <v>59</v>
      </c>
      <c r="H4188" s="3">
        <f>tabla_ventas[[#This Row],[Precio Venta sin IGV]]-(tabla_ventas[[#This Row],[Precio Venta sin IGV]]*0.4)</f>
        <v>18533.400000000001</v>
      </c>
      <c r="I4188" s="3">
        <v>30889</v>
      </c>
      <c r="J4188" s="3">
        <f t="shared" si="262"/>
        <v>0.18</v>
      </c>
      <c r="K4188" s="3">
        <f t="shared" si="263"/>
        <v>36449.019999999997</v>
      </c>
      <c r="L4188" s="5" t="s">
        <v>58</v>
      </c>
      <c r="M4188" s="3" t="s">
        <v>86</v>
      </c>
    </row>
    <row r="4189" spans="1:13" x14ac:dyDescent="0.25">
      <c r="A4189" s="1">
        <v>18390</v>
      </c>
      <c r="B4189" s="2">
        <f t="shared" ca="1" si="260"/>
        <v>43007</v>
      </c>
      <c r="C4189" s="7" t="s">
        <v>104</v>
      </c>
      <c r="D4189" s="8" t="s">
        <v>4213</v>
      </c>
      <c r="E4189" s="3" t="str">
        <f t="shared" si="261"/>
        <v>Surco,Lima,Lima</v>
      </c>
      <c r="F4189" s="7" t="s">
        <v>15</v>
      </c>
      <c r="G4189" s="3">
        <v>81</v>
      </c>
      <c r="H4189" s="3">
        <f>tabla_ventas[[#This Row],[Precio Venta sin IGV]]-(tabla_ventas[[#This Row],[Precio Venta sin IGV]]*0.4)</f>
        <v>13410.6</v>
      </c>
      <c r="I4189" s="3">
        <v>22351</v>
      </c>
      <c r="J4189" s="3">
        <f t="shared" si="262"/>
        <v>0.18</v>
      </c>
      <c r="K4189" s="3">
        <f t="shared" si="263"/>
        <v>26374.18</v>
      </c>
      <c r="L4189" s="5" t="s">
        <v>58</v>
      </c>
      <c r="M4189" s="7" t="s">
        <v>86</v>
      </c>
    </row>
    <row r="4190" spans="1:13" x14ac:dyDescent="0.25">
      <c r="A4190" s="1">
        <v>18391</v>
      </c>
      <c r="B4190" s="2">
        <f t="shared" ca="1" si="260"/>
        <v>43062</v>
      </c>
      <c r="C4190" s="3" t="s">
        <v>25</v>
      </c>
      <c r="D4190" s="4" t="s">
        <v>4214</v>
      </c>
      <c r="E4190" s="3" t="str">
        <f t="shared" si="261"/>
        <v>San Miguel, Lima, Lima</v>
      </c>
      <c r="F4190" s="3" t="s">
        <v>15</v>
      </c>
      <c r="G4190" s="3">
        <v>148</v>
      </c>
      <c r="H4190" s="3">
        <f>tabla_ventas[[#This Row],[Precio Venta sin IGV]]-(tabla_ventas[[#This Row],[Precio Venta sin IGV]]*0.4)</f>
        <v>16979.400000000001</v>
      </c>
      <c r="I4190" s="3">
        <v>28299</v>
      </c>
      <c r="J4190" s="3">
        <f t="shared" si="262"/>
        <v>0.18</v>
      </c>
      <c r="K4190" s="3">
        <f t="shared" si="263"/>
        <v>33392.82</v>
      </c>
      <c r="L4190" s="5" t="s">
        <v>16</v>
      </c>
      <c r="M4190" s="3" t="s">
        <v>17</v>
      </c>
    </row>
    <row r="4191" spans="1:13" x14ac:dyDescent="0.25">
      <c r="A4191" s="6">
        <v>18392</v>
      </c>
      <c r="B4191" s="2">
        <f t="shared" ca="1" si="260"/>
        <v>43059</v>
      </c>
      <c r="C4191" s="7" t="s">
        <v>25</v>
      </c>
      <c r="D4191" s="8" t="s">
        <v>4215</v>
      </c>
      <c r="E4191" s="3" t="str">
        <f t="shared" si="261"/>
        <v>San Miguel, Lima, Lima</v>
      </c>
      <c r="F4191" s="7" t="s">
        <v>15</v>
      </c>
      <c r="G4191" s="3">
        <v>146</v>
      </c>
      <c r="H4191" s="3">
        <f>tabla_ventas[[#This Row],[Precio Venta sin IGV]]-(tabla_ventas[[#This Row],[Precio Venta sin IGV]]*0.4)</f>
        <v>21175.199999999997</v>
      </c>
      <c r="I4191" s="3">
        <v>35292</v>
      </c>
      <c r="J4191" s="3">
        <f t="shared" si="262"/>
        <v>0.18</v>
      </c>
      <c r="K4191" s="3">
        <f t="shared" si="263"/>
        <v>41644.559999999998</v>
      </c>
      <c r="L4191" s="5" t="s">
        <v>16</v>
      </c>
      <c r="M4191" s="7" t="s">
        <v>17</v>
      </c>
    </row>
    <row r="4192" spans="1:13" x14ac:dyDescent="0.25">
      <c r="A4192" s="1">
        <v>18393</v>
      </c>
      <c r="B4192" s="2">
        <f t="shared" ca="1" si="260"/>
        <v>42968</v>
      </c>
      <c r="C4192" s="3" t="s">
        <v>25</v>
      </c>
      <c r="D4192" s="4" t="s">
        <v>4216</v>
      </c>
      <c r="E4192" s="3" t="str">
        <f t="shared" si="261"/>
        <v>San Miguel, Lima, Lima</v>
      </c>
      <c r="F4192" s="3" t="s">
        <v>15</v>
      </c>
      <c r="G4192" s="3">
        <v>123</v>
      </c>
      <c r="H4192" s="3">
        <f>tabla_ventas[[#This Row],[Precio Venta sin IGV]]-(tabla_ventas[[#This Row],[Precio Venta sin IGV]]*0.4)</f>
        <v>13986.6</v>
      </c>
      <c r="I4192" s="3">
        <v>23311</v>
      </c>
      <c r="J4192" s="3">
        <f t="shared" si="262"/>
        <v>0.18</v>
      </c>
      <c r="K4192" s="3">
        <f t="shared" si="263"/>
        <v>27506.98</v>
      </c>
      <c r="L4192" s="5" t="s">
        <v>16</v>
      </c>
      <c r="M4192" s="3" t="s">
        <v>17</v>
      </c>
    </row>
    <row r="4193" spans="1:13" x14ac:dyDescent="0.25">
      <c r="A4193" s="1">
        <v>18394</v>
      </c>
      <c r="B4193" s="2">
        <f t="shared" ca="1" si="260"/>
        <v>43030</v>
      </c>
      <c r="C4193" s="7" t="s">
        <v>25</v>
      </c>
      <c r="D4193" s="8" t="s">
        <v>4217</v>
      </c>
      <c r="E4193" s="3" t="str">
        <f t="shared" si="261"/>
        <v>San Miguel, Lima, Lima</v>
      </c>
      <c r="F4193" s="7" t="s">
        <v>15</v>
      </c>
      <c r="G4193" s="3">
        <v>114</v>
      </c>
      <c r="H4193" s="3">
        <f>tabla_ventas[[#This Row],[Precio Venta sin IGV]]-(tabla_ventas[[#This Row],[Precio Venta sin IGV]]*0.4)</f>
        <v>23755.199999999997</v>
      </c>
      <c r="I4193" s="3">
        <v>39592</v>
      </c>
      <c r="J4193" s="3">
        <f t="shared" si="262"/>
        <v>0.18</v>
      </c>
      <c r="K4193" s="3">
        <f t="shared" si="263"/>
        <v>46718.559999999998</v>
      </c>
      <c r="L4193" s="5" t="s">
        <v>16</v>
      </c>
      <c r="M4193" s="7" t="s">
        <v>17</v>
      </c>
    </row>
    <row r="4194" spans="1:13" x14ac:dyDescent="0.25">
      <c r="A4194" s="6">
        <v>18395</v>
      </c>
      <c r="B4194" s="2">
        <f t="shared" ca="1" si="260"/>
        <v>43033</v>
      </c>
      <c r="C4194" s="3" t="s">
        <v>18</v>
      </c>
      <c r="D4194" s="4" t="s">
        <v>4218</v>
      </c>
      <c r="E4194" s="3" t="str">
        <f t="shared" si="261"/>
        <v>Surco,Lima,Lima</v>
      </c>
      <c r="F4194" s="3" t="s">
        <v>15</v>
      </c>
      <c r="G4194" s="3">
        <v>97</v>
      </c>
      <c r="H4194" s="3">
        <f>tabla_ventas[[#This Row],[Precio Venta sin IGV]]-(tabla_ventas[[#This Row],[Precio Venta sin IGV]]*0.4)</f>
        <v>14656.199999999999</v>
      </c>
      <c r="I4194" s="3">
        <v>24427</v>
      </c>
      <c r="J4194" s="3">
        <f t="shared" si="262"/>
        <v>0.18</v>
      </c>
      <c r="K4194" s="3">
        <f t="shared" si="263"/>
        <v>28823.86</v>
      </c>
      <c r="L4194" s="5" t="s">
        <v>58</v>
      </c>
      <c r="M4194" s="3" t="s">
        <v>106</v>
      </c>
    </row>
    <row r="4195" spans="1:13" x14ac:dyDescent="0.25">
      <c r="A4195" s="1">
        <v>18396</v>
      </c>
      <c r="B4195" s="2">
        <f t="shared" ca="1" si="260"/>
        <v>43005</v>
      </c>
      <c r="C4195" s="7" t="s">
        <v>18</v>
      </c>
      <c r="D4195" s="8" t="s">
        <v>4219</v>
      </c>
      <c r="E4195" s="3" t="str">
        <f t="shared" si="261"/>
        <v>Surco,Lima,Lima</v>
      </c>
      <c r="F4195" s="7" t="s">
        <v>15</v>
      </c>
      <c r="G4195" s="3">
        <v>71</v>
      </c>
      <c r="H4195" s="3">
        <f>tabla_ventas[[#This Row],[Precio Venta sin IGV]]-(tabla_ventas[[#This Row],[Precio Venta sin IGV]]*0.4)</f>
        <v>21217.199999999997</v>
      </c>
      <c r="I4195" s="3">
        <v>35362</v>
      </c>
      <c r="J4195" s="3">
        <f t="shared" si="262"/>
        <v>0.18</v>
      </c>
      <c r="K4195" s="3">
        <f t="shared" si="263"/>
        <v>41727.160000000003</v>
      </c>
      <c r="L4195" s="5" t="s">
        <v>58</v>
      </c>
      <c r="M4195" s="7" t="s">
        <v>106</v>
      </c>
    </row>
    <row r="4196" spans="1:13" x14ac:dyDescent="0.25">
      <c r="A4196" s="1">
        <v>18397</v>
      </c>
      <c r="B4196" s="2">
        <f t="shared" ca="1" si="260"/>
        <v>42999</v>
      </c>
      <c r="C4196" s="3" t="s">
        <v>18</v>
      </c>
      <c r="D4196" s="4" t="s">
        <v>4220</v>
      </c>
      <c r="E4196" s="3" t="str">
        <f t="shared" si="261"/>
        <v>Surco,Lima,Lima</v>
      </c>
      <c r="F4196" s="3" t="s">
        <v>15</v>
      </c>
      <c r="G4196" s="3">
        <v>71</v>
      </c>
      <c r="H4196" s="3">
        <f>tabla_ventas[[#This Row],[Precio Venta sin IGV]]-(tabla_ventas[[#This Row],[Precio Venta sin IGV]]*0.4)</f>
        <v>11889.599999999999</v>
      </c>
      <c r="I4196" s="3">
        <v>19816</v>
      </c>
      <c r="J4196" s="3">
        <f t="shared" si="262"/>
        <v>0.18</v>
      </c>
      <c r="K4196" s="3">
        <f t="shared" si="263"/>
        <v>23382.880000000001</v>
      </c>
      <c r="L4196" s="5" t="s">
        <v>58</v>
      </c>
      <c r="M4196" s="3" t="s">
        <v>106</v>
      </c>
    </row>
    <row r="4197" spans="1:13" x14ac:dyDescent="0.25">
      <c r="A4197" s="6">
        <v>18398</v>
      </c>
      <c r="B4197" s="2">
        <f t="shared" ca="1" si="260"/>
        <v>43037</v>
      </c>
      <c r="C4197" s="7" t="s">
        <v>18</v>
      </c>
      <c r="D4197" s="8" t="s">
        <v>4221</v>
      </c>
      <c r="E4197" s="3" t="str">
        <f t="shared" si="261"/>
        <v>Surco,Lima,Lima</v>
      </c>
      <c r="F4197" s="7" t="s">
        <v>15</v>
      </c>
      <c r="G4197" s="3">
        <v>83</v>
      </c>
      <c r="H4197" s="3">
        <f>tabla_ventas[[#This Row],[Precio Venta sin IGV]]-(tabla_ventas[[#This Row],[Precio Venta sin IGV]]*0.4)</f>
        <v>14608.8</v>
      </c>
      <c r="I4197" s="3">
        <v>24348</v>
      </c>
      <c r="J4197" s="3">
        <f t="shared" si="262"/>
        <v>0.18</v>
      </c>
      <c r="K4197" s="3">
        <f t="shared" si="263"/>
        <v>28730.639999999999</v>
      </c>
      <c r="L4197" s="5" t="s">
        <v>58</v>
      </c>
      <c r="M4197" s="7" t="s">
        <v>106</v>
      </c>
    </row>
    <row r="4198" spans="1:13" x14ac:dyDescent="0.25">
      <c r="A4198" s="1">
        <v>18399</v>
      </c>
      <c r="B4198" s="2">
        <f t="shared" ca="1" si="260"/>
        <v>43091</v>
      </c>
      <c r="C4198" s="3" t="s">
        <v>80</v>
      </c>
      <c r="D4198" s="4" t="s">
        <v>4222</v>
      </c>
      <c r="E4198" s="3" t="str">
        <f t="shared" si="261"/>
        <v>Ate,Lima,Lima</v>
      </c>
      <c r="F4198" s="3" t="s">
        <v>15</v>
      </c>
      <c r="G4198" s="3">
        <v>161</v>
      </c>
      <c r="H4198" s="3">
        <f>tabla_ventas[[#This Row],[Precio Venta sin IGV]]-(tabla_ventas[[#This Row],[Precio Venta sin IGV]]*0.4)</f>
        <v>17185.199999999997</v>
      </c>
      <c r="I4198" s="3">
        <v>28642</v>
      </c>
      <c r="J4198" s="3">
        <f t="shared" si="262"/>
        <v>0.18</v>
      </c>
      <c r="K4198" s="3">
        <f t="shared" si="263"/>
        <v>33797.56</v>
      </c>
      <c r="L4198" s="5" t="s">
        <v>20</v>
      </c>
      <c r="M4198" s="3" t="s">
        <v>21</v>
      </c>
    </row>
    <row r="4199" spans="1:13" x14ac:dyDescent="0.25">
      <c r="A4199" s="1">
        <v>18400</v>
      </c>
      <c r="B4199" s="2">
        <f t="shared" ca="1" si="260"/>
        <v>42938</v>
      </c>
      <c r="C4199" s="7" t="s">
        <v>80</v>
      </c>
      <c r="D4199" s="8" t="s">
        <v>4223</v>
      </c>
      <c r="E4199" s="3" t="str">
        <f t="shared" si="261"/>
        <v>Ate,Lima,Lima</v>
      </c>
      <c r="F4199" s="7" t="s">
        <v>15</v>
      </c>
      <c r="G4199" s="3">
        <v>147</v>
      </c>
      <c r="H4199" s="3">
        <f>tabla_ventas[[#This Row],[Precio Venta sin IGV]]-(tabla_ventas[[#This Row],[Precio Venta sin IGV]]*0.4)</f>
        <v>13167.6</v>
      </c>
      <c r="I4199" s="3">
        <v>21946</v>
      </c>
      <c r="J4199" s="3">
        <f t="shared" si="262"/>
        <v>0.18</v>
      </c>
      <c r="K4199" s="3">
        <f t="shared" si="263"/>
        <v>25896.28</v>
      </c>
      <c r="L4199" s="5" t="s">
        <v>20</v>
      </c>
      <c r="M4199" s="7" t="s">
        <v>21</v>
      </c>
    </row>
    <row r="4200" spans="1:13" x14ac:dyDescent="0.25">
      <c r="A4200" s="6">
        <v>18401</v>
      </c>
      <c r="B4200" s="2">
        <f t="shared" ca="1" si="260"/>
        <v>43091</v>
      </c>
      <c r="C4200" s="3" t="s">
        <v>80</v>
      </c>
      <c r="D4200" s="4" t="s">
        <v>4224</v>
      </c>
      <c r="E4200" s="3" t="str">
        <f t="shared" si="261"/>
        <v>Ate,Lima,Lima</v>
      </c>
      <c r="F4200" s="3" t="s">
        <v>15</v>
      </c>
      <c r="G4200" s="3">
        <v>29</v>
      </c>
      <c r="H4200" s="3">
        <f>tabla_ventas[[#This Row],[Precio Venta sin IGV]]-(tabla_ventas[[#This Row],[Precio Venta sin IGV]]*0.4)</f>
        <v>14269.199999999999</v>
      </c>
      <c r="I4200" s="3">
        <v>23782</v>
      </c>
      <c r="J4200" s="3">
        <f t="shared" si="262"/>
        <v>0.18</v>
      </c>
      <c r="K4200" s="3">
        <f t="shared" si="263"/>
        <v>28062.760000000002</v>
      </c>
      <c r="L4200" s="5" t="s">
        <v>20</v>
      </c>
      <c r="M4200" s="3" t="s">
        <v>21</v>
      </c>
    </row>
    <row r="4201" spans="1:13" x14ac:dyDescent="0.25">
      <c r="A4201" s="1">
        <v>18402</v>
      </c>
      <c r="B4201" s="2">
        <f t="shared" ca="1" si="260"/>
        <v>43000</v>
      </c>
      <c r="C4201" s="7" t="s">
        <v>80</v>
      </c>
      <c r="D4201" s="8" t="s">
        <v>4225</v>
      </c>
      <c r="E4201" s="3" t="str">
        <f t="shared" si="261"/>
        <v>Ate,Lima,Lima</v>
      </c>
      <c r="F4201" s="7" t="s">
        <v>15</v>
      </c>
      <c r="G4201" s="3">
        <v>126</v>
      </c>
      <c r="H4201" s="3">
        <f>tabla_ventas[[#This Row],[Precio Venta sin IGV]]-(tabla_ventas[[#This Row],[Precio Venta sin IGV]]*0.4)</f>
        <v>16113.599999999999</v>
      </c>
      <c r="I4201" s="3">
        <v>26856</v>
      </c>
      <c r="J4201" s="3">
        <f t="shared" si="262"/>
        <v>0.18</v>
      </c>
      <c r="K4201" s="3">
        <f t="shared" si="263"/>
        <v>31690.080000000002</v>
      </c>
      <c r="L4201" s="5" t="s">
        <v>20</v>
      </c>
      <c r="M4201" s="7" t="s">
        <v>21</v>
      </c>
    </row>
    <row r="4202" spans="1:13" x14ac:dyDescent="0.25">
      <c r="A4202" s="1">
        <v>18403</v>
      </c>
      <c r="B4202" s="2">
        <f t="shared" ca="1" si="260"/>
        <v>43001</v>
      </c>
      <c r="C4202" s="3" t="s">
        <v>32</v>
      </c>
      <c r="D4202" s="4" t="s">
        <v>4226</v>
      </c>
      <c r="E4202" s="3" t="str">
        <f t="shared" si="261"/>
        <v>Surco,Lima,Lima</v>
      </c>
      <c r="F4202" s="3" t="s">
        <v>15</v>
      </c>
      <c r="G4202" s="3">
        <v>50</v>
      </c>
      <c r="H4202" s="3">
        <f>tabla_ventas[[#This Row],[Precio Venta sin IGV]]-(tabla_ventas[[#This Row],[Precio Venta sin IGV]]*0.4)</f>
        <v>21583.199999999997</v>
      </c>
      <c r="I4202" s="3">
        <v>35972</v>
      </c>
      <c r="J4202" s="3">
        <f t="shared" si="262"/>
        <v>0.18</v>
      </c>
      <c r="K4202" s="3">
        <f t="shared" si="263"/>
        <v>42446.96</v>
      </c>
      <c r="L4202" s="5" t="s">
        <v>58</v>
      </c>
      <c r="M4202" s="3" t="s">
        <v>59</v>
      </c>
    </row>
    <row r="4203" spans="1:13" x14ac:dyDescent="0.25">
      <c r="A4203" s="6">
        <v>18404</v>
      </c>
      <c r="B4203" s="2">
        <f t="shared" ca="1" si="260"/>
        <v>43098</v>
      </c>
      <c r="C4203" s="7" t="s">
        <v>32</v>
      </c>
      <c r="D4203" s="8" t="s">
        <v>4227</v>
      </c>
      <c r="E4203" s="3" t="str">
        <f t="shared" si="261"/>
        <v>Surco,Lima,Lima</v>
      </c>
      <c r="F4203" s="7" t="s">
        <v>15</v>
      </c>
      <c r="G4203" s="3">
        <v>169</v>
      </c>
      <c r="H4203" s="3">
        <f>tabla_ventas[[#This Row],[Precio Venta sin IGV]]-(tabla_ventas[[#This Row],[Precio Venta sin IGV]]*0.4)</f>
        <v>23923.199999999997</v>
      </c>
      <c r="I4203" s="3">
        <v>39872</v>
      </c>
      <c r="J4203" s="3">
        <f t="shared" si="262"/>
        <v>0.18</v>
      </c>
      <c r="K4203" s="3">
        <f t="shared" si="263"/>
        <v>47048.959999999999</v>
      </c>
      <c r="L4203" s="5" t="s">
        <v>58</v>
      </c>
      <c r="M4203" s="7" t="s">
        <v>59</v>
      </c>
    </row>
    <row r="4204" spans="1:13" x14ac:dyDescent="0.25">
      <c r="A4204" s="1">
        <v>18405</v>
      </c>
      <c r="B4204" s="2">
        <f t="shared" ca="1" si="260"/>
        <v>43030</v>
      </c>
      <c r="C4204" s="3" t="s">
        <v>32</v>
      </c>
      <c r="D4204" s="4" t="s">
        <v>4228</v>
      </c>
      <c r="E4204" s="3" t="str">
        <f t="shared" si="261"/>
        <v>Surco,Lima,Lima</v>
      </c>
      <c r="F4204" s="3" t="s">
        <v>15</v>
      </c>
      <c r="G4204" s="3">
        <v>48</v>
      </c>
      <c r="H4204" s="3">
        <f>tabla_ventas[[#This Row],[Precio Venta sin IGV]]-(tabla_ventas[[#This Row],[Precio Venta sin IGV]]*0.4)</f>
        <v>23823.599999999999</v>
      </c>
      <c r="I4204" s="3">
        <v>39706</v>
      </c>
      <c r="J4204" s="3">
        <f t="shared" si="262"/>
        <v>0.18</v>
      </c>
      <c r="K4204" s="3">
        <f t="shared" si="263"/>
        <v>46853.08</v>
      </c>
      <c r="L4204" s="5" t="s">
        <v>58</v>
      </c>
      <c r="M4204" s="3" t="s">
        <v>59</v>
      </c>
    </row>
    <row r="4205" spans="1:13" x14ac:dyDescent="0.25">
      <c r="A4205" s="1">
        <v>18406</v>
      </c>
      <c r="B4205" s="2">
        <f t="shared" ca="1" si="260"/>
        <v>43061</v>
      </c>
      <c r="C4205" s="7" t="s">
        <v>32</v>
      </c>
      <c r="D4205" s="8" t="s">
        <v>4229</v>
      </c>
      <c r="E4205" s="3" t="str">
        <f t="shared" si="261"/>
        <v>Surco,Lima,Lima</v>
      </c>
      <c r="F4205" s="7" t="s">
        <v>15</v>
      </c>
      <c r="G4205" s="3">
        <v>100</v>
      </c>
      <c r="H4205" s="3">
        <f>tabla_ventas[[#This Row],[Precio Venta sin IGV]]-(tabla_ventas[[#This Row],[Precio Venta sin IGV]]*0.4)</f>
        <v>11701.8</v>
      </c>
      <c r="I4205" s="3">
        <v>19503</v>
      </c>
      <c r="J4205" s="3">
        <f t="shared" si="262"/>
        <v>0.18</v>
      </c>
      <c r="K4205" s="3">
        <f t="shared" si="263"/>
        <v>23013.54</v>
      </c>
      <c r="L4205" s="5" t="s">
        <v>58</v>
      </c>
      <c r="M4205" s="7" t="s">
        <v>59</v>
      </c>
    </row>
    <row r="4206" spans="1:13" x14ac:dyDescent="0.25">
      <c r="A4206" s="6">
        <v>18407</v>
      </c>
      <c r="B4206" s="2">
        <f t="shared" ca="1" si="260"/>
        <v>43007</v>
      </c>
      <c r="C4206" s="3" t="s">
        <v>32</v>
      </c>
      <c r="D4206" s="4" t="s">
        <v>4230</v>
      </c>
      <c r="E4206" s="3" t="str">
        <f t="shared" si="261"/>
        <v>Surco,Lima,Lima</v>
      </c>
      <c r="F4206" s="3" t="s">
        <v>15</v>
      </c>
      <c r="G4206" s="3">
        <v>121</v>
      </c>
      <c r="H4206" s="3">
        <f>tabla_ventas[[#This Row],[Precio Venta sin IGV]]-(tabla_ventas[[#This Row],[Precio Venta sin IGV]]*0.4)</f>
        <v>11208</v>
      </c>
      <c r="I4206" s="3">
        <v>18680</v>
      </c>
      <c r="J4206" s="3">
        <f t="shared" si="262"/>
        <v>0.18</v>
      </c>
      <c r="K4206" s="3">
        <f t="shared" si="263"/>
        <v>22042.400000000001</v>
      </c>
      <c r="L4206" s="5" t="s">
        <v>58</v>
      </c>
      <c r="M4206" s="3" t="s">
        <v>96</v>
      </c>
    </row>
    <row r="4207" spans="1:13" x14ac:dyDescent="0.25">
      <c r="A4207" s="1">
        <v>18408</v>
      </c>
      <c r="B4207" s="2">
        <f t="shared" ca="1" si="260"/>
        <v>42941</v>
      </c>
      <c r="C4207" s="7" t="s">
        <v>32</v>
      </c>
      <c r="D4207" s="8" t="s">
        <v>4231</v>
      </c>
      <c r="E4207" s="3" t="str">
        <f t="shared" si="261"/>
        <v>Surco,Lima,Lima</v>
      </c>
      <c r="F4207" s="7" t="s">
        <v>15</v>
      </c>
      <c r="G4207" s="3">
        <v>44</v>
      </c>
      <c r="H4207" s="3">
        <f>tabla_ventas[[#This Row],[Precio Venta sin IGV]]-(tabla_ventas[[#This Row],[Precio Venta sin IGV]]*0.4)</f>
        <v>21406.799999999999</v>
      </c>
      <c r="I4207" s="3">
        <v>35678</v>
      </c>
      <c r="J4207" s="3">
        <f t="shared" si="262"/>
        <v>0.18</v>
      </c>
      <c r="K4207" s="3">
        <f t="shared" si="263"/>
        <v>42100.04</v>
      </c>
      <c r="L4207" s="5" t="s">
        <v>58</v>
      </c>
      <c r="M4207" s="7" t="s">
        <v>96</v>
      </c>
    </row>
    <row r="4208" spans="1:13" x14ac:dyDescent="0.25">
      <c r="A4208" s="1">
        <v>18409</v>
      </c>
      <c r="B4208" s="2">
        <f t="shared" ca="1" si="260"/>
        <v>42998</v>
      </c>
      <c r="C4208" s="3" t="s">
        <v>32</v>
      </c>
      <c r="D4208" s="4" t="s">
        <v>4232</v>
      </c>
      <c r="E4208" s="3" t="str">
        <f t="shared" si="261"/>
        <v>Surco,Lima,Lima</v>
      </c>
      <c r="F4208" s="3" t="s">
        <v>15</v>
      </c>
      <c r="G4208" s="3">
        <v>70</v>
      </c>
      <c r="H4208" s="3">
        <f>tabla_ventas[[#This Row],[Precio Venta sin IGV]]-(tabla_ventas[[#This Row],[Precio Venta sin IGV]]*0.4)</f>
        <v>22116</v>
      </c>
      <c r="I4208" s="3">
        <v>36860</v>
      </c>
      <c r="J4208" s="3">
        <f t="shared" si="262"/>
        <v>0.18</v>
      </c>
      <c r="K4208" s="3">
        <f t="shared" si="263"/>
        <v>43494.8</v>
      </c>
      <c r="L4208" s="5" t="s">
        <v>58</v>
      </c>
      <c r="M4208" s="3" t="s">
        <v>96</v>
      </c>
    </row>
    <row r="4209" spans="1:13" x14ac:dyDescent="0.25">
      <c r="A4209" s="6">
        <v>18410</v>
      </c>
      <c r="B4209" s="2">
        <f t="shared" ca="1" si="260"/>
        <v>43093</v>
      </c>
      <c r="C4209" s="7" t="s">
        <v>32</v>
      </c>
      <c r="D4209" s="8" t="s">
        <v>4233</v>
      </c>
      <c r="E4209" s="3" t="str">
        <f t="shared" si="261"/>
        <v>Surco,Lima,Lima</v>
      </c>
      <c r="F4209" s="7" t="s">
        <v>15</v>
      </c>
      <c r="G4209" s="3">
        <v>7</v>
      </c>
      <c r="H4209" s="3">
        <f>tabla_ventas[[#This Row],[Precio Venta sin IGV]]-(tabla_ventas[[#This Row],[Precio Venta sin IGV]]*0.4)</f>
        <v>13441.8</v>
      </c>
      <c r="I4209" s="3">
        <v>22403</v>
      </c>
      <c r="J4209" s="3">
        <f t="shared" si="262"/>
        <v>0.18</v>
      </c>
      <c r="K4209" s="3">
        <f t="shared" si="263"/>
        <v>26435.54</v>
      </c>
      <c r="L4209" s="5" t="s">
        <v>58</v>
      </c>
      <c r="M4209" s="7" t="s">
        <v>96</v>
      </c>
    </row>
    <row r="4210" spans="1:13" x14ac:dyDescent="0.25">
      <c r="A4210" s="1">
        <v>18411</v>
      </c>
      <c r="B4210" s="2">
        <f t="shared" ca="1" si="260"/>
        <v>42943</v>
      </c>
      <c r="C4210" s="3" t="s">
        <v>104</v>
      </c>
      <c r="D4210" s="4" t="s">
        <v>4234</v>
      </c>
      <c r="E4210" s="3" t="str">
        <f t="shared" si="261"/>
        <v>Surco,Lima,Lima</v>
      </c>
      <c r="F4210" s="3" t="s">
        <v>15</v>
      </c>
      <c r="G4210" s="3">
        <v>127</v>
      </c>
      <c r="H4210" s="3">
        <f>tabla_ventas[[#This Row],[Precio Venta sin IGV]]-(tabla_ventas[[#This Row],[Precio Venta sin IGV]]*0.4)</f>
        <v>19178.400000000001</v>
      </c>
      <c r="I4210" s="3">
        <v>31964</v>
      </c>
      <c r="J4210" s="3">
        <f t="shared" si="262"/>
        <v>0.18</v>
      </c>
      <c r="K4210" s="3">
        <f t="shared" si="263"/>
        <v>37717.519999999997</v>
      </c>
      <c r="L4210" s="5" t="s">
        <v>58</v>
      </c>
      <c r="M4210" s="3" t="s">
        <v>86</v>
      </c>
    </row>
    <row r="4211" spans="1:13" x14ac:dyDescent="0.25">
      <c r="A4211" s="1">
        <v>18412</v>
      </c>
      <c r="B4211" s="2">
        <f t="shared" ca="1" si="260"/>
        <v>42977</v>
      </c>
      <c r="C4211" s="7" t="s">
        <v>104</v>
      </c>
      <c r="D4211" s="8" t="s">
        <v>4235</v>
      </c>
      <c r="E4211" s="3" t="str">
        <f t="shared" si="261"/>
        <v>Surco,Lima,Lima</v>
      </c>
      <c r="F4211" s="7" t="s">
        <v>15</v>
      </c>
      <c r="G4211" s="3">
        <v>29</v>
      </c>
      <c r="H4211" s="3">
        <f>tabla_ventas[[#This Row],[Precio Venta sin IGV]]-(tabla_ventas[[#This Row],[Precio Venta sin IGV]]*0.4)</f>
        <v>12141</v>
      </c>
      <c r="I4211" s="3">
        <v>20235</v>
      </c>
      <c r="J4211" s="3">
        <f t="shared" si="262"/>
        <v>0.18</v>
      </c>
      <c r="K4211" s="3">
        <f t="shared" si="263"/>
        <v>23877.3</v>
      </c>
      <c r="L4211" s="5" t="s">
        <v>58</v>
      </c>
      <c r="M4211" s="7" t="s">
        <v>86</v>
      </c>
    </row>
    <row r="4212" spans="1:13" x14ac:dyDescent="0.25">
      <c r="A4212" s="6">
        <v>18413</v>
      </c>
      <c r="B4212" s="2">
        <f t="shared" ca="1" si="260"/>
        <v>43069</v>
      </c>
      <c r="C4212" s="3" t="s">
        <v>104</v>
      </c>
      <c r="D4212" s="4" t="s">
        <v>4236</v>
      </c>
      <c r="E4212" s="3" t="str">
        <f t="shared" si="261"/>
        <v>Surco,Lima,Lima</v>
      </c>
      <c r="F4212" s="3" t="s">
        <v>15</v>
      </c>
      <c r="G4212" s="3">
        <v>3</v>
      </c>
      <c r="H4212" s="3">
        <f>tabla_ventas[[#This Row],[Precio Venta sin IGV]]-(tabla_ventas[[#This Row],[Precio Venta sin IGV]]*0.4)</f>
        <v>13242</v>
      </c>
      <c r="I4212" s="3">
        <v>22070</v>
      </c>
      <c r="J4212" s="3">
        <f t="shared" si="262"/>
        <v>0.18</v>
      </c>
      <c r="K4212" s="3">
        <f t="shared" si="263"/>
        <v>26042.6</v>
      </c>
      <c r="L4212" s="5" t="s">
        <v>58</v>
      </c>
      <c r="M4212" s="3" t="s">
        <v>86</v>
      </c>
    </row>
    <row r="4213" spans="1:13" x14ac:dyDescent="0.25">
      <c r="A4213" s="1">
        <v>18414</v>
      </c>
      <c r="B4213" s="2">
        <f t="shared" ca="1" si="260"/>
        <v>42938</v>
      </c>
      <c r="C4213" s="7" t="s">
        <v>104</v>
      </c>
      <c r="D4213" s="8" t="s">
        <v>4237</v>
      </c>
      <c r="E4213" s="3" t="str">
        <f t="shared" si="261"/>
        <v>Surco,Lima,Lima</v>
      </c>
      <c r="F4213" s="7" t="s">
        <v>15</v>
      </c>
      <c r="G4213" s="3">
        <v>134</v>
      </c>
      <c r="H4213" s="3">
        <f>tabla_ventas[[#This Row],[Precio Venta sin IGV]]-(tabla_ventas[[#This Row],[Precio Venta sin IGV]]*0.4)</f>
        <v>23853</v>
      </c>
      <c r="I4213" s="3">
        <v>39755</v>
      </c>
      <c r="J4213" s="3">
        <f t="shared" si="262"/>
        <v>0.18</v>
      </c>
      <c r="K4213" s="3">
        <f t="shared" si="263"/>
        <v>46910.9</v>
      </c>
      <c r="L4213" s="5" t="s">
        <v>58</v>
      </c>
      <c r="M4213" s="7" t="s">
        <v>86</v>
      </c>
    </row>
    <row r="4214" spans="1:13" x14ac:dyDescent="0.25">
      <c r="A4214" s="1">
        <v>18415</v>
      </c>
      <c r="B4214" s="2">
        <f t="shared" ca="1" si="260"/>
        <v>42998</v>
      </c>
      <c r="C4214" s="3" t="s">
        <v>25</v>
      </c>
      <c r="D4214" s="4" t="s">
        <v>4238</v>
      </c>
      <c r="E4214" s="3" t="str">
        <f t="shared" si="261"/>
        <v>Ate,Lima,Lima</v>
      </c>
      <c r="F4214" s="3" t="s">
        <v>15</v>
      </c>
      <c r="G4214" s="3">
        <v>96</v>
      </c>
      <c r="H4214" s="3">
        <f>tabla_ventas[[#This Row],[Precio Venta sin IGV]]-(tabla_ventas[[#This Row],[Precio Venta sin IGV]]*0.4)</f>
        <v>14997.599999999999</v>
      </c>
      <c r="I4214" s="3">
        <v>24996</v>
      </c>
      <c r="J4214" s="3">
        <f t="shared" si="262"/>
        <v>0.18</v>
      </c>
      <c r="K4214" s="3">
        <f t="shared" si="263"/>
        <v>29495.279999999999</v>
      </c>
      <c r="L4214" s="5" t="s">
        <v>20</v>
      </c>
      <c r="M4214" s="3" t="s">
        <v>21</v>
      </c>
    </row>
    <row r="4215" spans="1:13" x14ac:dyDescent="0.25">
      <c r="A4215" s="6">
        <v>18416</v>
      </c>
      <c r="B4215" s="2">
        <f t="shared" ca="1" si="260"/>
        <v>43093</v>
      </c>
      <c r="C4215" s="7" t="s">
        <v>25</v>
      </c>
      <c r="D4215" s="8" t="s">
        <v>4239</v>
      </c>
      <c r="E4215" s="3" t="str">
        <f t="shared" si="261"/>
        <v>Ate,Lima,Lima</v>
      </c>
      <c r="F4215" s="7" t="s">
        <v>15</v>
      </c>
      <c r="G4215" s="3">
        <v>55</v>
      </c>
      <c r="H4215" s="3">
        <f>tabla_ventas[[#This Row],[Precio Venta sin IGV]]-(tabla_ventas[[#This Row],[Precio Venta sin IGV]]*0.4)</f>
        <v>22051.8</v>
      </c>
      <c r="I4215" s="3">
        <v>36753</v>
      </c>
      <c r="J4215" s="3">
        <f t="shared" si="262"/>
        <v>0.18</v>
      </c>
      <c r="K4215" s="3">
        <f t="shared" si="263"/>
        <v>43368.54</v>
      </c>
      <c r="L4215" s="5" t="s">
        <v>20</v>
      </c>
      <c r="M4215" s="7" t="s">
        <v>21</v>
      </c>
    </row>
    <row r="4216" spans="1:13" x14ac:dyDescent="0.25">
      <c r="A4216" s="1">
        <v>18417</v>
      </c>
      <c r="B4216" s="2">
        <f t="shared" ca="1" si="260"/>
        <v>42946</v>
      </c>
      <c r="C4216" s="3" t="s">
        <v>25</v>
      </c>
      <c r="D4216" s="4" t="s">
        <v>4240</v>
      </c>
      <c r="E4216" s="3" t="str">
        <f t="shared" si="261"/>
        <v>Ate,Lima,Lima</v>
      </c>
      <c r="F4216" s="3" t="s">
        <v>15</v>
      </c>
      <c r="G4216" s="3">
        <v>147</v>
      </c>
      <c r="H4216" s="3">
        <f>tabla_ventas[[#This Row],[Precio Venta sin IGV]]-(tabla_ventas[[#This Row],[Precio Venta sin IGV]]*0.4)</f>
        <v>23611.8</v>
      </c>
      <c r="I4216" s="3">
        <v>39353</v>
      </c>
      <c r="J4216" s="3">
        <f t="shared" si="262"/>
        <v>0.18</v>
      </c>
      <c r="K4216" s="3">
        <f t="shared" si="263"/>
        <v>46436.54</v>
      </c>
      <c r="L4216" s="5" t="s">
        <v>20</v>
      </c>
      <c r="M4216" s="3" t="s">
        <v>21</v>
      </c>
    </row>
    <row r="4217" spans="1:13" x14ac:dyDescent="0.25">
      <c r="A4217" s="1">
        <v>18418</v>
      </c>
      <c r="B4217" s="2">
        <f t="shared" ca="1" si="260"/>
        <v>43033</v>
      </c>
      <c r="C4217" s="7" t="s">
        <v>25</v>
      </c>
      <c r="D4217" s="8" t="s">
        <v>4241</v>
      </c>
      <c r="E4217" s="3" t="str">
        <f t="shared" si="261"/>
        <v>Ate,Lima,Lima</v>
      </c>
      <c r="F4217" s="7" t="s">
        <v>15</v>
      </c>
      <c r="G4217" s="3">
        <v>88</v>
      </c>
      <c r="H4217" s="3">
        <f>tabla_ventas[[#This Row],[Precio Venta sin IGV]]-(tabla_ventas[[#This Row],[Precio Venta sin IGV]]*0.4)</f>
        <v>12046.2</v>
      </c>
      <c r="I4217" s="3">
        <v>20077</v>
      </c>
      <c r="J4217" s="3">
        <f t="shared" si="262"/>
        <v>0.18</v>
      </c>
      <c r="K4217" s="3">
        <f t="shared" si="263"/>
        <v>23690.86</v>
      </c>
      <c r="L4217" s="5" t="s">
        <v>20</v>
      </c>
      <c r="M4217" s="7" t="s">
        <v>21</v>
      </c>
    </row>
    <row r="4218" spans="1:13" x14ac:dyDescent="0.25">
      <c r="A4218" s="6">
        <v>18419</v>
      </c>
      <c r="B4218" s="2">
        <f t="shared" ca="1" si="260"/>
        <v>43065</v>
      </c>
      <c r="C4218" s="3" t="s">
        <v>52</v>
      </c>
      <c r="D4218" s="4" t="s">
        <v>4242</v>
      </c>
      <c r="E4218" s="3" t="str">
        <f t="shared" si="261"/>
        <v>Surco,Lima,Lima</v>
      </c>
      <c r="F4218" s="3" t="s">
        <v>15</v>
      </c>
      <c r="G4218" s="3">
        <v>92</v>
      </c>
      <c r="H4218" s="3">
        <f>tabla_ventas[[#This Row],[Precio Venta sin IGV]]-(tabla_ventas[[#This Row],[Precio Venta sin IGV]]*0.4)</f>
        <v>23173.8</v>
      </c>
      <c r="I4218" s="3">
        <v>38623</v>
      </c>
      <c r="J4218" s="3">
        <f t="shared" si="262"/>
        <v>0.18</v>
      </c>
      <c r="K4218" s="3">
        <f t="shared" si="263"/>
        <v>45575.14</v>
      </c>
      <c r="L4218" s="5" t="s">
        <v>58</v>
      </c>
      <c r="M4218" s="3" t="s">
        <v>69</v>
      </c>
    </row>
    <row r="4219" spans="1:13" x14ac:dyDescent="0.25">
      <c r="A4219" s="1">
        <v>18420</v>
      </c>
      <c r="B4219" s="2">
        <f t="shared" ca="1" si="260"/>
        <v>42943</v>
      </c>
      <c r="C4219" s="7" t="s">
        <v>52</v>
      </c>
      <c r="D4219" s="8" t="s">
        <v>4243</v>
      </c>
      <c r="E4219" s="3" t="str">
        <f t="shared" si="261"/>
        <v>Surco,Lima,Lima</v>
      </c>
      <c r="F4219" s="7" t="s">
        <v>15</v>
      </c>
      <c r="G4219" s="3">
        <v>133</v>
      </c>
      <c r="H4219" s="3">
        <f>tabla_ventas[[#This Row],[Precio Venta sin IGV]]-(tabla_ventas[[#This Row],[Precio Venta sin IGV]]*0.4)</f>
        <v>19046.400000000001</v>
      </c>
      <c r="I4219" s="3">
        <v>31744</v>
      </c>
      <c r="J4219" s="3">
        <f t="shared" si="262"/>
        <v>0.18</v>
      </c>
      <c r="K4219" s="3">
        <f t="shared" si="263"/>
        <v>37457.919999999998</v>
      </c>
      <c r="L4219" s="5" t="s">
        <v>58</v>
      </c>
      <c r="M4219" s="7" t="s">
        <v>69</v>
      </c>
    </row>
    <row r="4220" spans="1:13" x14ac:dyDescent="0.25">
      <c r="A4220" s="1">
        <v>18421</v>
      </c>
      <c r="B4220" s="2">
        <f t="shared" ca="1" si="260"/>
        <v>43032</v>
      </c>
      <c r="C4220" s="3" t="s">
        <v>52</v>
      </c>
      <c r="D4220" s="4" t="s">
        <v>4244</v>
      </c>
      <c r="E4220" s="3" t="str">
        <f t="shared" si="261"/>
        <v>Surco,Lima,Lima</v>
      </c>
      <c r="F4220" s="3" t="s">
        <v>15</v>
      </c>
      <c r="G4220" s="3">
        <v>23</v>
      </c>
      <c r="H4220" s="3">
        <f>tabla_ventas[[#This Row],[Precio Venta sin IGV]]-(tabla_ventas[[#This Row],[Precio Venta sin IGV]]*0.4)</f>
        <v>11272.2</v>
      </c>
      <c r="I4220" s="3">
        <v>18787</v>
      </c>
      <c r="J4220" s="3">
        <f t="shared" si="262"/>
        <v>0.18</v>
      </c>
      <c r="K4220" s="3">
        <f t="shared" si="263"/>
        <v>22168.66</v>
      </c>
      <c r="L4220" s="5" t="s">
        <v>58</v>
      </c>
      <c r="M4220" s="3" t="s">
        <v>69</v>
      </c>
    </row>
    <row r="4221" spans="1:13" x14ac:dyDescent="0.25">
      <c r="A4221" s="6">
        <v>18422</v>
      </c>
      <c r="B4221" s="2">
        <f t="shared" ca="1" si="260"/>
        <v>42943</v>
      </c>
      <c r="C4221" s="7" t="s">
        <v>52</v>
      </c>
      <c r="D4221" s="8" t="s">
        <v>4245</v>
      </c>
      <c r="E4221" s="3" t="str">
        <f t="shared" si="261"/>
        <v>Surco,Lima,Lima</v>
      </c>
      <c r="F4221" s="7" t="s">
        <v>15</v>
      </c>
      <c r="G4221" s="3">
        <v>148</v>
      </c>
      <c r="H4221" s="3">
        <f>tabla_ventas[[#This Row],[Precio Venta sin IGV]]-(tabla_ventas[[#This Row],[Precio Venta sin IGV]]*0.4)</f>
        <v>21061.8</v>
      </c>
      <c r="I4221" s="3">
        <v>35103</v>
      </c>
      <c r="J4221" s="3">
        <f t="shared" si="262"/>
        <v>0.18</v>
      </c>
      <c r="K4221" s="3">
        <f t="shared" si="263"/>
        <v>41421.54</v>
      </c>
      <c r="L4221" s="5" t="s">
        <v>58</v>
      </c>
      <c r="M4221" s="7" t="s">
        <v>69</v>
      </c>
    </row>
    <row r="4222" spans="1:13" x14ac:dyDescent="0.25">
      <c r="A4222" s="1">
        <v>18423</v>
      </c>
      <c r="B4222" s="2">
        <f t="shared" ca="1" si="260"/>
        <v>43069</v>
      </c>
      <c r="C4222" s="3" t="s">
        <v>52</v>
      </c>
      <c r="D4222" s="4" t="s">
        <v>4246</v>
      </c>
      <c r="E4222" s="3" t="str">
        <f t="shared" si="261"/>
        <v>San Miguel, Lima, Lima</v>
      </c>
      <c r="F4222" s="3" t="s">
        <v>15</v>
      </c>
      <c r="G4222" s="3">
        <v>80</v>
      </c>
      <c r="H4222" s="3">
        <f>tabla_ventas[[#This Row],[Precio Venta sin IGV]]-(tabla_ventas[[#This Row],[Precio Venta sin IGV]]*0.4)</f>
        <v>21781.8</v>
      </c>
      <c r="I4222" s="3">
        <v>36303</v>
      </c>
      <c r="J4222" s="3">
        <f t="shared" si="262"/>
        <v>0.18</v>
      </c>
      <c r="K4222" s="3">
        <f t="shared" si="263"/>
        <v>42837.54</v>
      </c>
      <c r="L4222" s="5" t="s">
        <v>16</v>
      </c>
      <c r="M4222" s="3" t="s">
        <v>17</v>
      </c>
    </row>
    <row r="4223" spans="1:13" x14ac:dyDescent="0.25">
      <c r="A4223" s="1">
        <v>18424</v>
      </c>
      <c r="B4223" s="2">
        <f t="shared" ca="1" si="260"/>
        <v>42941</v>
      </c>
      <c r="C4223" s="7" t="s">
        <v>52</v>
      </c>
      <c r="D4223" s="8" t="s">
        <v>4247</v>
      </c>
      <c r="E4223" s="3" t="str">
        <f t="shared" si="261"/>
        <v>San Miguel, Lima, Lima</v>
      </c>
      <c r="F4223" s="7" t="s">
        <v>15</v>
      </c>
      <c r="G4223" s="3">
        <v>109</v>
      </c>
      <c r="H4223" s="3">
        <f>tabla_ventas[[#This Row],[Precio Venta sin IGV]]-(tabla_ventas[[#This Row],[Precio Venta sin IGV]]*0.4)</f>
        <v>21486</v>
      </c>
      <c r="I4223" s="3">
        <v>35810</v>
      </c>
      <c r="J4223" s="3">
        <f t="shared" si="262"/>
        <v>0.18</v>
      </c>
      <c r="K4223" s="3">
        <f t="shared" si="263"/>
        <v>42255.8</v>
      </c>
      <c r="L4223" s="5" t="s">
        <v>16</v>
      </c>
      <c r="M4223" s="7" t="s">
        <v>17</v>
      </c>
    </row>
    <row r="4224" spans="1:13" x14ac:dyDescent="0.25">
      <c r="A4224" s="6">
        <v>18425</v>
      </c>
      <c r="B4224" s="2">
        <f t="shared" ca="1" si="260"/>
        <v>42939</v>
      </c>
      <c r="C4224" s="3" t="s">
        <v>52</v>
      </c>
      <c r="D4224" s="4" t="s">
        <v>4248</v>
      </c>
      <c r="E4224" s="3" t="str">
        <f t="shared" si="261"/>
        <v>San Miguel, Lima, Lima</v>
      </c>
      <c r="F4224" s="3" t="s">
        <v>15</v>
      </c>
      <c r="G4224" s="3">
        <v>148</v>
      </c>
      <c r="H4224" s="3">
        <f>tabla_ventas[[#This Row],[Precio Venta sin IGV]]-(tabla_ventas[[#This Row],[Precio Venta sin IGV]]*0.4)</f>
        <v>14628</v>
      </c>
      <c r="I4224" s="3">
        <v>24380</v>
      </c>
      <c r="J4224" s="3">
        <f t="shared" si="262"/>
        <v>0.18</v>
      </c>
      <c r="K4224" s="3">
        <f t="shared" si="263"/>
        <v>28768.400000000001</v>
      </c>
      <c r="L4224" s="5" t="s">
        <v>16</v>
      </c>
      <c r="M4224" s="3" t="s">
        <v>17</v>
      </c>
    </row>
    <row r="4225" spans="1:13" x14ac:dyDescent="0.25">
      <c r="A4225" s="1">
        <v>18426</v>
      </c>
      <c r="B4225" s="2">
        <f t="shared" ca="1" si="260"/>
        <v>42942</v>
      </c>
      <c r="C4225" s="7" t="s">
        <v>52</v>
      </c>
      <c r="D4225" s="8" t="s">
        <v>4249</v>
      </c>
      <c r="E4225" s="3" t="str">
        <f t="shared" si="261"/>
        <v>San Miguel, Lima, Lima</v>
      </c>
      <c r="F4225" s="7" t="s">
        <v>15</v>
      </c>
      <c r="G4225" s="3">
        <v>71</v>
      </c>
      <c r="H4225" s="3">
        <f>tabla_ventas[[#This Row],[Precio Venta sin IGV]]-(tabla_ventas[[#This Row],[Precio Venta sin IGV]]*0.4)</f>
        <v>17694</v>
      </c>
      <c r="I4225" s="3">
        <v>29490</v>
      </c>
      <c r="J4225" s="3">
        <f t="shared" si="262"/>
        <v>0.18</v>
      </c>
      <c r="K4225" s="3">
        <f t="shared" si="263"/>
        <v>34798.199999999997</v>
      </c>
      <c r="L4225" s="5" t="s">
        <v>16</v>
      </c>
      <c r="M4225" s="7" t="s">
        <v>17</v>
      </c>
    </row>
    <row r="4226" spans="1:13" x14ac:dyDescent="0.25">
      <c r="A4226" s="1">
        <v>18427</v>
      </c>
      <c r="B4226" s="2">
        <f t="shared" ref="B4226:B4289" ca="1" si="264">DATE(2017,RANDBETWEEN(7,12),RANDBETWEEN(20,30))</f>
        <v>42968</v>
      </c>
      <c r="C4226" s="3" t="s">
        <v>18</v>
      </c>
      <c r="D4226" s="4" t="s">
        <v>4250</v>
      </c>
      <c r="E4226" s="3" t="str">
        <f t="shared" ref="E4226:E4289" si="265">IF(L4226="San Miguel","San Miguel, Lima, Lima",IF(L4226="La Molina","La Molina,Lima, Lima",IF(L4226="Ate","Ate,Lima,Lima","Surco,Lima,Lima")))</f>
        <v>Ate,Lima,Lima</v>
      </c>
      <c r="F4226" s="3" t="s">
        <v>15</v>
      </c>
      <c r="G4226" s="3">
        <v>4</v>
      </c>
      <c r="H4226" s="3">
        <f>tabla_ventas[[#This Row],[Precio Venta sin IGV]]-(tabla_ventas[[#This Row],[Precio Venta sin IGV]]*0.4)</f>
        <v>23902.799999999999</v>
      </c>
      <c r="I4226" s="3">
        <v>39838</v>
      </c>
      <c r="J4226" s="3">
        <f t="shared" ref="J4226:J4289" si="266">IF(I4226&gt;20000&lt;25000,18%,IF(I4226&gt;25001,18%,18%))</f>
        <v>0.18</v>
      </c>
      <c r="K4226" s="3">
        <f t="shared" ref="K4226:K4289" si="267">I4226+I4226*J4226</f>
        <v>47008.84</v>
      </c>
      <c r="L4226" s="5" t="s">
        <v>20</v>
      </c>
      <c r="M4226" s="3" t="s">
        <v>21</v>
      </c>
    </row>
    <row r="4227" spans="1:13" x14ac:dyDescent="0.25">
      <c r="A4227" s="6">
        <v>18428</v>
      </c>
      <c r="B4227" s="2">
        <f t="shared" ca="1" si="264"/>
        <v>42942</v>
      </c>
      <c r="C4227" s="7" t="s">
        <v>18</v>
      </c>
      <c r="D4227" s="8" t="s">
        <v>4251</v>
      </c>
      <c r="E4227" s="3" t="str">
        <f t="shared" si="265"/>
        <v>Ate,Lima,Lima</v>
      </c>
      <c r="F4227" s="7" t="s">
        <v>15</v>
      </c>
      <c r="G4227" s="3">
        <v>36</v>
      </c>
      <c r="H4227" s="3">
        <f>tabla_ventas[[#This Row],[Precio Venta sin IGV]]-(tabla_ventas[[#This Row],[Precio Venta sin IGV]]*0.4)</f>
        <v>20383.8</v>
      </c>
      <c r="I4227" s="3">
        <v>33973</v>
      </c>
      <c r="J4227" s="3">
        <f t="shared" si="266"/>
        <v>0.18</v>
      </c>
      <c r="K4227" s="3">
        <f t="shared" si="267"/>
        <v>40088.14</v>
      </c>
      <c r="L4227" s="5" t="s">
        <v>20</v>
      </c>
      <c r="M4227" s="7" t="s">
        <v>21</v>
      </c>
    </row>
    <row r="4228" spans="1:13" x14ac:dyDescent="0.25">
      <c r="A4228" s="1">
        <v>18429</v>
      </c>
      <c r="B4228" s="2">
        <f t="shared" ca="1" si="264"/>
        <v>42973</v>
      </c>
      <c r="C4228" s="3" t="s">
        <v>18</v>
      </c>
      <c r="D4228" s="4" t="s">
        <v>4252</v>
      </c>
      <c r="E4228" s="3" t="str">
        <f t="shared" si="265"/>
        <v>Ate,Lima,Lima</v>
      </c>
      <c r="F4228" s="3" t="s">
        <v>15</v>
      </c>
      <c r="G4228" s="3">
        <v>164</v>
      </c>
      <c r="H4228" s="3">
        <f>tabla_ventas[[#This Row],[Precio Venta sin IGV]]-(tabla_ventas[[#This Row],[Precio Venta sin IGV]]*0.4)</f>
        <v>11218.8</v>
      </c>
      <c r="I4228" s="3">
        <v>18698</v>
      </c>
      <c r="J4228" s="3">
        <f t="shared" si="266"/>
        <v>0.18</v>
      </c>
      <c r="K4228" s="3">
        <f t="shared" si="267"/>
        <v>22063.64</v>
      </c>
      <c r="L4228" s="5" t="s">
        <v>20</v>
      </c>
      <c r="M4228" s="3" t="s">
        <v>21</v>
      </c>
    </row>
    <row r="4229" spans="1:13" x14ac:dyDescent="0.25">
      <c r="A4229" s="1">
        <v>18430</v>
      </c>
      <c r="B4229" s="2">
        <f t="shared" ca="1" si="264"/>
        <v>42975</v>
      </c>
      <c r="C4229" s="7" t="s">
        <v>18</v>
      </c>
      <c r="D4229" s="8" t="s">
        <v>4253</v>
      </c>
      <c r="E4229" s="3" t="str">
        <f t="shared" si="265"/>
        <v>Ate,Lima,Lima</v>
      </c>
      <c r="F4229" s="7" t="s">
        <v>15</v>
      </c>
      <c r="G4229" s="3">
        <v>152</v>
      </c>
      <c r="H4229" s="3">
        <f>tabla_ventas[[#This Row],[Precio Venta sin IGV]]-(tabla_ventas[[#This Row],[Precio Venta sin IGV]]*0.4)</f>
        <v>13959.6</v>
      </c>
      <c r="I4229" s="3">
        <v>23266</v>
      </c>
      <c r="J4229" s="3">
        <f t="shared" si="266"/>
        <v>0.18</v>
      </c>
      <c r="K4229" s="3">
        <f t="shared" si="267"/>
        <v>27453.88</v>
      </c>
      <c r="L4229" s="5" t="s">
        <v>20</v>
      </c>
      <c r="M4229" s="7" t="s">
        <v>21</v>
      </c>
    </row>
    <row r="4230" spans="1:13" x14ac:dyDescent="0.25">
      <c r="A4230" s="6">
        <v>18431</v>
      </c>
      <c r="B4230" s="2">
        <f t="shared" ca="1" si="264"/>
        <v>43035</v>
      </c>
      <c r="C4230" s="3" t="s">
        <v>13</v>
      </c>
      <c r="D4230" s="4" t="s">
        <v>4254</v>
      </c>
      <c r="E4230" s="3" t="str">
        <f t="shared" si="265"/>
        <v>San Miguel, Lima, Lima</v>
      </c>
      <c r="F4230" s="3" t="s">
        <v>15</v>
      </c>
      <c r="G4230" s="3">
        <v>136</v>
      </c>
      <c r="H4230" s="3">
        <f>tabla_ventas[[#This Row],[Precio Venta sin IGV]]-(tabla_ventas[[#This Row],[Precio Venta sin IGV]]*0.4)</f>
        <v>15604.199999999999</v>
      </c>
      <c r="I4230" s="3">
        <v>26007</v>
      </c>
      <c r="J4230" s="3">
        <f t="shared" si="266"/>
        <v>0.18</v>
      </c>
      <c r="K4230" s="3">
        <f t="shared" si="267"/>
        <v>30688.260000000002</v>
      </c>
      <c r="L4230" s="5" t="s">
        <v>16</v>
      </c>
      <c r="M4230" s="3" t="s">
        <v>39</v>
      </c>
    </row>
    <row r="4231" spans="1:13" x14ac:dyDescent="0.25">
      <c r="A4231" s="1">
        <v>18432</v>
      </c>
      <c r="B4231" s="2">
        <f t="shared" ca="1" si="264"/>
        <v>43091</v>
      </c>
      <c r="C4231" s="7" t="s">
        <v>13</v>
      </c>
      <c r="D4231" s="8" t="s">
        <v>4255</v>
      </c>
      <c r="E4231" s="3" t="str">
        <f t="shared" si="265"/>
        <v>San Miguel, Lima, Lima</v>
      </c>
      <c r="F4231" s="7" t="s">
        <v>15</v>
      </c>
      <c r="G4231" s="3">
        <v>133</v>
      </c>
      <c r="H4231" s="3">
        <f>tabla_ventas[[#This Row],[Precio Venta sin IGV]]-(tabla_ventas[[#This Row],[Precio Venta sin IGV]]*0.4)</f>
        <v>16554</v>
      </c>
      <c r="I4231" s="3">
        <v>27590</v>
      </c>
      <c r="J4231" s="3">
        <f t="shared" si="266"/>
        <v>0.18</v>
      </c>
      <c r="K4231" s="3">
        <f t="shared" si="267"/>
        <v>32556.2</v>
      </c>
      <c r="L4231" s="5" t="s">
        <v>16</v>
      </c>
      <c r="M4231" s="7" t="s">
        <v>39</v>
      </c>
    </row>
    <row r="4232" spans="1:13" x14ac:dyDescent="0.25">
      <c r="A4232" s="1">
        <v>18433</v>
      </c>
      <c r="B4232" s="2">
        <f t="shared" ca="1" si="264"/>
        <v>43032</v>
      </c>
      <c r="C4232" s="3" t="s">
        <v>13</v>
      </c>
      <c r="D4232" s="4" t="s">
        <v>4256</v>
      </c>
      <c r="E4232" s="3" t="str">
        <f t="shared" si="265"/>
        <v>San Miguel, Lima, Lima</v>
      </c>
      <c r="F4232" s="3" t="s">
        <v>15</v>
      </c>
      <c r="G4232" s="3">
        <v>84</v>
      </c>
      <c r="H4232" s="3">
        <f>tabla_ventas[[#This Row],[Precio Venta sin IGV]]-(tabla_ventas[[#This Row],[Precio Venta sin IGV]]*0.4)</f>
        <v>17174.400000000001</v>
      </c>
      <c r="I4232" s="3">
        <v>28624</v>
      </c>
      <c r="J4232" s="3">
        <f t="shared" si="266"/>
        <v>0.18</v>
      </c>
      <c r="K4232" s="3">
        <f t="shared" si="267"/>
        <v>33776.32</v>
      </c>
      <c r="L4232" s="5" t="s">
        <v>16</v>
      </c>
      <c r="M4232" s="3" t="s">
        <v>39</v>
      </c>
    </row>
    <row r="4233" spans="1:13" x14ac:dyDescent="0.25">
      <c r="A4233" s="6">
        <v>18434</v>
      </c>
      <c r="B4233" s="2">
        <f t="shared" ca="1" si="264"/>
        <v>43037</v>
      </c>
      <c r="C4233" s="7" t="s">
        <v>13</v>
      </c>
      <c r="D4233" s="8" t="s">
        <v>4257</v>
      </c>
      <c r="E4233" s="3" t="str">
        <f t="shared" si="265"/>
        <v>San Miguel, Lima, Lima</v>
      </c>
      <c r="F4233" s="7" t="s">
        <v>15</v>
      </c>
      <c r="G4233" s="3">
        <v>156</v>
      </c>
      <c r="H4233" s="3">
        <f>tabla_ventas[[#This Row],[Precio Venta sin IGV]]-(tabla_ventas[[#This Row],[Precio Venta sin IGV]]*0.4)</f>
        <v>14544.6</v>
      </c>
      <c r="I4233" s="3">
        <v>24241</v>
      </c>
      <c r="J4233" s="3">
        <f t="shared" si="266"/>
        <v>0.18</v>
      </c>
      <c r="K4233" s="3">
        <f t="shared" si="267"/>
        <v>28604.38</v>
      </c>
      <c r="L4233" s="5" t="s">
        <v>16</v>
      </c>
      <c r="M4233" s="7" t="s">
        <v>39</v>
      </c>
    </row>
    <row r="4234" spans="1:13" x14ac:dyDescent="0.25">
      <c r="A4234" s="1">
        <v>18435</v>
      </c>
      <c r="B4234" s="2">
        <f t="shared" ca="1" si="264"/>
        <v>43066</v>
      </c>
      <c r="C4234" s="3" t="s">
        <v>32</v>
      </c>
      <c r="D4234" s="4" t="s">
        <v>4258</v>
      </c>
      <c r="E4234" s="3" t="str">
        <f t="shared" si="265"/>
        <v>Surco,Lima,Lima</v>
      </c>
      <c r="F4234" s="3" t="s">
        <v>15</v>
      </c>
      <c r="G4234" s="3">
        <v>88</v>
      </c>
      <c r="H4234" s="3">
        <f>tabla_ventas[[#This Row],[Precio Venta sin IGV]]-(tabla_ventas[[#This Row],[Precio Venta sin IGV]]*0.4)</f>
        <v>13436.4</v>
      </c>
      <c r="I4234" s="3">
        <v>22394</v>
      </c>
      <c r="J4234" s="3">
        <f t="shared" si="266"/>
        <v>0.18</v>
      </c>
      <c r="K4234" s="3">
        <f t="shared" si="267"/>
        <v>26424.92</v>
      </c>
      <c r="L4234" s="5" t="s">
        <v>58</v>
      </c>
      <c r="M4234" s="3" t="s">
        <v>86</v>
      </c>
    </row>
    <row r="4235" spans="1:13" x14ac:dyDescent="0.25">
      <c r="A4235" s="1">
        <v>18436</v>
      </c>
      <c r="B4235" s="2">
        <f t="shared" ca="1" si="264"/>
        <v>43059</v>
      </c>
      <c r="C4235" s="7" t="s">
        <v>32</v>
      </c>
      <c r="D4235" s="8" t="s">
        <v>4259</v>
      </c>
      <c r="E4235" s="3" t="str">
        <f t="shared" si="265"/>
        <v>Surco,Lima,Lima</v>
      </c>
      <c r="F4235" s="7" t="s">
        <v>15</v>
      </c>
      <c r="G4235" s="3">
        <v>115</v>
      </c>
      <c r="H4235" s="3">
        <f>tabla_ventas[[#This Row],[Precio Venta sin IGV]]-(tabla_ventas[[#This Row],[Precio Venta sin IGV]]*0.4)</f>
        <v>19298.400000000001</v>
      </c>
      <c r="I4235" s="3">
        <v>32164</v>
      </c>
      <c r="J4235" s="3">
        <f t="shared" si="266"/>
        <v>0.18</v>
      </c>
      <c r="K4235" s="3">
        <f t="shared" si="267"/>
        <v>37953.519999999997</v>
      </c>
      <c r="L4235" s="5" t="s">
        <v>58</v>
      </c>
      <c r="M4235" s="7" t="s">
        <v>86</v>
      </c>
    </row>
    <row r="4236" spans="1:13" x14ac:dyDescent="0.25">
      <c r="A4236" s="6">
        <v>18437</v>
      </c>
      <c r="B4236" s="2">
        <f t="shared" ca="1" si="264"/>
        <v>43038</v>
      </c>
      <c r="C4236" s="3" t="s">
        <v>32</v>
      </c>
      <c r="D4236" s="4" t="s">
        <v>4260</v>
      </c>
      <c r="E4236" s="3" t="str">
        <f t="shared" si="265"/>
        <v>Surco,Lima,Lima</v>
      </c>
      <c r="F4236" s="3" t="s">
        <v>15</v>
      </c>
      <c r="G4236" s="3">
        <v>170</v>
      </c>
      <c r="H4236" s="3">
        <f>tabla_ventas[[#This Row],[Precio Venta sin IGV]]-(tabla_ventas[[#This Row],[Precio Venta sin IGV]]*0.4)</f>
        <v>20953.199999999997</v>
      </c>
      <c r="I4236" s="3">
        <v>34922</v>
      </c>
      <c r="J4236" s="3">
        <f t="shared" si="266"/>
        <v>0.18</v>
      </c>
      <c r="K4236" s="3">
        <f t="shared" si="267"/>
        <v>41207.96</v>
      </c>
      <c r="L4236" s="5" t="s">
        <v>58</v>
      </c>
      <c r="M4236" s="3" t="s">
        <v>86</v>
      </c>
    </row>
    <row r="4237" spans="1:13" x14ac:dyDescent="0.25">
      <c r="A4237" s="1">
        <v>18438</v>
      </c>
      <c r="B4237" s="2">
        <f t="shared" ca="1" si="264"/>
        <v>42973</v>
      </c>
      <c r="C4237" s="7" t="s">
        <v>32</v>
      </c>
      <c r="D4237" s="8" t="s">
        <v>4261</v>
      </c>
      <c r="E4237" s="3" t="str">
        <f t="shared" si="265"/>
        <v>Surco,Lima,Lima</v>
      </c>
      <c r="F4237" s="7" t="s">
        <v>15</v>
      </c>
      <c r="G4237" s="3">
        <v>33</v>
      </c>
      <c r="H4237" s="3">
        <f>tabla_ventas[[#This Row],[Precio Venta sin IGV]]-(tabla_ventas[[#This Row],[Precio Venta sin IGV]]*0.4)</f>
        <v>19650.599999999999</v>
      </c>
      <c r="I4237" s="3">
        <v>32751</v>
      </c>
      <c r="J4237" s="3">
        <f t="shared" si="266"/>
        <v>0.18</v>
      </c>
      <c r="K4237" s="3">
        <f t="shared" si="267"/>
        <v>38646.18</v>
      </c>
      <c r="L4237" s="5" t="s">
        <v>58</v>
      </c>
      <c r="M4237" s="7" t="s">
        <v>86</v>
      </c>
    </row>
    <row r="4238" spans="1:13" x14ac:dyDescent="0.25">
      <c r="A4238" s="1">
        <v>18439</v>
      </c>
      <c r="B4238" s="2">
        <f t="shared" ca="1" si="264"/>
        <v>43097</v>
      </c>
      <c r="C4238" s="3" t="s">
        <v>13</v>
      </c>
      <c r="D4238" s="4" t="s">
        <v>4262</v>
      </c>
      <c r="E4238" s="3" t="str">
        <f t="shared" si="265"/>
        <v>San Miguel, Lima, Lima</v>
      </c>
      <c r="F4238" s="3" t="s">
        <v>15</v>
      </c>
      <c r="G4238" s="3">
        <v>130</v>
      </c>
      <c r="H4238" s="3">
        <f>tabla_ventas[[#This Row],[Precio Venta sin IGV]]-(tabla_ventas[[#This Row],[Precio Venta sin IGV]]*0.4)</f>
        <v>14874</v>
      </c>
      <c r="I4238" s="3">
        <v>24790</v>
      </c>
      <c r="J4238" s="3">
        <f t="shared" si="266"/>
        <v>0.18</v>
      </c>
      <c r="K4238" s="3">
        <f t="shared" si="267"/>
        <v>29252.2</v>
      </c>
      <c r="L4238" s="5" t="s">
        <v>16</v>
      </c>
      <c r="M4238" s="3" t="s">
        <v>17</v>
      </c>
    </row>
    <row r="4239" spans="1:13" x14ac:dyDescent="0.25">
      <c r="A4239" s="6">
        <v>18440</v>
      </c>
      <c r="B4239" s="2">
        <f t="shared" ca="1" si="264"/>
        <v>43000</v>
      </c>
      <c r="C4239" s="7" t="s">
        <v>13</v>
      </c>
      <c r="D4239" s="8" t="s">
        <v>4263</v>
      </c>
      <c r="E4239" s="3" t="str">
        <f t="shared" si="265"/>
        <v>San Miguel, Lima, Lima</v>
      </c>
      <c r="F4239" s="7" t="s">
        <v>15</v>
      </c>
      <c r="G4239" s="3">
        <v>38</v>
      </c>
      <c r="H4239" s="3">
        <f>tabla_ventas[[#This Row],[Precio Venta sin IGV]]-(tabla_ventas[[#This Row],[Precio Venta sin IGV]]*0.4)</f>
        <v>23442</v>
      </c>
      <c r="I4239" s="3">
        <v>39070</v>
      </c>
      <c r="J4239" s="3">
        <f t="shared" si="266"/>
        <v>0.18</v>
      </c>
      <c r="K4239" s="3">
        <f t="shared" si="267"/>
        <v>46102.6</v>
      </c>
      <c r="L4239" s="5" t="s">
        <v>16</v>
      </c>
      <c r="M4239" s="7" t="s">
        <v>17</v>
      </c>
    </row>
    <row r="4240" spans="1:13" x14ac:dyDescent="0.25">
      <c r="A4240" s="1">
        <v>18441</v>
      </c>
      <c r="B4240" s="2">
        <f t="shared" ca="1" si="264"/>
        <v>42972</v>
      </c>
      <c r="C4240" s="3" t="s">
        <v>13</v>
      </c>
      <c r="D4240" s="4" t="s">
        <v>4264</v>
      </c>
      <c r="E4240" s="3" t="str">
        <f t="shared" si="265"/>
        <v>San Miguel, Lima, Lima</v>
      </c>
      <c r="F4240" s="3" t="s">
        <v>15</v>
      </c>
      <c r="G4240" s="3">
        <v>88</v>
      </c>
      <c r="H4240" s="3">
        <f>tabla_ventas[[#This Row],[Precio Venta sin IGV]]-(tabla_ventas[[#This Row],[Precio Venta sin IGV]]*0.4)</f>
        <v>12367.199999999999</v>
      </c>
      <c r="I4240" s="3">
        <v>20612</v>
      </c>
      <c r="J4240" s="3">
        <f t="shared" si="266"/>
        <v>0.18</v>
      </c>
      <c r="K4240" s="3">
        <f t="shared" si="267"/>
        <v>24322.16</v>
      </c>
      <c r="L4240" s="5" t="s">
        <v>16</v>
      </c>
      <c r="M4240" s="3" t="s">
        <v>17</v>
      </c>
    </row>
    <row r="4241" spans="1:13" x14ac:dyDescent="0.25">
      <c r="A4241" s="1">
        <v>18442</v>
      </c>
      <c r="B4241" s="2">
        <f t="shared" ca="1" si="264"/>
        <v>43069</v>
      </c>
      <c r="C4241" s="7" t="s">
        <v>13</v>
      </c>
      <c r="D4241" s="8" t="s">
        <v>4265</v>
      </c>
      <c r="E4241" s="3" t="str">
        <f t="shared" si="265"/>
        <v>San Miguel, Lima, Lima</v>
      </c>
      <c r="F4241" s="7" t="s">
        <v>15</v>
      </c>
      <c r="G4241" s="3">
        <v>74</v>
      </c>
      <c r="H4241" s="3">
        <f>tabla_ventas[[#This Row],[Precio Venta sin IGV]]-(tabla_ventas[[#This Row],[Precio Venta sin IGV]]*0.4)</f>
        <v>12914.4</v>
      </c>
      <c r="I4241" s="3">
        <v>21524</v>
      </c>
      <c r="J4241" s="3">
        <f t="shared" si="266"/>
        <v>0.18</v>
      </c>
      <c r="K4241" s="3">
        <f t="shared" si="267"/>
        <v>25398.32</v>
      </c>
      <c r="L4241" s="5" t="s">
        <v>16</v>
      </c>
      <c r="M4241" s="7" t="s">
        <v>17</v>
      </c>
    </row>
    <row r="4242" spans="1:13" x14ac:dyDescent="0.25">
      <c r="A4242" s="6">
        <v>18443</v>
      </c>
      <c r="B4242" s="2">
        <f t="shared" ca="1" si="264"/>
        <v>42971</v>
      </c>
      <c r="C4242" s="3" t="s">
        <v>80</v>
      </c>
      <c r="D4242" s="4" t="s">
        <v>4266</v>
      </c>
      <c r="E4242" s="3" t="str">
        <f t="shared" si="265"/>
        <v>Surco,Lima,Lima</v>
      </c>
      <c r="F4242" s="3" t="s">
        <v>15</v>
      </c>
      <c r="G4242" s="3">
        <v>20</v>
      </c>
      <c r="H4242" s="3">
        <f>tabla_ventas[[#This Row],[Precio Venta sin IGV]]-(tabla_ventas[[#This Row],[Precio Venta sin IGV]]*0.4)</f>
        <v>12009.599999999999</v>
      </c>
      <c r="I4242" s="3">
        <v>20016</v>
      </c>
      <c r="J4242" s="3">
        <f t="shared" si="266"/>
        <v>0.18</v>
      </c>
      <c r="K4242" s="3">
        <f t="shared" si="267"/>
        <v>23618.880000000001</v>
      </c>
      <c r="L4242" s="5" t="s">
        <v>58</v>
      </c>
      <c r="M4242" s="3" t="s">
        <v>106</v>
      </c>
    </row>
    <row r="4243" spans="1:13" x14ac:dyDescent="0.25">
      <c r="A4243" s="1">
        <v>18444</v>
      </c>
      <c r="B4243" s="2">
        <f t="shared" ca="1" si="264"/>
        <v>43033</v>
      </c>
      <c r="C4243" s="7" t="s">
        <v>80</v>
      </c>
      <c r="D4243" s="8" t="s">
        <v>4267</v>
      </c>
      <c r="E4243" s="3" t="str">
        <f t="shared" si="265"/>
        <v>Surco,Lima,Lima</v>
      </c>
      <c r="F4243" s="7" t="s">
        <v>15</v>
      </c>
      <c r="G4243" s="3">
        <v>35</v>
      </c>
      <c r="H4243" s="3">
        <f>tabla_ventas[[#This Row],[Precio Venta sin IGV]]-(tabla_ventas[[#This Row],[Precio Venta sin IGV]]*0.4)</f>
        <v>17547</v>
      </c>
      <c r="I4243" s="3">
        <v>29245</v>
      </c>
      <c r="J4243" s="3">
        <f t="shared" si="266"/>
        <v>0.18</v>
      </c>
      <c r="K4243" s="3">
        <f t="shared" si="267"/>
        <v>34509.1</v>
      </c>
      <c r="L4243" s="5" t="s">
        <v>58</v>
      </c>
      <c r="M4243" s="7" t="s">
        <v>106</v>
      </c>
    </row>
    <row r="4244" spans="1:13" x14ac:dyDescent="0.25">
      <c r="A4244" s="1">
        <v>18445</v>
      </c>
      <c r="B4244" s="2">
        <f t="shared" ca="1" si="264"/>
        <v>43038</v>
      </c>
      <c r="C4244" s="3" t="s">
        <v>80</v>
      </c>
      <c r="D4244" s="4" t="s">
        <v>4268</v>
      </c>
      <c r="E4244" s="3" t="str">
        <f t="shared" si="265"/>
        <v>Surco,Lima,Lima</v>
      </c>
      <c r="F4244" s="3" t="s">
        <v>15</v>
      </c>
      <c r="G4244" s="3">
        <v>132</v>
      </c>
      <c r="H4244" s="3">
        <f>tabla_ventas[[#This Row],[Precio Venta sin IGV]]-(tabla_ventas[[#This Row],[Precio Venta sin IGV]]*0.4)</f>
        <v>16722</v>
      </c>
      <c r="I4244" s="3">
        <v>27870</v>
      </c>
      <c r="J4244" s="3">
        <f t="shared" si="266"/>
        <v>0.18</v>
      </c>
      <c r="K4244" s="3">
        <f t="shared" si="267"/>
        <v>32886.6</v>
      </c>
      <c r="L4244" s="5" t="s">
        <v>58</v>
      </c>
      <c r="M4244" s="3" t="s">
        <v>106</v>
      </c>
    </row>
    <row r="4245" spans="1:13" x14ac:dyDescent="0.25">
      <c r="A4245" s="6">
        <v>18446</v>
      </c>
      <c r="B4245" s="2">
        <f t="shared" ca="1" si="264"/>
        <v>42971</v>
      </c>
      <c r="C4245" s="7" t="s">
        <v>80</v>
      </c>
      <c r="D4245" s="8" t="s">
        <v>4269</v>
      </c>
      <c r="E4245" s="3" t="str">
        <f t="shared" si="265"/>
        <v>Surco,Lima,Lima</v>
      </c>
      <c r="F4245" s="7" t="s">
        <v>15</v>
      </c>
      <c r="G4245" s="3">
        <v>71</v>
      </c>
      <c r="H4245" s="3">
        <f>tabla_ventas[[#This Row],[Precio Venta sin IGV]]-(tabla_ventas[[#This Row],[Precio Venta sin IGV]]*0.4)</f>
        <v>16168.199999999999</v>
      </c>
      <c r="I4245" s="3">
        <v>26947</v>
      </c>
      <c r="J4245" s="3">
        <f t="shared" si="266"/>
        <v>0.18</v>
      </c>
      <c r="K4245" s="3">
        <f t="shared" si="267"/>
        <v>31797.46</v>
      </c>
      <c r="L4245" s="5" t="s">
        <v>58</v>
      </c>
      <c r="M4245" s="7" t="s">
        <v>106</v>
      </c>
    </row>
    <row r="4246" spans="1:13" x14ac:dyDescent="0.25">
      <c r="A4246" s="1">
        <v>18447</v>
      </c>
      <c r="B4246" s="2">
        <f t="shared" ca="1" si="264"/>
        <v>43004</v>
      </c>
      <c r="C4246" s="3" t="s">
        <v>18</v>
      </c>
      <c r="D4246" s="4" t="s">
        <v>4270</v>
      </c>
      <c r="E4246" s="3" t="str">
        <f t="shared" si="265"/>
        <v>Surco,Lima,Lima</v>
      </c>
      <c r="F4246" s="3" t="s">
        <v>15</v>
      </c>
      <c r="G4246" s="3">
        <v>45</v>
      </c>
      <c r="H4246" s="3">
        <f>tabla_ventas[[#This Row],[Precio Venta sin IGV]]-(tabla_ventas[[#This Row],[Precio Venta sin IGV]]*0.4)</f>
        <v>22391.4</v>
      </c>
      <c r="I4246" s="3">
        <v>37319</v>
      </c>
      <c r="J4246" s="3">
        <f t="shared" si="266"/>
        <v>0.18</v>
      </c>
      <c r="K4246" s="3">
        <f t="shared" si="267"/>
        <v>44036.42</v>
      </c>
      <c r="L4246" s="5" t="s">
        <v>58</v>
      </c>
      <c r="M4246" s="3" t="s">
        <v>91</v>
      </c>
    </row>
    <row r="4247" spans="1:13" x14ac:dyDescent="0.25">
      <c r="A4247" s="1">
        <v>18448</v>
      </c>
      <c r="B4247" s="2">
        <f t="shared" ca="1" si="264"/>
        <v>42973</v>
      </c>
      <c r="C4247" s="7" t="s">
        <v>18</v>
      </c>
      <c r="D4247" s="8" t="s">
        <v>4271</v>
      </c>
      <c r="E4247" s="3" t="str">
        <f t="shared" si="265"/>
        <v>Surco,Lima,Lima</v>
      </c>
      <c r="F4247" s="7" t="s">
        <v>15</v>
      </c>
      <c r="G4247" s="3">
        <v>75</v>
      </c>
      <c r="H4247" s="3">
        <f>tabla_ventas[[#This Row],[Precio Venta sin IGV]]-(tabla_ventas[[#This Row],[Precio Venta sin IGV]]*0.4)</f>
        <v>17709</v>
      </c>
      <c r="I4247" s="3">
        <v>29515</v>
      </c>
      <c r="J4247" s="3">
        <f t="shared" si="266"/>
        <v>0.18</v>
      </c>
      <c r="K4247" s="3">
        <f t="shared" si="267"/>
        <v>34827.699999999997</v>
      </c>
      <c r="L4247" s="5" t="s">
        <v>58</v>
      </c>
      <c r="M4247" s="7" t="s">
        <v>91</v>
      </c>
    </row>
    <row r="4248" spans="1:13" x14ac:dyDescent="0.25">
      <c r="A4248" s="6">
        <v>18449</v>
      </c>
      <c r="B4248" s="2">
        <f t="shared" ca="1" si="264"/>
        <v>42942</v>
      </c>
      <c r="C4248" s="3" t="s">
        <v>18</v>
      </c>
      <c r="D4248" s="4" t="s">
        <v>4272</v>
      </c>
      <c r="E4248" s="3" t="str">
        <f t="shared" si="265"/>
        <v>Surco,Lima,Lima</v>
      </c>
      <c r="F4248" s="3" t="s">
        <v>15</v>
      </c>
      <c r="G4248" s="3">
        <v>41</v>
      </c>
      <c r="H4248" s="3">
        <f>tabla_ventas[[#This Row],[Precio Venta sin IGV]]-(tabla_ventas[[#This Row],[Precio Venta sin IGV]]*0.4)</f>
        <v>13693.8</v>
      </c>
      <c r="I4248" s="3">
        <v>22823</v>
      </c>
      <c r="J4248" s="3">
        <f t="shared" si="266"/>
        <v>0.18</v>
      </c>
      <c r="K4248" s="3">
        <f t="shared" si="267"/>
        <v>26931.14</v>
      </c>
      <c r="L4248" s="5" t="s">
        <v>58</v>
      </c>
      <c r="M4248" s="3" t="s">
        <v>91</v>
      </c>
    </row>
    <row r="4249" spans="1:13" x14ac:dyDescent="0.25">
      <c r="A4249" s="1">
        <v>18450</v>
      </c>
      <c r="B4249" s="2">
        <f t="shared" ca="1" si="264"/>
        <v>42940</v>
      </c>
      <c r="C4249" s="7" t="s">
        <v>18</v>
      </c>
      <c r="D4249" s="8" t="s">
        <v>4273</v>
      </c>
      <c r="E4249" s="3" t="str">
        <f t="shared" si="265"/>
        <v>Surco,Lima,Lima</v>
      </c>
      <c r="F4249" s="7" t="s">
        <v>15</v>
      </c>
      <c r="G4249" s="3">
        <v>134</v>
      </c>
      <c r="H4249" s="3">
        <f>tabla_ventas[[#This Row],[Precio Venta sin IGV]]-(tabla_ventas[[#This Row],[Precio Venta sin IGV]]*0.4)</f>
        <v>15448.8</v>
      </c>
      <c r="I4249" s="3">
        <v>25748</v>
      </c>
      <c r="J4249" s="3">
        <f t="shared" si="266"/>
        <v>0.18</v>
      </c>
      <c r="K4249" s="3">
        <f t="shared" si="267"/>
        <v>30382.639999999999</v>
      </c>
      <c r="L4249" s="5" t="s">
        <v>58</v>
      </c>
      <c r="M4249" s="7" t="s">
        <v>91</v>
      </c>
    </row>
    <row r="4250" spans="1:13" x14ac:dyDescent="0.25">
      <c r="A4250" s="1">
        <v>18451</v>
      </c>
      <c r="B4250" s="2">
        <f t="shared" ca="1" si="264"/>
        <v>43007</v>
      </c>
      <c r="C4250" s="3" t="s">
        <v>18</v>
      </c>
      <c r="D4250" s="4" t="s">
        <v>4274</v>
      </c>
      <c r="E4250" s="3" t="str">
        <f t="shared" si="265"/>
        <v>Surco,Lima,Lima</v>
      </c>
      <c r="F4250" s="3" t="s">
        <v>15</v>
      </c>
      <c r="G4250" s="3">
        <v>156</v>
      </c>
      <c r="H4250" s="3">
        <f>tabla_ventas[[#This Row],[Precio Venta sin IGV]]-(tabla_ventas[[#This Row],[Precio Venta sin IGV]]*0.4)</f>
        <v>15382.8</v>
      </c>
      <c r="I4250" s="3">
        <v>25638</v>
      </c>
      <c r="J4250" s="3">
        <f t="shared" si="266"/>
        <v>0.18</v>
      </c>
      <c r="K4250" s="3">
        <f t="shared" si="267"/>
        <v>30252.84</v>
      </c>
      <c r="L4250" s="5" t="s">
        <v>58</v>
      </c>
      <c r="M4250" s="3" t="s">
        <v>96</v>
      </c>
    </row>
    <row r="4251" spans="1:13" x14ac:dyDescent="0.25">
      <c r="A4251" s="6">
        <v>18452</v>
      </c>
      <c r="B4251" s="2">
        <f t="shared" ca="1" si="264"/>
        <v>43003</v>
      </c>
      <c r="C4251" s="7" t="s">
        <v>18</v>
      </c>
      <c r="D4251" s="8" t="s">
        <v>4275</v>
      </c>
      <c r="E4251" s="3" t="str">
        <f t="shared" si="265"/>
        <v>Surco,Lima,Lima</v>
      </c>
      <c r="F4251" s="7" t="s">
        <v>15</v>
      </c>
      <c r="G4251" s="3">
        <v>136</v>
      </c>
      <c r="H4251" s="3">
        <f>tabla_ventas[[#This Row],[Precio Venta sin IGV]]-(tabla_ventas[[#This Row],[Precio Venta sin IGV]]*0.4)</f>
        <v>20845.8</v>
      </c>
      <c r="I4251" s="3">
        <v>34743</v>
      </c>
      <c r="J4251" s="3">
        <f t="shared" si="266"/>
        <v>0.18</v>
      </c>
      <c r="K4251" s="3">
        <f t="shared" si="267"/>
        <v>40996.74</v>
      </c>
      <c r="L4251" s="5" t="s">
        <v>58</v>
      </c>
      <c r="M4251" s="7" t="s">
        <v>96</v>
      </c>
    </row>
    <row r="4252" spans="1:13" x14ac:dyDescent="0.25">
      <c r="A4252" s="1">
        <v>18453</v>
      </c>
      <c r="B4252" s="2">
        <f t="shared" ca="1" si="264"/>
        <v>43003</v>
      </c>
      <c r="C4252" s="3" t="s">
        <v>18</v>
      </c>
      <c r="D4252" s="4" t="s">
        <v>4276</v>
      </c>
      <c r="E4252" s="3" t="str">
        <f t="shared" si="265"/>
        <v>Surco,Lima,Lima</v>
      </c>
      <c r="F4252" s="3" t="s">
        <v>15</v>
      </c>
      <c r="G4252" s="3">
        <v>83</v>
      </c>
      <c r="H4252" s="3">
        <f>tabla_ventas[[#This Row],[Precio Venta sin IGV]]-(tabla_ventas[[#This Row],[Precio Venta sin IGV]]*0.4)</f>
        <v>14247</v>
      </c>
      <c r="I4252" s="3">
        <v>23745</v>
      </c>
      <c r="J4252" s="3">
        <f t="shared" si="266"/>
        <v>0.18</v>
      </c>
      <c r="K4252" s="3">
        <f t="shared" si="267"/>
        <v>28019.1</v>
      </c>
      <c r="L4252" s="5" t="s">
        <v>58</v>
      </c>
      <c r="M4252" s="3" t="s">
        <v>96</v>
      </c>
    </row>
    <row r="4253" spans="1:13" x14ac:dyDescent="0.25">
      <c r="A4253" s="1">
        <v>18454</v>
      </c>
      <c r="B4253" s="2">
        <f t="shared" ca="1" si="264"/>
        <v>43091</v>
      </c>
      <c r="C4253" s="7" t="s">
        <v>18</v>
      </c>
      <c r="D4253" s="8" t="s">
        <v>4277</v>
      </c>
      <c r="E4253" s="3" t="str">
        <f t="shared" si="265"/>
        <v>Surco,Lima,Lima</v>
      </c>
      <c r="F4253" s="7" t="s">
        <v>15</v>
      </c>
      <c r="G4253" s="3">
        <v>62</v>
      </c>
      <c r="H4253" s="3">
        <f>tabla_ventas[[#This Row],[Precio Venta sin IGV]]-(tabla_ventas[[#This Row],[Precio Venta sin IGV]]*0.4)</f>
        <v>23029.8</v>
      </c>
      <c r="I4253" s="3">
        <v>38383</v>
      </c>
      <c r="J4253" s="3">
        <f t="shared" si="266"/>
        <v>0.18</v>
      </c>
      <c r="K4253" s="3">
        <f t="shared" si="267"/>
        <v>45291.94</v>
      </c>
      <c r="L4253" s="5" t="s">
        <v>58</v>
      </c>
      <c r="M4253" s="7" t="s">
        <v>96</v>
      </c>
    </row>
    <row r="4254" spans="1:13" x14ac:dyDescent="0.25">
      <c r="A4254" s="6">
        <v>18455</v>
      </c>
      <c r="B4254" s="2">
        <f t="shared" ca="1" si="264"/>
        <v>43090</v>
      </c>
      <c r="C4254" s="3" t="s">
        <v>13</v>
      </c>
      <c r="D4254" s="4" t="s">
        <v>4278</v>
      </c>
      <c r="E4254" s="3" t="str">
        <f t="shared" si="265"/>
        <v>Ate,Lima,Lima</v>
      </c>
      <c r="F4254" s="3" t="s">
        <v>15</v>
      </c>
      <c r="G4254" s="3">
        <v>54</v>
      </c>
      <c r="H4254" s="3">
        <f>tabla_ventas[[#This Row],[Precio Venta sin IGV]]-(tabla_ventas[[#This Row],[Precio Venta sin IGV]]*0.4)</f>
        <v>13911</v>
      </c>
      <c r="I4254" s="3">
        <v>23185</v>
      </c>
      <c r="J4254" s="3">
        <f t="shared" si="266"/>
        <v>0.18</v>
      </c>
      <c r="K4254" s="3">
        <f t="shared" si="267"/>
        <v>27358.3</v>
      </c>
      <c r="L4254" s="5" t="s">
        <v>20</v>
      </c>
      <c r="M4254" s="3" t="s">
        <v>21</v>
      </c>
    </row>
    <row r="4255" spans="1:13" x14ac:dyDescent="0.25">
      <c r="A4255" s="1">
        <v>18456</v>
      </c>
      <c r="B4255" s="2">
        <f t="shared" ca="1" si="264"/>
        <v>43031</v>
      </c>
      <c r="C4255" s="7" t="s">
        <v>13</v>
      </c>
      <c r="D4255" s="8" t="s">
        <v>4279</v>
      </c>
      <c r="E4255" s="3" t="str">
        <f t="shared" si="265"/>
        <v>Ate,Lima,Lima</v>
      </c>
      <c r="F4255" s="7" t="s">
        <v>15</v>
      </c>
      <c r="G4255" s="3">
        <v>139</v>
      </c>
      <c r="H4255" s="3">
        <f>tabla_ventas[[#This Row],[Precio Venta sin IGV]]-(tabla_ventas[[#This Row],[Precio Venta sin IGV]]*0.4)</f>
        <v>11314.8</v>
      </c>
      <c r="I4255" s="3">
        <v>18858</v>
      </c>
      <c r="J4255" s="3">
        <f t="shared" si="266"/>
        <v>0.18</v>
      </c>
      <c r="K4255" s="3">
        <f t="shared" si="267"/>
        <v>22252.44</v>
      </c>
      <c r="L4255" s="5" t="s">
        <v>20</v>
      </c>
      <c r="M4255" s="7" t="s">
        <v>21</v>
      </c>
    </row>
    <row r="4256" spans="1:13" x14ac:dyDescent="0.25">
      <c r="A4256" s="1">
        <v>18457</v>
      </c>
      <c r="B4256" s="2">
        <f t="shared" ca="1" si="264"/>
        <v>42975</v>
      </c>
      <c r="C4256" s="3" t="s">
        <v>13</v>
      </c>
      <c r="D4256" s="4" t="s">
        <v>4280</v>
      </c>
      <c r="E4256" s="3" t="str">
        <f t="shared" si="265"/>
        <v>Ate,Lima,Lima</v>
      </c>
      <c r="F4256" s="3" t="s">
        <v>15</v>
      </c>
      <c r="G4256" s="3">
        <v>135</v>
      </c>
      <c r="H4256" s="3">
        <f>tabla_ventas[[#This Row],[Precio Venta sin IGV]]-(tabla_ventas[[#This Row],[Precio Venta sin IGV]]*0.4)</f>
        <v>22867.8</v>
      </c>
      <c r="I4256" s="3">
        <v>38113</v>
      </c>
      <c r="J4256" s="3">
        <f t="shared" si="266"/>
        <v>0.18</v>
      </c>
      <c r="K4256" s="3">
        <f t="shared" si="267"/>
        <v>44973.34</v>
      </c>
      <c r="L4256" s="5" t="s">
        <v>20</v>
      </c>
      <c r="M4256" s="3" t="s">
        <v>21</v>
      </c>
    </row>
    <row r="4257" spans="1:13" x14ac:dyDescent="0.25">
      <c r="A4257" s="6">
        <v>18458</v>
      </c>
      <c r="B4257" s="2">
        <f t="shared" ca="1" si="264"/>
        <v>43001</v>
      </c>
      <c r="C4257" s="7" t="s">
        <v>13</v>
      </c>
      <c r="D4257" s="8" t="s">
        <v>4281</v>
      </c>
      <c r="E4257" s="3" t="str">
        <f t="shared" si="265"/>
        <v>Ate,Lima,Lima</v>
      </c>
      <c r="F4257" s="7" t="s">
        <v>15</v>
      </c>
      <c r="G4257" s="3">
        <v>73</v>
      </c>
      <c r="H4257" s="3">
        <f>tabla_ventas[[#This Row],[Precio Venta sin IGV]]-(tabla_ventas[[#This Row],[Precio Venta sin IGV]]*0.4)</f>
        <v>17791.199999999997</v>
      </c>
      <c r="I4257" s="3">
        <v>29652</v>
      </c>
      <c r="J4257" s="3">
        <f t="shared" si="266"/>
        <v>0.18</v>
      </c>
      <c r="K4257" s="3">
        <f t="shared" si="267"/>
        <v>34989.360000000001</v>
      </c>
      <c r="L4257" s="5" t="s">
        <v>20</v>
      </c>
      <c r="M4257" s="7" t="s">
        <v>21</v>
      </c>
    </row>
    <row r="4258" spans="1:13" x14ac:dyDescent="0.25">
      <c r="A4258" s="1">
        <v>18459</v>
      </c>
      <c r="B4258" s="2">
        <f t="shared" ca="1" si="264"/>
        <v>43097</v>
      </c>
      <c r="C4258" s="3" t="s">
        <v>80</v>
      </c>
      <c r="D4258" s="4" t="s">
        <v>4282</v>
      </c>
      <c r="E4258" s="3" t="str">
        <f t="shared" si="265"/>
        <v>Surco,Lima,Lima</v>
      </c>
      <c r="F4258" s="3" t="s">
        <v>15</v>
      </c>
      <c r="G4258" s="3">
        <v>32</v>
      </c>
      <c r="H4258" s="3">
        <f>tabla_ventas[[#This Row],[Precio Venta sin IGV]]-(tabla_ventas[[#This Row],[Precio Venta sin IGV]]*0.4)</f>
        <v>11896.2</v>
      </c>
      <c r="I4258" s="3">
        <v>19827</v>
      </c>
      <c r="J4258" s="3">
        <f t="shared" si="266"/>
        <v>0.18</v>
      </c>
      <c r="K4258" s="3">
        <f t="shared" si="267"/>
        <v>23395.86</v>
      </c>
      <c r="L4258" s="5" t="s">
        <v>58</v>
      </c>
      <c r="M4258" s="3" t="s">
        <v>91</v>
      </c>
    </row>
    <row r="4259" spans="1:13" x14ac:dyDescent="0.25">
      <c r="A4259" s="1">
        <v>18460</v>
      </c>
      <c r="B4259" s="2">
        <f t="shared" ca="1" si="264"/>
        <v>43093</v>
      </c>
      <c r="C4259" s="7" t="s">
        <v>80</v>
      </c>
      <c r="D4259" s="8" t="s">
        <v>4283</v>
      </c>
      <c r="E4259" s="3" t="str">
        <f t="shared" si="265"/>
        <v>Surco,Lima,Lima</v>
      </c>
      <c r="F4259" s="7" t="s">
        <v>15</v>
      </c>
      <c r="G4259" s="3">
        <v>58</v>
      </c>
      <c r="H4259" s="3">
        <f>tabla_ventas[[#This Row],[Precio Venta sin IGV]]-(tabla_ventas[[#This Row],[Precio Venta sin IGV]]*0.4)</f>
        <v>15258</v>
      </c>
      <c r="I4259" s="3">
        <v>25430</v>
      </c>
      <c r="J4259" s="3">
        <f t="shared" si="266"/>
        <v>0.18</v>
      </c>
      <c r="K4259" s="3">
        <f t="shared" si="267"/>
        <v>30007.4</v>
      </c>
      <c r="L4259" s="5" t="s">
        <v>58</v>
      </c>
      <c r="M4259" s="7" t="s">
        <v>91</v>
      </c>
    </row>
    <row r="4260" spans="1:13" x14ac:dyDescent="0.25">
      <c r="A4260" s="6">
        <v>18461</v>
      </c>
      <c r="B4260" s="2">
        <f t="shared" ca="1" si="264"/>
        <v>43030</v>
      </c>
      <c r="C4260" s="3" t="s">
        <v>80</v>
      </c>
      <c r="D4260" s="4" t="s">
        <v>4284</v>
      </c>
      <c r="E4260" s="3" t="str">
        <f t="shared" si="265"/>
        <v>Surco,Lima,Lima</v>
      </c>
      <c r="F4260" s="3" t="s">
        <v>15</v>
      </c>
      <c r="G4260" s="3">
        <v>171</v>
      </c>
      <c r="H4260" s="3">
        <f>tabla_ventas[[#This Row],[Precio Venta sin IGV]]-(tabla_ventas[[#This Row],[Precio Venta sin IGV]]*0.4)</f>
        <v>21621.599999999999</v>
      </c>
      <c r="I4260" s="3">
        <v>36036</v>
      </c>
      <c r="J4260" s="3">
        <f t="shared" si="266"/>
        <v>0.18</v>
      </c>
      <c r="K4260" s="3">
        <f t="shared" si="267"/>
        <v>42522.479999999996</v>
      </c>
      <c r="L4260" s="5" t="s">
        <v>58</v>
      </c>
      <c r="M4260" s="3" t="s">
        <v>91</v>
      </c>
    </row>
    <row r="4261" spans="1:13" x14ac:dyDescent="0.25">
      <c r="A4261" s="1">
        <v>18462</v>
      </c>
      <c r="B4261" s="2">
        <f t="shared" ca="1" si="264"/>
        <v>42968</v>
      </c>
      <c r="C4261" s="7" t="s">
        <v>80</v>
      </c>
      <c r="D4261" s="8" t="s">
        <v>4285</v>
      </c>
      <c r="E4261" s="3" t="str">
        <f t="shared" si="265"/>
        <v>Surco,Lima,Lima</v>
      </c>
      <c r="F4261" s="7" t="s">
        <v>15</v>
      </c>
      <c r="G4261" s="3">
        <v>105</v>
      </c>
      <c r="H4261" s="3">
        <f>tabla_ventas[[#This Row],[Precio Venta sin IGV]]-(tabla_ventas[[#This Row],[Precio Venta sin IGV]]*0.4)</f>
        <v>22632</v>
      </c>
      <c r="I4261" s="3">
        <v>37720</v>
      </c>
      <c r="J4261" s="3">
        <f t="shared" si="266"/>
        <v>0.18</v>
      </c>
      <c r="K4261" s="3">
        <f t="shared" si="267"/>
        <v>44509.599999999999</v>
      </c>
      <c r="L4261" s="5" t="s">
        <v>58</v>
      </c>
      <c r="M4261" s="7" t="s">
        <v>91</v>
      </c>
    </row>
    <row r="4262" spans="1:13" x14ac:dyDescent="0.25">
      <c r="A4262" s="1">
        <v>18463</v>
      </c>
      <c r="B4262" s="2">
        <f t="shared" ca="1" si="264"/>
        <v>43030</v>
      </c>
      <c r="C4262" s="3" t="s">
        <v>56</v>
      </c>
      <c r="D4262" s="4" t="s">
        <v>4286</v>
      </c>
      <c r="E4262" s="3" t="str">
        <f t="shared" si="265"/>
        <v>Surco,Lima,Lima</v>
      </c>
      <c r="F4262" s="3" t="s">
        <v>15</v>
      </c>
      <c r="G4262" s="3">
        <v>175</v>
      </c>
      <c r="H4262" s="3">
        <f>tabla_ventas[[#This Row],[Precio Venta sin IGV]]-(tabla_ventas[[#This Row],[Precio Venta sin IGV]]*0.4)</f>
        <v>12720.6</v>
      </c>
      <c r="I4262" s="3">
        <v>21201</v>
      </c>
      <c r="J4262" s="3">
        <f t="shared" si="266"/>
        <v>0.18</v>
      </c>
      <c r="K4262" s="3">
        <f t="shared" si="267"/>
        <v>25017.18</v>
      </c>
      <c r="L4262" s="5" t="s">
        <v>58</v>
      </c>
      <c r="M4262" s="3" t="s">
        <v>86</v>
      </c>
    </row>
    <row r="4263" spans="1:13" x14ac:dyDescent="0.25">
      <c r="A4263" s="6">
        <v>18464</v>
      </c>
      <c r="B4263" s="2">
        <f t="shared" ca="1" si="264"/>
        <v>42938</v>
      </c>
      <c r="C4263" s="7" t="s">
        <v>56</v>
      </c>
      <c r="D4263" s="8" t="s">
        <v>4287</v>
      </c>
      <c r="E4263" s="3" t="str">
        <f t="shared" si="265"/>
        <v>Surco,Lima,Lima</v>
      </c>
      <c r="F4263" s="7" t="s">
        <v>15</v>
      </c>
      <c r="G4263" s="3">
        <v>50</v>
      </c>
      <c r="H4263" s="3">
        <f>tabla_ventas[[#This Row],[Precio Venta sin IGV]]-(tabla_ventas[[#This Row],[Precio Venta sin IGV]]*0.4)</f>
        <v>14743.199999999999</v>
      </c>
      <c r="I4263" s="3">
        <v>24572</v>
      </c>
      <c r="J4263" s="3">
        <f t="shared" si="266"/>
        <v>0.18</v>
      </c>
      <c r="K4263" s="3">
        <f t="shared" si="267"/>
        <v>28994.959999999999</v>
      </c>
      <c r="L4263" s="5" t="s">
        <v>58</v>
      </c>
      <c r="M4263" s="7" t="s">
        <v>86</v>
      </c>
    </row>
    <row r="4264" spans="1:13" x14ac:dyDescent="0.25">
      <c r="A4264" s="1">
        <v>18465</v>
      </c>
      <c r="B4264" s="2">
        <f t="shared" ca="1" si="264"/>
        <v>43007</v>
      </c>
      <c r="C4264" s="3" t="s">
        <v>56</v>
      </c>
      <c r="D4264" s="4" t="s">
        <v>4288</v>
      </c>
      <c r="E4264" s="3" t="str">
        <f t="shared" si="265"/>
        <v>Surco,Lima,Lima</v>
      </c>
      <c r="F4264" s="3" t="s">
        <v>15</v>
      </c>
      <c r="G4264" s="3">
        <v>125</v>
      </c>
      <c r="H4264" s="3">
        <f>tabla_ventas[[#This Row],[Precio Venta sin IGV]]-(tabla_ventas[[#This Row],[Precio Venta sin IGV]]*0.4)</f>
        <v>14406</v>
      </c>
      <c r="I4264" s="3">
        <v>24010</v>
      </c>
      <c r="J4264" s="3">
        <f t="shared" si="266"/>
        <v>0.18</v>
      </c>
      <c r="K4264" s="3">
        <f t="shared" si="267"/>
        <v>28331.8</v>
      </c>
      <c r="L4264" s="5" t="s">
        <v>58</v>
      </c>
      <c r="M4264" s="3" t="s">
        <v>86</v>
      </c>
    </row>
    <row r="4265" spans="1:13" x14ac:dyDescent="0.25">
      <c r="A4265" s="1">
        <v>18466</v>
      </c>
      <c r="B4265" s="2">
        <f t="shared" ca="1" si="264"/>
        <v>42940</v>
      </c>
      <c r="C4265" s="7" t="s">
        <v>56</v>
      </c>
      <c r="D4265" s="8" t="s">
        <v>4289</v>
      </c>
      <c r="E4265" s="3" t="str">
        <f t="shared" si="265"/>
        <v>Surco,Lima,Lima</v>
      </c>
      <c r="F4265" s="7" t="s">
        <v>15</v>
      </c>
      <c r="G4265" s="3">
        <v>32</v>
      </c>
      <c r="H4265" s="3">
        <f>tabla_ventas[[#This Row],[Precio Venta sin IGV]]-(tabla_ventas[[#This Row],[Precio Venta sin IGV]]*0.4)</f>
        <v>22678.199999999997</v>
      </c>
      <c r="I4265" s="3">
        <v>37797</v>
      </c>
      <c r="J4265" s="3">
        <f t="shared" si="266"/>
        <v>0.18</v>
      </c>
      <c r="K4265" s="3">
        <f t="shared" si="267"/>
        <v>44600.46</v>
      </c>
      <c r="L4265" s="5" t="s">
        <v>58</v>
      </c>
      <c r="M4265" s="7" t="s">
        <v>86</v>
      </c>
    </row>
    <row r="4266" spans="1:13" x14ac:dyDescent="0.25">
      <c r="A4266" s="6">
        <v>18467</v>
      </c>
      <c r="B4266" s="2">
        <f t="shared" ca="1" si="264"/>
        <v>42967</v>
      </c>
      <c r="C4266" s="3" t="s">
        <v>32</v>
      </c>
      <c r="D4266" s="4" t="s">
        <v>4290</v>
      </c>
      <c r="E4266" s="3" t="str">
        <f t="shared" si="265"/>
        <v>Ate,Lima,Lima</v>
      </c>
      <c r="F4266" s="3" t="s">
        <v>15</v>
      </c>
      <c r="G4266" s="3">
        <v>16</v>
      </c>
      <c r="H4266" s="3">
        <f>tabla_ventas[[#This Row],[Precio Venta sin IGV]]-(tabla_ventas[[#This Row],[Precio Venta sin IGV]]*0.4)</f>
        <v>12928.8</v>
      </c>
      <c r="I4266" s="3">
        <v>21548</v>
      </c>
      <c r="J4266" s="3">
        <f t="shared" si="266"/>
        <v>0.18</v>
      </c>
      <c r="K4266" s="3">
        <f t="shared" si="267"/>
        <v>25426.639999999999</v>
      </c>
      <c r="L4266" s="5" t="s">
        <v>20</v>
      </c>
      <c r="M4266" s="3" t="s">
        <v>21</v>
      </c>
    </row>
    <row r="4267" spans="1:13" x14ac:dyDescent="0.25">
      <c r="A4267" s="1">
        <v>18468</v>
      </c>
      <c r="B4267" s="2">
        <f t="shared" ca="1" si="264"/>
        <v>43036</v>
      </c>
      <c r="C4267" s="7" t="s">
        <v>32</v>
      </c>
      <c r="D4267" s="8" t="s">
        <v>4291</v>
      </c>
      <c r="E4267" s="3" t="str">
        <f t="shared" si="265"/>
        <v>Ate,Lima,Lima</v>
      </c>
      <c r="F4267" s="7" t="s">
        <v>15</v>
      </c>
      <c r="G4267" s="3">
        <v>59</v>
      </c>
      <c r="H4267" s="3">
        <f>tabla_ventas[[#This Row],[Precio Venta sin IGV]]-(tabla_ventas[[#This Row],[Precio Venta sin IGV]]*0.4)</f>
        <v>16577.400000000001</v>
      </c>
      <c r="I4267" s="3">
        <v>27629</v>
      </c>
      <c r="J4267" s="3">
        <f t="shared" si="266"/>
        <v>0.18</v>
      </c>
      <c r="K4267" s="3">
        <f t="shared" si="267"/>
        <v>32602.22</v>
      </c>
      <c r="L4267" s="5" t="s">
        <v>20</v>
      </c>
      <c r="M4267" s="7" t="s">
        <v>21</v>
      </c>
    </row>
    <row r="4268" spans="1:13" x14ac:dyDescent="0.25">
      <c r="A4268" s="1">
        <v>18469</v>
      </c>
      <c r="B4268" s="2">
        <f t="shared" ca="1" si="264"/>
        <v>43068</v>
      </c>
      <c r="C4268" s="3" t="s">
        <v>32</v>
      </c>
      <c r="D4268" s="4" t="s">
        <v>4292</v>
      </c>
      <c r="E4268" s="3" t="str">
        <f t="shared" si="265"/>
        <v>Ate,Lima,Lima</v>
      </c>
      <c r="F4268" s="3" t="s">
        <v>15</v>
      </c>
      <c r="G4268" s="3">
        <v>85</v>
      </c>
      <c r="H4268" s="3">
        <f>tabla_ventas[[#This Row],[Precio Venta sin IGV]]-(tabla_ventas[[#This Row],[Precio Venta sin IGV]]*0.4)</f>
        <v>16483.199999999997</v>
      </c>
      <c r="I4268" s="3">
        <v>27472</v>
      </c>
      <c r="J4268" s="3">
        <f t="shared" si="266"/>
        <v>0.18</v>
      </c>
      <c r="K4268" s="3">
        <f t="shared" si="267"/>
        <v>32416.959999999999</v>
      </c>
      <c r="L4268" s="5" t="s">
        <v>20</v>
      </c>
      <c r="M4268" s="3" t="s">
        <v>21</v>
      </c>
    </row>
    <row r="4269" spans="1:13" x14ac:dyDescent="0.25">
      <c r="A4269" s="6">
        <v>18470</v>
      </c>
      <c r="B4269" s="2">
        <f t="shared" ca="1" si="264"/>
        <v>43063</v>
      </c>
      <c r="C4269" s="7" t="s">
        <v>32</v>
      </c>
      <c r="D4269" s="8" t="s">
        <v>4293</v>
      </c>
      <c r="E4269" s="3" t="str">
        <f t="shared" si="265"/>
        <v>Ate,Lima,Lima</v>
      </c>
      <c r="F4269" s="7" t="s">
        <v>15</v>
      </c>
      <c r="G4269" s="3">
        <v>136</v>
      </c>
      <c r="H4269" s="3">
        <f>tabla_ventas[[#This Row],[Precio Venta sin IGV]]-(tabla_ventas[[#This Row],[Precio Venta sin IGV]]*0.4)</f>
        <v>19934.400000000001</v>
      </c>
      <c r="I4269" s="3">
        <v>33224</v>
      </c>
      <c r="J4269" s="3">
        <f t="shared" si="266"/>
        <v>0.18</v>
      </c>
      <c r="K4269" s="3">
        <f t="shared" si="267"/>
        <v>39204.32</v>
      </c>
      <c r="L4269" s="5" t="s">
        <v>20</v>
      </c>
      <c r="M4269" s="7" t="s">
        <v>21</v>
      </c>
    </row>
    <row r="4270" spans="1:13" x14ac:dyDescent="0.25">
      <c r="A4270" s="1">
        <v>18471</v>
      </c>
      <c r="B4270" s="2">
        <f t="shared" ca="1" si="264"/>
        <v>42977</v>
      </c>
      <c r="C4270" s="3" t="s">
        <v>52</v>
      </c>
      <c r="D4270" s="4" t="s">
        <v>4294</v>
      </c>
      <c r="E4270" s="3" t="str">
        <f t="shared" si="265"/>
        <v>Surco,Lima,Lima</v>
      </c>
      <c r="F4270" s="3" t="s">
        <v>15</v>
      </c>
      <c r="G4270" s="3">
        <v>61</v>
      </c>
      <c r="H4270" s="3">
        <f>tabla_ventas[[#This Row],[Precio Venta sin IGV]]-(tabla_ventas[[#This Row],[Precio Venta sin IGV]]*0.4)</f>
        <v>11456.4</v>
      </c>
      <c r="I4270" s="3">
        <v>19094</v>
      </c>
      <c r="J4270" s="3">
        <f t="shared" si="266"/>
        <v>0.18</v>
      </c>
      <c r="K4270" s="3">
        <f t="shared" si="267"/>
        <v>22530.92</v>
      </c>
      <c r="L4270" s="5" t="s">
        <v>58</v>
      </c>
      <c r="M4270" s="3" t="s">
        <v>86</v>
      </c>
    </row>
    <row r="4271" spans="1:13" x14ac:dyDescent="0.25">
      <c r="A4271" s="1">
        <v>18472</v>
      </c>
      <c r="B4271" s="2">
        <f t="shared" ca="1" si="264"/>
        <v>43004</v>
      </c>
      <c r="C4271" s="7" t="s">
        <v>52</v>
      </c>
      <c r="D4271" s="8" t="s">
        <v>4295</v>
      </c>
      <c r="E4271" s="3" t="str">
        <f t="shared" si="265"/>
        <v>Surco,Lima,Lima</v>
      </c>
      <c r="F4271" s="7" t="s">
        <v>15</v>
      </c>
      <c r="G4271" s="3">
        <v>59</v>
      </c>
      <c r="H4271" s="3">
        <f>tabla_ventas[[#This Row],[Precio Venta sin IGV]]-(tabla_ventas[[#This Row],[Precio Venta sin IGV]]*0.4)</f>
        <v>16069.8</v>
      </c>
      <c r="I4271" s="3">
        <v>26783</v>
      </c>
      <c r="J4271" s="3">
        <f t="shared" si="266"/>
        <v>0.18</v>
      </c>
      <c r="K4271" s="3">
        <f t="shared" si="267"/>
        <v>31603.94</v>
      </c>
      <c r="L4271" s="5" t="s">
        <v>58</v>
      </c>
      <c r="M4271" s="7" t="s">
        <v>86</v>
      </c>
    </row>
    <row r="4272" spans="1:13" x14ac:dyDescent="0.25">
      <c r="A4272" s="6">
        <v>18473</v>
      </c>
      <c r="B4272" s="2">
        <f t="shared" ca="1" si="264"/>
        <v>43069</v>
      </c>
      <c r="C4272" s="3" t="s">
        <v>52</v>
      </c>
      <c r="D4272" s="4" t="s">
        <v>4296</v>
      </c>
      <c r="E4272" s="3" t="str">
        <f t="shared" si="265"/>
        <v>Surco,Lima,Lima</v>
      </c>
      <c r="F4272" s="3" t="s">
        <v>15</v>
      </c>
      <c r="G4272" s="3">
        <v>30</v>
      </c>
      <c r="H4272" s="3">
        <f>tabla_ventas[[#This Row],[Precio Venta sin IGV]]-(tabla_ventas[[#This Row],[Precio Venta sin IGV]]*0.4)</f>
        <v>22123.199999999997</v>
      </c>
      <c r="I4272" s="3">
        <v>36872</v>
      </c>
      <c r="J4272" s="3">
        <f t="shared" si="266"/>
        <v>0.18</v>
      </c>
      <c r="K4272" s="3">
        <f t="shared" si="267"/>
        <v>43508.959999999999</v>
      </c>
      <c r="L4272" s="5" t="s">
        <v>58</v>
      </c>
      <c r="M4272" s="3" t="s">
        <v>86</v>
      </c>
    </row>
    <row r="4273" spans="1:13" x14ac:dyDescent="0.25">
      <c r="A4273" s="1">
        <v>18474</v>
      </c>
      <c r="B4273" s="2">
        <f t="shared" ca="1" si="264"/>
        <v>42999</v>
      </c>
      <c r="C4273" s="7" t="s">
        <v>52</v>
      </c>
      <c r="D4273" s="8" t="s">
        <v>4297</v>
      </c>
      <c r="E4273" s="3" t="str">
        <f t="shared" si="265"/>
        <v>Surco,Lima,Lima</v>
      </c>
      <c r="F4273" s="7" t="s">
        <v>15</v>
      </c>
      <c r="G4273" s="3">
        <v>145</v>
      </c>
      <c r="H4273" s="3">
        <f>tabla_ventas[[#This Row],[Precio Venta sin IGV]]-(tabla_ventas[[#This Row],[Precio Venta sin IGV]]*0.4)</f>
        <v>11794.2</v>
      </c>
      <c r="I4273" s="3">
        <v>19657</v>
      </c>
      <c r="J4273" s="3">
        <f t="shared" si="266"/>
        <v>0.18</v>
      </c>
      <c r="K4273" s="3">
        <f t="shared" si="267"/>
        <v>23195.26</v>
      </c>
      <c r="L4273" s="5" t="s">
        <v>58</v>
      </c>
      <c r="M4273" s="7" t="s">
        <v>86</v>
      </c>
    </row>
    <row r="4274" spans="1:13" x14ac:dyDescent="0.25">
      <c r="A4274" s="1">
        <v>18475</v>
      </c>
      <c r="B4274" s="2">
        <f t="shared" ca="1" si="264"/>
        <v>43005</v>
      </c>
      <c r="C4274" s="3" t="s">
        <v>18</v>
      </c>
      <c r="D4274" s="4" t="s">
        <v>4298</v>
      </c>
      <c r="E4274" s="3" t="str">
        <f t="shared" si="265"/>
        <v>Surco,Lima,Lima</v>
      </c>
      <c r="F4274" s="3" t="s">
        <v>15</v>
      </c>
      <c r="G4274" s="3">
        <v>98</v>
      </c>
      <c r="H4274" s="3">
        <f>tabla_ventas[[#This Row],[Precio Venta sin IGV]]-(tabla_ventas[[#This Row],[Precio Venta sin IGV]]*0.4)</f>
        <v>18823.8</v>
      </c>
      <c r="I4274" s="3">
        <v>31373</v>
      </c>
      <c r="J4274" s="3">
        <f t="shared" si="266"/>
        <v>0.18</v>
      </c>
      <c r="K4274" s="3">
        <f t="shared" si="267"/>
        <v>37020.14</v>
      </c>
      <c r="L4274" s="5" t="s">
        <v>58</v>
      </c>
      <c r="M4274" s="3" t="s">
        <v>106</v>
      </c>
    </row>
    <row r="4275" spans="1:13" x14ac:dyDescent="0.25">
      <c r="A4275" s="6">
        <v>18476</v>
      </c>
      <c r="B4275" s="2">
        <f t="shared" ca="1" si="264"/>
        <v>43099</v>
      </c>
      <c r="C4275" s="7" t="s">
        <v>18</v>
      </c>
      <c r="D4275" s="8" t="s">
        <v>4299</v>
      </c>
      <c r="E4275" s="3" t="str">
        <f t="shared" si="265"/>
        <v>Surco,Lima,Lima</v>
      </c>
      <c r="F4275" s="7" t="s">
        <v>15</v>
      </c>
      <c r="G4275" s="3">
        <v>108</v>
      </c>
      <c r="H4275" s="3">
        <f>tabla_ventas[[#This Row],[Precio Venta sin IGV]]-(tabla_ventas[[#This Row],[Precio Venta sin IGV]]*0.4)</f>
        <v>17739</v>
      </c>
      <c r="I4275" s="3">
        <v>29565</v>
      </c>
      <c r="J4275" s="3">
        <f t="shared" si="266"/>
        <v>0.18</v>
      </c>
      <c r="K4275" s="3">
        <f t="shared" si="267"/>
        <v>34886.699999999997</v>
      </c>
      <c r="L4275" s="5" t="s">
        <v>58</v>
      </c>
      <c r="M4275" s="7" t="s">
        <v>106</v>
      </c>
    </row>
    <row r="4276" spans="1:13" x14ac:dyDescent="0.25">
      <c r="A4276" s="1">
        <v>18477</v>
      </c>
      <c r="B4276" s="2">
        <f t="shared" ca="1" si="264"/>
        <v>43066</v>
      </c>
      <c r="C4276" s="3" t="s">
        <v>18</v>
      </c>
      <c r="D4276" s="4" t="s">
        <v>4300</v>
      </c>
      <c r="E4276" s="3" t="str">
        <f t="shared" si="265"/>
        <v>Surco,Lima,Lima</v>
      </c>
      <c r="F4276" s="3" t="s">
        <v>15</v>
      </c>
      <c r="G4276" s="3">
        <v>159</v>
      </c>
      <c r="H4276" s="3">
        <f>tabla_ventas[[#This Row],[Precio Venta sin IGV]]-(tabla_ventas[[#This Row],[Precio Venta sin IGV]]*0.4)</f>
        <v>19919.400000000001</v>
      </c>
      <c r="I4276" s="3">
        <v>33199</v>
      </c>
      <c r="J4276" s="3">
        <f t="shared" si="266"/>
        <v>0.18</v>
      </c>
      <c r="K4276" s="3">
        <f t="shared" si="267"/>
        <v>39174.82</v>
      </c>
      <c r="L4276" s="5" t="s">
        <v>58</v>
      </c>
      <c r="M4276" s="3" t="s">
        <v>106</v>
      </c>
    </row>
    <row r="4277" spans="1:13" x14ac:dyDescent="0.25">
      <c r="A4277" s="1">
        <v>18478</v>
      </c>
      <c r="B4277" s="2">
        <f t="shared" ca="1" si="264"/>
        <v>43006</v>
      </c>
      <c r="C4277" s="7" t="s">
        <v>18</v>
      </c>
      <c r="D4277" s="8" t="s">
        <v>4301</v>
      </c>
      <c r="E4277" s="3" t="str">
        <f t="shared" si="265"/>
        <v>Surco,Lima,Lima</v>
      </c>
      <c r="F4277" s="7" t="s">
        <v>15</v>
      </c>
      <c r="G4277" s="3">
        <v>138</v>
      </c>
      <c r="H4277" s="3">
        <f>tabla_ventas[[#This Row],[Precio Venta sin IGV]]-(tabla_ventas[[#This Row],[Precio Venta sin IGV]]*0.4)</f>
        <v>13732.8</v>
      </c>
      <c r="I4277" s="3">
        <v>22888</v>
      </c>
      <c r="J4277" s="3">
        <f t="shared" si="266"/>
        <v>0.18</v>
      </c>
      <c r="K4277" s="3">
        <f t="shared" si="267"/>
        <v>27007.84</v>
      </c>
      <c r="L4277" s="5" t="s">
        <v>58</v>
      </c>
      <c r="M4277" s="7" t="s">
        <v>106</v>
      </c>
    </row>
    <row r="4278" spans="1:13" x14ac:dyDescent="0.25">
      <c r="A4278" s="6">
        <v>18479</v>
      </c>
      <c r="B4278" s="2">
        <f t="shared" ca="1" si="264"/>
        <v>43059</v>
      </c>
      <c r="C4278" s="3" t="s">
        <v>13</v>
      </c>
      <c r="D4278" s="4" t="s">
        <v>4302</v>
      </c>
      <c r="E4278" s="3" t="str">
        <f t="shared" si="265"/>
        <v>Ate,Lima,Lima</v>
      </c>
      <c r="F4278" s="3" t="s">
        <v>15</v>
      </c>
      <c r="G4278" s="3">
        <v>8</v>
      </c>
      <c r="H4278" s="3">
        <f>tabla_ventas[[#This Row],[Precio Venta sin IGV]]-(tabla_ventas[[#This Row],[Precio Venta sin IGV]]*0.4)</f>
        <v>12022.2</v>
      </c>
      <c r="I4278" s="3">
        <v>20037</v>
      </c>
      <c r="J4278" s="3">
        <f t="shared" si="266"/>
        <v>0.18</v>
      </c>
      <c r="K4278" s="3">
        <f t="shared" si="267"/>
        <v>23643.66</v>
      </c>
      <c r="L4278" s="5" t="s">
        <v>20</v>
      </c>
      <c r="M4278" s="3" t="s">
        <v>21</v>
      </c>
    </row>
    <row r="4279" spans="1:13" x14ac:dyDescent="0.25">
      <c r="A4279" s="1">
        <v>18480</v>
      </c>
      <c r="B4279" s="2">
        <f t="shared" ca="1" si="264"/>
        <v>43031</v>
      </c>
      <c r="C4279" s="7" t="s">
        <v>13</v>
      </c>
      <c r="D4279" s="8" t="s">
        <v>4303</v>
      </c>
      <c r="E4279" s="3" t="str">
        <f t="shared" si="265"/>
        <v>Ate,Lima,Lima</v>
      </c>
      <c r="F4279" s="7" t="s">
        <v>15</v>
      </c>
      <c r="G4279" s="3">
        <v>24</v>
      </c>
      <c r="H4279" s="3">
        <f>tabla_ventas[[#This Row],[Precio Venta sin IGV]]-(tabla_ventas[[#This Row],[Precio Venta sin IGV]]*0.4)</f>
        <v>21079.8</v>
      </c>
      <c r="I4279" s="3">
        <v>35133</v>
      </c>
      <c r="J4279" s="3">
        <f t="shared" si="266"/>
        <v>0.18</v>
      </c>
      <c r="K4279" s="3">
        <f t="shared" si="267"/>
        <v>41456.94</v>
      </c>
      <c r="L4279" s="5" t="s">
        <v>20</v>
      </c>
      <c r="M4279" s="7" t="s">
        <v>21</v>
      </c>
    </row>
    <row r="4280" spans="1:13" x14ac:dyDescent="0.25">
      <c r="A4280" s="1">
        <v>18481</v>
      </c>
      <c r="B4280" s="2">
        <f t="shared" ca="1" si="264"/>
        <v>42936</v>
      </c>
      <c r="C4280" s="3" t="s">
        <v>13</v>
      </c>
      <c r="D4280" s="4" t="s">
        <v>4304</v>
      </c>
      <c r="E4280" s="3" t="str">
        <f t="shared" si="265"/>
        <v>Ate,Lima,Lima</v>
      </c>
      <c r="F4280" s="3" t="s">
        <v>15</v>
      </c>
      <c r="G4280" s="3">
        <v>165</v>
      </c>
      <c r="H4280" s="3">
        <f>tabla_ventas[[#This Row],[Precio Venta sin IGV]]-(tabla_ventas[[#This Row],[Precio Venta sin IGV]]*0.4)</f>
        <v>17666.400000000001</v>
      </c>
      <c r="I4280" s="3">
        <v>29444</v>
      </c>
      <c r="J4280" s="3">
        <f t="shared" si="266"/>
        <v>0.18</v>
      </c>
      <c r="K4280" s="3">
        <f t="shared" si="267"/>
        <v>34743.919999999998</v>
      </c>
      <c r="L4280" s="5" t="s">
        <v>20</v>
      </c>
      <c r="M4280" s="3" t="s">
        <v>21</v>
      </c>
    </row>
    <row r="4281" spans="1:13" x14ac:dyDescent="0.25">
      <c r="A4281" s="6">
        <v>18482</v>
      </c>
      <c r="B4281" s="2">
        <f t="shared" ca="1" si="264"/>
        <v>43090</v>
      </c>
      <c r="C4281" s="7" t="s">
        <v>13</v>
      </c>
      <c r="D4281" s="8" t="s">
        <v>4305</v>
      </c>
      <c r="E4281" s="3" t="str">
        <f t="shared" si="265"/>
        <v>Ate,Lima,Lima</v>
      </c>
      <c r="F4281" s="7" t="s">
        <v>15</v>
      </c>
      <c r="G4281" s="3">
        <v>174</v>
      </c>
      <c r="H4281" s="3">
        <f>tabla_ventas[[#This Row],[Precio Venta sin IGV]]-(tabla_ventas[[#This Row],[Precio Venta sin IGV]]*0.4)</f>
        <v>20965.199999999997</v>
      </c>
      <c r="I4281" s="3">
        <v>34942</v>
      </c>
      <c r="J4281" s="3">
        <f t="shared" si="266"/>
        <v>0.18</v>
      </c>
      <c r="K4281" s="3">
        <f t="shared" si="267"/>
        <v>41231.56</v>
      </c>
      <c r="L4281" s="5" t="s">
        <v>20</v>
      </c>
      <c r="M4281" s="7" t="s">
        <v>21</v>
      </c>
    </row>
    <row r="4282" spans="1:13" x14ac:dyDescent="0.25">
      <c r="A4282" s="1">
        <v>18483</v>
      </c>
      <c r="B4282" s="2">
        <f t="shared" ca="1" si="264"/>
        <v>43066</v>
      </c>
      <c r="C4282" s="3" t="s">
        <v>80</v>
      </c>
      <c r="D4282" s="4" t="s">
        <v>4306</v>
      </c>
      <c r="E4282" s="3" t="str">
        <f t="shared" si="265"/>
        <v>Ate,Lima,Lima</v>
      </c>
      <c r="F4282" s="3" t="s">
        <v>15</v>
      </c>
      <c r="G4282" s="3">
        <v>176</v>
      </c>
      <c r="H4282" s="3">
        <f>tabla_ventas[[#This Row],[Precio Venta sin IGV]]-(tabla_ventas[[#This Row],[Precio Venta sin IGV]]*0.4)</f>
        <v>19212</v>
      </c>
      <c r="I4282" s="3">
        <v>32020</v>
      </c>
      <c r="J4282" s="3">
        <f t="shared" si="266"/>
        <v>0.18</v>
      </c>
      <c r="K4282" s="3">
        <f t="shared" si="267"/>
        <v>37783.599999999999</v>
      </c>
      <c r="L4282" s="5" t="s">
        <v>20</v>
      </c>
      <c r="M4282" s="3" t="s">
        <v>44</v>
      </c>
    </row>
    <row r="4283" spans="1:13" x14ac:dyDescent="0.25">
      <c r="A4283" s="1">
        <v>18484</v>
      </c>
      <c r="B4283" s="2">
        <f t="shared" ca="1" si="264"/>
        <v>42938</v>
      </c>
      <c r="C4283" s="7" t="s">
        <v>80</v>
      </c>
      <c r="D4283" s="8" t="s">
        <v>4307</v>
      </c>
      <c r="E4283" s="3" t="str">
        <f t="shared" si="265"/>
        <v>Ate,Lima,Lima</v>
      </c>
      <c r="F4283" s="7" t="s">
        <v>15</v>
      </c>
      <c r="G4283" s="3">
        <v>15</v>
      </c>
      <c r="H4283" s="3">
        <f>tabla_ventas[[#This Row],[Precio Venta sin IGV]]-(tabla_ventas[[#This Row],[Precio Venta sin IGV]]*0.4)</f>
        <v>15973.8</v>
      </c>
      <c r="I4283" s="3">
        <v>26623</v>
      </c>
      <c r="J4283" s="3">
        <f t="shared" si="266"/>
        <v>0.18</v>
      </c>
      <c r="K4283" s="3">
        <f t="shared" si="267"/>
        <v>31415.14</v>
      </c>
      <c r="L4283" s="5" t="s">
        <v>20</v>
      </c>
      <c r="M4283" s="7" t="s">
        <v>44</v>
      </c>
    </row>
    <row r="4284" spans="1:13" x14ac:dyDescent="0.25">
      <c r="A4284" s="6">
        <v>18485</v>
      </c>
      <c r="B4284" s="2">
        <f t="shared" ca="1" si="264"/>
        <v>43029</v>
      </c>
      <c r="C4284" s="3" t="s">
        <v>80</v>
      </c>
      <c r="D4284" s="4" t="s">
        <v>4308</v>
      </c>
      <c r="E4284" s="3" t="str">
        <f t="shared" si="265"/>
        <v>Ate,Lima,Lima</v>
      </c>
      <c r="F4284" s="3" t="s">
        <v>15</v>
      </c>
      <c r="G4284" s="3">
        <v>43</v>
      </c>
      <c r="H4284" s="3">
        <f>tabla_ventas[[#This Row],[Precio Venta sin IGV]]-(tabla_ventas[[#This Row],[Precio Venta sin IGV]]*0.4)</f>
        <v>11722.8</v>
      </c>
      <c r="I4284" s="3">
        <v>19538</v>
      </c>
      <c r="J4284" s="3">
        <f t="shared" si="266"/>
        <v>0.18</v>
      </c>
      <c r="K4284" s="3">
        <f t="shared" si="267"/>
        <v>23054.84</v>
      </c>
      <c r="L4284" s="5" t="s">
        <v>20</v>
      </c>
      <c r="M4284" s="3" t="s">
        <v>44</v>
      </c>
    </row>
    <row r="4285" spans="1:13" x14ac:dyDescent="0.25">
      <c r="A4285" s="1">
        <v>18486</v>
      </c>
      <c r="B4285" s="2">
        <f t="shared" ca="1" si="264"/>
        <v>43089</v>
      </c>
      <c r="C4285" s="7" t="s">
        <v>80</v>
      </c>
      <c r="D4285" s="8" t="s">
        <v>4309</v>
      </c>
      <c r="E4285" s="3" t="str">
        <f t="shared" si="265"/>
        <v>Ate,Lima,Lima</v>
      </c>
      <c r="F4285" s="7" t="s">
        <v>15</v>
      </c>
      <c r="G4285" s="3">
        <v>108</v>
      </c>
      <c r="H4285" s="3">
        <f>tabla_ventas[[#This Row],[Precio Venta sin IGV]]-(tabla_ventas[[#This Row],[Precio Venta sin IGV]]*0.4)</f>
        <v>17121.599999999999</v>
      </c>
      <c r="I4285" s="3">
        <v>28536</v>
      </c>
      <c r="J4285" s="3">
        <f t="shared" si="266"/>
        <v>0.18</v>
      </c>
      <c r="K4285" s="3">
        <f t="shared" si="267"/>
        <v>33672.479999999996</v>
      </c>
      <c r="L4285" s="5" t="s">
        <v>20</v>
      </c>
      <c r="M4285" s="7" t="s">
        <v>44</v>
      </c>
    </row>
    <row r="4286" spans="1:13" x14ac:dyDescent="0.25">
      <c r="A4286" s="1">
        <v>18487</v>
      </c>
      <c r="B4286" s="2">
        <f t="shared" ca="1" si="264"/>
        <v>42941</v>
      </c>
      <c r="C4286" s="3" t="s">
        <v>32</v>
      </c>
      <c r="D4286" s="4" t="s">
        <v>4310</v>
      </c>
      <c r="E4286" s="3" t="str">
        <f t="shared" si="265"/>
        <v>Surco,Lima,Lima</v>
      </c>
      <c r="F4286" s="3" t="s">
        <v>15</v>
      </c>
      <c r="G4286" s="3">
        <v>68</v>
      </c>
      <c r="H4286" s="3">
        <f>tabla_ventas[[#This Row],[Precio Venta sin IGV]]-(tabla_ventas[[#This Row],[Precio Venta sin IGV]]*0.4)</f>
        <v>14718</v>
      </c>
      <c r="I4286" s="3">
        <v>24530</v>
      </c>
      <c r="J4286" s="3">
        <f t="shared" si="266"/>
        <v>0.18</v>
      </c>
      <c r="K4286" s="3">
        <f t="shared" si="267"/>
        <v>28945.4</v>
      </c>
      <c r="L4286" s="5" t="s">
        <v>58</v>
      </c>
      <c r="M4286" s="3" t="s">
        <v>106</v>
      </c>
    </row>
    <row r="4287" spans="1:13" x14ac:dyDescent="0.25">
      <c r="A4287" s="6">
        <v>18488</v>
      </c>
      <c r="B4287" s="2">
        <f t="shared" ca="1" si="264"/>
        <v>43003</v>
      </c>
      <c r="C4287" s="7" t="s">
        <v>32</v>
      </c>
      <c r="D4287" s="8" t="s">
        <v>4311</v>
      </c>
      <c r="E4287" s="3" t="str">
        <f t="shared" si="265"/>
        <v>Surco,Lima,Lima</v>
      </c>
      <c r="F4287" s="7" t="s">
        <v>15</v>
      </c>
      <c r="G4287" s="3">
        <v>117</v>
      </c>
      <c r="H4287" s="3">
        <f>tabla_ventas[[#This Row],[Precio Venta sin IGV]]-(tabla_ventas[[#This Row],[Precio Venta sin IGV]]*0.4)</f>
        <v>22906.799999999999</v>
      </c>
      <c r="I4287" s="3">
        <v>38178</v>
      </c>
      <c r="J4287" s="3">
        <f t="shared" si="266"/>
        <v>0.18</v>
      </c>
      <c r="K4287" s="3">
        <f t="shared" si="267"/>
        <v>45050.04</v>
      </c>
      <c r="L4287" s="5" t="s">
        <v>58</v>
      </c>
      <c r="M4287" s="7" t="s">
        <v>106</v>
      </c>
    </row>
    <row r="4288" spans="1:13" x14ac:dyDescent="0.25">
      <c r="A4288" s="1">
        <v>18489</v>
      </c>
      <c r="B4288" s="2">
        <f t="shared" ca="1" si="264"/>
        <v>42943</v>
      </c>
      <c r="C4288" s="3" t="s">
        <v>32</v>
      </c>
      <c r="D4288" s="4" t="s">
        <v>4312</v>
      </c>
      <c r="E4288" s="3" t="str">
        <f t="shared" si="265"/>
        <v>Surco,Lima,Lima</v>
      </c>
      <c r="F4288" s="3" t="s">
        <v>15</v>
      </c>
      <c r="G4288" s="3">
        <v>116</v>
      </c>
      <c r="H4288" s="3">
        <f>tabla_ventas[[#This Row],[Precio Venta sin IGV]]-(tabla_ventas[[#This Row],[Precio Venta sin IGV]]*0.4)</f>
        <v>12709.8</v>
      </c>
      <c r="I4288" s="3">
        <v>21183</v>
      </c>
      <c r="J4288" s="3">
        <f t="shared" si="266"/>
        <v>0.18</v>
      </c>
      <c r="K4288" s="3">
        <f t="shared" si="267"/>
        <v>24995.94</v>
      </c>
      <c r="L4288" s="5" t="s">
        <v>58</v>
      </c>
      <c r="M4288" s="3" t="s">
        <v>106</v>
      </c>
    </row>
    <row r="4289" spans="1:13" x14ac:dyDescent="0.25">
      <c r="A4289" s="1">
        <v>18490</v>
      </c>
      <c r="B4289" s="2">
        <f t="shared" ca="1" si="264"/>
        <v>43000</v>
      </c>
      <c r="C4289" s="7" t="s">
        <v>32</v>
      </c>
      <c r="D4289" s="8" t="s">
        <v>4313</v>
      </c>
      <c r="E4289" s="3" t="str">
        <f t="shared" si="265"/>
        <v>Surco,Lima,Lima</v>
      </c>
      <c r="F4289" s="7" t="s">
        <v>15</v>
      </c>
      <c r="G4289" s="3">
        <v>75</v>
      </c>
      <c r="H4289" s="3">
        <f>tabla_ventas[[#This Row],[Precio Venta sin IGV]]-(tabla_ventas[[#This Row],[Precio Venta sin IGV]]*0.4)</f>
        <v>18750.599999999999</v>
      </c>
      <c r="I4289" s="3">
        <v>31251</v>
      </c>
      <c r="J4289" s="3">
        <f t="shared" si="266"/>
        <v>0.18</v>
      </c>
      <c r="K4289" s="3">
        <f t="shared" si="267"/>
        <v>36876.18</v>
      </c>
      <c r="L4289" s="5" t="s">
        <v>58</v>
      </c>
      <c r="M4289" s="7" t="s">
        <v>106</v>
      </c>
    </row>
    <row r="4290" spans="1:13" x14ac:dyDescent="0.25">
      <c r="A4290" s="6">
        <v>18491</v>
      </c>
      <c r="B4290" s="2">
        <f t="shared" ref="B4290:B4353" ca="1" si="268">DATE(2017,RANDBETWEEN(7,12),RANDBETWEEN(20,30))</f>
        <v>42943</v>
      </c>
      <c r="C4290" s="3" t="s">
        <v>32</v>
      </c>
      <c r="D4290" s="4" t="s">
        <v>4314</v>
      </c>
      <c r="E4290" s="3" t="str">
        <f t="shared" ref="E4290:E4353" si="269">IF(L4290="San Miguel","San Miguel, Lima, Lima",IF(L4290="La Molina","La Molina,Lima, Lima",IF(L4290="Ate","Ate,Lima,Lima","Surco,Lima,Lima")))</f>
        <v>Ate,Lima,Lima</v>
      </c>
      <c r="F4290" s="3" t="s">
        <v>15</v>
      </c>
      <c r="G4290" s="3">
        <v>35</v>
      </c>
      <c r="H4290" s="3">
        <f>tabla_ventas[[#This Row],[Precio Venta sin IGV]]-(tabla_ventas[[#This Row],[Precio Venta sin IGV]]*0.4)</f>
        <v>13751.4</v>
      </c>
      <c r="I4290" s="3">
        <v>22919</v>
      </c>
      <c r="J4290" s="3">
        <f t="shared" ref="J4290:J4353" si="270">IF(I4290&gt;20000&lt;25000,18%,IF(I4290&gt;25001,18%,18%))</f>
        <v>0.18</v>
      </c>
      <c r="K4290" s="3">
        <f t="shared" ref="K4290:K4353" si="271">I4290+I4290*J4290</f>
        <v>27044.42</v>
      </c>
      <c r="L4290" s="5" t="s">
        <v>20</v>
      </c>
      <c r="M4290" s="3" t="s">
        <v>44</v>
      </c>
    </row>
    <row r="4291" spans="1:13" x14ac:dyDescent="0.25">
      <c r="A4291" s="1">
        <v>18492</v>
      </c>
      <c r="B4291" s="2">
        <f t="shared" ca="1" si="268"/>
        <v>43062</v>
      </c>
      <c r="C4291" s="7" t="s">
        <v>32</v>
      </c>
      <c r="D4291" s="8" t="s">
        <v>4315</v>
      </c>
      <c r="E4291" s="3" t="str">
        <f t="shared" si="269"/>
        <v>Ate,Lima,Lima</v>
      </c>
      <c r="F4291" s="7" t="s">
        <v>15</v>
      </c>
      <c r="G4291" s="3">
        <v>88</v>
      </c>
      <c r="H4291" s="3">
        <f>tabla_ventas[[#This Row],[Precio Venta sin IGV]]-(tabla_ventas[[#This Row],[Precio Venta sin IGV]]*0.4)</f>
        <v>20175</v>
      </c>
      <c r="I4291" s="3">
        <v>33625</v>
      </c>
      <c r="J4291" s="3">
        <f t="shared" si="270"/>
        <v>0.18</v>
      </c>
      <c r="K4291" s="3">
        <f t="shared" si="271"/>
        <v>39677.5</v>
      </c>
      <c r="L4291" s="5" t="s">
        <v>20</v>
      </c>
      <c r="M4291" s="7" t="s">
        <v>44</v>
      </c>
    </row>
    <row r="4292" spans="1:13" x14ac:dyDescent="0.25">
      <c r="A4292" s="1">
        <v>18493</v>
      </c>
      <c r="B4292" s="2">
        <f t="shared" ca="1" si="268"/>
        <v>43065</v>
      </c>
      <c r="C4292" s="3" t="s">
        <v>32</v>
      </c>
      <c r="D4292" s="4" t="s">
        <v>4316</v>
      </c>
      <c r="E4292" s="3" t="str">
        <f t="shared" si="269"/>
        <v>Ate,Lima,Lima</v>
      </c>
      <c r="F4292" s="3" t="s">
        <v>15</v>
      </c>
      <c r="G4292" s="3">
        <v>27</v>
      </c>
      <c r="H4292" s="3">
        <f>tabla_ventas[[#This Row],[Precio Venta sin IGV]]-(tabla_ventas[[#This Row],[Precio Venta sin IGV]]*0.4)</f>
        <v>14511.6</v>
      </c>
      <c r="I4292" s="3">
        <v>24186</v>
      </c>
      <c r="J4292" s="3">
        <f t="shared" si="270"/>
        <v>0.18</v>
      </c>
      <c r="K4292" s="3">
        <f t="shared" si="271"/>
        <v>28539.48</v>
      </c>
      <c r="L4292" s="5" t="s">
        <v>20</v>
      </c>
      <c r="M4292" s="3" t="s">
        <v>44</v>
      </c>
    </row>
    <row r="4293" spans="1:13" x14ac:dyDescent="0.25">
      <c r="A4293" s="6">
        <v>18494</v>
      </c>
      <c r="B4293" s="2">
        <f t="shared" ca="1" si="268"/>
        <v>43032</v>
      </c>
      <c r="C4293" s="7" t="s">
        <v>32</v>
      </c>
      <c r="D4293" s="8" t="s">
        <v>4317</v>
      </c>
      <c r="E4293" s="3" t="str">
        <f t="shared" si="269"/>
        <v>Ate,Lima,Lima</v>
      </c>
      <c r="F4293" s="7" t="s">
        <v>15</v>
      </c>
      <c r="G4293" s="3">
        <v>168</v>
      </c>
      <c r="H4293" s="3">
        <f>tabla_ventas[[#This Row],[Precio Venta sin IGV]]-(tabla_ventas[[#This Row],[Precio Venta sin IGV]]*0.4)</f>
        <v>12731.4</v>
      </c>
      <c r="I4293" s="3">
        <v>21219</v>
      </c>
      <c r="J4293" s="3">
        <f t="shared" si="270"/>
        <v>0.18</v>
      </c>
      <c r="K4293" s="3">
        <f t="shared" si="271"/>
        <v>25038.42</v>
      </c>
      <c r="L4293" s="5" t="s">
        <v>20</v>
      </c>
      <c r="M4293" s="7" t="s">
        <v>44</v>
      </c>
    </row>
    <row r="4294" spans="1:13" x14ac:dyDescent="0.25">
      <c r="A4294" s="1">
        <v>18495</v>
      </c>
      <c r="B4294" s="2">
        <f t="shared" ca="1" si="268"/>
        <v>42972</v>
      </c>
      <c r="C4294" s="3" t="s">
        <v>18</v>
      </c>
      <c r="D4294" s="4" t="s">
        <v>4318</v>
      </c>
      <c r="E4294" s="3" t="str">
        <f t="shared" si="269"/>
        <v>San Miguel, Lima, Lima</v>
      </c>
      <c r="F4294" s="3" t="s">
        <v>34</v>
      </c>
      <c r="G4294" s="3">
        <v>118</v>
      </c>
      <c r="H4294" s="3">
        <f>tabla_ventas[[#This Row],[Precio Venta sin IGV]]-(tabla_ventas[[#This Row],[Precio Venta sin IGV]]*0.4)</f>
        <v>16983</v>
      </c>
      <c r="I4294" s="3">
        <v>28305</v>
      </c>
      <c r="J4294" s="3">
        <f t="shared" si="270"/>
        <v>0.18</v>
      </c>
      <c r="K4294" s="3">
        <f t="shared" si="271"/>
        <v>33399.9</v>
      </c>
      <c r="L4294" s="5" t="s">
        <v>16</v>
      </c>
      <c r="M4294" s="3" t="s">
        <v>39</v>
      </c>
    </row>
    <row r="4295" spans="1:13" x14ac:dyDescent="0.25">
      <c r="A4295" s="1">
        <v>18496</v>
      </c>
      <c r="B4295" s="2">
        <f t="shared" ca="1" si="268"/>
        <v>43095</v>
      </c>
      <c r="C4295" s="7" t="s">
        <v>18</v>
      </c>
      <c r="D4295" s="8" t="s">
        <v>4319</v>
      </c>
      <c r="E4295" s="3" t="str">
        <f t="shared" si="269"/>
        <v>San Miguel, Lima, Lima</v>
      </c>
      <c r="F4295" s="7" t="s">
        <v>34</v>
      </c>
      <c r="G4295" s="3">
        <v>115</v>
      </c>
      <c r="H4295" s="3">
        <f>tabla_ventas[[#This Row],[Precio Venta sin IGV]]-(tabla_ventas[[#This Row],[Precio Venta sin IGV]]*0.4)</f>
        <v>17116.8</v>
      </c>
      <c r="I4295" s="3">
        <v>28528</v>
      </c>
      <c r="J4295" s="3">
        <f t="shared" si="270"/>
        <v>0.18</v>
      </c>
      <c r="K4295" s="3">
        <f t="shared" si="271"/>
        <v>33663.040000000001</v>
      </c>
      <c r="L4295" s="5" t="s">
        <v>16</v>
      </c>
      <c r="M4295" s="7" t="s">
        <v>39</v>
      </c>
    </row>
    <row r="4296" spans="1:13" x14ac:dyDescent="0.25">
      <c r="A4296" s="6">
        <v>18497</v>
      </c>
      <c r="B4296" s="2">
        <f t="shared" ca="1" si="268"/>
        <v>42938</v>
      </c>
      <c r="C4296" s="3" t="s">
        <v>18</v>
      </c>
      <c r="D4296" s="4" t="s">
        <v>4320</v>
      </c>
      <c r="E4296" s="3" t="str">
        <f t="shared" si="269"/>
        <v>San Miguel, Lima, Lima</v>
      </c>
      <c r="F4296" s="3" t="s">
        <v>34</v>
      </c>
      <c r="G4296" s="3">
        <v>174</v>
      </c>
      <c r="H4296" s="3">
        <f>tabla_ventas[[#This Row],[Precio Venta sin IGV]]-(tabla_ventas[[#This Row],[Precio Venta sin IGV]]*0.4)</f>
        <v>12356.4</v>
      </c>
      <c r="I4296" s="3">
        <v>20594</v>
      </c>
      <c r="J4296" s="3">
        <f t="shared" si="270"/>
        <v>0.18</v>
      </c>
      <c r="K4296" s="3">
        <f t="shared" si="271"/>
        <v>24300.92</v>
      </c>
      <c r="L4296" s="5" t="s">
        <v>16</v>
      </c>
      <c r="M4296" s="3" t="s">
        <v>39</v>
      </c>
    </row>
    <row r="4297" spans="1:13" x14ac:dyDescent="0.25">
      <c r="A4297" s="1">
        <v>18498</v>
      </c>
      <c r="B4297" s="2">
        <f t="shared" ca="1" si="268"/>
        <v>43031</v>
      </c>
      <c r="C4297" s="7" t="s">
        <v>18</v>
      </c>
      <c r="D4297" s="8" t="s">
        <v>4321</v>
      </c>
      <c r="E4297" s="3" t="str">
        <f t="shared" si="269"/>
        <v>San Miguel, Lima, Lima</v>
      </c>
      <c r="F4297" s="7" t="s">
        <v>34</v>
      </c>
      <c r="G4297" s="3">
        <v>159</v>
      </c>
      <c r="H4297" s="3">
        <f>tabla_ventas[[#This Row],[Precio Venta sin IGV]]-(tabla_ventas[[#This Row],[Precio Venta sin IGV]]*0.4)</f>
        <v>11016</v>
      </c>
      <c r="I4297" s="3">
        <v>18360</v>
      </c>
      <c r="J4297" s="3">
        <f t="shared" si="270"/>
        <v>0.18</v>
      </c>
      <c r="K4297" s="3">
        <f t="shared" si="271"/>
        <v>21664.799999999999</v>
      </c>
      <c r="L4297" s="5" t="s">
        <v>16</v>
      </c>
      <c r="M4297" s="7" t="s">
        <v>39</v>
      </c>
    </row>
    <row r="4298" spans="1:13" x14ac:dyDescent="0.25">
      <c r="A4298" s="1">
        <v>18499</v>
      </c>
      <c r="B4298" s="2">
        <f t="shared" ca="1" si="268"/>
        <v>42975</v>
      </c>
      <c r="C4298" s="3" t="s">
        <v>13</v>
      </c>
      <c r="D4298" s="4" t="s">
        <v>4322</v>
      </c>
      <c r="E4298" s="3" t="str">
        <f t="shared" si="269"/>
        <v>Surco,Lima,Lima</v>
      </c>
      <c r="F4298" s="3" t="s">
        <v>15</v>
      </c>
      <c r="G4298" s="3">
        <v>23</v>
      </c>
      <c r="H4298" s="3">
        <f>tabla_ventas[[#This Row],[Precio Venta sin IGV]]-(tabla_ventas[[#This Row],[Precio Venta sin IGV]]*0.4)</f>
        <v>11121</v>
      </c>
      <c r="I4298" s="3">
        <v>18535</v>
      </c>
      <c r="J4298" s="3">
        <f t="shared" si="270"/>
        <v>0.18</v>
      </c>
      <c r="K4298" s="3">
        <f t="shared" si="271"/>
        <v>21871.3</v>
      </c>
      <c r="L4298" s="5" t="s">
        <v>58</v>
      </c>
      <c r="M4298" s="3" t="s">
        <v>59</v>
      </c>
    </row>
    <row r="4299" spans="1:13" x14ac:dyDescent="0.25">
      <c r="A4299" s="6">
        <v>18500</v>
      </c>
      <c r="B4299" s="2">
        <f t="shared" ca="1" si="268"/>
        <v>43092</v>
      </c>
      <c r="C4299" s="7" t="s">
        <v>13</v>
      </c>
      <c r="D4299" s="8" t="s">
        <v>4323</v>
      </c>
      <c r="E4299" s="3" t="str">
        <f t="shared" si="269"/>
        <v>Surco,Lima,Lima</v>
      </c>
      <c r="F4299" s="7" t="s">
        <v>15</v>
      </c>
      <c r="G4299" s="3">
        <v>53</v>
      </c>
      <c r="H4299" s="3">
        <f>tabla_ventas[[#This Row],[Precio Venta sin IGV]]-(tabla_ventas[[#This Row],[Precio Venta sin IGV]]*0.4)</f>
        <v>23176.199999999997</v>
      </c>
      <c r="I4299" s="3">
        <v>38627</v>
      </c>
      <c r="J4299" s="3">
        <f t="shared" si="270"/>
        <v>0.18</v>
      </c>
      <c r="K4299" s="3">
        <f t="shared" si="271"/>
        <v>45579.86</v>
      </c>
      <c r="L4299" s="5" t="s">
        <v>58</v>
      </c>
      <c r="M4299" s="7" t="s">
        <v>59</v>
      </c>
    </row>
    <row r="4300" spans="1:13" x14ac:dyDescent="0.25">
      <c r="A4300" s="1">
        <v>18501</v>
      </c>
      <c r="B4300" s="2">
        <f t="shared" ca="1" si="268"/>
        <v>43028</v>
      </c>
      <c r="C4300" s="3" t="s">
        <v>13</v>
      </c>
      <c r="D4300" s="4" t="s">
        <v>4324</v>
      </c>
      <c r="E4300" s="3" t="str">
        <f t="shared" si="269"/>
        <v>Surco,Lima,Lima</v>
      </c>
      <c r="F4300" s="3" t="s">
        <v>15</v>
      </c>
      <c r="G4300" s="3">
        <v>167</v>
      </c>
      <c r="H4300" s="3">
        <f>tabla_ventas[[#This Row],[Precio Venta sin IGV]]-(tabla_ventas[[#This Row],[Precio Venta sin IGV]]*0.4)</f>
        <v>21528</v>
      </c>
      <c r="I4300" s="3">
        <v>35880</v>
      </c>
      <c r="J4300" s="3">
        <f t="shared" si="270"/>
        <v>0.18</v>
      </c>
      <c r="K4300" s="3">
        <f t="shared" si="271"/>
        <v>42338.400000000001</v>
      </c>
      <c r="L4300" s="5" t="s">
        <v>58</v>
      </c>
      <c r="M4300" s="3" t="s">
        <v>59</v>
      </c>
    </row>
    <row r="4301" spans="1:13" x14ac:dyDescent="0.25">
      <c r="A4301" s="1">
        <v>18502</v>
      </c>
      <c r="B4301" s="2">
        <f t="shared" ca="1" si="268"/>
        <v>42976</v>
      </c>
      <c r="C4301" s="7" t="s">
        <v>13</v>
      </c>
      <c r="D4301" s="8" t="s">
        <v>4325</v>
      </c>
      <c r="E4301" s="3" t="str">
        <f t="shared" si="269"/>
        <v>Surco,Lima,Lima</v>
      </c>
      <c r="F4301" s="7" t="s">
        <v>15</v>
      </c>
      <c r="G4301" s="3">
        <v>149</v>
      </c>
      <c r="H4301" s="3">
        <f>tabla_ventas[[#This Row],[Precio Venta sin IGV]]-(tabla_ventas[[#This Row],[Precio Venta sin IGV]]*0.4)</f>
        <v>16824.599999999999</v>
      </c>
      <c r="I4301" s="3">
        <v>28041</v>
      </c>
      <c r="J4301" s="3">
        <f t="shared" si="270"/>
        <v>0.18</v>
      </c>
      <c r="K4301" s="3">
        <f t="shared" si="271"/>
        <v>33088.379999999997</v>
      </c>
      <c r="L4301" s="5" t="s">
        <v>58</v>
      </c>
      <c r="M4301" s="7" t="s">
        <v>59</v>
      </c>
    </row>
    <row r="4302" spans="1:13" x14ac:dyDescent="0.25">
      <c r="A4302" s="6">
        <v>18503</v>
      </c>
      <c r="B4302" s="2">
        <f t="shared" ca="1" si="268"/>
        <v>43095</v>
      </c>
      <c r="C4302" s="3" t="s">
        <v>13</v>
      </c>
      <c r="D4302" s="4" t="s">
        <v>4326</v>
      </c>
      <c r="E4302" s="3" t="str">
        <f t="shared" si="269"/>
        <v>San Miguel, Lima, Lima</v>
      </c>
      <c r="F4302" s="3" t="s">
        <v>15</v>
      </c>
      <c r="G4302" s="3">
        <v>103</v>
      </c>
      <c r="H4302" s="3">
        <f>tabla_ventas[[#This Row],[Precio Venta sin IGV]]-(tabla_ventas[[#This Row],[Precio Venta sin IGV]]*0.4)</f>
        <v>15400.199999999999</v>
      </c>
      <c r="I4302" s="3">
        <v>25667</v>
      </c>
      <c r="J4302" s="3">
        <f t="shared" si="270"/>
        <v>0.18</v>
      </c>
      <c r="K4302" s="3">
        <f t="shared" si="271"/>
        <v>30287.059999999998</v>
      </c>
      <c r="L4302" s="5" t="s">
        <v>16</v>
      </c>
      <c r="M4302" s="3" t="s">
        <v>39</v>
      </c>
    </row>
    <row r="4303" spans="1:13" x14ac:dyDescent="0.25">
      <c r="A4303" s="1">
        <v>18504</v>
      </c>
      <c r="B4303" s="2">
        <f t="shared" ca="1" si="268"/>
        <v>43098</v>
      </c>
      <c r="C4303" s="7" t="s">
        <v>13</v>
      </c>
      <c r="D4303" s="8" t="s">
        <v>4327</v>
      </c>
      <c r="E4303" s="3" t="str">
        <f t="shared" si="269"/>
        <v>San Miguel, Lima, Lima</v>
      </c>
      <c r="F4303" s="7" t="s">
        <v>15</v>
      </c>
      <c r="G4303" s="3">
        <v>87</v>
      </c>
      <c r="H4303" s="3">
        <f>tabla_ventas[[#This Row],[Precio Venta sin IGV]]-(tabla_ventas[[#This Row],[Precio Venta sin IGV]]*0.4)</f>
        <v>12349.199999999999</v>
      </c>
      <c r="I4303" s="3">
        <v>20582</v>
      </c>
      <c r="J4303" s="3">
        <f t="shared" si="270"/>
        <v>0.18</v>
      </c>
      <c r="K4303" s="3">
        <f t="shared" si="271"/>
        <v>24286.76</v>
      </c>
      <c r="L4303" s="5" t="s">
        <v>16</v>
      </c>
      <c r="M4303" s="7" t="s">
        <v>39</v>
      </c>
    </row>
    <row r="4304" spans="1:13" x14ac:dyDescent="0.25">
      <c r="A4304" s="1">
        <v>18505</v>
      </c>
      <c r="B4304" s="2">
        <f t="shared" ca="1" si="268"/>
        <v>42967</v>
      </c>
      <c r="C4304" s="3" t="s">
        <v>13</v>
      </c>
      <c r="D4304" s="4" t="s">
        <v>4328</v>
      </c>
      <c r="E4304" s="3" t="str">
        <f t="shared" si="269"/>
        <v>San Miguel, Lima, Lima</v>
      </c>
      <c r="F4304" s="3" t="s">
        <v>15</v>
      </c>
      <c r="G4304" s="3">
        <v>92</v>
      </c>
      <c r="H4304" s="3">
        <f>tabla_ventas[[#This Row],[Precio Venta sin IGV]]-(tabla_ventas[[#This Row],[Precio Venta sin IGV]]*0.4)</f>
        <v>21672</v>
      </c>
      <c r="I4304" s="3">
        <v>36120</v>
      </c>
      <c r="J4304" s="3">
        <f t="shared" si="270"/>
        <v>0.18</v>
      </c>
      <c r="K4304" s="3">
        <f t="shared" si="271"/>
        <v>42621.599999999999</v>
      </c>
      <c r="L4304" s="5" t="s">
        <v>16</v>
      </c>
      <c r="M4304" s="3" t="s">
        <v>39</v>
      </c>
    </row>
    <row r="4305" spans="1:13" x14ac:dyDescent="0.25">
      <c r="A4305" s="6">
        <v>18506</v>
      </c>
      <c r="B4305" s="2">
        <f t="shared" ca="1" si="268"/>
        <v>43068</v>
      </c>
      <c r="C4305" s="7" t="s">
        <v>13</v>
      </c>
      <c r="D4305" s="8" t="s">
        <v>4329</v>
      </c>
      <c r="E4305" s="3" t="str">
        <f t="shared" si="269"/>
        <v>San Miguel, Lima, Lima</v>
      </c>
      <c r="F4305" s="7" t="s">
        <v>15</v>
      </c>
      <c r="G4305" s="3">
        <v>60</v>
      </c>
      <c r="H4305" s="3">
        <f>tabla_ventas[[#This Row],[Precio Venta sin IGV]]-(tabla_ventas[[#This Row],[Precio Venta sin IGV]]*0.4)</f>
        <v>21036</v>
      </c>
      <c r="I4305" s="3">
        <v>35060</v>
      </c>
      <c r="J4305" s="3">
        <f t="shared" si="270"/>
        <v>0.18</v>
      </c>
      <c r="K4305" s="3">
        <f t="shared" si="271"/>
        <v>41370.800000000003</v>
      </c>
      <c r="L4305" s="5" t="s">
        <v>16</v>
      </c>
      <c r="M4305" s="7" t="s">
        <v>39</v>
      </c>
    </row>
    <row r="4306" spans="1:13" x14ac:dyDescent="0.25">
      <c r="A4306" s="1">
        <v>18507</v>
      </c>
      <c r="B4306" s="2">
        <f t="shared" ca="1" si="268"/>
        <v>42976</v>
      </c>
      <c r="C4306" s="3" t="s">
        <v>52</v>
      </c>
      <c r="D4306" s="4" t="s">
        <v>4330</v>
      </c>
      <c r="E4306" s="3" t="str">
        <f t="shared" si="269"/>
        <v>San Miguel, Lima, Lima</v>
      </c>
      <c r="F4306" s="3" t="s">
        <v>15</v>
      </c>
      <c r="G4306" s="3">
        <v>164</v>
      </c>
      <c r="H4306" s="3">
        <f>tabla_ventas[[#This Row],[Precio Venta sin IGV]]-(tabla_ventas[[#This Row],[Precio Venta sin IGV]]*0.4)</f>
        <v>12842.4</v>
      </c>
      <c r="I4306" s="3">
        <v>21404</v>
      </c>
      <c r="J4306" s="3">
        <f t="shared" si="270"/>
        <v>0.18</v>
      </c>
      <c r="K4306" s="3">
        <f t="shared" si="271"/>
        <v>25256.720000000001</v>
      </c>
      <c r="L4306" s="5" t="s">
        <v>16</v>
      </c>
      <c r="M4306" s="3" t="s">
        <v>17</v>
      </c>
    </row>
    <row r="4307" spans="1:13" x14ac:dyDescent="0.25">
      <c r="A4307" s="1">
        <v>18508</v>
      </c>
      <c r="B4307" s="2">
        <f t="shared" ca="1" si="268"/>
        <v>43002</v>
      </c>
      <c r="C4307" s="7" t="s">
        <v>52</v>
      </c>
      <c r="D4307" s="8" t="s">
        <v>4331</v>
      </c>
      <c r="E4307" s="3" t="str">
        <f t="shared" si="269"/>
        <v>San Miguel, Lima, Lima</v>
      </c>
      <c r="F4307" s="7" t="s">
        <v>15</v>
      </c>
      <c r="G4307" s="3">
        <v>143</v>
      </c>
      <c r="H4307" s="3">
        <f>tabla_ventas[[#This Row],[Precio Venta sin IGV]]-(tabla_ventas[[#This Row],[Precio Venta sin IGV]]*0.4)</f>
        <v>13719.6</v>
      </c>
      <c r="I4307" s="3">
        <v>22866</v>
      </c>
      <c r="J4307" s="3">
        <f t="shared" si="270"/>
        <v>0.18</v>
      </c>
      <c r="K4307" s="3">
        <f t="shared" si="271"/>
        <v>26981.88</v>
      </c>
      <c r="L4307" s="5" t="s">
        <v>16</v>
      </c>
      <c r="M4307" s="7" t="s">
        <v>17</v>
      </c>
    </row>
    <row r="4308" spans="1:13" x14ac:dyDescent="0.25">
      <c r="A4308" s="6">
        <v>18509</v>
      </c>
      <c r="B4308" s="2">
        <f t="shared" ca="1" si="268"/>
        <v>42946</v>
      </c>
      <c r="C4308" s="3" t="s">
        <v>52</v>
      </c>
      <c r="D4308" s="4" t="s">
        <v>4332</v>
      </c>
      <c r="E4308" s="3" t="str">
        <f t="shared" si="269"/>
        <v>San Miguel, Lima, Lima</v>
      </c>
      <c r="F4308" s="3" t="s">
        <v>15</v>
      </c>
      <c r="G4308" s="3">
        <v>5</v>
      </c>
      <c r="H4308" s="3">
        <f>tabla_ventas[[#This Row],[Precio Venta sin IGV]]-(tabla_ventas[[#This Row],[Precio Venta sin IGV]]*0.4)</f>
        <v>21048</v>
      </c>
      <c r="I4308" s="3">
        <v>35080</v>
      </c>
      <c r="J4308" s="3">
        <f t="shared" si="270"/>
        <v>0.18</v>
      </c>
      <c r="K4308" s="3">
        <f t="shared" si="271"/>
        <v>41394.400000000001</v>
      </c>
      <c r="L4308" s="5" t="s">
        <v>16</v>
      </c>
      <c r="M4308" s="3" t="s">
        <v>17</v>
      </c>
    </row>
    <row r="4309" spans="1:13" x14ac:dyDescent="0.25">
      <c r="A4309" s="1">
        <v>18510</v>
      </c>
      <c r="B4309" s="2">
        <f t="shared" ca="1" si="268"/>
        <v>43068</v>
      </c>
      <c r="C4309" s="7" t="s">
        <v>13</v>
      </c>
      <c r="D4309" s="8" t="s">
        <v>4333</v>
      </c>
      <c r="E4309" s="3" t="str">
        <f t="shared" si="269"/>
        <v>Surco,Lima,Lima</v>
      </c>
      <c r="F4309" s="7" t="s">
        <v>15</v>
      </c>
      <c r="G4309" s="3">
        <v>109</v>
      </c>
      <c r="H4309" s="3">
        <f>tabla_ventas[[#This Row],[Precio Venta sin IGV]]-(tabla_ventas[[#This Row],[Precio Venta sin IGV]]*0.4)</f>
        <v>15822.599999999999</v>
      </c>
      <c r="I4309" s="3">
        <v>26371</v>
      </c>
      <c r="J4309" s="3">
        <f t="shared" si="270"/>
        <v>0.18</v>
      </c>
      <c r="K4309" s="3">
        <f t="shared" si="271"/>
        <v>31117.78</v>
      </c>
      <c r="L4309" s="5" t="s">
        <v>58</v>
      </c>
      <c r="M4309" s="7" t="s">
        <v>106</v>
      </c>
    </row>
    <row r="4310" spans="1:13" x14ac:dyDescent="0.25">
      <c r="A4310" s="1">
        <v>18511</v>
      </c>
      <c r="B4310" s="2">
        <f t="shared" ca="1" si="268"/>
        <v>43061</v>
      </c>
      <c r="C4310" s="3" t="s">
        <v>13</v>
      </c>
      <c r="D4310" s="4" t="s">
        <v>4334</v>
      </c>
      <c r="E4310" s="3" t="str">
        <f t="shared" si="269"/>
        <v>Surco,Lima,Lima</v>
      </c>
      <c r="F4310" s="3" t="s">
        <v>15</v>
      </c>
      <c r="G4310" s="3">
        <v>50</v>
      </c>
      <c r="H4310" s="3">
        <f>tabla_ventas[[#This Row],[Precio Venta sin IGV]]-(tabla_ventas[[#This Row],[Precio Venta sin IGV]]*0.4)</f>
        <v>20311.8</v>
      </c>
      <c r="I4310" s="3">
        <v>33853</v>
      </c>
      <c r="J4310" s="3">
        <f t="shared" si="270"/>
        <v>0.18</v>
      </c>
      <c r="K4310" s="3">
        <f t="shared" si="271"/>
        <v>39946.54</v>
      </c>
      <c r="L4310" s="5" t="s">
        <v>58</v>
      </c>
      <c r="M4310" s="3" t="s">
        <v>106</v>
      </c>
    </row>
    <row r="4311" spans="1:13" x14ac:dyDescent="0.25">
      <c r="A4311" s="6">
        <v>18512</v>
      </c>
      <c r="B4311" s="2">
        <f t="shared" ca="1" si="268"/>
        <v>43030</v>
      </c>
      <c r="C4311" s="7" t="s">
        <v>13</v>
      </c>
      <c r="D4311" s="8" t="s">
        <v>4335</v>
      </c>
      <c r="E4311" s="3" t="str">
        <f t="shared" si="269"/>
        <v>Surco,Lima,Lima</v>
      </c>
      <c r="F4311" s="7" t="s">
        <v>15</v>
      </c>
      <c r="G4311" s="3">
        <v>34</v>
      </c>
      <c r="H4311" s="3">
        <f>tabla_ventas[[#This Row],[Precio Venta sin IGV]]-(tabla_ventas[[#This Row],[Precio Venta sin IGV]]*0.4)</f>
        <v>18810</v>
      </c>
      <c r="I4311" s="3">
        <v>31350</v>
      </c>
      <c r="J4311" s="3">
        <f t="shared" si="270"/>
        <v>0.18</v>
      </c>
      <c r="K4311" s="3">
        <f t="shared" si="271"/>
        <v>36993</v>
      </c>
      <c r="L4311" s="5" t="s">
        <v>58</v>
      </c>
      <c r="M4311" s="7" t="s">
        <v>106</v>
      </c>
    </row>
    <row r="4312" spans="1:13" x14ac:dyDescent="0.25">
      <c r="A4312" s="1">
        <v>18513</v>
      </c>
      <c r="B4312" s="2">
        <f t="shared" ca="1" si="268"/>
        <v>43000</v>
      </c>
      <c r="C4312" s="3" t="s">
        <v>13</v>
      </c>
      <c r="D4312" s="4" t="s">
        <v>4336</v>
      </c>
      <c r="E4312" s="3" t="str">
        <f t="shared" si="269"/>
        <v>Surco,Lima,Lima</v>
      </c>
      <c r="F4312" s="3" t="s">
        <v>15</v>
      </c>
      <c r="G4312" s="3">
        <v>151</v>
      </c>
      <c r="H4312" s="3">
        <f>tabla_ventas[[#This Row],[Precio Venta sin IGV]]-(tabla_ventas[[#This Row],[Precio Venta sin IGV]]*0.4)</f>
        <v>12431.4</v>
      </c>
      <c r="I4312" s="3">
        <v>20719</v>
      </c>
      <c r="J4312" s="3">
        <f t="shared" si="270"/>
        <v>0.18</v>
      </c>
      <c r="K4312" s="3">
        <f t="shared" si="271"/>
        <v>24448.42</v>
      </c>
      <c r="L4312" s="5" t="s">
        <v>58</v>
      </c>
      <c r="M4312" s="3" t="s">
        <v>106</v>
      </c>
    </row>
    <row r="4313" spans="1:13" x14ac:dyDescent="0.25">
      <c r="A4313" s="1">
        <v>18514</v>
      </c>
      <c r="B4313" s="2">
        <f t="shared" ca="1" si="268"/>
        <v>42998</v>
      </c>
      <c r="C4313" s="7" t="s">
        <v>32</v>
      </c>
      <c r="D4313" s="8" t="s">
        <v>4337</v>
      </c>
      <c r="E4313" s="3" t="str">
        <f t="shared" si="269"/>
        <v>La Molina,Lima, Lima</v>
      </c>
      <c r="F4313" s="7" t="s">
        <v>15</v>
      </c>
      <c r="G4313" s="3">
        <v>103</v>
      </c>
      <c r="H4313" s="3">
        <f>tabla_ventas[[#This Row],[Precio Venta sin IGV]]-(tabla_ventas[[#This Row],[Precio Venta sin IGV]]*0.4)</f>
        <v>13842.6</v>
      </c>
      <c r="I4313" s="3">
        <v>23071</v>
      </c>
      <c r="J4313" s="3">
        <f t="shared" si="270"/>
        <v>0.18</v>
      </c>
      <c r="K4313" s="3">
        <f t="shared" si="271"/>
        <v>27223.78</v>
      </c>
      <c r="L4313" s="5" t="s">
        <v>27</v>
      </c>
      <c r="M4313" s="7" t="s">
        <v>28</v>
      </c>
    </row>
    <row r="4314" spans="1:13" x14ac:dyDescent="0.25">
      <c r="A4314" s="6">
        <v>18515</v>
      </c>
      <c r="B4314" s="2">
        <f t="shared" ca="1" si="268"/>
        <v>43030</v>
      </c>
      <c r="C4314" s="3" t="s">
        <v>32</v>
      </c>
      <c r="D4314" s="4" t="s">
        <v>4338</v>
      </c>
      <c r="E4314" s="3" t="str">
        <f t="shared" si="269"/>
        <v>La Molina,Lima, Lima</v>
      </c>
      <c r="F4314" s="3" t="s">
        <v>15</v>
      </c>
      <c r="G4314" s="3">
        <v>74</v>
      </c>
      <c r="H4314" s="3">
        <f>tabla_ventas[[#This Row],[Precio Venta sin IGV]]-(tabla_ventas[[#This Row],[Precio Venta sin IGV]]*0.4)</f>
        <v>17959.8</v>
      </c>
      <c r="I4314" s="3">
        <v>29933</v>
      </c>
      <c r="J4314" s="3">
        <f t="shared" si="270"/>
        <v>0.18</v>
      </c>
      <c r="K4314" s="3">
        <f t="shared" si="271"/>
        <v>35320.94</v>
      </c>
      <c r="L4314" s="5" t="s">
        <v>27</v>
      </c>
      <c r="M4314" s="3" t="s">
        <v>28</v>
      </c>
    </row>
    <row r="4315" spans="1:13" x14ac:dyDescent="0.25">
      <c r="A4315" s="1">
        <v>18516</v>
      </c>
      <c r="B4315" s="2">
        <f t="shared" ca="1" si="268"/>
        <v>42942</v>
      </c>
      <c r="C4315" s="7" t="s">
        <v>32</v>
      </c>
      <c r="D4315" s="8" t="s">
        <v>4339</v>
      </c>
      <c r="E4315" s="3" t="str">
        <f t="shared" si="269"/>
        <v>La Molina,Lima, Lima</v>
      </c>
      <c r="F4315" s="7" t="s">
        <v>15</v>
      </c>
      <c r="G4315" s="3">
        <v>128</v>
      </c>
      <c r="H4315" s="3">
        <f>tabla_ventas[[#This Row],[Precio Venta sin IGV]]-(tabla_ventas[[#This Row],[Precio Venta sin IGV]]*0.4)</f>
        <v>17459.400000000001</v>
      </c>
      <c r="I4315" s="3">
        <v>29099</v>
      </c>
      <c r="J4315" s="3">
        <f t="shared" si="270"/>
        <v>0.18</v>
      </c>
      <c r="K4315" s="3">
        <f t="shared" si="271"/>
        <v>34336.82</v>
      </c>
      <c r="L4315" s="5" t="s">
        <v>27</v>
      </c>
      <c r="M4315" s="7" t="s">
        <v>28</v>
      </c>
    </row>
    <row r="4316" spans="1:13" x14ac:dyDescent="0.25">
      <c r="A4316" s="1">
        <v>18517</v>
      </c>
      <c r="B4316" s="2">
        <f t="shared" ca="1" si="268"/>
        <v>42941</v>
      </c>
      <c r="C4316" s="3" t="s">
        <v>32</v>
      </c>
      <c r="D4316" s="4" t="s">
        <v>4340</v>
      </c>
      <c r="E4316" s="3" t="str">
        <f t="shared" si="269"/>
        <v>La Molina,Lima, Lima</v>
      </c>
      <c r="F4316" s="3" t="s">
        <v>15</v>
      </c>
      <c r="G4316" s="3">
        <v>3</v>
      </c>
      <c r="H4316" s="3">
        <f>tabla_ventas[[#This Row],[Precio Venta sin IGV]]-(tabla_ventas[[#This Row],[Precio Venta sin IGV]]*0.4)</f>
        <v>12000</v>
      </c>
      <c r="I4316" s="3">
        <v>20000</v>
      </c>
      <c r="J4316" s="3">
        <f t="shared" si="270"/>
        <v>0.18</v>
      </c>
      <c r="K4316" s="3">
        <f t="shared" si="271"/>
        <v>23600</v>
      </c>
      <c r="L4316" s="5" t="s">
        <v>27</v>
      </c>
      <c r="M4316" s="3" t="s">
        <v>28</v>
      </c>
    </row>
    <row r="4317" spans="1:13" x14ac:dyDescent="0.25">
      <c r="A4317" s="6">
        <v>18518</v>
      </c>
      <c r="B4317" s="2">
        <f t="shared" ca="1" si="268"/>
        <v>43033</v>
      </c>
      <c r="C4317" s="7" t="s">
        <v>18</v>
      </c>
      <c r="D4317" s="8" t="s">
        <v>4341</v>
      </c>
      <c r="E4317" s="3" t="str">
        <f t="shared" si="269"/>
        <v>La Molina,Lima, Lima</v>
      </c>
      <c r="F4317" s="7" t="s">
        <v>15</v>
      </c>
      <c r="G4317" s="3">
        <v>71</v>
      </c>
      <c r="H4317" s="3">
        <f>tabla_ventas[[#This Row],[Precio Venta sin IGV]]-(tabla_ventas[[#This Row],[Precio Venta sin IGV]]*0.4)</f>
        <v>17391.599999999999</v>
      </c>
      <c r="I4317" s="3">
        <v>28986</v>
      </c>
      <c r="J4317" s="3">
        <f t="shared" si="270"/>
        <v>0.18</v>
      </c>
      <c r="K4317" s="3">
        <f t="shared" si="271"/>
        <v>34203.479999999996</v>
      </c>
      <c r="L4317" s="5" t="s">
        <v>27</v>
      </c>
      <c r="M4317" s="7" t="s">
        <v>28</v>
      </c>
    </row>
    <row r="4318" spans="1:13" x14ac:dyDescent="0.25">
      <c r="A4318" s="1">
        <v>18519</v>
      </c>
      <c r="B4318" s="2">
        <f t="shared" ca="1" si="268"/>
        <v>43008</v>
      </c>
      <c r="C4318" s="3" t="s">
        <v>18</v>
      </c>
      <c r="D4318" s="4" t="s">
        <v>4342</v>
      </c>
      <c r="E4318" s="3" t="str">
        <f t="shared" si="269"/>
        <v>La Molina,Lima, Lima</v>
      </c>
      <c r="F4318" s="3" t="s">
        <v>15</v>
      </c>
      <c r="G4318" s="3">
        <v>106</v>
      </c>
      <c r="H4318" s="3">
        <f>tabla_ventas[[#This Row],[Precio Venta sin IGV]]-(tabla_ventas[[#This Row],[Precio Venta sin IGV]]*0.4)</f>
        <v>15859.8</v>
      </c>
      <c r="I4318" s="3">
        <v>26433</v>
      </c>
      <c r="J4318" s="3">
        <f t="shared" si="270"/>
        <v>0.18</v>
      </c>
      <c r="K4318" s="3">
        <f t="shared" si="271"/>
        <v>31190.94</v>
      </c>
      <c r="L4318" s="5" t="s">
        <v>27</v>
      </c>
      <c r="M4318" s="3" t="s">
        <v>28</v>
      </c>
    </row>
    <row r="4319" spans="1:13" x14ac:dyDescent="0.25">
      <c r="A4319" s="1">
        <v>18520</v>
      </c>
      <c r="B4319" s="2">
        <f t="shared" ca="1" si="268"/>
        <v>43061</v>
      </c>
      <c r="C4319" s="7" t="s">
        <v>18</v>
      </c>
      <c r="D4319" s="8" t="s">
        <v>4343</v>
      </c>
      <c r="E4319" s="3" t="str">
        <f t="shared" si="269"/>
        <v>La Molina,Lima, Lima</v>
      </c>
      <c r="F4319" s="7" t="s">
        <v>15</v>
      </c>
      <c r="G4319" s="3">
        <v>16</v>
      </c>
      <c r="H4319" s="3">
        <f>tabla_ventas[[#This Row],[Precio Venta sin IGV]]-(tabla_ventas[[#This Row],[Precio Venta sin IGV]]*0.4)</f>
        <v>23427.599999999999</v>
      </c>
      <c r="I4319" s="3">
        <v>39046</v>
      </c>
      <c r="J4319" s="3">
        <f t="shared" si="270"/>
        <v>0.18</v>
      </c>
      <c r="K4319" s="3">
        <f t="shared" si="271"/>
        <v>46074.28</v>
      </c>
      <c r="L4319" s="5" t="s">
        <v>27</v>
      </c>
      <c r="M4319" s="7" t="s">
        <v>28</v>
      </c>
    </row>
    <row r="4320" spans="1:13" x14ac:dyDescent="0.25">
      <c r="A4320" s="6">
        <v>18521</v>
      </c>
      <c r="B4320" s="2">
        <f t="shared" ca="1" si="268"/>
        <v>43005</v>
      </c>
      <c r="C4320" s="3" t="s">
        <v>80</v>
      </c>
      <c r="D4320" s="4" t="s">
        <v>4344</v>
      </c>
      <c r="E4320" s="3" t="str">
        <f t="shared" si="269"/>
        <v>Surco,Lima,Lima</v>
      </c>
      <c r="F4320" s="3" t="s">
        <v>15</v>
      </c>
      <c r="G4320" s="3">
        <v>49</v>
      </c>
      <c r="H4320" s="3">
        <f>tabla_ventas[[#This Row],[Precio Venta sin IGV]]-(tabla_ventas[[#This Row],[Precio Venta sin IGV]]*0.4)</f>
        <v>15355.199999999999</v>
      </c>
      <c r="I4320" s="3">
        <v>25592</v>
      </c>
      <c r="J4320" s="3">
        <f t="shared" si="270"/>
        <v>0.18</v>
      </c>
      <c r="K4320" s="3">
        <f t="shared" si="271"/>
        <v>30198.559999999998</v>
      </c>
      <c r="L4320" s="5" t="s">
        <v>58</v>
      </c>
      <c r="M4320" s="3" t="s">
        <v>96</v>
      </c>
    </row>
    <row r="4321" spans="1:13" x14ac:dyDescent="0.25">
      <c r="A4321" s="1">
        <v>18522</v>
      </c>
      <c r="B4321" s="2">
        <f t="shared" ca="1" si="268"/>
        <v>43037</v>
      </c>
      <c r="C4321" s="7" t="s">
        <v>80</v>
      </c>
      <c r="D4321" s="8" t="s">
        <v>4345</v>
      </c>
      <c r="E4321" s="3" t="str">
        <f t="shared" si="269"/>
        <v>Surco,Lima,Lima</v>
      </c>
      <c r="F4321" s="7" t="s">
        <v>15</v>
      </c>
      <c r="G4321" s="3">
        <v>89</v>
      </c>
      <c r="H4321" s="3">
        <f>tabla_ventas[[#This Row],[Precio Venta sin IGV]]-(tabla_ventas[[#This Row],[Precio Venta sin IGV]]*0.4)</f>
        <v>16051.199999999999</v>
      </c>
      <c r="I4321" s="3">
        <v>26752</v>
      </c>
      <c r="J4321" s="3">
        <f t="shared" si="270"/>
        <v>0.18</v>
      </c>
      <c r="K4321" s="3">
        <f t="shared" si="271"/>
        <v>31567.360000000001</v>
      </c>
      <c r="L4321" s="5" t="s">
        <v>58</v>
      </c>
      <c r="M4321" s="7" t="s">
        <v>96</v>
      </c>
    </row>
    <row r="4322" spans="1:13" x14ac:dyDescent="0.25">
      <c r="A4322" s="1">
        <v>18523</v>
      </c>
      <c r="B4322" s="2">
        <f t="shared" ca="1" si="268"/>
        <v>43036</v>
      </c>
      <c r="C4322" s="3" t="s">
        <v>80</v>
      </c>
      <c r="D4322" s="4" t="s">
        <v>4346</v>
      </c>
      <c r="E4322" s="3" t="str">
        <f t="shared" si="269"/>
        <v>Surco,Lima,Lima</v>
      </c>
      <c r="F4322" s="3" t="s">
        <v>15</v>
      </c>
      <c r="G4322" s="3">
        <v>173</v>
      </c>
      <c r="H4322" s="3">
        <f>tabla_ventas[[#This Row],[Precio Venta sin IGV]]-(tabla_ventas[[#This Row],[Precio Venta sin IGV]]*0.4)</f>
        <v>10810.2</v>
      </c>
      <c r="I4322" s="3">
        <v>18017</v>
      </c>
      <c r="J4322" s="3">
        <f t="shared" si="270"/>
        <v>0.18</v>
      </c>
      <c r="K4322" s="3">
        <f t="shared" si="271"/>
        <v>21260.06</v>
      </c>
      <c r="L4322" s="5" t="s">
        <v>58</v>
      </c>
      <c r="M4322" s="3" t="s">
        <v>96</v>
      </c>
    </row>
    <row r="4323" spans="1:13" x14ac:dyDescent="0.25">
      <c r="A4323" s="6">
        <v>18524</v>
      </c>
      <c r="B4323" s="2">
        <f t="shared" ca="1" si="268"/>
        <v>43093</v>
      </c>
      <c r="C4323" s="7" t="s">
        <v>80</v>
      </c>
      <c r="D4323" s="8" t="s">
        <v>4347</v>
      </c>
      <c r="E4323" s="3" t="str">
        <f t="shared" si="269"/>
        <v>Surco,Lima,Lima</v>
      </c>
      <c r="F4323" s="7" t="s">
        <v>15</v>
      </c>
      <c r="G4323" s="3">
        <v>83</v>
      </c>
      <c r="H4323" s="3">
        <f>tabla_ventas[[#This Row],[Precio Venta sin IGV]]-(tabla_ventas[[#This Row],[Precio Venta sin IGV]]*0.4)</f>
        <v>12626.4</v>
      </c>
      <c r="I4323" s="3">
        <v>21044</v>
      </c>
      <c r="J4323" s="3">
        <f t="shared" si="270"/>
        <v>0.18</v>
      </c>
      <c r="K4323" s="3">
        <f t="shared" si="271"/>
        <v>24831.919999999998</v>
      </c>
      <c r="L4323" s="5" t="s">
        <v>58</v>
      </c>
      <c r="M4323" s="7" t="s">
        <v>96</v>
      </c>
    </row>
    <row r="4324" spans="1:13" x14ac:dyDescent="0.25">
      <c r="A4324" s="1">
        <v>18525</v>
      </c>
      <c r="B4324" s="2">
        <f t="shared" ca="1" si="268"/>
        <v>43095</v>
      </c>
      <c r="C4324" s="3" t="s">
        <v>56</v>
      </c>
      <c r="D4324" s="4" t="s">
        <v>4348</v>
      </c>
      <c r="E4324" s="3" t="str">
        <f t="shared" si="269"/>
        <v>Surco,Lima,Lima</v>
      </c>
      <c r="F4324" s="3" t="s">
        <v>15</v>
      </c>
      <c r="G4324" s="3">
        <v>97</v>
      </c>
      <c r="H4324" s="3">
        <f>tabla_ventas[[#This Row],[Precio Venta sin IGV]]-(tabla_ventas[[#This Row],[Precio Venta sin IGV]]*0.4)</f>
        <v>21831.599999999999</v>
      </c>
      <c r="I4324" s="3">
        <v>36386</v>
      </c>
      <c r="J4324" s="3">
        <f t="shared" si="270"/>
        <v>0.18</v>
      </c>
      <c r="K4324" s="3">
        <f t="shared" si="271"/>
        <v>42935.479999999996</v>
      </c>
      <c r="L4324" s="5" t="s">
        <v>58</v>
      </c>
      <c r="M4324" s="3" t="s">
        <v>130</v>
      </c>
    </row>
    <row r="4325" spans="1:13" x14ac:dyDescent="0.25">
      <c r="A4325" s="1">
        <v>18526</v>
      </c>
      <c r="B4325" s="2">
        <f t="shared" ca="1" si="268"/>
        <v>42940</v>
      </c>
      <c r="C4325" s="7" t="s">
        <v>56</v>
      </c>
      <c r="D4325" s="8" t="s">
        <v>4349</v>
      </c>
      <c r="E4325" s="3" t="str">
        <f t="shared" si="269"/>
        <v>Surco,Lima,Lima</v>
      </c>
      <c r="F4325" s="7" t="s">
        <v>15</v>
      </c>
      <c r="G4325" s="3">
        <v>149</v>
      </c>
      <c r="H4325" s="3">
        <f>tabla_ventas[[#This Row],[Precio Venta sin IGV]]-(tabla_ventas[[#This Row],[Precio Venta sin IGV]]*0.4)</f>
        <v>15907.8</v>
      </c>
      <c r="I4325" s="3">
        <v>26513</v>
      </c>
      <c r="J4325" s="3">
        <f t="shared" si="270"/>
        <v>0.18</v>
      </c>
      <c r="K4325" s="3">
        <f t="shared" si="271"/>
        <v>31285.34</v>
      </c>
      <c r="L4325" s="5" t="s">
        <v>58</v>
      </c>
      <c r="M4325" s="7" t="s">
        <v>130</v>
      </c>
    </row>
    <row r="4326" spans="1:13" x14ac:dyDescent="0.25">
      <c r="A4326" s="6">
        <v>18527</v>
      </c>
      <c r="B4326" s="2">
        <f t="shared" ca="1" si="268"/>
        <v>42974</v>
      </c>
      <c r="C4326" s="3" t="s">
        <v>56</v>
      </c>
      <c r="D4326" s="4" t="s">
        <v>4350</v>
      </c>
      <c r="E4326" s="3" t="str">
        <f t="shared" si="269"/>
        <v>Surco,Lima,Lima</v>
      </c>
      <c r="F4326" s="3" t="s">
        <v>15</v>
      </c>
      <c r="G4326" s="3">
        <v>156</v>
      </c>
      <c r="H4326" s="3">
        <f>tabla_ventas[[#This Row],[Precio Venta sin IGV]]-(tabla_ventas[[#This Row],[Precio Venta sin IGV]]*0.4)</f>
        <v>13228.199999999999</v>
      </c>
      <c r="I4326" s="3">
        <v>22047</v>
      </c>
      <c r="J4326" s="3">
        <f t="shared" si="270"/>
        <v>0.18</v>
      </c>
      <c r="K4326" s="3">
        <f t="shared" si="271"/>
        <v>26015.46</v>
      </c>
      <c r="L4326" s="5" t="s">
        <v>58</v>
      </c>
      <c r="M4326" s="3" t="s">
        <v>130</v>
      </c>
    </row>
    <row r="4327" spans="1:13" x14ac:dyDescent="0.25">
      <c r="A4327" s="1">
        <v>18528</v>
      </c>
      <c r="B4327" s="2">
        <f t="shared" ca="1" si="268"/>
        <v>43068</v>
      </c>
      <c r="C4327" s="7" t="s">
        <v>56</v>
      </c>
      <c r="D4327" s="8" t="s">
        <v>4351</v>
      </c>
      <c r="E4327" s="3" t="str">
        <f t="shared" si="269"/>
        <v>Surco,Lima,Lima</v>
      </c>
      <c r="F4327" s="7" t="s">
        <v>15</v>
      </c>
      <c r="G4327" s="3">
        <v>164</v>
      </c>
      <c r="H4327" s="3">
        <f>tabla_ventas[[#This Row],[Precio Venta sin IGV]]-(tabla_ventas[[#This Row],[Precio Venta sin IGV]]*0.4)</f>
        <v>14380.8</v>
      </c>
      <c r="I4327" s="3">
        <v>23968</v>
      </c>
      <c r="J4327" s="3">
        <f t="shared" si="270"/>
        <v>0.18</v>
      </c>
      <c r="K4327" s="3">
        <f t="shared" si="271"/>
        <v>28282.239999999998</v>
      </c>
      <c r="L4327" s="5" t="s">
        <v>58</v>
      </c>
      <c r="M4327" s="7" t="s">
        <v>130</v>
      </c>
    </row>
    <row r="4328" spans="1:13" x14ac:dyDescent="0.25">
      <c r="A4328" s="1">
        <v>18529</v>
      </c>
      <c r="B4328" s="2">
        <f t="shared" ca="1" si="268"/>
        <v>42970</v>
      </c>
      <c r="C4328" s="3" t="s">
        <v>52</v>
      </c>
      <c r="D4328" s="4" t="s">
        <v>4352</v>
      </c>
      <c r="E4328" s="3" t="str">
        <f t="shared" si="269"/>
        <v>Surco,Lima,Lima</v>
      </c>
      <c r="F4328" s="3" t="s">
        <v>15</v>
      </c>
      <c r="G4328" s="3">
        <v>11</v>
      </c>
      <c r="H4328" s="3">
        <f>tabla_ventas[[#This Row],[Precio Venta sin IGV]]-(tabla_ventas[[#This Row],[Precio Venta sin IGV]]*0.4)</f>
        <v>16064.4</v>
      </c>
      <c r="I4328" s="3">
        <v>26774</v>
      </c>
      <c r="J4328" s="3">
        <f t="shared" si="270"/>
        <v>0.18</v>
      </c>
      <c r="K4328" s="3">
        <f t="shared" si="271"/>
        <v>31593.32</v>
      </c>
      <c r="L4328" s="5" t="s">
        <v>58</v>
      </c>
      <c r="M4328" s="3" t="s">
        <v>69</v>
      </c>
    </row>
    <row r="4329" spans="1:13" x14ac:dyDescent="0.25">
      <c r="A4329" s="6">
        <v>18530</v>
      </c>
      <c r="B4329" s="2">
        <f t="shared" ca="1" si="268"/>
        <v>42944</v>
      </c>
      <c r="C4329" s="7" t="s">
        <v>52</v>
      </c>
      <c r="D4329" s="8" t="s">
        <v>4353</v>
      </c>
      <c r="E4329" s="3" t="str">
        <f t="shared" si="269"/>
        <v>Surco,Lima,Lima</v>
      </c>
      <c r="F4329" s="7" t="s">
        <v>15</v>
      </c>
      <c r="G4329" s="3">
        <v>120</v>
      </c>
      <c r="H4329" s="3">
        <f>tabla_ventas[[#This Row],[Precio Venta sin IGV]]-(tabla_ventas[[#This Row],[Precio Venta sin IGV]]*0.4)</f>
        <v>20482.8</v>
      </c>
      <c r="I4329" s="3">
        <v>34138</v>
      </c>
      <c r="J4329" s="3">
        <f t="shared" si="270"/>
        <v>0.18</v>
      </c>
      <c r="K4329" s="3">
        <f t="shared" si="271"/>
        <v>40282.839999999997</v>
      </c>
      <c r="L4329" s="5" t="s">
        <v>58</v>
      </c>
      <c r="M4329" s="7" t="s">
        <v>69</v>
      </c>
    </row>
    <row r="4330" spans="1:13" x14ac:dyDescent="0.25">
      <c r="A4330" s="1">
        <v>18531</v>
      </c>
      <c r="B4330" s="2">
        <f t="shared" ca="1" si="268"/>
        <v>42940</v>
      </c>
      <c r="C4330" s="3" t="s">
        <v>52</v>
      </c>
      <c r="D4330" s="4" t="s">
        <v>4354</v>
      </c>
      <c r="E4330" s="3" t="str">
        <f t="shared" si="269"/>
        <v>Surco,Lima,Lima</v>
      </c>
      <c r="F4330" s="3" t="s">
        <v>15</v>
      </c>
      <c r="G4330" s="3">
        <v>156</v>
      </c>
      <c r="H4330" s="3">
        <f>tabla_ventas[[#This Row],[Precio Venta sin IGV]]-(tabla_ventas[[#This Row],[Precio Venta sin IGV]]*0.4)</f>
        <v>10861.2</v>
      </c>
      <c r="I4330" s="3">
        <v>18102</v>
      </c>
      <c r="J4330" s="3">
        <f t="shared" si="270"/>
        <v>0.18</v>
      </c>
      <c r="K4330" s="3">
        <f t="shared" si="271"/>
        <v>21360.36</v>
      </c>
      <c r="L4330" s="5" t="s">
        <v>58</v>
      </c>
      <c r="M4330" s="3" t="s">
        <v>69</v>
      </c>
    </row>
    <row r="4331" spans="1:13" x14ac:dyDescent="0.25">
      <c r="A4331" s="1">
        <v>18532</v>
      </c>
      <c r="B4331" s="2">
        <f t="shared" ca="1" si="268"/>
        <v>42973</v>
      </c>
      <c r="C4331" s="7" t="s">
        <v>52</v>
      </c>
      <c r="D4331" s="8" t="s">
        <v>4355</v>
      </c>
      <c r="E4331" s="3" t="str">
        <f t="shared" si="269"/>
        <v>Surco,Lima,Lima</v>
      </c>
      <c r="F4331" s="7" t="s">
        <v>15</v>
      </c>
      <c r="G4331" s="3">
        <v>152</v>
      </c>
      <c r="H4331" s="3">
        <f>tabla_ventas[[#This Row],[Precio Venta sin IGV]]-(tabla_ventas[[#This Row],[Precio Venta sin IGV]]*0.4)</f>
        <v>17586</v>
      </c>
      <c r="I4331" s="3">
        <v>29310</v>
      </c>
      <c r="J4331" s="3">
        <f t="shared" si="270"/>
        <v>0.18</v>
      </c>
      <c r="K4331" s="3">
        <f t="shared" si="271"/>
        <v>34585.800000000003</v>
      </c>
      <c r="L4331" s="5" t="s">
        <v>58</v>
      </c>
      <c r="M4331" s="7" t="s">
        <v>69</v>
      </c>
    </row>
    <row r="4332" spans="1:13" x14ac:dyDescent="0.25">
      <c r="A4332" s="6">
        <v>18533</v>
      </c>
      <c r="B4332" s="2">
        <f t="shared" ca="1" si="268"/>
        <v>43093</v>
      </c>
      <c r="C4332" s="3" t="s">
        <v>13</v>
      </c>
      <c r="D4332" s="4" t="s">
        <v>4356</v>
      </c>
      <c r="E4332" s="3" t="str">
        <f t="shared" si="269"/>
        <v>San Miguel, Lima, Lima</v>
      </c>
      <c r="F4332" s="3" t="s">
        <v>15</v>
      </c>
      <c r="G4332" s="3">
        <v>4</v>
      </c>
      <c r="H4332" s="3">
        <f>tabla_ventas[[#This Row],[Precio Venta sin IGV]]-(tabla_ventas[[#This Row],[Precio Venta sin IGV]]*0.4)</f>
        <v>17259.599999999999</v>
      </c>
      <c r="I4332" s="3">
        <v>28766</v>
      </c>
      <c r="J4332" s="3">
        <f t="shared" si="270"/>
        <v>0.18</v>
      </c>
      <c r="K4332" s="3">
        <f t="shared" si="271"/>
        <v>33943.879999999997</v>
      </c>
      <c r="L4332" s="5" t="s">
        <v>16</v>
      </c>
      <c r="M4332" s="3" t="s">
        <v>39</v>
      </c>
    </row>
    <row r="4333" spans="1:13" x14ac:dyDescent="0.25">
      <c r="A4333" s="1">
        <v>18534</v>
      </c>
      <c r="B4333" s="2">
        <f t="shared" ca="1" si="268"/>
        <v>43005</v>
      </c>
      <c r="C4333" s="7" t="s">
        <v>13</v>
      </c>
      <c r="D4333" s="8" t="s">
        <v>4357</v>
      </c>
      <c r="E4333" s="3" t="str">
        <f t="shared" si="269"/>
        <v>San Miguel, Lima, Lima</v>
      </c>
      <c r="F4333" s="7" t="s">
        <v>15</v>
      </c>
      <c r="G4333" s="3">
        <v>67</v>
      </c>
      <c r="H4333" s="3">
        <f>tabla_ventas[[#This Row],[Precio Venta sin IGV]]-(tabla_ventas[[#This Row],[Precio Venta sin IGV]]*0.4)</f>
        <v>22780.799999999999</v>
      </c>
      <c r="I4333" s="3">
        <v>37968</v>
      </c>
      <c r="J4333" s="3">
        <f t="shared" si="270"/>
        <v>0.18</v>
      </c>
      <c r="K4333" s="3">
        <f t="shared" si="271"/>
        <v>44802.239999999998</v>
      </c>
      <c r="L4333" s="5" t="s">
        <v>16</v>
      </c>
      <c r="M4333" s="7" t="s">
        <v>39</v>
      </c>
    </row>
    <row r="4334" spans="1:13" x14ac:dyDescent="0.25">
      <c r="A4334" s="1">
        <v>18535</v>
      </c>
      <c r="B4334" s="2">
        <f t="shared" ca="1" si="268"/>
        <v>43098</v>
      </c>
      <c r="C4334" s="3" t="s">
        <v>13</v>
      </c>
      <c r="D4334" s="4" t="s">
        <v>4358</v>
      </c>
      <c r="E4334" s="3" t="str">
        <f t="shared" si="269"/>
        <v>San Miguel, Lima, Lima</v>
      </c>
      <c r="F4334" s="3" t="s">
        <v>15</v>
      </c>
      <c r="G4334" s="3">
        <v>102</v>
      </c>
      <c r="H4334" s="3">
        <f>tabla_ventas[[#This Row],[Precio Venta sin IGV]]-(tabla_ventas[[#This Row],[Precio Venta sin IGV]]*0.4)</f>
        <v>22537.8</v>
      </c>
      <c r="I4334" s="3">
        <v>37563</v>
      </c>
      <c r="J4334" s="3">
        <f t="shared" si="270"/>
        <v>0.18</v>
      </c>
      <c r="K4334" s="3">
        <f t="shared" si="271"/>
        <v>44324.34</v>
      </c>
      <c r="L4334" s="5" t="s">
        <v>16</v>
      </c>
      <c r="M4334" s="3" t="s">
        <v>39</v>
      </c>
    </row>
    <row r="4335" spans="1:13" x14ac:dyDescent="0.25">
      <c r="A4335" s="6">
        <v>18536</v>
      </c>
      <c r="B4335" s="2">
        <f t="shared" ca="1" si="268"/>
        <v>43065</v>
      </c>
      <c r="C4335" s="7" t="s">
        <v>13</v>
      </c>
      <c r="D4335" s="8" t="s">
        <v>4359</v>
      </c>
      <c r="E4335" s="3" t="str">
        <f t="shared" si="269"/>
        <v>San Miguel, Lima, Lima</v>
      </c>
      <c r="F4335" s="7" t="s">
        <v>15</v>
      </c>
      <c r="G4335" s="3">
        <v>150</v>
      </c>
      <c r="H4335" s="3">
        <f>tabla_ventas[[#This Row],[Precio Venta sin IGV]]-(tabla_ventas[[#This Row],[Precio Venta sin IGV]]*0.4)</f>
        <v>19024.8</v>
      </c>
      <c r="I4335" s="3">
        <v>31708</v>
      </c>
      <c r="J4335" s="3">
        <f t="shared" si="270"/>
        <v>0.18</v>
      </c>
      <c r="K4335" s="3">
        <f t="shared" si="271"/>
        <v>37415.440000000002</v>
      </c>
      <c r="L4335" s="5" t="s">
        <v>16</v>
      </c>
      <c r="M4335" s="7" t="s">
        <v>39</v>
      </c>
    </row>
    <row r="4336" spans="1:13" x14ac:dyDescent="0.25">
      <c r="A4336" s="1">
        <v>18537</v>
      </c>
      <c r="B4336" s="2">
        <f t="shared" ca="1" si="268"/>
        <v>43061</v>
      </c>
      <c r="C4336" s="3" t="s">
        <v>56</v>
      </c>
      <c r="D4336" s="4" t="s">
        <v>4360</v>
      </c>
      <c r="E4336" s="3" t="str">
        <f t="shared" si="269"/>
        <v>Surco,Lima,Lima</v>
      </c>
      <c r="F4336" s="3" t="s">
        <v>34</v>
      </c>
      <c r="G4336" s="3">
        <v>52</v>
      </c>
      <c r="H4336" s="3">
        <f>tabla_ventas[[#This Row],[Precio Venta sin IGV]]-(tabla_ventas[[#This Row],[Precio Venta sin IGV]]*0.4)</f>
        <v>18461.400000000001</v>
      </c>
      <c r="I4336" s="3">
        <v>30769</v>
      </c>
      <c r="J4336" s="3">
        <f t="shared" si="270"/>
        <v>0.18</v>
      </c>
      <c r="K4336" s="3">
        <f t="shared" si="271"/>
        <v>36307.42</v>
      </c>
      <c r="L4336" s="5" t="s">
        <v>58</v>
      </c>
      <c r="M4336" s="3" t="s">
        <v>91</v>
      </c>
    </row>
    <row r="4337" spans="1:13" x14ac:dyDescent="0.25">
      <c r="A4337" s="1">
        <v>18538</v>
      </c>
      <c r="B4337" s="2">
        <f t="shared" ca="1" si="268"/>
        <v>42971</v>
      </c>
      <c r="C4337" s="7" t="s">
        <v>56</v>
      </c>
      <c r="D4337" s="8" t="s">
        <v>4361</v>
      </c>
      <c r="E4337" s="3" t="str">
        <f t="shared" si="269"/>
        <v>Surco,Lima,Lima</v>
      </c>
      <c r="F4337" s="7" t="s">
        <v>34</v>
      </c>
      <c r="G4337" s="3">
        <v>75</v>
      </c>
      <c r="H4337" s="3">
        <f>tabla_ventas[[#This Row],[Precio Venta sin IGV]]-(tabla_ventas[[#This Row],[Precio Venta sin IGV]]*0.4)</f>
        <v>17418.599999999999</v>
      </c>
      <c r="I4337" s="3">
        <v>29031</v>
      </c>
      <c r="J4337" s="3">
        <f t="shared" si="270"/>
        <v>0.18</v>
      </c>
      <c r="K4337" s="3">
        <f t="shared" si="271"/>
        <v>34256.58</v>
      </c>
      <c r="L4337" s="5" t="s">
        <v>58</v>
      </c>
      <c r="M4337" s="7" t="s">
        <v>91</v>
      </c>
    </row>
    <row r="4338" spans="1:13" x14ac:dyDescent="0.25">
      <c r="A4338" s="6">
        <v>18539</v>
      </c>
      <c r="B4338" s="2">
        <f t="shared" ca="1" si="268"/>
        <v>42974</v>
      </c>
      <c r="C4338" s="3" t="s">
        <v>56</v>
      </c>
      <c r="D4338" s="4" t="s">
        <v>4362</v>
      </c>
      <c r="E4338" s="3" t="str">
        <f t="shared" si="269"/>
        <v>Surco,Lima,Lima</v>
      </c>
      <c r="F4338" s="3" t="s">
        <v>34</v>
      </c>
      <c r="G4338" s="3">
        <v>118</v>
      </c>
      <c r="H4338" s="3">
        <f>tabla_ventas[[#This Row],[Precio Venta sin IGV]]-(tabla_ventas[[#This Row],[Precio Venta sin IGV]]*0.4)</f>
        <v>21383.4</v>
      </c>
      <c r="I4338" s="3">
        <v>35639</v>
      </c>
      <c r="J4338" s="3">
        <f t="shared" si="270"/>
        <v>0.18</v>
      </c>
      <c r="K4338" s="3">
        <f t="shared" si="271"/>
        <v>42054.02</v>
      </c>
      <c r="L4338" s="5" t="s">
        <v>58</v>
      </c>
      <c r="M4338" s="3" t="s">
        <v>91</v>
      </c>
    </row>
    <row r="4339" spans="1:13" x14ac:dyDescent="0.25">
      <c r="A4339" s="1">
        <v>18540</v>
      </c>
      <c r="B4339" s="2">
        <f t="shared" ca="1" si="268"/>
        <v>43097</v>
      </c>
      <c r="C4339" s="7" t="s">
        <v>56</v>
      </c>
      <c r="D4339" s="8" t="s">
        <v>4363</v>
      </c>
      <c r="E4339" s="3" t="str">
        <f t="shared" si="269"/>
        <v>Surco,Lima,Lima</v>
      </c>
      <c r="F4339" s="7" t="s">
        <v>34</v>
      </c>
      <c r="G4339" s="3">
        <v>139</v>
      </c>
      <c r="H4339" s="3">
        <f>tabla_ventas[[#This Row],[Precio Venta sin IGV]]-(tabla_ventas[[#This Row],[Precio Venta sin IGV]]*0.4)</f>
        <v>18591</v>
      </c>
      <c r="I4339" s="3">
        <v>30985</v>
      </c>
      <c r="J4339" s="3">
        <f t="shared" si="270"/>
        <v>0.18</v>
      </c>
      <c r="K4339" s="3">
        <f t="shared" si="271"/>
        <v>36562.300000000003</v>
      </c>
      <c r="L4339" s="5" t="s">
        <v>58</v>
      </c>
      <c r="M4339" s="7" t="s">
        <v>91</v>
      </c>
    </row>
    <row r="4340" spans="1:13" x14ac:dyDescent="0.25">
      <c r="A4340" s="1">
        <v>18541</v>
      </c>
      <c r="B4340" s="2">
        <f t="shared" ca="1" si="268"/>
        <v>43029</v>
      </c>
      <c r="C4340" s="3" t="s">
        <v>56</v>
      </c>
      <c r="D4340" s="4" t="s">
        <v>4364</v>
      </c>
      <c r="E4340" s="3" t="str">
        <f t="shared" si="269"/>
        <v>La Molina,Lima, Lima</v>
      </c>
      <c r="F4340" s="3" t="s">
        <v>15</v>
      </c>
      <c r="G4340" s="3">
        <v>102</v>
      </c>
      <c r="H4340" s="3">
        <f>tabla_ventas[[#This Row],[Precio Venta sin IGV]]-(tabla_ventas[[#This Row],[Precio Venta sin IGV]]*0.4)</f>
        <v>18930</v>
      </c>
      <c r="I4340" s="3">
        <v>31550</v>
      </c>
      <c r="J4340" s="3">
        <f t="shared" si="270"/>
        <v>0.18</v>
      </c>
      <c r="K4340" s="3">
        <f t="shared" si="271"/>
        <v>37229</v>
      </c>
      <c r="L4340" s="5" t="s">
        <v>27</v>
      </c>
      <c r="M4340" s="3" t="s">
        <v>28</v>
      </c>
    </row>
    <row r="4341" spans="1:13" x14ac:dyDescent="0.25">
      <c r="A4341" s="6">
        <v>18542</v>
      </c>
      <c r="B4341" s="2">
        <f t="shared" ca="1" si="268"/>
        <v>43034</v>
      </c>
      <c r="C4341" s="7" t="s">
        <v>56</v>
      </c>
      <c r="D4341" s="8" t="s">
        <v>4365</v>
      </c>
      <c r="E4341" s="3" t="str">
        <f t="shared" si="269"/>
        <v>La Molina,Lima, Lima</v>
      </c>
      <c r="F4341" s="7" t="s">
        <v>15</v>
      </c>
      <c r="G4341" s="3">
        <v>133</v>
      </c>
      <c r="H4341" s="3">
        <f>tabla_ventas[[#This Row],[Precio Venta sin IGV]]-(tabla_ventas[[#This Row],[Precio Venta sin IGV]]*0.4)</f>
        <v>16245</v>
      </c>
      <c r="I4341" s="3">
        <v>27075</v>
      </c>
      <c r="J4341" s="3">
        <f t="shared" si="270"/>
        <v>0.18</v>
      </c>
      <c r="K4341" s="3">
        <f t="shared" si="271"/>
        <v>31948.5</v>
      </c>
      <c r="L4341" s="5" t="s">
        <v>27</v>
      </c>
      <c r="M4341" s="7" t="s">
        <v>28</v>
      </c>
    </row>
    <row r="4342" spans="1:13" x14ac:dyDescent="0.25">
      <c r="A4342" s="1">
        <v>18543</v>
      </c>
      <c r="B4342" s="2">
        <f t="shared" ca="1" si="268"/>
        <v>43031</v>
      </c>
      <c r="C4342" s="3" t="s">
        <v>56</v>
      </c>
      <c r="D4342" s="4" t="s">
        <v>4366</v>
      </c>
      <c r="E4342" s="3" t="str">
        <f t="shared" si="269"/>
        <v>La Molina,Lima, Lima</v>
      </c>
      <c r="F4342" s="3" t="s">
        <v>15</v>
      </c>
      <c r="G4342" s="3">
        <v>161</v>
      </c>
      <c r="H4342" s="3">
        <f>tabla_ventas[[#This Row],[Precio Venta sin IGV]]-(tabla_ventas[[#This Row],[Precio Venta sin IGV]]*0.4)</f>
        <v>14351.4</v>
      </c>
      <c r="I4342" s="3">
        <v>23919</v>
      </c>
      <c r="J4342" s="3">
        <f t="shared" si="270"/>
        <v>0.18</v>
      </c>
      <c r="K4342" s="3">
        <f t="shared" si="271"/>
        <v>28224.42</v>
      </c>
      <c r="L4342" s="5" t="s">
        <v>27</v>
      </c>
      <c r="M4342" s="3" t="s">
        <v>28</v>
      </c>
    </row>
    <row r="4343" spans="1:13" x14ac:dyDescent="0.25">
      <c r="A4343" s="1">
        <v>18544</v>
      </c>
      <c r="B4343" s="2">
        <f t="shared" ca="1" si="268"/>
        <v>43037</v>
      </c>
      <c r="C4343" s="7" t="s">
        <v>104</v>
      </c>
      <c r="D4343" s="8" t="s">
        <v>4367</v>
      </c>
      <c r="E4343" s="3" t="str">
        <f t="shared" si="269"/>
        <v>Surco,Lima,Lima</v>
      </c>
      <c r="F4343" s="7" t="s">
        <v>15</v>
      </c>
      <c r="G4343" s="3">
        <v>61</v>
      </c>
      <c r="H4343" s="3">
        <f>tabla_ventas[[#This Row],[Precio Venta sin IGV]]-(tabla_ventas[[#This Row],[Precio Venta sin IGV]]*0.4)</f>
        <v>15698.4</v>
      </c>
      <c r="I4343" s="3">
        <v>26164</v>
      </c>
      <c r="J4343" s="3">
        <f t="shared" si="270"/>
        <v>0.18</v>
      </c>
      <c r="K4343" s="3">
        <f t="shared" si="271"/>
        <v>30873.52</v>
      </c>
      <c r="L4343" s="5" t="s">
        <v>58</v>
      </c>
      <c r="M4343" s="7" t="s">
        <v>59</v>
      </c>
    </row>
    <row r="4344" spans="1:13" x14ac:dyDescent="0.25">
      <c r="A4344" s="6">
        <v>18545</v>
      </c>
      <c r="B4344" s="2">
        <f t="shared" ca="1" si="268"/>
        <v>43060</v>
      </c>
      <c r="C4344" s="3" t="s">
        <v>104</v>
      </c>
      <c r="D4344" s="4" t="s">
        <v>4368</v>
      </c>
      <c r="E4344" s="3" t="str">
        <f t="shared" si="269"/>
        <v>Surco,Lima,Lima</v>
      </c>
      <c r="F4344" s="3" t="s">
        <v>15</v>
      </c>
      <c r="G4344" s="3">
        <v>49</v>
      </c>
      <c r="H4344" s="3">
        <f>tabla_ventas[[#This Row],[Precio Venta sin IGV]]-(tabla_ventas[[#This Row],[Precio Venta sin IGV]]*0.4)</f>
        <v>11625</v>
      </c>
      <c r="I4344" s="3">
        <v>19375</v>
      </c>
      <c r="J4344" s="3">
        <f t="shared" si="270"/>
        <v>0.18</v>
      </c>
      <c r="K4344" s="3">
        <f t="shared" si="271"/>
        <v>22862.5</v>
      </c>
      <c r="L4344" s="5" t="s">
        <v>58</v>
      </c>
      <c r="M4344" s="3" t="s">
        <v>59</v>
      </c>
    </row>
    <row r="4345" spans="1:13" x14ac:dyDescent="0.25">
      <c r="A4345" s="1">
        <v>18546</v>
      </c>
      <c r="B4345" s="2">
        <f t="shared" ca="1" si="268"/>
        <v>43063</v>
      </c>
      <c r="C4345" s="7" t="s">
        <v>104</v>
      </c>
      <c r="D4345" s="8" t="s">
        <v>4369</v>
      </c>
      <c r="E4345" s="3" t="str">
        <f t="shared" si="269"/>
        <v>Surco,Lima,Lima</v>
      </c>
      <c r="F4345" s="7" t="s">
        <v>15</v>
      </c>
      <c r="G4345" s="3">
        <v>68</v>
      </c>
      <c r="H4345" s="3">
        <f>tabla_ventas[[#This Row],[Precio Venta sin IGV]]-(tabla_ventas[[#This Row],[Precio Venta sin IGV]]*0.4)</f>
        <v>15154.8</v>
      </c>
      <c r="I4345" s="3">
        <v>25258</v>
      </c>
      <c r="J4345" s="3">
        <f t="shared" si="270"/>
        <v>0.18</v>
      </c>
      <c r="K4345" s="3">
        <f t="shared" si="271"/>
        <v>29804.44</v>
      </c>
      <c r="L4345" s="5" t="s">
        <v>58</v>
      </c>
      <c r="M4345" s="7" t="s">
        <v>59</v>
      </c>
    </row>
    <row r="4346" spans="1:13" x14ac:dyDescent="0.25">
      <c r="A4346" s="1">
        <v>18547</v>
      </c>
      <c r="B4346" s="2">
        <f t="shared" ca="1" si="268"/>
        <v>42999</v>
      </c>
      <c r="C4346" s="3" t="s">
        <v>104</v>
      </c>
      <c r="D4346" s="4" t="s">
        <v>4370</v>
      </c>
      <c r="E4346" s="3" t="str">
        <f t="shared" si="269"/>
        <v>Surco,Lima,Lima</v>
      </c>
      <c r="F4346" s="3" t="s">
        <v>15</v>
      </c>
      <c r="G4346" s="3">
        <v>13</v>
      </c>
      <c r="H4346" s="3">
        <f>tabla_ventas[[#This Row],[Precio Venta sin IGV]]-(tabla_ventas[[#This Row],[Precio Venta sin IGV]]*0.4)</f>
        <v>20008.8</v>
      </c>
      <c r="I4346" s="3">
        <v>33348</v>
      </c>
      <c r="J4346" s="3">
        <f t="shared" si="270"/>
        <v>0.18</v>
      </c>
      <c r="K4346" s="3">
        <f t="shared" si="271"/>
        <v>39350.639999999999</v>
      </c>
      <c r="L4346" s="5" t="s">
        <v>58</v>
      </c>
      <c r="M4346" s="3" t="s">
        <v>59</v>
      </c>
    </row>
    <row r="4347" spans="1:13" x14ac:dyDescent="0.25">
      <c r="A4347" s="6">
        <v>18548</v>
      </c>
      <c r="B4347" s="2">
        <f t="shared" ca="1" si="268"/>
        <v>42941</v>
      </c>
      <c r="C4347" s="7" t="s">
        <v>52</v>
      </c>
      <c r="D4347" s="8" t="s">
        <v>4371</v>
      </c>
      <c r="E4347" s="3" t="str">
        <f t="shared" si="269"/>
        <v>Surco,Lima,Lima</v>
      </c>
      <c r="F4347" s="7" t="s">
        <v>34</v>
      </c>
      <c r="G4347" s="3">
        <v>31</v>
      </c>
      <c r="H4347" s="3">
        <f>tabla_ventas[[#This Row],[Precio Venta sin IGV]]-(tabla_ventas[[#This Row],[Precio Venta sin IGV]]*0.4)</f>
        <v>20911.8</v>
      </c>
      <c r="I4347" s="3">
        <v>34853</v>
      </c>
      <c r="J4347" s="3">
        <f t="shared" si="270"/>
        <v>0.18</v>
      </c>
      <c r="K4347" s="3">
        <f t="shared" si="271"/>
        <v>41126.54</v>
      </c>
      <c r="L4347" s="5" t="s">
        <v>58</v>
      </c>
      <c r="M4347" s="7" t="s">
        <v>69</v>
      </c>
    </row>
    <row r="4348" spans="1:13" x14ac:dyDescent="0.25">
      <c r="A4348" s="1">
        <v>18549</v>
      </c>
      <c r="B4348" s="2">
        <f t="shared" ca="1" si="268"/>
        <v>43033</v>
      </c>
      <c r="C4348" s="3" t="s">
        <v>52</v>
      </c>
      <c r="D4348" s="4" t="s">
        <v>4372</v>
      </c>
      <c r="E4348" s="3" t="str">
        <f t="shared" si="269"/>
        <v>Surco,Lima,Lima</v>
      </c>
      <c r="F4348" s="3" t="s">
        <v>34</v>
      </c>
      <c r="G4348" s="3">
        <v>91</v>
      </c>
      <c r="H4348" s="3">
        <f>tabla_ventas[[#This Row],[Precio Venta sin IGV]]-(tabla_ventas[[#This Row],[Precio Venta sin IGV]]*0.4)</f>
        <v>11089.2</v>
      </c>
      <c r="I4348" s="3">
        <v>18482</v>
      </c>
      <c r="J4348" s="3">
        <f t="shared" si="270"/>
        <v>0.18</v>
      </c>
      <c r="K4348" s="3">
        <f t="shared" si="271"/>
        <v>21808.76</v>
      </c>
      <c r="L4348" s="5" t="s">
        <v>58</v>
      </c>
      <c r="M4348" s="3" t="s">
        <v>69</v>
      </c>
    </row>
    <row r="4349" spans="1:13" x14ac:dyDescent="0.25">
      <c r="A4349" s="1">
        <v>18550</v>
      </c>
      <c r="B4349" s="2">
        <f t="shared" ca="1" si="268"/>
        <v>43037</v>
      </c>
      <c r="C4349" s="7" t="s">
        <v>52</v>
      </c>
      <c r="D4349" s="8" t="s">
        <v>4373</v>
      </c>
      <c r="E4349" s="3" t="str">
        <f t="shared" si="269"/>
        <v>Surco,Lima,Lima</v>
      </c>
      <c r="F4349" s="7" t="s">
        <v>34</v>
      </c>
      <c r="G4349" s="3">
        <v>41</v>
      </c>
      <c r="H4349" s="3">
        <f>tabla_ventas[[#This Row],[Precio Venta sin IGV]]-(tabla_ventas[[#This Row],[Precio Venta sin IGV]]*0.4)</f>
        <v>16690.8</v>
      </c>
      <c r="I4349" s="3">
        <v>27818</v>
      </c>
      <c r="J4349" s="3">
        <f t="shared" si="270"/>
        <v>0.18</v>
      </c>
      <c r="K4349" s="3">
        <f t="shared" si="271"/>
        <v>32825.24</v>
      </c>
      <c r="L4349" s="5" t="s">
        <v>58</v>
      </c>
      <c r="M4349" s="7" t="s">
        <v>69</v>
      </c>
    </row>
    <row r="4350" spans="1:13" x14ac:dyDescent="0.25">
      <c r="A4350" s="6">
        <v>18551</v>
      </c>
      <c r="B4350" s="2">
        <f t="shared" ca="1" si="268"/>
        <v>43066</v>
      </c>
      <c r="C4350" s="3" t="s">
        <v>52</v>
      </c>
      <c r="D4350" s="4" t="s">
        <v>4374</v>
      </c>
      <c r="E4350" s="3" t="str">
        <f t="shared" si="269"/>
        <v>Surco,Lima,Lima</v>
      </c>
      <c r="F4350" s="3" t="s">
        <v>34</v>
      </c>
      <c r="G4350" s="3">
        <v>27</v>
      </c>
      <c r="H4350" s="3">
        <f>tabla_ventas[[#This Row],[Precio Venta sin IGV]]-(tabla_ventas[[#This Row],[Precio Venta sin IGV]]*0.4)</f>
        <v>12390</v>
      </c>
      <c r="I4350" s="3">
        <v>20650</v>
      </c>
      <c r="J4350" s="3">
        <f t="shared" si="270"/>
        <v>0.18</v>
      </c>
      <c r="K4350" s="3">
        <f t="shared" si="271"/>
        <v>24367</v>
      </c>
      <c r="L4350" s="5" t="s">
        <v>58</v>
      </c>
      <c r="M4350" s="3" t="s">
        <v>69</v>
      </c>
    </row>
    <row r="4351" spans="1:13" x14ac:dyDescent="0.25">
      <c r="A4351" s="1">
        <v>18552</v>
      </c>
      <c r="B4351" s="2">
        <f t="shared" ca="1" si="268"/>
        <v>43069</v>
      </c>
      <c r="C4351" s="7" t="s">
        <v>52</v>
      </c>
      <c r="D4351" s="8" t="s">
        <v>4375</v>
      </c>
      <c r="E4351" s="3" t="str">
        <f t="shared" si="269"/>
        <v>La Molina,Lima, Lima</v>
      </c>
      <c r="F4351" s="7" t="s">
        <v>15</v>
      </c>
      <c r="G4351" s="3">
        <v>136</v>
      </c>
      <c r="H4351" s="3">
        <f>tabla_ventas[[#This Row],[Precio Venta sin IGV]]-(tabla_ventas[[#This Row],[Precio Venta sin IGV]]*0.4)</f>
        <v>11427.599999999999</v>
      </c>
      <c r="I4351" s="3">
        <v>19046</v>
      </c>
      <c r="J4351" s="3">
        <f t="shared" si="270"/>
        <v>0.18</v>
      </c>
      <c r="K4351" s="3">
        <f t="shared" si="271"/>
        <v>22474.28</v>
      </c>
      <c r="L4351" s="5" t="s">
        <v>27</v>
      </c>
      <c r="M4351" s="7" t="s">
        <v>28</v>
      </c>
    </row>
    <row r="4352" spans="1:13" x14ac:dyDescent="0.25">
      <c r="A4352" s="1">
        <v>18553</v>
      </c>
      <c r="B4352" s="2">
        <f t="shared" ca="1" si="268"/>
        <v>43064</v>
      </c>
      <c r="C4352" s="3" t="s">
        <v>52</v>
      </c>
      <c r="D4352" s="4" t="s">
        <v>4376</v>
      </c>
      <c r="E4352" s="3" t="str">
        <f t="shared" si="269"/>
        <v>La Molina,Lima, Lima</v>
      </c>
      <c r="F4352" s="3" t="s">
        <v>15</v>
      </c>
      <c r="G4352" s="3">
        <v>34</v>
      </c>
      <c r="H4352" s="3">
        <f>tabla_ventas[[#This Row],[Precio Venta sin IGV]]-(tabla_ventas[[#This Row],[Precio Venta sin IGV]]*0.4)</f>
        <v>20831.400000000001</v>
      </c>
      <c r="I4352" s="3">
        <v>34719</v>
      </c>
      <c r="J4352" s="3">
        <f t="shared" si="270"/>
        <v>0.18</v>
      </c>
      <c r="K4352" s="3">
        <f t="shared" si="271"/>
        <v>40968.42</v>
      </c>
      <c r="L4352" s="5" t="s">
        <v>27</v>
      </c>
      <c r="M4352" s="3" t="s">
        <v>28</v>
      </c>
    </row>
    <row r="4353" spans="1:13" x14ac:dyDescent="0.25">
      <c r="A4353" s="6">
        <v>18554</v>
      </c>
      <c r="B4353" s="2">
        <f t="shared" ca="1" si="268"/>
        <v>42975</v>
      </c>
      <c r="C4353" s="7" t="s">
        <v>52</v>
      </c>
      <c r="D4353" s="8" t="s">
        <v>4377</v>
      </c>
      <c r="E4353" s="3" t="str">
        <f t="shared" si="269"/>
        <v>La Molina,Lima, Lima</v>
      </c>
      <c r="F4353" s="7" t="s">
        <v>15</v>
      </c>
      <c r="G4353" s="3">
        <v>159</v>
      </c>
      <c r="H4353" s="3">
        <f>tabla_ventas[[#This Row],[Precio Venta sin IGV]]-(tabla_ventas[[#This Row],[Precio Venta sin IGV]]*0.4)</f>
        <v>21014.400000000001</v>
      </c>
      <c r="I4353" s="3">
        <v>35024</v>
      </c>
      <c r="J4353" s="3">
        <f t="shared" si="270"/>
        <v>0.18</v>
      </c>
      <c r="K4353" s="3">
        <f t="shared" si="271"/>
        <v>41328.32</v>
      </c>
      <c r="L4353" s="5" t="s">
        <v>27</v>
      </c>
      <c r="M4353" s="7" t="s">
        <v>28</v>
      </c>
    </row>
    <row r="4354" spans="1:13" x14ac:dyDescent="0.25">
      <c r="A4354" s="1">
        <v>18555</v>
      </c>
      <c r="B4354" s="2">
        <f t="shared" ref="B4354:B4417" ca="1" si="272">DATE(2017,RANDBETWEEN(7,12),RANDBETWEEN(20,30))</f>
        <v>43059</v>
      </c>
      <c r="C4354" s="3" t="s">
        <v>52</v>
      </c>
      <c r="D4354" s="4" t="s">
        <v>4378</v>
      </c>
      <c r="E4354" s="3" t="str">
        <f t="shared" ref="E4354:E4417" si="273">IF(L4354="San Miguel","San Miguel, Lima, Lima",IF(L4354="La Molina","La Molina,Lima, Lima",IF(L4354="Ate","Ate,Lima,Lima","Surco,Lima,Lima")))</f>
        <v>La Molina,Lima, Lima</v>
      </c>
      <c r="F4354" s="3" t="s">
        <v>15</v>
      </c>
      <c r="G4354" s="3">
        <v>34</v>
      </c>
      <c r="H4354" s="3">
        <f>tabla_ventas[[#This Row],[Precio Venta sin IGV]]-(tabla_ventas[[#This Row],[Precio Venta sin IGV]]*0.4)</f>
        <v>20665.199999999997</v>
      </c>
      <c r="I4354" s="3">
        <v>34442</v>
      </c>
      <c r="J4354" s="3">
        <f t="shared" ref="J4354:J4417" si="274">IF(I4354&gt;20000&lt;25000,18%,IF(I4354&gt;25001,18%,18%))</f>
        <v>0.18</v>
      </c>
      <c r="K4354" s="3">
        <f t="shared" ref="K4354:K4417" si="275">I4354+I4354*J4354</f>
        <v>40641.56</v>
      </c>
      <c r="L4354" s="5" t="s">
        <v>27</v>
      </c>
      <c r="M4354" s="3" t="s">
        <v>28</v>
      </c>
    </row>
    <row r="4355" spans="1:13" x14ac:dyDescent="0.25">
      <c r="A4355" s="1">
        <v>18556</v>
      </c>
      <c r="B4355" s="2">
        <f t="shared" ca="1" si="272"/>
        <v>43028</v>
      </c>
      <c r="C4355" s="7" t="s">
        <v>13</v>
      </c>
      <c r="D4355" s="8" t="s">
        <v>4379</v>
      </c>
      <c r="E4355" s="3" t="str">
        <f t="shared" si="273"/>
        <v>Ate,Lima,Lima</v>
      </c>
      <c r="F4355" s="7" t="s">
        <v>15</v>
      </c>
      <c r="G4355" s="3">
        <v>96</v>
      </c>
      <c r="H4355" s="3">
        <f>tabla_ventas[[#This Row],[Precio Venta sin IGV]]-(tabla_ventas[[#This Row],[Precio Venta sin IGV]]*0.4)</f>
        <v>18157.199999999997</v>
      </c>
      <c r="I4355" s="3">
        <v>30262</v>
      </c>
      <c r="J4355" s="3">
        <f t="shared" si="274"/>
        <v>0.18</v>
      </c>
      <c r="K4355" s="3">
        <f t="shared" si="275"/>
        <v>35709.160000000003</v>
      </c>
      <c r="L4355" s="5" t="s">
        <v>20</v>
      </c>
      <c r="M4355" s="7" t="s">
        <v>44</v>
      </c>
    </row>
    <row r="4356" spans="1:13" x14ac:dyDescent="0.25">
      <c r="A4356" s="6">
        <v>18557</v>
      </c>
      <c r="B4356" s="2">
        <f t="shared" ca="1" si="272"/>
        <v>42999</v>
      </c>
      <c r="C4356" s="3" t="s">
        <v>13</v>
      </c>
      <c r="D4356" s="4" t="s">
        <v>4380</v>
      </c>
      <c r="E4356" s="3" t="str">
        <f t="shared" si="273"/>
        <v>Ate,Lima,Lima</v>
      </c>
      <c r="F4356" s="3" t="s">
        <v>15</v>
      </c>
      <c r="G4356" s="3">
        <v>115</v>
      </c>
      <c r="H4356" s="3">
        <f>tabla_ventas[[#This Row],[Precio Venta sin IGV]]-(tabla_ventas[[#This Row],[Precio Venta sin IGV]]*0.4)</f>
        <v>16946.400000000001</v>
      </c>
      <c r="I4356" s="3">
        <v>28244</v>
      </c>
      <c r="J4356" s="3">
        <f t="shared" si="274"/>
        <v>0.18</v>
      </c>
      <c r="K4356" s="3">
        <f t="shared" si="275"/>
        <v>33327.919999999998</v>
      </c>
      <c r="L4356" s="5" t="s">
        <v>20</v>
      </c>
      <c r="M4356" s="3" t="s">
        <v>44</v>
      </c>
    </row>
    <row r="4357" spans="1:13" x14ac:dyDescent="0.25">
      <c r="A4357" s="1">
        <v>18558</v>
      </c>
      <c r="B4357" s="2">
        <f t="shared" ca="1" si="272"/>
        <v>42940</v>
      </c>
      <c r="C4357" s="7" t="s">
        <v>13</v>
      </c>
      <c r="D4357" s="8" t="s">
        <v>4381</v>
      </c>
      <c r="E4357" s="3" t="str">
        <f t="shared" si="273"/>
        <v>Ate,Lima,Lima</v>
      </c>
      <c r="F4357" s="7" t="s">
        <v>15</v>
      </c>
      <c r="G4357" s="3">
        <v>19</v>
      </c>
      <c r="H4357" s="3">
        <f>tabla_ventas[[#This Row],[Precio Venta sin IGV]]-(tabla_ventas[[#This Row],[Precio Venta sin IGV]]*0.4)</f>
        <v>13190.4</v>
      </c>
      <c r="I4357" s="3">
        <v>21984</v>
      </c>
      <c r="J4357" s="3">
        <f t="shared" si="274"/>
        <v>0.18</v>
      </c>
      <c r="K4357" s="3">
        <f t="shared" si="275"/>
        <v>25941.119999999999</v>
      </c>
      <c r="L4357" s="5" t="s">
        <v>20</v>
      </c>
      <c r="M4357" s="7" t="s">
        <v>44</v>
      </c>
    </row>
    <row r="4358" spans="1:13" x14ac:dyDescent="0.25">
      <c r="A4358" s="1">
        <v>18559</v>
      </c>
      <c r="B4358" s="2">
        <f t="shared" ca="1" si="272"/>
        <v>43065</v>
      </c>
      <c r="C4358" s="3" t="s">
        <v>13</v>
      </c>
      <c r="D4358" s="4" t="s">
        <v>4382</v>
      </c>
      <c r="E4358" s="3" t="str">
        <f t="shared" si="273"/>
        <v>Ate,Lima,Lima</v>
      </c>
      <c r="F4358" s="3" t="s">
        <v>15</v>
      </c>
      <c r="G4358" s="3">
        <v>34</v>
      </c>
      <c r="H4358" s="3">
        <f>tabla_ventas[[#This Row],[Precio Venta sin IGV]]-(tabla_ventas[[#This Row],[Precio Venta sin IGV]]*0.4)</f>
        <v>15861</v>
      </c>
      <c r="I4358" s="3">
        <v>26435</v>
      </c>
      <c r="J4358" s="3">
        <f t="shared" si="274"/>
        <v>0.18</v>
      </c>
      <c r="K4358" s="3">
        <f t="shared" si="275"/>
        <v>31193.3</v>
      </c>
      <c r="L4358" s="5" t="s">
        <v>20</v>
      </c>
      <c r="M4358" s="3" t="s">
        <v>44</v>
      </c>
    </row>
    <row r="4359" spans="1:13" x14ac:dyDescent="0.25">
      <c r="A4359" s="6">
        <v>18560</v>
      </c>
      <c r="B4359" s="2">
        <f t="shared" ca="1" si="272"/>
        <v>42998</v>
      </c>
      <c r="C4359" s="7" t="s">
        <v>80</v>
      </c>
      <c r="D4359" s="8" t="s">
        <v>4383</v>
      </c>
      <c r="E4359" s="3" t="str">
        <f t="shared" si="273"/>
        <v>Surco,Lima,Lima</v>
      </c>
      <c r="F4359" s="7" t="s">
        <v>15</v>
      </c>
      <c r="G4359" s="3">
        <v>118</v>
      </c>
      <c r="H4359" s="3">
        <f>tabla_ventas[[#This Row],[Precio Venta sin IGV]]-(tabla_ventas[[#This Row],[Precio Venta sin IGV]]*0.4)</f>
        <v>19292.400000000001</v>
      </c>
      <c r="I4359" s="3">
        <v>32154</v>
      </c>
      <c r="J4359" s="3">
        <f t="shared" si="274"/>
        <v>0.18</v>
      </c>
      <c r="K4359" s="3">
        <f t="shared" si="275"/>
        <v>37941.72</v>
      </c>
      <c r="L4359" s="5" t="s">
        <v>58</v>
      </c>
      <c r="M4359" s="7" t="s">
        <v>59</v>
      </c>
    </row>
    <row r="4360" spans="1:13" x14ac:dyDescent="0.25">
      <c r="A4360" s="1">
        <v>18561</v>
      </c>
      <c r="B4360" s="2">
        <f t="shared" ca="1" si="272"/>
        <v>42945</v>
      </c>
      <c r="C4360" s="3" t="s">
        <v>80</v>
      </c>
      <c r="D4360" s="4" t="s">
        <v>4384</v>
      </c>
      <c r="E4360" s="3" t="str">
        <f t="shared" si="273"/>
        <v>Surco,Lima,Lima</v>
      </c>
      <c r="F4360" s="3" t="s">
        <v>15</v>
      </c>
      <c r="G4360" s="3">
        <v>70</v>
      </c>
      <c r="H4360" s="3">
        <f>tabla_ventas[[#This Row],[Precio Venta sin IGV]]-(tabla_ventas[[#This Row],[Precio Venta sin IGV]]*0.4)</f>
        <v>11926.2</v>
      </c>
      <c r="I4360" s="3">
        <v>19877</v>
      </c>
      <c r="J4360" s="3">
        <f t="shared" si="274"/>
        <v>0.18</v>
      </c>
      <c r="K4360" s="3">
        <f t="shared" si="275"/>
        <v>23454.86</v>
      </c>
      <c r="L4360" s="5" t="s">
        <v>58</v>
      </c>
      <c r="M4360" s="3" t="s">
        <v>59</v>
      </c>
    </row>
    <row r="4361" spans="1:13" x14ac:dyDescent="0.25">
      <c r="A4361" s="1">
        <v>18562</v>
      </c>
      <c r="B4361" s="2">
        <f t="shared" ca="1" si="272"/>
        <v>43091</v>
      </c>
      <c r="C4361" s="7" t="s">
        <v>80</v>
      </c>
      <c r="D4361" s="8" t="s">
        <v>4385</v>
      </c>
      <c r="E4361" s="3" t="str">
        <f t="shared" si="273"/>
        <v>Surco,Lima,Lima</v>
      </c>
      <c r="F4361" s="7" t="s">
        <v>15</v>
      </c>
      <c r="G4361" s="3">
        <v>97</v>
      </c>
      <c r="H4361" s="3">
        <f>tabla_ventas[[#This Row],[Precio Venta sin IGV]]-(tabla_ventas[[#This Row],[Precio Venta sin IGV]]*0.4)</f>
        <v>16523.400000000001</v>
      </c>
      <c r="I4361" s="3">
        <v>27539</v>
      </c>
      <c r="J4361" s="3">
        <f t="shared" si="274"/>
        <v>0.18</v>
      </c>
      <c r="K4361" s="3">
        <f t="shared" si="275"/>
        <v>32496.02</v>
      </c>
      <c r="L4361" s="5" t="s">
        <v>58</v>
      </c>
      <c r="M4361" s="7" t="s">
        <v>59</v>
      </c>
    </row>
    <row r="4362" spans="1:13" x14ac:dyDescent="0.25">
      <c r="A4362" s="6">
        <v>18563</v>
      </c>
      <c r="B4362" s="2">
        <f t="shared" ca="1" si="272"/>
        <v>43066</v>
      </c>
      <c r="C4362" s="3" t="s">
        <v>80</v>
      </c>
      <c r="D4362" s="4" t="s">
        <v>4386</v>
      </c>
      <c r="E4362" s="3" t="str">
        <f t="shared" si="273"/>
        <v>Surco,Lima,Lima</v>
      </c>
      <c r="F4362" s="3" t="s">
        <v>15</v>
      </c>
      <c r="G4362" s="3">
        <v>42</v>
      </c>
      <c r="H4362" s="3">
        <f>tabla_ventas[[#This Row],[Precio Venta sin IGV]]-(tabla_ventas[[#This Row],[Precio Venta sin IGV]]*0.4)</f>
        <v>17752.199999999997</v>
      </c>
      <c r="I4362" s="3">
        <v>29587</v>
      </c>
      <c r="J4362" s="3">
        <f t="shared" si="274"/>
        <v>0.18</v>
      </c>
      <c r="K4362" s="3">
        <f t="shared" si="275"/>
        <v>34912.660000000003</v>
      </c>
      <c r="L4362" s="5" t="s">
        <v>58</v>
      </c>
      <c r="M4362" s="3" t="s">
        <v>59</v>
      </c>
    </row>
    <row r="4363" spans="1:13" x14ac:dyDescent="0.25">
      <c r="A4363" s="1">
        <v>18564</v>
      </c>
      <c r="B4363" s="2">
        <f t="shared" ca="1" si="272"/>
        <v>42970</v>
      </c>
      <c r="C4363" s="7" t="s">
        <v>80</v>
      </c>
      <c r="D4363" s="8" t="s">
        <v>4387</v>
      </c>
      <c r="E4363" s="3" t="str">
        <f t="shared" si="273"/>
        <v>Ate,Lima,Lima</v>
      </c>
      <c r="F4363" s="7" t="s">
        <v>15</v>
      </c>
      <c r="G4363" s="3">
        <v>41</v>
      </c>
      <c r="H4363" s="3">
        <f>tabla_ventas[[#This Row],[Precio Venta sin IGV]]-(tabla_ventas[[#This Row],[Precio Venta sin IGV]]*0.4)</f>
        <v>20433.599999999999</v>
      </c>
      <c r="I4363" s="3">
        <v>34056</v>
      </c>
      <c r="J4363" s="3">
        <f t="shared" si="274"/>
        <v>0.18</v>
      </c>
      <c r="K4363" s="3">
        <f t="shared" si="275"/>
        <v>40186.080000000002</v>
      </c>
      <c r="L4363" s="5" t="s">
        <v>20</v>
      </c>
      <c r="M4363" s="7" t="s">
        <v>44</v>
      </c>
    </row>
    <row r="4364" spans="1:13" x14ac:dyDescent="0.25">
      <c r="A4364" s="1">
        <v>18565</v>
      </c>
      <c r="B4364" s="2">
        <f t="shared" ca="1" si="272"/>
        <v>43089</v>
      </c>
      <c r="C4364" s="3" t="s">
        <v>80</v>
      </c>
      <c r="D4364" s="4" t="s">
        <v>4388</v>
      </c>
      <c r="E4364" s="3" t="str">
        <f t="shared" si="273"/>
        <v>Ate,Lima,Lima</v>
      </c>
      <c r="F4364" s="3" t="s">
        <v>15</v>
      </c>
      <c r="G4364" s="3">
        <v>3</v>
      </c>
      <c r="H4364" s="3">
        <f>tabla_ventas[[#This Row],[Precio Venta sin IGV]]-(tabla_ventas[[#This Row],[Precio Venta sin IGV]]*0.4)</f>
        <v>22451.4</v>
      </c>
      <c r="I4364" s="3">
        <v>37419</v>
      </c>
      <c r="J4364" s="3">
        <f t="shared" si="274"/>
        <v>0.18</v>
      </c>
      <c r="K4364" s="3">
        <f t="shared" si="275"/>
        <v>44154.42</v>
      </c>
      <c r="L4364" s="5" t="s">
        <v>20</v>
      </c>
      <c r="M4364" s="3" t="s">
        <v>44</v>
      </c>
    </row>
    <row r="4365" spans="1:13" x14ac:dyDescent="0.25">
      <c r="A4365" s="6">
        <v>18566</v>
      </c>
      <c r="B4365" s="2">
        <f t="shared" ca="1" si="272"/>
        <v>43063</v>
      </c>
      <c r="C4365" s="7" t="s">
        <v>80</v>
      </c>
      <c r="D4365" s="8" t="s">
        <v>4389</v>
      </c>
      <c r="E4365" s="3" t="str">
        <f t="shared" si="273"/>
        <v>Ate,Lima,Lima</v>
      </c>
      <c r="F4365" s="7" t="s">
        <v>15</v>
      </c>
      <c r="G4365" s="3">
        <v>18</v>
      </c>
      <c r="H4365" s="3">
        <f>tabla_ventas[[#This Row],[Precio Venta sin IGV]]-(tabla_ventas[[#This Row],[Precio Venta sin IGV]]*0.4)</f>
        <v>22380.6</v>
      </c>
      <c r="I4365" s="3">
        <v>37301</v>
      </c>
      <c r="J4365" s="3">
        <f t="shared" si="274"/>
        <v>0.18</v>
      </c>
      <c r="K4365" s="3">
        <f t="shared" si="275"/>
        <v>44015.18</v>
      </c>
      <c r="L4365" s="5" t="s">
        <v>20</v>
      </c>
      <c r="M4365" s="7" t="s">
        <v>44</v>
      </c>
    </row>
    <row r="4366" spans="1:13" x14ac:dyDescent="0.25">
      <c r="A4366" s="1">
        <v>18567</v>
      </c>
      <c r="B4366" s="2">
        <f t="shared" ca="1" si="272"/>
        <v>42976</v>
      </c>
      <c r="C4366" s="3" t="s">
        <v>80</v>
      </c>
      <c r="D4366" s="4" t="s">
        <v>4390</v>
      </c>
      <c r="E4366" s="3" t="str">
        <f t="shared" si="273"/>
        <v>Ate,Lima,Lima</v>
      </c>
      <c r="F4366" s="3" t="s">
        <v>15</v>
      </c>
      <c r="G4366" s="3">
        <v>76</v>
      </c>
      <c r="H4366" s="3">
        <f>tabla_ventas[[#This Row],[Precio Venta sin IGV]]-(tabla_ventas[[#This Row],[Precio Venta sin IGV]]*0.4)</f>
        <v>14454.6</v>
      </c>
      <c r="I4366" s="3">
        <v>24091</v>
      </c>
      <c r="J4366" s="3">
        <f t="shared" si="274"/>
        <v>0.18</v>
      </c>
      <c r="K4366" s="3">
        <f t="shared" si="275"/>
        <v>28427.38</v>
      </c>
      <c r="L4366" s="5" t="s">
        <v>20</v>
      </c>
      <c r="M4366" s="3" t="s">
        <v>44</v>
      </c>
    </row>
    <row r="4367" spans="1:13" x14ac:dyDescent="0.25">
      <c r="A4367" s="1">
        <v>18568</v>
      </c>
      <c r="B4367" s="2">
        <f t="shared" ca="1" si="272"/>
        <v>43092</v>
      </c>
      <c r="C4367" s="7" t="s">
        <v>32</v>
      </c>
      <c r="D4367" s="8" t="s">
        <v>4391</v>
      </c>
      <c r="E4367" s="3" t="str">
        <f t="shared" si="273"/>
        <v>Surco,Lima,Lima</v>
      </c>
      <c r="F4367" s="7" t="s">
        <v>15</v>
      </c>
      <c r="G4367" s="3">
        <v>140</v>
      </c>
      <c r="H4367" s="3">
        <f>tabla_ventas[[#This Row],[Precio Venta sin IGV]]-(tabla_ventas[[#This Row],[Precio Venta sin IGV]]*0.4)</f>
        <v>12029.4</v>
      </c>
      <c r="I4367" s="3">
        <v>20049</v>
      </c>
      <c r="J4367" s="3">
        <f t="shared" si="274"/>
        <v>0.18</v>
      </c>
      <c r="K4367" s="3">
        <f t="shared" si="275"/>
        <v>23657.82</v>
      </c>
      <c r="L4367" s="5" t="s">
        <v>58</v>
      </c>
      <c r="M4367" s="7" t="s">
        <v>130</v>
      </c>
    </row>
    <row r="4368" spans="1:13" x14ac:dyDescent="0.25">
      <c r="A4368" s="6">
        <v>18569</v>
      </c>
      <c r="B4368" s="2">
        <f t="shared" ca="1" si="272"/>
        <v>42944</v>
      </c>
      <c r="C4368" s="3" t="s">
        <v>32</v>
      </c>
      <c r="D4368" s="4" t="s">
        <v>4392</v>
      </c>
      <c r="E4368" s="3" t="str">
        <f t="shared" si="273"/>
        <v>Surco,Lima,Lima</v>
      </c>
      <c r="F4368" s="3" t="s">
        <v>15</v>
      </c>
      <c r="G4368" s="3">
        <v>5</v>
      </c>
      <c r="H4368" s="3">
        <f>tabla_ventas[[#This Row],[Precio Venta sin IGV]]-(tabla_ventas[[#This Row],[Precio Venta sin IGV]]*0.4)</f>
        <v>11021.4</v>
      </c>
      <c r="I4368" s="3">
        <v>18369</v>
      </c>
      <c r="J4368" s="3">
        <f t="shared" si="274"/>
        <v>0.18</v>
      </c>
      <c r="K4368" s="3">
        <f t="shared" si="275"/>
        <v>21675.42</v>
      </c>
      <c r="L4368" s="5" t="s">
        <v>58</v>
      </c>
      <c r="M4368" s="3" t="s">
        <v>130</v>
      </c>
    </row>
    <row r="4369" spans="1:13" x14ac:dyDescent="0.25">
      <c r="A4369" s="1">
        <v>18570</v>
      </c>
      <c r="B4369" s="2">
        <f t="shared" ca="1" si="272"/>
        <v>43090</v>
      </c>
      <c r="C4369" s="7" t="s">
        <v>32</v>
      </c>
      <c r="D4369" s="8" t="s">
        <v>4393</v>
      </c>
      <c r="E4369" s="3" t="str">
        <f t="shared" si="273"/>
        <v>Surco,Lima,Lima</v>
      </c>
      <c r="F4369" s="7" t="s">
        <v>15</v>
      </c>
      <c r="G4369" s="3">
        <v>87</v>
      </c>
      <c r="H4369" s="3">
        <f>tabla_ventas[[#This Row],[Precio Venta sin IGV]]-(tabla_ventas[[#This Row],[Precio Venta sin IGV]]*0.4)</f>
        <v>13759.199999999999</v>
      </c>
      <c r="I4369" s="3">
        <v>22932</v>
      </c>
      <c r="J4369" s="3">
        <f t="shared" si="274"/>
        <v>0.18</v>
      </c>
      <c r="K4369" s="3">
        <f t="shared" si="275"/>
        <v>27059.760000000002</v>
      </c>
      <c r="L4369" s="5" t="s">
        <v>58</v>
      </c>
      <c r="M4369" s="7" t="s">
        <v>130</v>
      </c>
    </row>
    <row r="4370" spans="1:13" x14ac:dyDescent="0.25">
      <c r="A4370" s="1">
        <v>18571</v>
      </c>
      <c r="B4370" s="2">
        <f t="shared" ca="1" si="272"/>
        <v>43066</v>
      </c>
      <c r="C4370" s="3" t="s">
        <v>32</v>
      </c>
      <c r="D4370" s="4" t="s">
        <v>4394</v>
      </c>
      <c r="E4370" s="3" t="str">
        <f t="shared" si="273"/>
        <v>Surco,Lima,Lima</v>
      </c>
      <c r="F4370" s="3" t="s">
        <v>15</v>
      </c>
      <c r="G4370" s="3">
        <v>2</v>
      </c>
      <c r="H4370" s="3">
        <f>tabla_ventas[[#This Row],[Precio Venta sin IGV]]-(tabla_ventas[[#This Row],[Precio Venta sin IGV]]*0.4)</f>
        <v>15868.8</v>
      </c>
      <c r="I4370" s="3">
        <v>26448</v>
      </c>
      <c r="J4370" s="3">
        <f t="shared" si="274"/>
        <v>0.18</v>
      </c>
      <c r="K4370" s="3">
        <f t="shared" si="275"/>
        <v>31208.639999999999</v>
      </c>
      <c r="L4370" s="5" t="s">
        <v>58</v>
      </c>
      <c r="M4370" s="3" t="s">
        <v>130</v>
      </c>
    </row>
    <row r="4371" spans="1:13" x14ac:dyDescent="0.25">
      <c r="A4371" s="6">
        <v>18572</v>
      </c>
      <c r="B4371" s="2">
        <f t="shared" ca="1" si="272"/>
        <v>43034</v>
      </c>
      <c r="C4371" s="7" t="s">
        <v>25</v>
      </c>
      <c r="D4371" s="8" t="s">
        <v>4395</v>
      </c>
      <c r="E4371" s="3" t="str">
        <f t="shared" si="273"/>
        <v>Ate,Lima,Lima</v>
      </c>
      <c r="F4371" s="7" t="s">
        <v>34</v>
      </c>
      <c r="G4371" s="3">
        <v>49</v>
      </c>
      <c r="H4371" s="3">
        <f>tabla_ventas[[#This Row],[Precio Venta sin IGV]]-(tabla_ventas[[#This Row],[Precio Venta sin IGV]]*0.4)</f>
        <v>11830.2</v>
      </c>
      <c r="I4371" s="3">
        <v>19717</v>
      </c>
      <c r="J4371" s="3">
        <f t="shared" si="274"/>
        <v>0.18</v>
      </c>
      <c r="K4371" s="3">
        <f t="shared" si="275"/>
        <v>23266.06</v>
      </c>
      <c r="L4371" s="5" t="s">
        <v>20</v>
      </c>
      <c r="M4371" s="7" t="s">
        <v>21</v>
      </c>
    </row>
    <row r="4372" spans="1:13" x14ac:dyDescent="0.25">
      <c r="A4372" s="1">
        <v>18573</v>
      </c>
      <c r="B4372" s="2">
        <f t="shared" ca="1" si="272"/>
        <v>43036</v>
      </c>
      <c r="C4372" s="3" t="s">
        <v>25</v>
      </c>
      <c r="D4372" s="4" t="s">
        <v>4396</v>
      </c>
      <c r="E4372" s="3" t="str">
        <f t="shared" si="273"/>
        <v>Ate,Lima,Lima</v>
      </c>
      <c r="F4372" s="3" t="s">
        <v>34</v>
      </c>
      <c r="G4372" s="3">
        <v>69</v>
      </c>
      <c r="H4372" s="3">
        <f>tabla_ventas[[#This Row],[Precio Venta sin IGV]]-(tabla_ventas[[#This Row],[Precio Venta sin IGV]]*0.4)</f>
        <v>17680.199999999997</v>
      </c>
      <c r="I4372" s="3">
        <v>29467</v>
      </c>
      <c r="J4372" s="3">
        <f t="shared" si="274"/>
        <v>0.18</v>
      </c>
      <c r="K4372" s="3">
        <f t="shared" si="275"/>
        <v>34771.06</v>
      </c>
      <c r="L4372" s="5" t="s">
        <v>20</v>
      </c>
      <c r="M4372" s="3" t="s">
        <v>21</v>
      </c>
    </row>
    <row r="4373" spans="1:13" x14ac:dyDescent="0.25">
      <c r="A4373" s="1">
        <v>18574</v>
      </c>
      <c r="B4373" s="2">
        <f t="shared" ca="1" si="272"/>
        <v>43036</v>
      </c>
      <c r="C4373" s="7" t="s">
        <v>25</v>
      </c>
      <c r="D4373" s="8" t="s">
        <v>4397</v>
      </c>
      <c r="E4373" s="3" t="str">
        <f t="shared" si="273"/>
        <v>Ate,Lima,Lima</v>
      </c>
      <c r="F4373" s="7" t="s">
        <v>34</v>
      </c>
      <c r="G4373" s="3">
        <v>48</v>
      </c>
      <c r="H4373" s="3">
        <f>tabla_ventas[[#This Row],[Precio Venta sin IGV]]-(tabla_ventas[[#This Row],[Precio Venta sin IGV]]*0.4)</f>
        <v>12102</v>
      </c>
      <c r="I4373" s="3">
        <v>20170</v>
      </c>
      <c r="J4373" s="3">
        <f t="shared" si="274"/>
        <v>0.18</v>
      </c>
      <c r="K4373" s="3">
        <f t="shared" si="275"/>
        <v>23800.6</v>
      </c>
      <c r="L4373" s="5" t="s">
        <v>20</v>
      </c>
      <c r="M4373" s="7" t="s">
        <v>21</v>
      </c>
    </row>
    <row r="4374" spans="1:13" x14ac:dyDescent="0.25">
      <c r="A4374" s="6">
        <v>18575</v>
      </c>
      <c r="B4374" s="2">
        <f t="shared" ca="1" si="272"/>
        <v>43032</v>
      </c>
      <c r="C4374" s="3" t="s">
        <v>25</v>
      </c>
      <c r="D4374" s="4" t="s">
        <v>4398</v>
      </c>
      <c r="E4374" s="3" t="str">
        <f t="shared" si="273"/>
        <v>Ate,Lima,Lima</v>
      </c>
      <c r="F4374" s="3" t="s">
        <v>34</v>
      </c>
      <c r="G4374" s="3">
        <v>92</v>
      </c>
      <c r="H4374" s="3">
        <f>tabla_ventas[[#This Row],[Precio Venta sin IGV]]-(tabla_ventas[[#This Row],[Precio Venta sin IGV]]*0.4)</f>
        <v>16711.8</v>
      </c>
      <c r="I4374" s="3">
        <v>27853</v>
      </c>
      <c r="J4374" s="3">
        <f t="shared" si="274"/>
        <v>0.18</v>
      </c>
      <c r="K4374" s="3">
        <f t="shared" si="275"/>
        <v>32866.54</v>
      </c>
      <c r="L4374" s="5" t="s">
        <v>20</v>
      </c>
      <c r="M4374" s="3" t="s">
        <v>21</v>
      </c>
    </row>
    <row r="4375" spans="1:13" x14ac:dyDescent="0.25">
      <c r="A4375" s="1">
        <v>18576</v>
      </c>
      <c r="B4375" s="2">
        <f t="shared" ca="1" si="272"/>
        <v>43034</v>
      </c>
      <c r="C4375" s="7" t="s">
        <v>25</v>
      </c>
      <c r="D4375" s="8" t="s">
        <v>4399</v>
      </c>
      <c r="E4375" s="3" t="str">
        <f t="shared" si="273"/>
        <v>Surco,Lima,Lima</v>
      </c>
      <c r="F4375" s="7" t="s">
        <v>15</v>
      </c>
      <c r="G4375" s="3">
        <v>172</v>
      </c>
      <c r="H4375" s="3">
        <f>tabla_ventas[[#This Row],[Precio Venta sin IGV]]-(tabla_ventas[[#This Row],[Precio Venta sin IGV]]*0.4)</f>
        <v>19149</v>
      </c>
      <c r="I4375" s="3">
        <v>31915</v>
      </c>
      <c r="J4375" s="3">
        <f t="shared" si="274"/>
        <v>0.18</v>
      </c>
      <c r="K4375" s="3">
        <f t="shared" si="275"/>
        <v>37659.699999999997</v>
      </c>
      <c r="L4375" s="5" t="s">
        <v>58</v>
      </c>
      <c r="M4375" s="7" t="s">
        <v>96</v>
      </c>
    </row>
    <row r="4376" spans="1:13" x14ac:dyDescent="0.25">
      <c r="A4376" s="1">
        <v>18577</v>
      </c>
      <c r="B4376" s="2">
        <f t="shared" ca="1" si="272"/>
        <v>42945</v>
      </c>
      <c r="C4376" s="3" t="s">
        <v>25</v>
      </c>
      <c r="D4376" s="4" t="s">
        <v>4400</v>
      </c>
      <c r="E4376" s="3" t="str">
        <f t="shared" si="273"/>
        <v>Surco,Lima,Lima</v>
      </c>
      <c r="F4376" s="3" t="s">
        <v>15</v>
      </c>
      <c r="G4376" s="3">
        <v>124</v>
      </c>
      <c r="H4376" s="3">
        <f>tabla_ventas[[#This Row],[Precio Venta sin IGV]]-(tabla_ventas[[#This Row],[Precio Venta sin IGV]]*0.4)</f>
        <v>11437.2</v>
      </c>
      <c r="I4376" s="3">
        <v>19062</v>
      </c>
      <c r="J4376" s="3">
        <f t="shared" si="274"/>
        <v>0.18</v>
      </c>
      <c r="K4376" s="3">
        <f t="shared" si="275"/>
        <v>22493.16</v>
      </c>
      <c r="L4376" s="5" t="s">
        <v>58</v>
      </c>
      <c r="M4376" s="3" t="s">
        <v>96</v>
      </c>
    </row>
    <row r="4377" spans="1:13" x14ac:dyDescent="0.25">
      <c r="A4377" s="6">
        <v>18578</v>
      </c>
      <c r="B4377" s="2">
        <f t="shared" ca="1" si="272"/>
        <v>43066</v>
      </c>
      <c r="C4377" s="7" t="s">
        <v>25</v>
      </c>
      <c r="D4377" s="8" t="s">
        <v>4401</v>
      </c>
      <c r="E4377" s="3" t="str">
        <f t="shared" si="273"/>
        <v>Surco,Lima,Lima</v>
      </c>
      <c r="F4377" s="7" t="s">
        <v>15</v>
      </c>
      <c r="G4377" s="3">
        <v>150</v>
      </c>
      <c r="H4377" s="3">
        <f>tabla_ventas[[#This Row],[Precio Venta sin IGV]]-(tabla_ventas[[#This Row],[Precio Venta sin IGV]]*0.4)</f>
        <v>13099.199999999999</v>
      </c>
      <c r="I4377" s="3">
        <v>21832</v>
      </c>
      <c r="J4377" s="3">
        <f t="shared" si="274"/>
        <v>0.18</v>
      </c>
      <c r="K4377" s="3">
        <f t="shared" si="275"/>
        <v>25761.759999999998</v>
      </c>
      <c r="L4377" s="5" t="s">
        <v>58</v>
      </c>
      <c r="M4377" s="7" t="s">
        <v>96</v>
      </c>
    </row>
    <row r="4378" spans="1:13" x14ac:dyDescent="0.25">
      <c r="A4378" s="1">
        <v>18579</v>
      </c>
      <c r="B4378" s="2">
        <f t="shared" ca="1" si="272"/>
        <v>43066</v>
      </c>
      <c r="C4378" s="3" t="s">
        <v>25</v>
      </c>
      <c r="D4378" s="4" t="s">
        <v>4402</v>
      </c>
      <c r="E4378" s="3" t="str">
        <f t="shared" si="273"/>
        <v>Surco,Lima,Lima</v>
      </c>
      <c r="F4378" s="3" t="s">
        <v>15</v>
      </c>
      <c r="G4378" s="3">
        <v>56</v>
      </c>
      <c r="H4378" s="3">
        <f>tabla_ventas[[#This Row],[Precio Venta sin IGV]]-(tabla_ventas[[#This Row],[Precio Venta sin IGV]]*0.4)</f>
        <v>14597.4</v>
      </c>
      <c r="I4378" s="3">
        <v>24329</v>
      </c>
      <c r="J4378" s="3">
        <f t="shared" si="274"/>
        <v>0.18</v>
      </c>
      <c r="K4378" s="3">
        <f t="shared" si="275"/>
        <v>28708.22</v>
      </c>
      <c r="L4378" s="5" t="s">
        <v>58</v>
      </c>
      <c r="M4378" s="3" t="s">
        <v>96</v>
      </c>
    </row>
    <row r="4379" spans="1:13" x14ac:dyDescent="0.25">
      <c r="A4379" s="1">
        <v>18580</v>
      </c>
      <c r="B4379" s="2">
        <f t="shared" ca="1" si="272"/>
        <v>43069</v>
      </c>
      <c r="C4379" s="7" t="s">
        <v>80</v>
      </c>
      <c r="D4379" s="8" t="s">
        <v>4403</v>
      </c>
      <c r="E4379" s="3" t="str">
        <f t="shared" si="273"/>
        <v>La Molina,Lima, Lima</v>
      </c>
      <c r="F4379" s="7" t="s">
        <v>15</v>
      </c>
      <c r="G4379" s="3">
        <v>120</v>
      </c>
      <c r="H4379" s="3">
        <f>tabla_ventas[[#This Row],[Precio Venta sin IGV]]-(tabla_ventas[[#This Row],[Precio Venta sin IGV]]*0.4)</f>
        <v>12605.4</v>
      </c>
      <c r="I4379" s="3">
        <v>21009</v>
      </c>
      <c r="J4379" s="3">
        <f t="shared" si="274"/>
        <v>0.18</v>
      </c>
      <c r="K4379" s="3">
        <f t="shared" si="275"/>
        <v>24790.62</v>
      </c>
      <c r="L4379" s="5" t="s">
        <v>27</v>
      </c>
      <c r="M4379" s="7" t="s">
        <v>28</v>
      </c>
    </row>
    <row r="4380" spans="1:13" x14ac:dyDescent="0.25">
      <c r="A4380" s="6">
        <v>18581</v>
      </c>
      <c r="B4380" s="2">
        <f t="shared" ca="1" si="272"/>
        <v>43096</v>
      </c>
      <c r="C4380" s="3" t="s">
        <v>80</v>
      </c>
      <c r="D4380" s="4" t="s">
        <v>4404</v>
      </c>
      <c r="E4380" s="3" t="str">
        <f t="shared" si="273"/>
        <v>La Molina,Lima, Lima</v>
      </c>
      <c r="F4380" s="3" t="s">
        <v>15</v>
      </c>
      <c r="G4380" s="3">
        <v>164</v>
      </c>
      <c r="H4380" s="3">
        <f>tabla_ventas[[#This Row],[Precio Venta sin IGV]]-(tabla_ventas[[#This Row],[Precio Venta sin IGV]]*0.4)</f>
        <v>16720.199999999997</v>
      </c>
      <c r="I4380" s="3">
        <v>27867</v>
      </c>
      <c r="J4380" s="3">
        <f t="shared" si="274"/>
        <v>0.18</v>
      </c>
      <c r="K4380" s="3">
        <f t="shared" si="275"/>
        <v>32883.06</v>
      </c>
      <c r="L4380" s="5" t="s">
        <v>27</v>
      </c>
      <c r="M4380" s="3" t="s">
        <v>28</v>
      </c>
    </row>
    <row r="4381" spans="1:13" x14ac:dyDescent="0.25">
      <c r="A4381" s="1">
        <v>18582</v>
      </c>
      <c r="B4381" s="2">
        <f t="shared" ca="1" si="272"/>
        <v>42974</v>
      </c>
      <c r="C4381" s="7" t="s">
        <v>80</v>
      </c>
      <c r="D4381" s="8" t="s">
        <v>4405</v>
      </c>
      <c r="E4381" s="3" t="str">
        <f t="shared" si="273"/>
        <v>La Molina,Lima, Lima</v>
      </c>
      <c r="F4381" s="7" t="s">
        <v>15</v>
      </c>
      <c r="G4381" s="3">
        <v>2</v>
      </c>
      <c r="H4381" s="3">
        <f>tabla_ventas[[#This Row],[Precio Venta sin IGV]]-(tabla_ventas[[#This Row],[Precio Venta sin IGV]]*0.4)</f>
        <v>13174.199999999999</v>
      </c>
      <c r="I4381" s="3">
        <v>21957</v>
      </c>
      <c r="J4381" s="3">
        <f t="shared" si="274"/>
        <v>0.18</v>
      </c>
      <c r="K4381" s="3">
        <f t="shared" si="275"/>
        <v>25909.26</v>
      </c>
      <c r="L4381" s="5" t="s">
        <v>27</v>
      </c>
      <c r="M4381" s="7" t="s">
        <v>28</v>
      </c>
    </row>
    <row r="4382" spans="1:13" x14ac:dyDescent="0.25">
      <c r="A4382" s="1">
        <v>18583</v>
      </c>
      <c r="B4382" s="2">
        <f t="shared" ca="1" si="272"/>
        <v>43069</v>
      </c>
      <c r="C4382" s="3" t="s">
        <v>80</v>
      </c>
      <c r="D4382" s="4" t="s">
        <v>4406</v>
      </c>
      <c r="E4382" s="3" t="str">
        <f t="shared" si="273"/>
        <v>La Molina,Lima, Lima</v>
      </c>
      <c r="F4382" s="3" t="s">
        <v>15</v>
      </c>
      <c r="G4382" s="3">
        <v>28</v>
      </c>
      <c r="H4382" s="3">
        <f>tabla_ventas[[#This Row],[Precio Venta sin IGV]]-(tabla_ventas[[#This Row],[Precio Venta sin IGV]]*0.4)</f>
        <v>18705</v>
      </c>
      <c r="I4382" s="3">
        <v>31175</v>
      </c>
      <c r="J4382" s="3">
        <f t="shared" si="274"/>
        <v>0.18</v>
      </c>
      <c r="K4382" s="3">
        <f t="shared" si="275"/>
        <v>36786.5</v>
      </c>
      <c r="L4382" s="5" t="s">
        <v>27</v>
      </c>
      <c r="M4382" s="3" t="s">
        <v>28</v>
      </c>
    </row>
    <row r="4383" spans="1:13" x14ac:dyDescent="0.25">
      <c r="A4383" s="6">
        <v>18584</v>
      </c>
      <c r="B4383" s="2">
        <f t="shared" ca="1" si="272"/>
        <v>42998</v>
      </c>
      <c r="C4383" s="7" t="s">
        <v>104</v>
      </c>
      <c r="D4383" s="8" t="s">
        <v>4407</v>
      </c>
      <c r="E4383" s="3" t="str">
        <f t="shared" si="273"/>
        <v>Ate,Lima,Lima</v>
      </c>
      <c r="F4383" s="7" t="s">
        <v>15</v>
      </c>
      <c r="G4383" s="3">
        <v>138</v>
      </c>
      <c r="H4383" s="3">
        <f>tabla_ventas[[#This Row],[Precio Venta sin IGV]]-(tabla_ventas[[#This Row],[Precio Venta sin IGV]]*0.4)</f>
        <v>23134.199999999997</v>
      </c>
      <c r="I4383" s="3">
        <v>38557</v>
      </c>
      <c r="J4383" s="3">
        <f t="shared" si="274"/>
        <v>0.18</v>
      </c>
      <c r="K4383" s="3">
        <f t="shared" si="275"/>
        <v>45497.26</v>
      </c>
      <c r="L4383" s="5" t="s">
        <v>20</v>
      </c>
      <c r="M4383" s="7" t="s">
        <v>44</v>
      </c>
    </row>
    <row r="4384" spans="1:13" x14ac:dyDescent="0.25">
      <c r="A4384" s="1">
        <v>18585</v>
      </c>
      <c r="B4384" s="2">
        <f t="shared" ca="1" si="272"/>
        <v>42972</v>
      </c>
      <c r="C4384" s="3" t="s">
        <v>104</v>
      </c>
      <c r="D4384" s="4" t="s">
        <v>4408</v>
      </c>
      <c r="E4384" s="3" t="str">
        <f t="shared" si="273"/>
        <v>Ate,Lima,Lima</v>
      </c>
      <c r="F4384" s="3" t="s">
        <v>15</v>
      </c>
      <c r="G4384" s="3">
        <v>59</v>
      </c>
      <c r="H4384" s="3">
        <f>tabla_ventas[[#This Row],[Precio Venta sin IGV]]-(tabla_ventas[[#This Row],[Precio Venta sin IGV]]*0.4)</f>
        <v>14883</v>
      </c>
      <c r="I4384" s="3">
        <v>24805</v>
      </c>
      <c r="J4384" s="3">
        <f t="shared" si="274"/>
        <v>0.18</v>
      </c>
      <c r="K4384" s="3">
        <f t="shared" si="275"/>
        <v>29269.9</v>
      </c>
      <c r="L4384" s="5" t="s">
        <v>20</v>
      </c>
      <c r="M4384" s="3" t="s">
        <v>44</v>
      </c>
    </row>
    <row r="4385" spans="1:13" x14ac:dyDescent="0.25">
      <c r="A4385" s="1">
        <v>18586</v>
      </c>
      <c r="B4385" s="2">
        <f t="shared" ca="1" si="272"/>
        <v>43095</v>
      </c>
      <c r="C4385" s="7" t="s">
        <v>104</v>
      </c>
      <c r="D4385" s="8" t="s">
        <v>4409</v>
      </c>
      <c r="E4385" s="3" t="str">
        <f t="shared" si="273"/>
        <v>Ate,Lima,Lima</v>
      </c>
      <c r="F4385" s="7" t="s">
        <v>15</v>
      </c>
      <c r="G4385" s="3">
        <v>32</v>
      </c>
      <c r="H4385" s="3">
        <f>tabla_ventas[[#This Row],[Precio Venta sin IGV]]-(tabla_ventas[[#This Row],[Precio Venta sin IGV]]*0.4)</f>
        <v>16344</v>
      </c>
      <c r="I4385" s="3">
        <v>27240</v>
      </c>
      <c r="J4385" s="3">
        <f t="shared" si="274"/>
        <v>0.18</v>
      </c>
      <c r="K4385" s="3">
        <f t="shared" si="275"/>
        <v>32143.200000000001</v>
      </c>
      <c r="L4385" s="5" t="s">
        <v>20</v>
      </c>
      <c r="M4385" s="7" t="s">
        <v>44</v>
      </c>
    </row>
    <row r="4386" spans="1:13" x14ac:dyDescent="0.25">
      <c r="A4386" s="6">
        <v>18587</v>
      </c>
      <c r="B4386" s="2">
        <f t="shared" ca="1" si="272"/>
        <v>43062</v>
      </c>
      <c r="C4386" s="3" t="s">
        <v>104</v>
      </c>
      <c r="D4386" s="4" t="s">
        <v>4410</v>
      </c>
      <c r="E4386" s="3" t="str">
        <f t="shared" si="273"/>
        <v>Ate,Lima,Lima</v>
      </c>
      <c r="F4386" s="3" t="s">
        <v>15</v>
      </c>
      <c r="G4386" s="3">
        <v>54</v>
      </c>
      <c r="H4386" s="3">
        <f>tabla_ventas[[#This Row],[Precio Venta sin IGV]]-(tabla_ventas[[#This Row],[Precio Venta sin IGV]]*0.4)</f>
        <v>23707.199999999997</v>
      </c>
      <c r="I4386" s="3">
        <v>39512</v>
      </c>
      <c r="J4386" s="3">
        <f t="shared" si="274"/>
        <v>0.18</v>
      </c>
      <c r="K4386" s="3">
        <f t="shared" si="275"/>
        <v>46624.160000000003</v>
      </c>
      <c r="L4386" s="5" t="s">
        <v>20</v>
      </c>
      <c r="M4386" s="3" t="s">
        <v>44</v>
      </c>
    </row>
    <row r="4387" spans="1:13" x14ac:dyDescent="0.25">
      <c r="A4387" s="1">
        <v>18588</v>
      </c>
      <c r="B4387" s="2">
        <f t="shared" ca="1" si="272"/>
        <v>42937</v>
      </c>
      <c r="C4387" s="7" t="s">
        <v>13</v>
      </c>
      <c r="D4387" s="8" t="s">
        <v>4411</v>
      </c>
      <c r="E4387" s="3" t="str">
        <f t="shared" si="273"/>
        <v>La Molina,Lima, Lima</v>
      </c>
      <c r="F4387" s="7" t="s">
        <v>15</v>
      </c>
      <c r="G4387" s="3">
        <v>70</v>
      </c>
      <c r="H4387" s="3">
        <f>tabla_ventas[[#This Row],[Precio Venta sin IGV]]-(tabla_ventas[[#This Row],[Precio Venta sin IGV]]*0.4)</f>
        <v>11304</v>
      </c>
      <c r="I4387" s="3">
        <v>18840</v>
      </c>
      <c r="J4387" s="3">
        <f t="shared" si="274"/>
        <v>0.18</v>
      </c>
      <c r="K4387" s="3">
        <f t="shared" si="275"/>
        <v>22231.200000000001</v>
      </c>
      <c r="L4387" s="5" t="s">
        <v>27</v>
      </c>
      <c r="M4387" s="7" t="s">
        <v>28</v>
      </c>
    </row>
    <row r="4388" spans="1:13" x14ac:dyDescent="0.25">
      <c r="A4388" s="1">
        <v>18589</v>
      </c>
      <c r="B4388" s="2">
        <f t="shared" ca="1" si="272"/>
        <v>43090</v>
      </c>
      <c r="C4388" s="3" t="s">
        <v>13</v>
      </c>
      <c r="D4388" s="4" t="s">
        <v>4412</v>
      </c>
      <c r="E4388" s="3" t="str">
        <f t="shared" si="273"/>
        <v>La Molina,Lima, Lima</v>
      </c>
      <c r="F4388" s="3" t="s">
        <v>15</v>
      </c>
      <c r="G4388" s="3">
        <v>142</v>
      </c>
      <c r="H4388" s="3">
        <f>tabla_ventas[[#This Row],[Precio Venta sin IGV]]-(tabla_ventas[[#This Row],[Precio Venta sin IGV]]*0.4)</f>
        <v>20493</v>
      </c>
      <c r="I4388" s="3">
        <v>34155</v>
      </c>
      <c r="J4388" s="3">
        <f t="shared" si="274"/>
        <v>0.18</v>
      </c>
      <c r="K4388" s="3">
        <f t="shared" si="275"/>
        <v>40302.9</v>
      </c>
      <c r="L4388" s="5" t="s">
        <v>27</v>
      </c>
      <c r="M4388" s="3" t="s">
        <v>28</v>
      </c>
    </row>
    <row r="4389" spans="1:13" x14ac:dyDescent="0.25">
      <c r="A4389" s="6">
        <v>18590</v>
      </c>
      <c r="B4389" s="2">
        <f t="shared" ca="1" si="272"/>
        <v>43064</v>
      </c>
      <c r="C4389" s="7" t="s">
        <v>13</v>
      </c>
      <c r="D4389" s="8" t="s">
        <v>4413</v>
      </c>
      <c r="E4389" s="3" t="str">
        <f t="shared" si="273"/>
        <v>La Molina,Lima, Lima</v>
      </c>
      <c r="F4389" s="7" t="s">
        <v>15</v>
      </c>
      <c r="G4389" s="3">
        <v>95</v>
      </c>
      <c r="H4389" s="3">
        <f>tabla_ventas[[#This Row],[Precio Venta sin IGV]]-(tabla_ventas[[#This Row],[Precio Venta sin IGV]]*0.4)</f>
        <v>17772.599999999999</v>
      </c>
      <c r="I4389" s="3">
        <v>29621</v>
      </c>
      <c r="J4389" s="3">
        <f t="shared" si="274"/>
        <v>0.18</v>
      </c>
      <c r="K4389" s="3">
        <f t="shared" si="275"/>
        <v>34952.78</v>
      </c>
      <c r="L4389" s="5" t="s">
        <v>27</v>
      </c>
      <c r="M4389" s="7" t="s">
        <v>28</v>
      </c>
    </row>
    <row r="4390" spans="1:13" x14ac:dyDescent="0.25">
      <c r="A4390" s="1">
        <v>18591</v>
      </c>
      <c r="B4390" s="2">
        <f t="shared" ca="1" si="272"/>
        <v>43063</v>
      </c>
      <c r="C4390" s="3" t="s">
        <v>13</v>
      </c>
      <c r="D4390" s="4" t="s">
        <v>4414</v>
      </c>
      <c r="E4390" s="3" t="str">
        <f t="shared" si="273"/>
        <v>La Molina,Lima, Lima</v>
      </c>
      <c r="F4390" s="3" t="s">
        <v>15</v>
      </c>
      <c r="G4390" s="3">
        <v>66</v>
      </c>
      <c r="H4390" s="3">
        <f>tabla_ventas[[#This Row],[Precio Venta sin IGV]]-(tabla_ventas[[#This Row],[Precio Venta sin IGV]]*0.4)</f>
        <v>23687.4</v>
      </c>
      <c r="I4390" s="3">
        <v>39479</v>
      </c>
      <c r="J4390" s="3">
        <f t="shared" si="274"/>
        <v>0.18</v>
      </c>
      <c r="K4390" s="3">
        <f t="shared" si="275"/>
        <v>46585.22</v>
      </c>
      <c r="L4390" s="5" t="s">
        <v>27</v>
      </c>
      <c r="M4390" s="3" t="s">
        <v>28</v>
      </c>
    </row>
    <row r="4391" spans="1:13" x14ac:dyDescent="0.25">
      <c r="A4391" s="1">
        <v>18592</v>
      </c>
      <c r="B4391" s="2">
        <f t="shared" ca="1" si="272"/>
        <v>43034</v>
      </c>
      <c r="C4391" s="7" t="s">
        <v>63</v>
      </c>
      <c r="D4391" s="8" t="s">
        <v>4415</v>
      </c>
      <c r="E4391" s="3" t="str">
        <f t="shared" si="273"/>
        <v>Surco,Lima,Lima</v>
      </c>
      <c r="F4391" s="7" t="s">
        <v>15</v>
      </c>
      <c r="G4391" s="3">
        <v>160</v>
      </c>
      <c r="H4391" s="3">
        <f>tabla_ventas[[#This Row],[Precio Venta sin IGV]]-(tabla_ventas[[#This Row],[Precio Venta sin IGV]]*0.4)</f>
        <v>19306.199999999997</v>
      </c>
      <c r="I4391" s="3">
        <v>32177</v>
      </c>
      <c r="J4391" s="3">
        <f t="shared" si="274"/>
        <v>0.18</v>
      </c>
      <c r="K4391" s="3">
        <f t="shared" si="275"/>
        <v>37968.86</v>
      </c>
      <c r="L4391" s="5" t="s">
        <v>58</v>
      </c>
      <c r="M4391" s="7" t="s">
        <v>69</v>
      </c>
    </row>
    <row r="4392" spans="1:13" x14ac:dyDescent="0.25">
      <c r="A4392" s="6">
        <v>18593</v>
      </c>
      <c r="B4392" s="2">
        <f t="shared" ca="1" si="272"/>
        <v>43031</v>
      </c>
      <c r="C4392" s="3" t="s">
        <v>63</v>
      </c>
      <c r="D4392" s="4" t="s">
        <v>4416</v>
      </c>
      <c r="E4392" s="3" t="str">
        <f t="shared" si="273"/>
        <v>Surco,Lima,Lima</v>
      </c>
      <c r="F4392" s="3" t="s">
        <v>15</v>
      </c>
      <c r="G4392" s="3">
        <v>179</v>
      </c>
      <c r="H4392" s="3">
        <f>tabla_ventas[[#This Row],[Precio Venta sin IGV]]-(tabla_ventas[[#This Row],[Precio Venta sin IGV]]*0.4)</f>
        <v>14460.6</v>
      </c>
      <c r="I4392" s="3">
        <v>24101</v>
      </c>
      <c r="J4392" s="3">
        <f t="shared" si="274"/>
        <v>0.18</v>
      </c>
      <c r="K4392" s="3">
        <f t="shared" si="275"/>
        <v>28439.18</v>
      </c>
      <c r="L4392" s="5" t="s">
        <v>58</v>
      </c>
      <c r="M4392" s="3" t="s">
        <v>69</v>
      </c>
    </row>
    <row r="4393" spans="1:13" x14ac:dyDescent="0.25">
      <c r="A4393" s="1">
        <v>18594</v>
      </c>
      <c r="B4393" s="2">
        <f t="shared" ca="1" si="272"/>
        <v>43003</v>
      </c>
      <c r="C4393" s="7" t="s">
        <v>63</v>
      </c>
      <c r="D4393" s="8" t="s">
        <v>4417</v>
      </c>
      <c r="E4393" s="3" t="str">
        <f t="shared" si="273"/>
        <v>Surco,Lima,Lima</v>
      </c>
      <c r="F4393" s="7" t="s">
        <v>15</v>
      </c>
      <c r="G4393" s="3">
        <v>41</v>
      </c>
      <c r="H4393" s="3">
        <f>tabla_ventas[[#This Row],[Precio Venta sin IGV]]-(tabla_ventas[[#This Row],[Precio Venta sin IGV]]*0.4)</f>
        <v>18237.599999999999</v>
      </c>
      <c r="I4393" s="3">
        <v>30396</v>
      </c>
      <c r="J4393" s="3">
        <f t="shared" si="274"/>
        <v>0.18</v>
      </c>
      <c r="K4393" s="3">
        <f t="shared" si="275"/>
        <v>35867.279999999999</v>
      </c>
      <c r="L4393" s="5" t="s">
        <v>58</v>
      </c>
      <c r="M4393" s="7" t="s">
        <v>69</v>
      </c>
    </row>
    <row r="4394" spans="1:13" x14ac:dyDescent="0.25">
      <c r="A4394" s="1">
        <v>18595</v>
      </c>
      <c r="B4394" s="2">
        <f t="shared" ca="1" si="272"/>
        <v>43091</v>
      </c>
      <c r="C4394" s="3" t="s">
        <v>63</v>
      </c>
      <c r="D4394" s="4" t="s">
        <v>4418</v>
      </c>
      <c r="E4394" s="3" t="str">
        <f t="shared" si="273"/>
        <v>Surco,Lima,Lima</v>
      </c>
      <c r="F4394" s="3" t="s">
        <v>15</v>
      </c>
      <c r="G4394" s="3">
        <v>125</v>
      </c>
      <c r="H4394" s="3">
        <f>tabla_ventas[[#This Row],[Precio Venta sin IGV]]-(tabla_ventas[[#This Row],[Precio Venta sin IGV]]*0.4)</f>
        <v>18237.599999999999</v>
      </c>
      <c r="I4394" s="3">
        <v>30396</v>
      </c>
      <c r="J4394" s="3">
        <f t="shared" si="274"/>
        <v>0.18</v>
      </c>
      <c r="K4394" s="3">
        <f t="shared" si="275"/>
        <v>35867.279999999999</v>
      </c>
      <c r="L4394" s="5" t="s">
        <v>58</v>
      </c>
      <c r="M4394" s="3" t="s">
        <v>69</v>
      </c>
    </row>
    <row r="4395" spans="1:13" x14ac:dyDescent="0.25">
      <c r="A4395" s="6">
        <v>18596</v>
      </c>
      <c r="B4395" s="2">
        <f t="shared" ca="1" si="272"/>
        <v>43065</v>
      </c>
      <c r="C4395" s="7" t="s">
        <v>56</v>
      </c>
      <c r="D4395" s="8" t="s">
        <v>4419</v>
      </c>
      <c r="E4395" s="3" t="str">
        <f t="shared" si="273"/>
        <v>La Molina,Lima, Lima</v>
      </c>
      <c r="F4395" s="7" t="s">
        <v>15</v>
      </c>
      <c r="G4395" s="3">
        <v>99</v>
      </c>
      <c r="H4395" s="3">
        <f>tabla_ventas[[#This Row],[Precio Venta sin IGV]]-(tabla_ventas[[#This Row],[Precio Venta sin IGV]]*0.4)</f>
        <v>12046.2</v>
      </c>
      <c r="I4395" s="3">
        <v>20077</v>
      </c>
      <c r="J4395" s="3">
        <f t="shared" si="274"/>
        <v>0.18</v>
      </c>
      <c r="K4395" s="3">
        <f t="shared" si="275"/>
        <v>23690.86</v>
      </c>
      <c r="L4395" s="5" t="s">
        <v>27</v>
      </c>
      <c r="M4395" s="7" t="s">
        <v>28</v>
      </c>
    </row>
    <row r="4396" spans="1:13" x14ac:dyDescent="0.25">
      <c r="A4396" s="1">
        <v>18597</v>
      </c>
      <c r="B4396" s="2">
        <f t="shared" ca="1" si="272"/>
        <v>43003</v>
      </c>
      <c r="C4396" s="3" t="s">
        <v>56</v>
      </c>
      <c r="D4396" s="4" t="s">
        <v>4420</v>
      </c>
      <c r="E4396" s="3" t="str">
        <f t="shared" si="273"/>
        <v>La Molina,Lima, Lima</v>
      </c>
      <c r="F4396" s="3" t="s">
        <v>15</v>
      </c>
      <c r="G4396" s="3">
        <v>128</v>
      </c>
      <c r="H4396" s="3">
        <f>tabla_ventas[[#This Row],[Precio Venta sin IGV]]-(tabla_ventas[[#This Row],[Precio Venta sin IGV]]*0.4)</f>
        <v>14433.6</v>
      </c>
      <c r="I4396" s="3">
        <v>24056</v>
      </c>
      <c r="J4396" s="3">
        <f t="shared" si="274"/>
        <v>0.18</v>
      </c>
      <c r="K4396" s="3">
        <f t="shared" si="275"/>
        <v>28386.080000000002</v>
      </c>
      <c r="L4396" s="5" t="s">
        <v>27</v>
      </c>
      <c r="M4396" s="3" t="s">
        <v>28</v>
      </c>
    </row>
    <row r="4397" spans="1:13" x14ac:dyDescent="0.25">
      <c r="A4397" s="1">
        <v>18598</v>
      </c>
      <c r="B4397" s="2">
        <f t="shared" ca="1" si="272"/>
        <v>42942</v>
      </c>
      <c r="C4397" s="7" t="s">
        <v>56</v>
      </c>
      <c r="D4397" s="8" t="s">
        <v>4421</v>
      </c>
      <c r="E4397" s="3" t="str">
        <f t="shared" si="273"/>
        <v>La Molina,Lima, Lima</v>
      </c>
      <c r="F4397" s="7" t="s">
        <v>15</v>
      </c>
      <c r="G4397" s="3">
        <v>138</v>
      </c>
      <c r="H4397" s="3">
        <f>tabla_ventas[[#This Row],[Precio Venta sin IGV]]-(tabla_ventas[[#This Row],[Precio Venta sin IGV]]*0.4)</f>
        <v>13558.8</v>
      </c>
      <c r="I4397" s="3">
        <v>22598</v>
      </c>
      <c r="J4397" s="3">
        <f t="shared" si="274"/>
        <v>0.18</v>
      </c>
      <c r="K4397" s="3">
        <f t="shared" si="275"/>
        <v>26665.64</v>
      </c>
      <c r="L4397" s="5" t="s">
        <v>27</v>
      </c>
      <c r="M4397" s="7" t="s">
        <v>28</v>
      </c>
    </row>
    <row r="4398" spans="1:13" x14ac:dyDescent="0.25">
      <c r="A4398" s="6">
        <v>18599</v>
      </c>
      <c r="B4398" s="2">
        <f t="shared" ca="1" si="272"/>
        <v>42976</v>
      </c>
      <c r="C4398" s="3" t="s">
        <v>56</v>
      </c>
      <c r="D4398" s="4" t="s">
        <v>4422</v>
      </c>
      <c r="E4398" s="3" t="str">
        <f t="shared" si="273"/>
        <v>La Molina,Lima, Lima</v>
      </c>
      <c r="F4398" s="3" t="s">
        <v>15</v>
      </c>
      <c r="G4398" s="3">
        <v>102</v>
      </c>
      <c r="H4398" s="3">
        <f>tabla_ventas[[#This Row],[Precio Venta sin IGV]]-(tabla_ventas[[#This Row],[Precio Venta sin IGV]]*0.4)</f>
        <v>16678.8</v>
      </c>
      <c r="I4398" s="3">
        <v>27798</v>
      </c>
      <c r="J4398" s="3">
        <f t="shared" si="274"/>
        <v>0.18</v>
      </c>
      <c r="K4398" s="3">
        <f t="shared" si="275"/>
        <v>32801.64</v>
      </c>
      <c r="L4398" s="5" t="s">
        <v>27</v>
      </c>
      <c r="M4398" s="3" t="s">
        <v>28</v>
      </c>
    </row>
    <row r="4399" spans="1:13" x14ac:dyDescent="0.25">
      <c r="A4399" s="1">
        <v>18600</v>
      </c>
      <c r="B4399" s="2">
        <f t="shared" ca="1" si="272"/>
        <v>42975</v>
      </c>
      <c r="C4399" s="7" t="s">
        <v>52</v>
      </c>
      <c r="D4399" s="8" t="s">
        <v>4423</v>
      </c>
      <c r="E4399" s="3" t="str">
        <f t="shared" si="273"/>
        <v>Surco,Lima,Lima</v>
      </c>
      <c r="F4399" s="7" t="s">
        <v>15</v>
      </c>
      <c r="G4399" s="3">
        <v>146</v>
      </c>
      <c r="H4399" s="3">
        <f>tabla_ventas[[#This Row],[Precio Venta sin IGV]]-(tabla_ventas[[#This Row],[Precio Venta sin IGV]]*0.4)</f>
        <v>12222.599999999999</v>
      </c>
      <c r="I4399" s="3">
        <v>20371</v>
      </c>
      <c r="J4399" s="3">
        <f t="shared" si="274"/>
        <v>0.18</v>
      </c>
      <c r="K4399" s="3">
        <f t="shared" si="275"/>
        <v>24037.78</v>
      </c>
      <c r="L4399" s="5" t="s">
        <v>58</v>
      </c>
      <c r="M4399" s="7" t="s">
        <v>86</v>
      </c>
    </row>
    <row r="4400" spans="1:13" x14ac:dyDescent="0.25">
      <c r="A4400" s="1">
        <v>18601</v>
      </c>
      <c r="B4400" s="2">
        <f t="shared" ca="1" si="272"/>
        <v>43001</v>
      </c>
      <c r="C4400" s="3" t="s">
        <v>52</v>
      </c>
      <c r="D4400" s="4" t="s">
        <v>4424</v>
      </c>
      <c r="E4400" s="3" t="str">
        <f t="shared" si="273"/>
        <v>Surco,Lima,Lima</v>
      </c>
      <c r="F4400" s="3" t="s">
        <v>15</v>
      </c>
      <c r="G4400" s="3">
        <v>75</v>
      </c>
      <c r="H4400" s="3">
        <f>tabla_ventas[[#This Row],[Precio Venta sin IGV]]-(tabla_ventas[[#This Row],[Precio Venta sin IGV]]*0.4)</f>
        <v>20865.599999999999</v>
      </c>
      <c r="I4400" s="3">
        <v>34776</v>
      </c>
      <c r="J4400" s="3">
        <f t="shared" si="274"/>
        <v>0.18</v>
      </c>
      <c r="K4400" s="3">
        <f t="shared" si="275"/>
        <v>41035.68</v>
      </c>
      <c r="L4400" s="5" t="s">
        <v>58</v>
      </c>
      <c r="M4400" s="3" t="s">
        <v>86</v>
      </c>
    </row>
    <row r="4401" spans="1:13" x14ac:dyDescent="0.25">
      <c r="A4401" s="6">
        <v>18602</v>
      </c>
      <c r="B4401" s="2">
        <f t="shared" ca="1" si="272"/>
        <v>43007</v>
      </c>
      <c r="C4401" s="7" t="s">
        <v>52</v>
      </c>
      <c r="D4401" s="8" t="s">
        <v>4425</v>
      </c>
      <c r="E4401" s="3" t="str">
        <f t="shared" si="273"/>
        <v>Surco,Lima,Lima</v>
      </c>
      <c r="F4401" s="7" t="s">
        <v>15</v>
      </c>
      <c r="G4401" s="3">
        <v>146</v>
      </c>
      <c r="H4401" s="3">
        <f>tabla_ventas[[#This Row],[Precio Venta sin IGV]]-(tabla_ventas[[#This Row],[Precio Venta sin IGV]]*0.4)</f>
        <v>17979.599999999999</v>
      </c>
      <c r="I4401" s="3">
        <v>29966</v>
      </c>
      <c r="J4401" s="3">
        <f t="shared" si="274"/>
        <v>0.18</v>
      </c>
      <c r="K4401" s="3">
        <f t="shared" si="275"/>
        <v>35359.879999999997</v>
      </c>
      <c r="L4401" s="5" t="s">
        <v>58</v>
      </c>
      <c r="M4401" s="7" t="s">
        <v>86</v>
      </c>
    </row>
    <row r="4402" spans="1:13" x14ac:dyDescent="0.25">
      <c r="A4402" s="1">
        <v>18603</v>
      </c>
      <c r="B4402" s="2">
        <f t="shared" ca="1" si="272"/>
        <v>43031</v>
      </c>
      <c r="C4402" s="3" t="s">
        <v>52</v>
      </c>
      <c r="D4402" s="4" t="s">
        <v>4426</v>
      </c>
      <c r="E4402" s="3" t="str">
        <f t="shared" si="273"/>
        <v>Surco,Lima,Lima</v>
      </c>
      <c r="F4402" s="3" t="s">
        <v>15</v>
      </c>
      <c r="G4402" s="3">
        <v>122</v>
      </c>
      <c r="H4402" s="3">
        <f>tabla_ventas[[#This Row],[Precio Venta sin IGV]]-(tabla_ventas[[#This Row],[Precio Venta sin IGV]]*0.4)</f>
        <v>13846.8</v>
      </c>
      <c r="I4402" s="3">
        <v>23078</v>
      </c>
      <c r="J4402" s="3">
        <f t="shared" si="274"/>
        <v>0.18</v>
      </c>
      <c r="K4402" s="3">
        <f t="shared" si="275"/>
        <v>27232.04</v>
      </c>
      <c r="L4402" s="5" t="s">
        <v>58</v>
      </c>
      <c r="M4402" s="3" t="s">
        <v>86</v>
      </c>
    </row>
    <row r="4403" spans="1:13" x14ac:dyDescent="0.25">
      <c r="A4403" s="1">
        <v>18604</v>
      </c>
      <c r="B4403" s="2">
        <f t="shared" ca="1" si="272"/>
        <v>43033</v>
      </c>
      <c r="C4403" s="7" t="s">
        <v>13</v>
      </c>
      <c r="D4403" s="8" t="s">
        <v>4427</v>
      </c>
      <c r="E4403" s="3" t="str">
        <f t="shared" si="273"/>
        <v>Surco,Lima,Lima</v>
      </c>
      <c r="F4403" s="7" t="s">
        <v>15</v>
      </c>
      <c r="G4403" s="3">
        <v>175</v>
      </c>
      <c r="H4403" s="3">
        <f>tabla_ventas[[#This Row],[Precio Venta sin IGV]]-(tabla_ventas[[#This Row],[Precio Venta sin IGV]]*0.4)</f>
        <v>18752.400000000001</v>
      </c>
      <c r="I4403" s="3">
        <v>31254</v>
      </c>
      <c r="J4403" s="3">
        <f t="shared" si="274"/>
        <v>0.18</v>
      </c>
      <c r="K4403" s="3">
        <f t="shared" si="275"/>
        <v>36879.72</v>
      </c>
      <c r="L4403" s="5" t="s">
        <v>58</v>
      </c>
      <c r="M4403" s="7" t="s">
        <v>69</v>
      </c>
    </row>
    <row r="4404" spans="1:13" x14ac:dyDescent="0.25">
      <c r="A4404" s="6">
        <v>18605</v>
      </c>
      <c r="B4404" s="2">
        <f t="shared" ca="1" si="272"/>
        <v>43060</v>
      </c>
      <c r="C4404" s="3" t="s">
        <v>13</v>
      </c>
      <c r="D4404" s="4" t="s">
        <v>4428</v>
      </c>
      <c r="E4404" s="3" t="str">
        <f t="shared" si="273"/>
        <v>Surco,Lima,Lima</v>
      </c>
      <c r="F4404" s="3" t="s">
        <v>15</v>
      </c>
      <c r="G4404" s="3">
        <v>141</v>
      </c>
      <c r="H4404" s="3">
        <f>tabla_ventas[[#This Row],[Precio Venta sin IGV]]-(tabla_ventas[[#This Row],[Precio Venta sin IGV]]*0.4)</f>
        <v>22125.599999999999</v>
      </c>
      <c r="I4404" s="3">
        <v>36876</v>
      </c>
      <c r="J4404" s="3">
        <f t="shared" si="274"/>
        <v>0.18</v>
      </c>
      <c r="K4404" s="3">
        <f t="shared" si="275"/>
        <v>43513.68</v>
      </c>
      <c r="L4404" s="5" t="s">
        <v>58</v>
      </c>
      <c r="M4404" s="3" t="s">
        <v>69</v>
      </c>
    </row>
    <row r="4405" spans="1:13" x14ac:dyDescent="0.25">
      <c r="A4405" s="1">
        <v>18606</v>
      </c>
      <c r="B4405" s="2">
        <f t="shared" ca="1" si="272"/>
        <v>43036</v>
      </c>
      <c r="C4405" s="7" t="s">
        <v>13</v>
      </c>
      <c r="D4405" s="8" t="s">
        <v>4429</v>
      </c>
      <c r="E4405" s="3" t="str">
        <f t="shared" si="273"/>
        <v>Surco,Lima,Lima</v>
      </c>
      <c r="F4405" s="7" t="s">
        <v>15</v>
      </c>
      <c r="G4405" s="3">
        <v>6</v>
      </c>
      <c r="H4405" s="3">
        <f>tabla_ventas[[#This Row],[Precio Venta sin IGV]]-(tabla_ventas[[#This Row],[Precio Venta sin IGV]]*0.4)</f>
        <v>23274</v>
      </c>
      <c r="I4405" s="3">
        <v>38790</v>
      </c>
      <c r="J4405" s="3">
        <f t="shared" si="274"/>
        <v>0.18</v>
      </c>
      <c r="K4405" s="3">
        <f t="shared" si="275"/>
        <v>45772.2</v>
      </c>
      <c r="L4405" s="5" t="s">
        <v>58</v>
      </c>
      <c r="M4405" s="7" t="s">
        <v>69</v>
      </c>
    </row>
    <row r="4406" spans="1:13" x14ac:dyDescent="0.25">
      <c r="A4406" s="1">
        <v>18607</v>
      </c>
      <c r="B4406" s="2">
        <f t="shared" ca="1" si="272"/>
        <v>43063</v>
      </c>
      <c r="C4406" s="3" t="s">
        <v>13</v>
      </c>
      <c r="D4406" s="4" t="s">
        <v>4430</v>
      </c>
      <c r="E4406" s="3" t="str">
        <f t="shared" si="273"/>
        <v>Surco,Lima,Lima</v>
      </c>
      <c r="F4406" s="3" t="s">
        <v>15</v>
      </c>
      <c r="G4406" s="3">
        <v>127</v>
      </c>
      <c r="H4406" s="3">
        <f>tabla_ventas[[#This Row],[Precio Venta sin IGV]]-(tabla_ventas[[#This Row],[Precio Venta sin IGV]]*0.4)</f>
        <v>18413.400000000001</v>
      </c>
      <c r="I4406" s="3">
        <v>30689</v>
      </c>
      <c r="J4406" s="3">
        <f t="shared" si="274"/>
        <v>0.18</v>
      </c>
      <c r="K4406" s="3">
        <f t="shared" si="275"/>
        <v>36213.019999999997</v>
      </c>
      <c r="L4406" s="5" t="s">
        <v>58</v>
      </c>
      <c r="M4406" s="3" t="s">
        <v>69</v>
      </c>
    </row>
    <row r="4407" spans="1:13" x14ac:dyDescent="0.25">
      <c r="A4407" s="6">
        <v>18608</v>
      </c>
      <c r="B4407" s="2">
        <f t="shared" ca="1" si="272"/>
        <v>42975</v>
      </c>
      <c r="C4407" s="7" t="s">
        <v>63</v>
      </c>
      <c r="D4407" s="8" t="s">
        <v>4431</v>
      </c>
      <c r="E4407" s="3" t="str">
        <f t="shared" si="273"/>
        <v>Surco,Lima,Lima</v>
      </c>
      <c r="F4407" s="7" t="s">
        <v>15</v>
      </c>
      <c r="G4407" s="3">
        <v>40</v>
      </c>
      <c r="H4407" s="3">
        <f>tabla_ventas[[#This Row],[Precio Venta sin IGV]]-(tabla_ventas[[#This Row],[Precio Venta sin IGV]]*0.4)</f>
        <v>22443</v>
      </c>
      <c r="I4407" s="3">
        <v>37405</v>
      </c>
      <c r="J4407" s="3">
        <f t="shared" si="274"/>
        <v>0.18</v>
      </c>
      <c r="K4407" s="3">
        <f t="shared" si="275"/>
        <v>44137.9</v>
      </c>
      <c r="L4407" s="5" t="s">
        <v>58</v>
      </c>
      <c r="M4407" s="7" t="s">
        <v>96</v>
      </c>
    </row>
    <row r="4408" spans="1:13" x14ac:dyDescent="0.25">
      <c r="A4408" s="1">
        <v>18609</v>
      </c>
      <c r="B4408" s="2">
        <f t="shared" ca="1" si="272"/>
        <v>43063</v>
      </c>
      <c r="C4408" s="3" t="s">
        <v>63</v>
      </c>
      <c r="D4408" s="4" t="s">
        <v>4432</v>
      </c>
      <c r="E4408" s="3" t="str">
        <f t="shared" si="273"/>
        <v>Surco,Lima,Lima</v>
      </c>
      <c r="F4408" s="3" t="s">
        <v>15</v>
      </c>
      <c r="G4408" s="3">
        <v>103</v>
      </c>
      <c r="H4408" s="3">
        <f>tabla_ventas[[#This Row],[Precio Venta sin IGV]]-(tabla_ventas[[#This Row],[Precio Venta sin IGV]]*0.4)</f>
        <v>11658</v>
      </c>
      <c r="I4408" s="3">
        <v>19430</v>
      </c>
      <c r="J4408" s="3">
        <f t="shared" si="274"/>
        <v>0.18</v>
      </c>
      <c r="K4408" s="3">
        <f t="shared" si="275"/>
        <v>22927.4</v>
      </c>
      <c r="L4408" s="5" t="s">
        <v>58</v>
      </c>
      <c r="M4408" s="3" t="s">
        <v>96</v>
      </c>
    </row>
    <row r="4409" spans="1:13" x14ac:dyDescent="0.25">
      <c r="A4409" s="1">
        <v>18610</v>
      </c>
      <c r="B4409" s="2">
        <f t="shared" ca="1" si="272"/>
        <v>43061</v>
      </c>
      <c r="C4409" s="7" t="s">
        <v>63</v>
      </c>
      <c r="D4409" s="8" t="s">
        <v>4433</v>
      </c>
      <c r="E4409" s="3" t="str">
        <f t="shared" si="273"/>
        <v>Surco,Lima,Lima</v>
      </c>
      <c r="F4409" s="7" t="s">
        <v>15</v>
      </c>
      <c r="G4409" s="3">
        <v>98</v>
      </c>
      <c r="H4409" s="3">
        <f>tabla_ventas[[#This Row],[Precio Venta sin IGV]]-(tabla_ventas[[#This Row],[Precio Venta sin IGV]]*0.4)</f>
        <v>16380.599999999999</v>
      </c>
      <c r="I4409" s="3">
        <v>27301</v>
      </c>
      <c r="J4409" s="3">
        <f t="shared" si="274"/>
        <v>0.18</v>
      </c>
      <c r="K4409" s="3">
        <f t="shared" si="275"/>
        <v>32215.18</v>
      </c>
      <c r="L4409" s="5" t="s">
        <v>58</v>
      </c>
      <c r="M4409" s="7" t="s">
        <v>96</v>
      </c>
    </row>
    <row r="4410" spans="1:13" x14ac:dyDescent="0.25">
      <c r="A4410" s="6">
        <v>18611</v>
      </c>
      <c r="B4410" s="2">
        <f t="shared" ca="1" si="272"/>
        <v>42946</v>
      </c>
      <c r="C4410" s="3" t="s">
        <v>63</v>
      </c>
      <c r="D4410" s="4" t="s">
        <v>4434</v>
      </c>
      <c r="E4410" s="3" t="str">
        <f t="shared" si="273"/>
        <v>Surco,Lima,Lima</v>
      </c>
      <c r="F4410" s="3" t="s">
        <v>15</v>
      </c>
      <c r="G4410" s="3">
        <v>80</v>
      </c>
      <c r="H4410" s="3">
        <f>tabla_ventas[[#This Row],[Precio Venta sin IGV]]-(tabla_ventas[[#This Row],[Precio Venta sin IGV]]*0.4)</f>
        <v>11523.599999999999</v>
      </c>
      <c r="I4410" s="3">
        <v>19206</v>
      </c>
      <c r="J4410" s="3">
        <f t="shared" si="274"/>
        <v>0.18</v>
      </c>
      <c r="K4410" s="3">
        <f t="shared" si="275"/>
        <v>22663.08</v>
      </c>
      <c r="L4410" s="5" t="s">
        <v>58</v>
      </c>
      <c r="M4410" s="3" t="s">
        <v>96</v>
      </c>
    </row>
    <row r="4411" spans="1:13" x14ac:dyDescent="0.25">
      <c r="A4411" s="1">
        <v>18612</v>
      </c>
      <c r="B4411" s="2">
        <f t="shared" ca="1" si="272"/>
        <v>42968</v>
      </c>
      <c r="C4411" s="7" t="s">
        <v>80</v>
      </c>
      <c r="D4411" s="8" t="s">
        <v>4435</v>
      </c>
      <c r="E4411" s="3" t="str">
        <f t="shared" si="273"/>
        <v>San Miguel, Lima, Lima</v>
      </c>
      <c r="F4411" s="7" t="s">
        <v>15</v>
      </c>
      <c r="G4411" s="3">
        <v>134</v>
      </c>
      <c r="H4411" s="3">
        <f>tabla_ventas[[#This Row],[Precio Venta sin IGV]]-(tabla_ventas[[#This Row],[Precio Venta sin IGV]]*0.4)</f>
        <v>20280.599999999999</v>
      </c>
      <c r="I4411" s="3">
        <v>33801</v>
      </c>
      <c r="J4411" s="3">
        <f t="shared" si="274"/>
        <v>0.18</v>
      </c>
      <c r="K4411" s="3">
        <f t="shared" si="275"/>
        <v>39885.18</v>
      </c>
      <c r="L4411" s="5" t="s">
        <v>16</v>
      </c>
      <c r="M4411" s="7" t="s">
        <v>17</v>
      </c>
    </row>
    <row r="4412" spans="1:13" x14ac:dyDescent="0.25">
      <c r="A4412" s="1">
        <v>18613</v>
      </c>
      <c r="B4412" s="2">
        <f t="shared" ca="1" si="272"/>
        <v>42972</v>
      </c>
      <c r="C4412" s="3" t="s">
        <v>80</v>
      </c>
      <c r="D4412" s="4" t="s">
        <v>4436</v>
      </c>
      <c r="E4412" s="3" t="str">
        <f t="shared" si="273"/>
        <v>San Miguel, Lima, Lima</v>
      </c>
      <c r="F4412" s="3" t="s">
        <v>15</v>
      </c>
      <c r="G4412" s="3">
        <v>91</v>
      </c>
      <c r="H4412" s="3">
        <f>tabla_ventas[[#This Row],[Precio Venta sin IGV]]-(tabla_ventas[[#This Row],[Precio Venta sin IGV]]*0.4)</f>
        <v>21336</v>
      </c>
      <c r="I4412" s="3">
        <v>35560</v>
      </c>
      <c r="J4412" s="3">
        <f t="shared" si="274"/>
        <v>0.18</v>
      </c>
      <c r="K4412" s="3">
        <f t="shared" si="275"/>
        <v>41960.800000000003</v>
      </c>
      <c r="L4412" s="5" t="s">
        <v>16</v>
      </c>
      <c r="M4412" s="3" t="s">
        <v>17</v>
      </c>
    </row>
    <row r="4413" spans="1:13" x14ac:dyDescent="0.25">
      <c r="A4413" s="6">
        <v>18614</v>
      </c>
      <c r="B4413" s="2">
        <f t="shared" ca="1" si="272"/>
        <v>42939</v>
      </c>
      <c r="C4413" s="7" t="s">
        <v>80</v>
      </c>
      <c r="D4413" s="8" t="s">
        <v>4437</v>
      </c>
      <c r="E4413" s="3" t="str">
        <f t="shared" si="273"/>
        <v>San Miguel, Lima, Lima</v>
      </c>
      <c r="F4413" s="7" t="s">
        <v>15</v>
      </c>
      <c r="G4413" s="3">
        <v>111</v>
      </c>
      <c r="H4413" s="3">
        <f>tabla_ventas[[#This Row],[Precio Venta sin IGV]]-(tabla_ventas[[#This Row],[Precio Venta sin IGV]]*0.4)</f>
        <v>16472.400000000001</v>
      </c>
      <c r="I4413" s="3">
        <v>27454</v>
      </c>
      <c r="J4413" s="3">
        <f t="shared" si="274"/>
        <v>0.18</v>
      </c>
      <c r="K4413" s="3">
        <f t="shared" si="275"/>
        <v>32395.72</v>
      </c>
      <c r="L4413" s="5" t="s">
        <v>16</v>
      </c>
      <c r="M4413" s="7" t="s">
        <v>17</v>
      </c>
    </row>
    <row r="4414" spans="1:13" x14ac:dyDescent="0.25">
      <c r="A4414" s="1">
        <v>18615</v>
      </c>
      <c r="B4414" s="2">
        <f t="shared" ca="1" si="272"/>
        <v>43000</v>
      </c>
      <c r="C4414" s="3" t="s">
        <v>80</v>
      </c>
      <c r="D4414" s="4" t="s">
        <v>4438</v>
      </c>
      <c r="E4414" s="3" t="str">
        <f t="shared" si="273"/>
        <v>San Miguel, Lima, Lima</v>
      </c>
      <c r="F4414" s="3" t="s">
        <v>15</v>
      </c>
      <c r="G4414" s="3">
        <v>146</v>
      </c>
      <c r="H4414" s="3">
        <f>tabla_ventas[[#This Row],[Precio Venta sin IGV]]-(tabla_ventas[[#This Row],[Precio Venta sin IGV]]*0.4)</f>
        <v>21904.199999999997</v>
      </c>
      <c r="I4414" s="3">
        <v>36507</v>
      </c>
      <c r="J4414" s="3">
        <f t="shared" si="274"/>
        <v>0.18</v>
      </c>
      <c r="K4414" s="3">
        <f t="shared" si="275"/>
        <v>43078.26</v>
      </c>
      <c r="L4414" s="5" t="s">
        <v>16</v>
      </c>
      <c r="M4414" s="3" t="s">
        <v>17</v>
      </c>
    </row>
    <row r="4415" spans="1:13" x14ac:dyDescent="0.25">
      <c r="A4415" s="1">
        <v>18616</v>
      </c>
      <c r="B4415" s="2">
        <f t="shared" ca="1" si="272"/>
        <v>43059</v>
      </c>
      <c r="C4415" s="7" t="s">
        <v>52</v>
      </c>
      <c r="D4415" s="8" t="s">
        <v>4439</v>
      </c>
      <c r="E4415" s="3" t="str">
        <f t="shared" si="273"/>
        <v>Surco,Lima,Lima</v>
      </c>
      <c r="F4415" s="7" t="s">
        <v>34</v>
      </c>
      <c r="G4415" s="3">
        <v>14</v>
      </c>
      <c r="H4415" s="3">
        <f>tabla_ventas[[#This Row],[Precio Venta sin IGV]]-(tabla_ventas[[#This Row],[Precio Venta sin IGV]]*0.4)</f>
        <v>16801.199999999997</v>
      </c>
      <c r="I4415" s="3">
        <v>28002</v>
      </c>
      <c r="J4415" s="3">
        <f t="shared" si="274"/>
        <v>0.18</v>
      </c>
      <c r="K4415" s="3">
        <f t="shared" si="275"/>
        <v>33042.36</v>
      </c>
      <c r="L4415" s="5" t="s">
        <v>58</v>
      </c>
      <c r="M4415" s="7" t="s">
        <v>130</v>
      </c>
    </row>
    <row r="4416" spans="1:13" x14ac:dyDescent="0.25">
      <c r="A4416" s="6">
        <v>18617</v>
      </c>
      <c r="B4416" s="2">
        <f t="shared" ca="1" si="272"/>
        <v>43000</v>
      </c>
      <c r="C4416" s="3" t="s">
        <v>52</v>
      </c>
      <c r="D4416" s="4" t="s">
        <v>4440</v>
      </c>
      <c r="E4416" s="3" t="str">
        <f t="shared" si="273"/>
        <v>Surco,Lima,Lima</v>
      </c>
      <c r="F4416" s="3" t="s">
        <v>34</v>
      </c>
      <c r="G4416" s="3">
        <v>55</v>
      </c>
      <c r="H4416" s="3">
        <f>tabla_ventas[[#This Row],[Precio Venta sin IGV]]-(tabla_ventas[[#This Row],[Precio Venta sin IGV]]*0.4)</f>
        <v>16188.599999999999</v>
      </c>
      <c r="I4416" s="3">
        <v>26981</v>
      </c>
      <c r="J4416" s="3">
        <f t="shared" si="274"/>
        <v>0.18</v>
      </c>
      <c r="K4416" s="3">
        <f t="shared" si="275"/>
        <v>31837.58</v>
      </c>
      <c r="L4416" s="5" t="s">
        <v>58</v>
      </c>
      <c r="M4416" s="3" t="s">
        <v>130</v>
      </c>
    </row>
    <row r="4417" spans="1:13" x14ac:dyDescent="0.25">
      <c r="A4417" s="1">
        <v>18618</v>
      </c>
      <c r="B4417" s="2">
        <f t="shared" ca="1" si="272"/>
        <v>43092</v>
      </c>
      <c r="C4417" s="7" t="s">
        <v>52</v>
      </c>
      <c r="D4417" s="8" t="s">
        <v>4441</v>
      </c>
      <c r="E4417" s="3" t="str">
        <f t="shared" si="273"/>
        <v>Surco,Lima,Lima</v>
      </c>
      <c r="F4417" s="7" t="s">
        <v>34</v>
      </c>
      <c r="G4417" s="3">
        <v>98</v>
      </c>
      <c r="H4417" s="3">
        <f>tabla_ventas[[#This Row],[Precio Venta sin IGV]]-(tabla_ventas[[#This Row],[Precio Venta sin IGV]]*0.4)</f>
        <v>20594.400000000001</v>
      </c>
      <c r="I4417" s="3">
        <v>34324</v>
      </c>
      <c r="J4417" s="3">
        <f t="shared" si="274"/>
        <v>0.18</v>
      </c>
      <c r="K4417" s="3">
        <f t="shared" si="275"/>
        <v>40502.32</v>
      </c>
      <c r="L4417" s="5" t="s">
        <v>58</v>
      </c>
      <c r="M4417" s="7" t="s">
        <v>130</v>
      </c>
    </row>
    <row r="4418" spans="1:13" x14ac:dyDescent="0.25">
      <c r="A4418" s="1">
        <v>18619</v>
      </c>
      <c r="B4418" s="2">
        <f t="shared" ref="B4418:B4481" ca="1" si="276">DATE(2017,RANDBETWEEN(7,12),RANDBETWEEN(20,30))</f>
        <v>43063</v>
      </c>
      <c r="C4418" s="3" t="s">
        <v>52</v>
      </c>
      <c r="D4418" s="4" t="s">
        <v>4442</v>
      </c>
      <c r="E4418" s="3" t="str">
        <f t="shared" ref="E4418:E4481" si="277">IF(L4418="San Miguel","San Miguel, Lima, Lima",IF(L4418="La Molina","La Molina,Lima, Lima",IF(L4418="Ate","Ate,Lima,Lima","Surco,Lima,Lima")))</f>
        <v>Surco,Lima,Lima</v>
      </c>
      <c r="F4418" s="3" t="s">
        <v>34</v>
      </c>
      <c r="G4418" s="3">
        <v>6</v>
      </c>
      <c r="H4418" s="3">
        <f>tabla_ventas[[#This Row],[Precio Venta sin IGV]]-(tabla_ventas[[#This Row],[Precio Venta sin IGV]]*0.4)</f>
        <v>14613</v>
      </c>
      <c r="I4418" s="3">
        <v>24355</v>
      </c>
      <c r="J4418" s="3">
        <f t="shared" ref="J4418:J4481" si="278">IF(I4418&gt;20000&lt;25000,18%,IF(I4418&gt;25001,18%,18%))</f>
        <v>0.18</v>
      </c>
      <c r="K4418" s="3">
        <f t="shared" ref="K4418:K4481" si="279">I4418+I4418*J4418</f>
        <v>28738.9</v>
      </c>
      <c r="L4418" s="5" t="s">
        <v>58</v>
      </c>
      <c r="M4418" s="3" t="s">
        <v>130</v>
      </c>
    </row>
    <row r="4419" spans="1:13" x14ac:dyDescent="0.25">
      <c r="A4419" s="6">
        <v>18620</v>
      </c>
      <c r="B4419" s="2">
        <f t="shared" ca="1" si="276"/>
        <v>43098</v>
      </c>
      <c r="C4419" s="7" t="s">
        <v>56</v>
      </c>
      <c r="D4419" s="8" t="s">
        <v>4443</v>
      </c>
      <c r="E4419" s="3" t="str">
        <f t="shared" si="277"/>
        <v>Surco,Lima,Lima</v>
      </c>
      <c r="F4419" s="7" t="s">
        <v>15</v>
      </c>
      <c r="G4419" s="3">
        <v>96</v>
      </c>
      <c r="H4419" s="3">
        <f>tabla_ventas[[#This Row],[Precio Venta sin IGV]]-(tabla_ventas[[#This Row],[Precio Venta sin IGV]]*0.4)</f>
        <v>16501.199999999997</v>
      </c>
      <c r="I4419" s="3">
        <v>27502</v>
      </c>
      <c r="J4419" s="3">
        <f t="shared" si="278"/>
        <v>0.18</v>
      </c>
      <c r="K4419" s="3">
        <f t="shared" si="279"/>
        <v>32452.36</v>
      </c>
      <c r="L4419" s="5" t="s">
        <v>58</v>
      </c>
      <c r="M4419" s="7" t="s">
        <v>96</v>
      </c>
    </row>
    <row r="4420" spans="1:13" x14ac:dyDescent="0.25">
      <c r="A4420" s="1">
        <v>18621</v>
      </c>
      <c r="B4420" s="2">
        <f t="shared" ca="1" si="276"/>
        <v>43095</v>
      </c>
      <c r="C4420" s="3" t="s">
        <v>56</v>
      </c>
      <c r="D4420" s="4" t="s">
        <v>4444</v>
      </c>
      <c r="E4420" s="3" t="str">
        <f t="shared" si="277"/>
        <v>Surco,Lima,Lima</v>
      </c>
      <c r="F4420" s="3" t="s">
        <v>15</v>
      </c>
      <c r="G4420" s="3">
        <v>30</v>
      </c>
      <c r="H4420" s="3">
        <f>tabla_ventas[[#This Row],[Precio Venta sin IGV]]-(tabla_ventas[[#This Row],[Precio Venta sin IGV]]*0.4)</f>
        <v>12209.4</v>
      </c>
      <c r="I4420" s="3">
        <v>20349</v>
      </c>
      <c r="J4420" s="3">
        <f t="shared" si="278"/>
        <v>0.18</v>
      </c>
      <c r="K4420" s="3">
        <f t="shared" si="279"/>
        <v>24011.82</v>
      </c>
      <c r="L4420" s="5" t="s">
        <v>58</v>
      </c>
      <c r="M4420" s="3" t="s">
        <v>96</v>
      </c>
    </row>
    <row r="4421" spans="1:13" x14ac:dyDescent="0.25">
      <c r="A4421" s="1">
        <v>18622</v>
      </c>
      <c r="B4421" s="2">
        <f t="shared" ca="1" si="276"/>
        <v>43062</v>
      </c>
      <c r="C4421" s="7" t="s">
        <v>56</v>
      </c>
      <c r="D4421" s="8" t="s">
        <v>4445</v>
      </c>
      <c r="E4421" s="3" t="str">
        <f t="shared" si="277"/>
        <v>Surco,Lima,Lima</v>
      </c>
      <c r="F4421" s="7" t="s">
        <v>15</v>
      </c>
      <c r="G4421" s="3">
        <v>115</v>
      </c>
      <c r="H4421" s="3">
        <f>tabla_ventas[[#This Row],[Precio Venta sin IGV]]-(tabla_ventas[[#This Row],[Precio Venta sin IGV]]*0.4)</f>
        <v>21042.6</v>
      </c>
      <c r="I4421" s="3">
        <v>35071</v>
      </c>
      <c r="J4421" s="3">
        <f t="shared" si="278"/>
        <v>0.18</v>
      </c>
      <c r="K4421" s="3">
        <f t="shared" si="279"/>
        <v>41383.78</v>
      </c>
      <c r="L4421" s="5" t="s">
        <v>58</v>
      </c>
      <c r="M4421" s="7" t="s">
        <v>96</v>
      </c>
    </row>
    <row r="4422" spans="1:13" x14ac:dyDescent="0.25">
      <c r="A4422" s="6">
        <v>18623</v>
      </c>
      <c r="B4422" s="2">
        <f t="shared" ca="1" si="276"/>
        <v>43036</v>
      </c>
      <c r="C4422" s="3" t="s">
        <v>56</v>
      </c>
      <c r="D4422" s="4" t="s">
        <v>4446</v>
      </c>
      <c r="E4422" s="3" t="str">
        <f t="shared" si="277"/>
        <v>Surco,Lima,Lima</v>
      </c>
      <c r="F4422" s="3" t="s">
        <v>15</v>
      </c>
      <c r="G4422" s="3">
        <v>17</v>
      </c>
      <c r="H4422" s="3">
        <f>tabla_ventas[[#This Row],[Precio Venta sin IGV]]-(tabla_ventas[[#This Row],[Precio Venta sin IGV]]*0.4)</f>
        <v>12580.199999999999</v>
      </c>
      <c r="I4422" s="3">
        <v>20967</v>
      </c>
      <c r="J4422" s="3">
        <f t="shared" si="278"/>
        <v>0.18</v>
      </c>
      <c r="K4422" s="3">
        <f t="shared" si="279"/>
        <v>24741.06</v>
      </c>
      <c r="L4422" s="5" t="s">
        <v>58</v>
      </c>
      <c r="M4422" s="3" t="s">
        <v>96</v>
      </c>
    </row>
    <row r="4423" spans="1:13" x14ac:dyDescent="0.25">
      <c r="A4423" s="1">
        <v>18624</v>
      </c>
      <c r="B4423" s="2">
        <f t="shared" ca="1" si="276"/>
        <v>42971</v>
      </c>
      <c r="C4423" s="7" t="s">
        <v>56</v>
      </c>
      <c r="D4423" s="8" t="s">
        <v>4447</v>
      </c>
      <c r="E4423" s="3" t="str">
        <f t="shared" si="277"/>
        <v>Surco,Lima,Lima</v>
      </c>
      <c r="F4423" s="7" t="s">
        <v>15</v>
      </c>
      <c r="G4423" s="3">
        <v>94</v>
      </c>
      <c r="H4423" s="3">
        <f>tabla_ventas[[#This Row],[Precio Venta sin IGV]]-(tabla_ventas[[#This Row],[Precio Venta sin IGV]]*0.4)</f>
        <v>17193.599999999999</v>
      </c>
      <c r="I4423" s="3">
        <v>28656</v>
      </c>
      <c r="J4423" s="3">
        <f t="shared" si="278"/>
        <v>0.18</v>
      </c>
      <c r="K4423" s="3">
        <f t="shared" si="279"/>
        <v>33814.080000000002</v>
      </c>
      <c r="L4423" s="5" t="s">
        <v>58</v>
      </c>
      <c r="M4423" s="7" t="s">
        <v>86</v>
      </c>
    </row>
    <row r="4424" spans="1:13" x14ac:dyDescent="0.25">
      <c r="A4424" s="1">
        <v>18625</v>
      </c>
      <c r="B4424" s="2">
        <f t="shared" ca="1" si="276"/>
        <v>43063</v>
      </c>
      <c r="C4424" s="3" t="s">
        <v>56</v>
      </c>
      <c r="D4424" s="4" t="s">
        <v>4448</v>
      </c>
      <c r="E4424" s="3" t="str">
        <f t="shared" si="277"/>
        <v>Surco,Lima,Lima</v>
      </c>
      <c r="F4424" s="3" t="s">
        <v>15</v>
      </c>
      <c r="G4424" s="3">
        <v>45</v>
      </c>
      <c r="H4424" s="3">
        <f>tabla_ventas[[#This Row],[Precio Venta sin IGV]]-(tabla_ventas[[#This Row],[Precio Venta sin IGV]]*0.4)</f>
        <v>19405.199999999997</v>
      </c>
      <c r="I4424" s="3">
        <v>32342</v>
      </c>
      <c r="J4424" s="3">
        <f t="shared" si="278"/>
        <v>0.18</v>
      </c>
      <c r="K4424" s="3">
        <f t="shared" si="279"/>
        <v>38163.56</v>
      </c>
      <c r="L4424" s="5" t="s">
        <v>58</v>
      </c>
      <c r="M4424" s="3" t="s">
        <v>86</v>
      </c>
    </row>
    <row r="4425" spans="1:13" x14ac:dyDescent="0.25">
      <c r="A4425" s="6">
        <v>18626</v>
      </c>
      <c r="B4425" s="2">
        <f t="shared" ca="1" si="276"/>
        <v>43034</v>
      </c>
      <c r="C4425" s="7" t="s">
        <v>56</v>
      </c>
      <c r="D4425" s="8" t="s">
        <v>4449</v>
      </c>
      <c r="E4425" s="3" t="str">
        <f t="shared" si="277"/>
        <v>Surco,Lima,Lima</v>
      </c>
      <c r="F4425" s="7" t="s">
        <v>15</v>
      </c>
      <c r="G4425" s="3">
        <v>134</v>
      </c>
      <c r="H4425" s="3">
        <f>tabla_ventas[[#This Row],[Precio Venta sin IGV]]-(tabla_ventas[[#This Row],[Precio Venta sin IGV]]*0.4)</f>
        <v>21170.400000000001</v>
      </c>
      <c r="I4425" s="3">
        <v>35284</v>
      </c>
      <c r="J4425" s="3">
        <f t="shared" si="278"/>
        <v>0.18</v>
      </c>
      <c r="K4425" s="3">
        <f t="shared" si="279"/>
        <v>41635.120000000003</v>
      </c>
      <c r="L4425" s="5" t="s">
        <v>58</v>
      </c>
      <c r="M4425" s="7" t="s">
        <v>86</v>
      </c>
    </row>
    <row r="4426" spans="1:13" x14ac:dyDescent="0.25">
      <c r="A4426" s="1">
        <v>18627</v>
      </c>
      <c r="B4426" s="2">
        <f t="shared" ca="1" si="276"/>
        <v>43089</v>
      </c>
      <c r="C4426" s="3" t="s">
        <v>56</v>
      </c>
      <c r="D4426" s="4" t="s">
        <v>4450</v>
      </c>
      <c r="E4426" s="3" t="str">
        <f t="shared" si="277"/>
        <v>Surco,Lima,Lima</v>
      </c>
      <c r="F4426" s="3" t="s">
        <v>15</v>
      </c>
      <c r="G4426" s="3">
        <v>92</v>
      </c>
      <c r="H4426" s="3">
        <f>tabla_ventas[[#This Row],[Precio Venta sin IGV]]-(tabla_ventas[[#This Row],[Precio Venta sin IGV]]*0.4)</f>
        <v>22050</v>
      </c>
      <c r="I4426" s="3">
        <v>36750</v>
      </c>
      <c r="J4426" s="3">
        <f t="shared" si="278"/>
        <v>0.18</v>
      </c>
      <c r="K4426" s="3">
        <f t="shared" si="279"/>
        <v>43365</v>
      </c>
      <c r="L4426" s="5" t="s">
        <v>58</v>
      </c>
      <c r="M4426" s="3" t="s">
        <v>59</v>
      </c>
    </row>
    <row r="4427" spans="1:13" x14ac:dyDescent="0.25">
      <c r="A4427" s="1">
        <v>18628</v>
      </c>
      <c r="B4427" s="2">
        <f t="shared" ca="1" si="276"/>
        <v>43099</v>
      </c>
      <c r="C4427" s="7" t="s">
        <v>56</v>
      </c>
      <c r="D4427" s="8" t="s">
        <v>4451</v>
      </c>
      <c r="E4427" s="3" t="str">
        <f t="shared" si="277"/>
        <v>Surco,Lima,Lima</v>
      </c>
      <c r="F4427" s="7" t="s">
        <v>15</v>
      </c>
      <c r="G4427" s="3">
        <v>18</v>
      </c>
      <c r="H4427" s="3">
        <f>tabla_ventas[[#This Row],[Precio Venta sin IGV]]-(tabla_ventas[[#This Row],[Precio Venta sin IGV]]*0.4)</f>
        <v>11566.2</v>
      </c>
      <c r="I4427" s="3">
        <v>19277</v>
      </c>
      <c r="J4427" s="3">
        <f t="shared" si="278"/>
        <v>0.18</v>
      </c>
      <c r="K4427" s="3">
        <f t="shared" si="279"/>
        <v>22746.86</v>
      </c>
      <c r="L4427" s="5" t="s">
        <v>58</v>
      </c>
      <c r="M4427" s="7" t="s">
        <v>59</v>
      </c>
    </row>
    <row r="4428" spans="1:13" x14ac:dyDescent="0.25">
      <c r="A4428" s="6">
        <v>18629</v>
      </c>
      <c r="B4428" s="2">
        <f t="shared" ca="1" si="276"/>
        <v>43001</v>
      </c>
      <c r="C4428" s="3" t="s">
        <v>56</v>
      </c>
      <c r="D4428" s="4" t="s">
        <v>4452</v>
      </c>
      <c r="E4428" s="3" t="str">
        <f t="shared" si="277"/>
        <v>Surco,Lima,Lima</v>
      </c>
      <c r="F4428" s="3" t="s">
        <v>15</v>
      </c>
      <c r="G4428" s="3">
        <v>139</v>
      </c>
      <c r="H4428" s="3">
        <f>tabla_ventas[[#This Row],[Precio Venta sin IGV]]-(tabla_ventas[[#This Row],[Precio Venta sin IGV]]*0.4)</f>
        <v>16257</v>
      </c>
      <c r="I4428" s="3">
        <v>27095</v>
      </c>
      <c r="J4428" s="3">
        <f t="shared" si="278"/>
        <v>0.18</v>
      </c>
      <c r="K4428" s="3">
        <f t="shared" si="279"/>
        <v>31972.1</v>
      </c>
      <c r="L4428" s="5" t="s">
        <v>58</v>
      </c>
      <c r="M4428" s="3" t="s">
        <v>59</v>
      </c>
    </row>
    <row r="4429" spans="1:13" x14ac:dyDescent="0.25">
      <c r="A4429" s="1">
        <v>18630</v>
      </c>
      <c r="B4429" s="2">
        <f t="shared" ca="1" si="276"/>
        <v>43097</v>
      </c>
      <c r="C4429" s="7" t="s">
        <v>56</v>
      </c>
      <c r="D4429" s="8" t="s">
        <v>4453</v>
      </c>
      <c r="E4429" s="3" t="str">
        <f t="shared" si="277"/>
        <v>Surco,Lima,Lima</v>
      </c>
      <c r="F4429" s="7" t="s">
        <v>15</v>
      </c>
      <c r="G4429" s="3">
        <v>138</v>
      </c>
      <c r="H4429" s="3">
        <f>tabla_ventas[[#This Row],[Precio Venta sin IGV]]-(tabla_ventas[[#This Row],[Precio Venta sin IGV]]*0.4)</f>
        <v>15478.199999999999</v>
      </c>
      <c r="I4429" s="3">
        <v>25797</v>
      </c>
      <c r="J4429" s="3">
        <f t="shared" si="278"/>
        <v>0.18</v>
      </c>
      <c r="K4429" s="3">
        <f t="shared" si="279"/>
        <v>30440.46</v>
      </c>
      <c r="L4429" s="5" t="s">
        <v>58</v>
      </c>
      <c r="M4429" s="7" t="s">
        <v>59</v>
      </c>
    </row>
    <row r="4430" spans="1:13" x14ac:dyDescent="0.25">
      <c r="A4430" s="1">
        <v>18631</v>
      </c>
      <c r="B4430" s="2">
        <f t="shared" ca="1" si="276"/>
        <v>43093</v>
      </c>
      <c r="C4430" s="3" t="s">
        <v>32</v>
      </c>
      <c r="D4430" s="4" t="s">
        <v>4454</v>
      </c>
      <c r="E4430" s="3" t="str">
        <f t="shared" si="277"/>
        <v>Ate,Lima,Lima</v>
      </c>
      <c r="F4430" s="3" t="s">
        <v>15</v>
      </c>
      <c r="G4430" s="3">
        <v>54</v>
      </c>
      <c r="H4430" s="3">
        <f>tabla_ventas[[#This Row],[Precio Venta sin IGV]]-(tabla_ventas[[#This Row],[Precio Venta sin IGV]]*0.4)</f>
        <v>14547</v>
      </c>
      <c r="I4430" s="3">
        <v>24245</v>
      </c>
      <c r="J4430" s="3">
        <f t="shared" si="278"/>
        <v>0.18</v>
      </c>
      <c r="K4430" s="3">
        <f t="shared" si="279"/>
        <v>28609.1</v>
      </c>
      <c r="L4430" s="5" t="s">
        <v>20</v>
      </c>
      <c r="M4430" s="3" t="s">
        <v>21</v>
      </c>
    </row>
    <row r="4431" spans="1:13" x14ac:dyDescent="0.25">
      <c r="A4431" s="6">
        <v>18632</v>
      </c>
      <c r="B4431" s="2">
        <f t="shared" ca="1" si="276"/>
        <v>42976</v>
      </c>
      <c r="C4431" s="7" t="s">
        <v>32</v>
      </c>
      <c r="D4431" s="8" t="s">
        <v>4455</v>
      </c>
      <c r="E4431" s="3" t="str">
        <f t="shared" si="277"/>
        <v>Ate,Lima,Lima</v>
      </c>
      <c r="F4431" s="7" t="s">
        <v>15</v>
      </c>
      <c r="G4431" s="3">
        <v>91</v>
      </c>
      <c r="H4431" s="3">
        <f>tabla_ventas[[#This Row],[Precio Venta sin IGV]]-(tabla_ventas[[#This Row],[Precio Venta sin IGV]]*0.4)</f>
        <v>22341</v>
      </c>
      <c r="I4431" s="3">
        <v>37235</v>
      </c>
      <c r="J4431" s="3">
        <f t="shared" si="278"/>
        <v>0.18</v>
      </c>
      <c r="K4431" s="3">
        <f t="shared" si="279"/>
        <v>43937.3</v>
      </c>
      <c r="L4431" s="5" t="s">
        <v>20</v>
      </c>
      <c r="M4431" s="7" t="s">
        <v>21</v>
      </c>
    </row>
    <row r="4432" spans="1:13" x14ac:dyDescent="0.25">
      <c r="A4432" s="1">
        <v>18633</v>
      </c>
      <c r="B4432" s="2">
        <f t="shared" ca="1" si="276"/>
        <v>43066</v>
      </c>
      <c r="C4432" s="3" t="s">
        <v>32</v>
      </c>
      <c r="D4432" s="4" t="s">
        <v>4456</v>
      </c>
      <c r="E4432" s="3" t="str">
        <f t="shared" si="277"/>
        <v>Ate,Lima,Lima</v>
      </c>
      <c r="F4432" s="3" t="s">
        <v>15</v>
      </c>
      <c r="G4432" s="3">
        <v>139</v>
      </c>
      <c r="H4432" s="3">
        <f>tabla_ventas[[#This Row],[Precio Venta sin IGV]]-(tabla_ventas[[#This Row],[Precio Venta sin IGV]]*0.4)</f>
        <v>14955.599999999999</v>
      </c>
      <c r="I4432" s="3">
        <v>24926</v>
      </c>
      <c r="J4432" s="3">
        <f t="shared" si="278"/>
        <v>0.18</v>
      </c>
      <c r="K4432" s="3">
        <f t="shared" si="279"/>
        <v>29412.68</v>
      </c>
      <c r="L4432" s="5" t="s">
        <v>20</v>
      </c>
      <c r="M4432" s="3" t="s">
        <v>21</v>
      </c>
    </row>
    <row r="4433" spans="1:13" x14ac:dyDescent="0.25">
      <c r="A4433" s="1">
        <v>18634</v>
      </c>
      <c r="B4433" s="2">
        <f t="shared" ca="1" si="276"/>
        <v>43034</v>
      </c>
      <c r="C4433" s="7" t="s">
        <v>32</v>
      </c>
      <c r="D4433" s="8" t="s">
        <v>4457</v>
      </c>
      <c r="E4433" s="3" t="str">
        <f t="shared" si="277"/>
        <v>Ate,Lima,Lima</v>
      </c>
      <c r="F4433" s="7" t="s">
        <v>15</v>
      </c>
      <c r="G4433" s="3">
        <v>27</v>
      </c>
      <c r="H4433" s="3">
        <f>tabla_ventas[[#This Row],[Precio Venta sin IGV]]-(tabla_ventas[[#This Row],[Precio Venta sin IGV]]*0.4)</f>
        <v>21354.6</v>
      </c>
      <c r="I4433" s="3">
        <v>35591</v>
      </c>
      <c r="J4433" s="3">
        <f t="shared" si="278"/>
        <v>0.18</v>
      </c>
      <c r="K4433" s="3">
        <f t="shared" si="279"/>
        <v>41997.38</v>
      </c>
      <c r="L4433" s="5" t="s">
        <v>20</v>
      </c>
      <c r="M4433" s="7" t="s">
        <v>21</v>
      </c>
    </row>
    <row r="4434" spans="1:13" x14ac:dyDescent="0.25">
      <c r="A4434" s="6">
        <v>18635</v>
      </c>
      <c r="B4434" s="2">
        <f t="shared" ca="1" si="276"/>
        <v>43097</v>
      </c>
      <c r="C4434" s="3" t="s">
        <v>63</v>
      </c>
      <c r="D4434" s="4" t="s">
        <v>4458</v>
      </c>
      <c r="E4434" s="3" t="str">
        <f t="shared" si="277"/>
        <v>Surco,Lima,Lima</v>
      </c>
      <c r="F4434" s="3" t="s">
        <v>15</v>
      </c>
      <c r="G4434" s="3">
        <v>160</v>
      </c>
      <c r="H4434" s="3">
        <f>tabla_ventas[[#This Row],[Precio Venta sin IGV]]-(tabla_ventas[[#This Row],[Precio Venta sin IGV]]*0.4)</f>
        <v>13987.8</v>
      </c>
      <c r="I4434" s="3">
        <v>23313</v>
      </c>
      <c r="J4434" s="3">
        <f t="shared" si="278"/>
        <v>0.18</v>
      </c>
      <c r="K4434" s="3">
        <f t="shared" si="279"/>
        <v>27509.34</v>
      </c>
      <c r="L4434" s="5" t="s">
        <v>58</v>
      </c>
      <c r="M4434" s="3" t="s">
        <v>91</v>
      </c>
    </row>
    <row r="4435" spans="1:13" x14ac:dyDescent="0.25">
      <c r="A4435" s="1">
        <v>18636</v>
      </c>
      <c r="B4435" s="2">
        <f t="shared" ca="1" si="276"/>
        <v>43037</v>
      </c>
      <c r="C4435" s="7" t="s">
        <v>63</v>
      </c>
      <c r="D4435" s="8" t="s">
        <v>4459</v>
      </c>
      <c r="E4435" s="3" t="str">
        <f t="shared" si="277"/>
        <v>Surco,Lima,Lima</v>
      </c>
      <c r="F4435" s="7" t="s">
        <v>15</v>
      </c>
      <c r="G4435" s="3">
        <v>159</v>
      </c>
      <c r="H4435" s="3">
        <f>tabla_ventas[[#This Row],[Precio Venta sin IGV]]-(tabla_ventas[[#This Row],[Precio Venta sin IGV]]*0.4)</f>
        <v>20261.400000000001</v>
      </c>
      <c r="I4435" s="3">
        <v>33769</v>
      </c>
      <c r="J4435" s="3">
        <f t="shared" si="278"/>
        <v>0.18</v>
      </c>
      <c r="K4435" s="3">
        <f t="shared" si="279"/>
        <v>39847.42</v>
      </c>
      <c r="L4435" s="5" t="s">
        <v>58</v>
      </c>
      <c r="M4435" s="7" t="s">
        <v>91</v>
      </c>
    </row>
    <row r="4436" spans="1:13" x14ac:dyDescent="0.25">
      <c r="A4436" s="1">
        <v>18637</v>
      </c>
      <c r="B4436" s="2">
        <f t="shared" ca="1" si="276"/>
        <v>42946</v>
      </c>
      <c r="C4436" s="3" t="s">
        <v>63</v>
      </c>
      <c r="D4436" s="4" t="s">
        <v>4460</v>
      </c>
      <c r="E4436" s="3" t="str">
        <f t="shared" si="277"/>
        <v>Surco,Lima,Lima</v>
      </c>
      <c r="F4436" s="3" t="s">
        <v>15</v>
      </c>
      <c r="G4436" s="3">
        <v>105</v>
      </c>
      <c r="H4436" s="3">
        <f>tabla_ventas[[#This Row],[Precio Venta sin IGV]]-(tabla_ventas[[#This Row],[Precio Venta sin IGV]]*0.4)</f>
        <v>11583</v>
      </c>
      <c r="I4436" s="3">
        <v>19305</v>
      </c>
      <c r="J4436" s="3">
        <f t="shared" si="278"/>
        <v>0.18</v>
      </c>
      <c r="K4436" s="3">
        <f t="shared" si="279"/>
        <v>22779.9</v>
      </c>
      <c r="L4436" s="5" t="s">
        <v>58</v>
      </c>
      <c r="M4436" s="3" t="s">
        <v>91</v>
      </c>
    </row>
    <row r="4437" spans="1:13" x14ac:dyDescent="0.25">
      <c r="A4437" s="6">
        <v>18638</v>
      </c>
      <c r="B4437" s="2">
        <f t="shared" ca="1" si="276"/>
        <v>42968</v>
      </c>
      <c r="C4437" s="7" t="s">
        <v>63</v>
      </c>
      <c r="D4437" s="8" t="s">
        <v>4461</v>
      </c>
      <c r="E4437" s="3" t="str">
        <f t="shared" si="277"/>
        <v>Surco,Lima,Lima</v>
      </c>
      <c r="F4437" s="7" t="s">
        <v>15</v>
      </c>
      <c r="G4437" s="3">
        <v>116</v>
      </c>
      <c r="H4437" s="3">
        <f>tabla_ventas[[#This Row],[Precio Venta sin IGV]]-(tabla_ventas[[#This Row],[Precio Venta sin IGV]]*0.4)</f>
        <v>22690.199999999997</v>
      </c>
      <c r="I4437" s="3">
        <v>37817</v>
      </c>
      <c r="J4437" s="3">
        <f t="shared" si="278"/>
        <v>0.18</v>
      </c>
      <c r="K4437" s="3">
        <f t="shared" si="279"/>
        <v>44624.06</v>
      </c>
      <c r="L4437" s="5" t="s">
        <v>58</v>
      </c>
      <c r="M4437" s="7" t="s">
        <v>91</v>
      </c>
    </row>
    <row r="4438" spans="1:13" x14ac:dyDescent="0.25">
      <c r="A4438" s="1">
        <v>18639</v>
      </c>
      <c r="B4438" s="2">
        <f t="shared" ca="1" si="276"/>
        <v>43091</v>
      </c>
      <c r="C4438" s="3" t="s">
        <v>56</v>
      </c>
      <c r="D4438" s="4" t="s">
        <v>4462</v>
      </c>
      <c r="E4438" s="3" t="str">
        <f t="shared" si="277"/>
        <v>Surco,Lima,Lima</v>
      </c>
      <c r="F4438" s="3" t="s">
        <v>15</v>
      </c>
      <c r="G4438" s="3">
        <v>168</v>
      </c>
      <c r="H4438" s="3">
        <f>tabla_ventas[[#This Row],[Precio Venta sin IGV]]-(tabla_ventas[[#This Row],[Precio Venta sin IGV]]*0.4)</f>
        <v>13861.8</v>
      </c>
      <c r="I4438" s="3">
        <v>23103</v>
      </c>
      <c r="J4438" s="3">
        <f t="shared" si="278"/>
        <v>0.18</v>
      </c>
      <c r="K4438" s="3">
        <f t="shared" si="279"/>
        <v>27261.54</v>
      </c>
      <c r="L4438" s="5" t="s">
        <v>58</v>
      </c>
      <c r="M4438" s="3" t="s">
        <v>91</v>
      </c>
    </row>
    <row r="4439" spans="1:13" x14ac:dyDescent="0.25">
      <c r="A4439" s="1">
        <v>18640</v>
      </c>
      <c r="B4439" s="2">
        <f t="shared" ca="1" si="276"/>
        <v>42942</v>
      </c>
      <c r="C4439" s="7" t="s">
        <v>56</v>
      </c>
      <c r="D4439" s="8" t="s">
        <v>4463</v>
      </c>
      <c r="E4439" s="3" t="str">
        <f t="shared" si="277"/>
        <v>Surco,Lima,Lima</v>
      </c>
      <c r="F4439" s="7" t="s">
        <v>15</v>
      </c>
      <c r="G4439" s="3">
        <v>138</v>
      </c>
      <c r="H4439" s="3">
        <f>tabla_ventas[[#This Row],[Precio Venta sin IGV]]-(tabla_ventas[[#This Row],[Precio Venta sin IGV]]*0.4)</f>
        <v>18264.599999999999</v>
      </c>
      <c r="I4439" s="3">
        <v>30441</v>
      </c>
      <c r="J4439" s="3">
        <f t="shared" si="278"/>
        <v>0.18</v>
      </c>
      <c r="K4439" s="3">
        <f t="shared" si="279"/>
        <v>35920.379999999997</v>
      </c>
      <c r="L4439" s="5" t="s">
        <v>58</v>
      </c>
      <c r="M4439" s="7" t="s">
        <v>91</v>
      </c>
    </row>
    <row r="4440" spans="1:13" x14ac:dyDescent="0.25">
      <c r="A4440" s="6">
        <v>18641</v>
      </c>
      <c r="B4440" s="2">
        <f t="shared" ca="1" si="276"/>
        <v>43003</v>
      </c>
      <c r="C4440" s="3" t="s">
        <v>56</v>
      </c>
      <c r="D4440" s="4" t="s">
        <v>4464</v>
      </c>
      <c r="E4440" s="3" t="str">
        <f t="shared" si="277"/>
        <v>Surco,Lima,Lima</v>
      </c>
      <c r="F4440" s="3" t="s">
        <v>15</v>
      </c>
      <c r="G4440" s="3">
        <v>3</v>
      </c>
      <c r="H4440" s="3">
        <f>tabla_ventas[[#This Row],[Precio Venta sin IGV]]-(tabla_ventas[[#This Row],[Precio Venta sin IGV]]*0.4)</f>
        <v>19601.400000000001</v>
      </c>
      <c r="I4440" s="3">
        <v>32669</v>
      </c>
      <c r="J4440" s="3">
        <f t="shared" si="278"/>
        <v>0.18</v>
      </c>
      <c r="K4440" s="3">
        <f t="shared" si="279"/>
        <v>38549.42</v>
      </c>
      <c r="L4440" s="5" t="s">
        <v>58</v>
      </c>
      <c r="M4440" s="3" t="s">
        <v>91</v>
      </c>
    </row>
    <row r="4441" spans="1:13" x14ac:dyDescent="0.25">
      <c r="A4441" s="1">
        <v>18642</v>
      </c>
      <c r="B4441" s="2">
        <f t="shared" ca="1" si="276"/>
        <v>42973</v>
      </c>
      <c r="C4441" s="7" t="s">
        <v>56</v>
      </c>
      <c r="D4441" s="8" t="s">
        <v>4465</v>
      </c>
      <c r="E4441" s="3" t="str">
        <f t="shared" si="277"/>
        <v>Surco,Lima,Lima</v>
      </c>
      <c r="F4441" s="7" t="s">
        <v>15</v>
      </c>
      <c r="G4441" s="3">
        <v>65</v>
      </c>
      <c r="H4441" s="3">
        <f>tabla_ventas[[#This Row],[Precio Venta sin IGV]]-(tabla_ventas[[#This Row],[Precio Venta sin IGV]]*0.4)</f>
        <v>23290.799999999999</v>
      </c>
      <c r="I4441" s="3">
        <v>38818</v>
      </c>
      <c r="J4441" s="3">
        <f t="shared" si="278"/>
        <v>0.18</v>
      </c>
      <c r="K4441" s="3">
        <f t="shared" si="279"/>
        <v>45805.24</v>
      </c>
      <c r="L4441" s="5" t="s">
        <v>58</v>
      </c>
      <c r="M4441" s="7" t="s">
        <v>91</v>
      </c>
    </row>
    <row r="4442" spans="1:13" x14ac:dyDescent="0.25">
      <c r="A4442" s="1">
        <v>18643</v>
      </c>
      <c r="B4442" s="2">
        <f t="shared" ca="1" si="276"/>
        <v>43099</v>
      </c>
      <c r="C4442" s="3" t="s">
        <v>104</v>
      </c>
      <c r="D4442" s="4" t="s">
        <v>4466</v>
      </c>
      <c r="E4442" s="3" t="str">
        <f t="shared" si="277"/>
        <v>Surco,Lima,Lima</v>
      </c>
      <c r="F4442" s="3" t="s">
        <v>15</v>
      </c>
      <c r="G4442" s="3">
        <v>41</v>
      </c>
      <c r="H4442" s="3">
        <f>tabla_ventas[[#This Row],[Precio Venta sin IGV]]-(tabla_ventas[[#This Row],[Precio Venta sin IGV]]*0.4)</f>
        <v>20332.8</v>
      </c>
      <c r="I4442" s="3">
        <v>33888</v>
      </c>
      <c r="J4442" s="3">
        <f t="shared" si="278"/>
        <v>0.18</v>
      </c>
      <c r="K4442" s="3">
        <f t="shared" si="279"/>
        <v>39987.839999999997</v>
      </c>
      <c r="L4442" s="5" t="s">
        <v>58</v>
      </c>
      <c r="M4442" s="3" t="s">
        <v>69</v>
      </c>
    </row>
    <row r="4443" spans="1:13" x14ac:dyDescent="0.25">
      <c r="A4443" s="6">
        <v>18644</v>
      </c>
      <c r="B4443" s="2">
        <f t="shared" ca="1" si="276"/>
        <v>42938</v>
      </c>
      <c r="C4443" s="7" t="s">
        <v>104</v>
      </c>
      <c r="D4443" s="8" t="s">
        <v>4467</v>
      </c>
      <c r="E4443" s="3" t="str">
        <f t="shared" si="277"/>
        <v>Surco,Lima,Lima</v>
      </c>
      <c r="F4443" s="7" t="s">
        <v>15</v>
      </c>
      <c r="G4443" s="3">
        <v>112</v>
      </c>
      <c r="H4443" s="3">
        <f>tabla_ventas[[#This Row],[Precio Venta sin IGV]]-(tabla_ventas[[#This Row],[Precio Venta sin IGV]]*0.4)</f>
        <v>14385.6</v>
      </c>
      <c r="I4443" s="3">
        <v>23976</v>
      </c>
      <c r="J4443" s="3">
        <f t="shared" si="278"/>
        <v>0.18</v>
      </c>
      <c r="K4443" s="3">
        <f t="shared" si="279"/>
        <v>28291.68</v>
      </c>
      <c r="L4443" s="5" t="s">
        <v>58</v>
      </c>
      <c r="M4443" s="7" t="s">
        <v>69</v>
      </c>
    </row>
    <row r="4444" spans="1:13" x14ac:dyDescent="0.25">
      <c r="A4444" s="1">
        <v>18645</v>
      </c>
      <c r="B4444" s="2">
        <f t="shared" ca="1" si="276"/>
        <v>43069</v>
      </c>
      <c r="C4444" s="3" t="s">
        <v>104</v>
      </c>
      <c r="D4444" s="4" t="s">
        <v>4468</v>
      </c>
      <c r="E4444" s="3" t="str">
        <f t="shared" si="277"/>
        <v>Surco,Lima,Lima</v>
      </c>
      <c r="F4444" s="3" t="s">
        <v>15</v>
      </c>
      <c r="G4444" s="3">
        <v>149</v>
      </c>
      <c r="H4444" s="3">
        <f>tabla_ventas[[#This Row],[Precio Venta sin IGV]]-(tabla_ventas[[#This Row],[Precio Venta sin IGV]]*0.4)</f>
        <v>15827.4</v>
      </c>
      <c r="I4444" s="3">
        <v>26379</v>
      </c>
      <c r="J4444" s="3">
        <f t="shared" si="278"/>
        <v>0.18</v>
      </c>
      <c r="K4444" s="3">
        <f t="shared" si="279"/>
        <v>31127.22</v>
      </c>
      <c r="L4444" s="5" t="s">
        <v>58</v>
      </c>
      <c r="M4444" s="3" t="s">
        <v>69</v>
      </c>
    </row>
    <row r="4445" spans="1:13" x14ac:dyDescent="0.25">
      <c r="A4445" s="1">
        <v>18646</v>
      </c>
      <c r="B4445" s="2">
        <f t="shared" ca="1" si="276"/>
        <v>43098</v>
      </c>
      <c r="C4445" s="7" t="s">
        <v>104</v>
      </c>
      <c r="D4445" s="8" t="s">
        <v>4469</v>
      </c>
      <c r="E4445" s="3" t="str">
        <f t="shared" si="277"/>
        <v>Surco,Lima,Lima</v>
      </c>
      <c r="F4445" s="7" t="s">
        <v>15</v>
      </c>
      <c r="G4445" s="3">
        <v>65</v>
      </c>
      <c r="H4445" s="3">
        <f>tabla_ventas[[#This Row],[Precio Venta sin IGV]]-(tabla_ventas[[#This Row],[Precio Venta sin IGV]]*0.4)</f>
        <v>14942.4</v>
      </c>
      <c r="I4445" s="3">
        <v>24904</v>
      </c>
      <c r="J4445" s="3">
        <f t="shared" si="278"/>
        <v>0.18</v>
      </c>
      <c r="K4445" s="3">
        <f t="shared" si="279"/>
        <v>29386.720000000001</v>
      </c>
      <c r="L4445" s="5" t="s">
        <v>58</v>
      </c>
      <c r="M4445" s="7" t="s">
        <v>69</v>
      </c>
    </row>
    <row r="4446" spans="1:13" x14ac:dyDescent="0.25">
      <c r="A4446" s="6">
        <v>18647</v>
      </c>
      <c r="B4446" s="2">
        <f t="shared" ca="1" si="276"/>
        <v>43034</v>
      </c>
      <c r="C4446" s="3" t="s">
        <v>52</v>
      </c>
      <c r="D4446" s="4" t="s">
        <v>4470</v>
      </c>
      <c r="E4446" s="3" t="str">
        <f t="shared" si="277"/>
        <v>Surco,Lima,Lima</v>
      </c>
      <c r="F4446" s="3" t="s">
        <v>15</v>
      </c>
      <c r="G4446" s="3">
        <v>122</v>
      </c>
      <c r="H4446" s="3">
        <f>tabla_ventas[[#This Row],[Precio Venta sin IGV]]-(tabla_ventas[[#This Row],[Precio Venta sin IGV]]*0.4)</f>
        <v>10827</v>
      </c>
      <c r="I4446" s="3">
        <v>18045</v>
      </c>
      <c r="J4446" s="3">
        <f t="shared" si="278"/>
        <v>0.18</v>
      </c>
      <c r="K4446" s="3">
        <f t="shared" si="279"/>
        <v>21293.1</v>
      </c>
      <c r="L4446" s="5" t="s">
        <v>58</v>
      </c>
      <c r="M4446" s="3" t="s">
        <v>69</v>
      </c>
    </row>
    <row r="4447" spans="1:13" x14ac:dyDescent="0.25">
      <c r="A4447" s="1">
        <v>18648</v>
      </c>
      <c r="B4447" s="2">
        <f t="shared" ca="1" si="276"/>
        <v>43062</v>
      </c>
      <c r="C4447" s="7" t="s">
        <v>52</v>
      </c>
      <c r="D4447" s="8" t="s">
        <v>4471</v>
      </c>
      <c r="E4447" s="3" t="str">
        <f t="shared" si="277"/>
        <v>Surco,Lima,Lima</v>
      </c>
      <c r="F4447" s="7" t="s">
        <v>15</v>
      </c>
      <c r="G4447" s="3">
        <v>82</v>
      </c>
      <c r="H4447" s="3">
        <f>tabla_ventas[[#This Row],[Precio Venta sin IGV]]-(tabla_ventas[[#This Row],[Precio Venta sin IGV]]*0.4)</f>
        <v>17419.199999999997</v>
      </c>
      <c r="I4447" s="3">
        <v>29032</v>
      </c>
      <c r="J4447" s="3">
        <f t="shared" si="278"/>
        <v>0.18</v>
      </c>
      <c r="K4447" s="3">
        <f t="shared" si="279"/>
        <v>34257.760000000002</v>
      </c>
      <c r="L4447" s="5" t="s">
        <v>58</v>
      </c>
      <c r="M4447" s="7" t="s">
        <v>69</v>
      </c>
    </row>
    <row r="4448" spans="1:13" x14ac:dyDescent="0.25">
      <c r="A4448" s="1">
        <v>18649</v>
      </c>
      <c r="B4448" s="2">
        <f t="shared" ca="1" si="276"/>
        <v>43060</v>
      </c>
      <c r="C4448" s="3" t="s">
        <v>52</v>
      </c>
      <c r="D4448" s="4" t="s">
        <v>4472</v>
      </c>
      <c r="E4448" s="3" t="str">
        <f t="shared" si="277"/>
        <v>Surco,Lima,Lima</v>
      </c>
      <c r="F4448" s="3" t="s">
        <v>15</v>
      </c>
      <c r="G4448" s="3">
        <v>90</v>
      </c>
      <c r="H4448" s="3">
        <f>tabla_ventas[[#This Row],[Precio Venta sin IGV]]-(tabla_ventas[[#This Row],[Precio Venta sin IGV]]*0.4)</f>
        <v>12033.599999999999</v>
      </c>
      <c r="I4448" s="3">
        <v>20056</v>
      </c>
      <c r="J4448" s="3">
        <f t="shared" si="278"/>
        <v>0.18</v>
      </c>
      <c r="K4448" s="3">
        <f t="shared" si="279"/>
        <v>23666.080000000002</v>
      </c>
      <c r="L4448" s="5" t="s">
        <v>58</v>
      </c>
      <c r="M4448" s="3" t="s">
        <v>69</v>
      </c>
    </row>
    <row r="4449" spans="1:13" x14ac:dyDescent="0.25">
      <c r="A4449" s="6">
        <v>18650</v>
      </c>
      <c r="B4449" s="2">
        <f t="shared" ca="1" si="276"/>
        <v>42944</v>
      </c>
      <c r="C4449" s="7" t="s">
        <v>52</v>
      </c>
      <c r="D4449" s="8" t="s">
        <v>4473</v>
      </c>
      <c r="E4449" s="3" t="str">
        <f t="shared" si="277"/>
        <v>Surco,Lima,Lima</v>
      </c>
      <c r="F4449" s="7" t="s">
        <v>15</v>
      </c>
      <c r="G4449" s="3">
        <v>73</v>
      </c>
      <c r="H4449" s="3">
        <f>tabla_ventas[[#This Row],[Precio Venta sin IGV]]-(tabla_ventas[[#This Row],[Precio Venta sin IGV]]*0.4)</f>
        <v>21823.199999999997</v>
      </c>
      <c r="I4449" s="3">
        <v>36372</v>
      </c>
      <c r="J4449" s="3">
        <f t="shared" si="278"/>
        <v>0.18</v>
      </c>
      <c r="K4449" s="3">
        <f t="shared" si="279"/>
        <v>42918.96</v>
      </c>
      <c r="L4449" s="5" t="s">
        <v>58</v>
      </c>
      <c r="M4449" s="7" t="s">
        <v>69</v>
      </c>
    </row>
    <row r="4450" spans="1:13" x14ac:dyDescent="0.25">
      <c r="A4450" s="1">
        <v>18651</v>
      </c>
      <c r="B4450" s="2">
        <f t="shared" ca="1" si="276"/>
        <v>42940</v>
      </c>
      <c r="C4450" s="3" t="s">
        <v>13</v>
      </c>
      <c r="D4450" s="4" t="s">
        <v>4474</v>
      </c>
      <c r="E4450" s="3" t="str">
        <f t="shared" si="277"/>
        <v>Ate,Lima,Lima</v>
      </c>
      <c r="F4450" s="3" t="s">
        <v>34</v>
      </c>
      <c r="G4450" s="3">
        <v>162</v>
      </c>
      <c r="H4450" s="3">
        <f>tabla_ventas[[#This Row],[Precio Venta sin IGV]]-(tabla_ventas[[#This Row],[Precio Venta sin IGV]]*0.4)</f>
        <v>21564.6</v>
      </c>
      <c r="I4450" s="3">
        <v>35941</v>
      </c>
      <c r="J4450" s="3">
        <f t="shared" si="278"/>
        <v>0.18</v>
      </c>
      <c r="K4450" s="3">
        <f t="shared" si="279"/>
        <v>42410.38</v>
      </c>
      <c r="L4450" s="5" t="s">
        <v>20</v>
      </c>
      <c r="M4450" s="3" t="s">
        <v>44</v>
      </c>
    </row>
    <row r="4451" spans="1:13" x14ac:dyDescent="0.25">
      <c r="A4451" s="1">
        <v>18652</v>
      </c>
      <c r="B4451" s="2">
        <f t="shared" ca="1" si="276"/>
        <v>43032</v>
      </c>
      <c r="C4451" s="7" t="s">
        <v>13</v>
      </c>
      <c r="D4451" s="8" t="s">
        <v>4475</v>
      </c>
      <c r="E4451" s="3" t="str">
        <f t="shared" si="277"/>
        <v>Ate,Lima,Lima</v>
      </c>
      <c r="F4451" s="7" t="s">
        <v>34</v>
      </c>
      <c r="G4451" s="3">
        <v>25</v>
      </c>
      <c r="H4451" s="3">
        <f>tabla_ventas[[#This Row],[Precio Venta sin IGV]]-(tabla_ventas[[#This Row],[Precio Venta sin IGV]]*0.4)</f>
        <v>20143.8</v>
      </c>
      <c r="I4451" s="3">
        <v>33573</v>
      </c>
      <c r="J4451" s="3">
        <f t="shared" si="278"/>
        <v>0.18</v>
      </c>
      <c r="K4451" s="3">
        <f t="shared" si="279"/>
        <v>39616.14</v>
      </c>
      <c r="L4451" s="5" t="s">
        <v>20</v>
      </c>
      <c r="M4451" s="7" t="s">
        <v>44</v>
      </c>
    </row>
    <row r="4452" spans="1:13" x14ac:dyDescent="0.25">
      <c r="A4452" s="6">
        <v>18653</v>
      </c>
      <c r="B4452" s="2">
        <f t="shared" ca="1" si="276"/>
        <v>42940</v>
      </c>
      <c r="C4452" s="3" t="s">
        <v>13</v>
      </c>
      <c r="D4452" s="4" t="s">
        <v>4476</v>
      </c>
      <c r="E4452" s="3" t="str">
        <f t="shared" si="277"/>
        <v>Ate,Lima,Lima</v>
      </c>
      <c r="F4452" s="3" t="s">
        <v>34</v>
      </c>
      <c r="G4452" s="3">
        <v>119</v>
      </c>
      <c r="H4452" s="3">
        <f>tabla_ventas[[#This Row],[Precio Venta sin IGV]]-(tabla_ventas[[#This Row],[Precio Venta sin IGV]]*0.4)</f>
        <v>20726.400000000001</v>
      </c>
      <c r="I4452" s="3">
        <v>34544</v>
      </c>
      <c r="J4452" s="3">
        <f t="shared" si="278"/>
        <v>0.18</v>
      </c>
      <c r="K4452" s="3">
        <f t="shared" si="279"/>
        <v>40761.919999999998</v>
      </c>
      <c r="L4452" s="5" t="s">
        <v>20</v>
      </c>
      <c r="M4452" s="3" t="s">
        <v>44</v>
      </c>
    </row>
    <row r="4453" spans="1:13" x14ac:dyDescent="0.25">
      <c r="A4453" s="1">
        <v>18654</v>
      </c>
      <c r="B4453" s="2">
        <f t="shared" ca="1" si="276"/>
        <v>43093</v>
      </c>
      <c r="C4453" s="7" t="s">
        <v>13</v>
      </c>
      <c r="D4453" s="8" t="s">
        <v>4477</v>
      </c>
      <c r="E4453" s="3" t="str">
        <f t="shared" si="277"/>
        <v>Ate,Lima,Lima</v>
      </c>
      <c r="F4453" s="7" t="s">
        <v>34</v>
      </c>
      <c r="G4453" s="3">
        <v>23</v>
      </c>
      <c r="H4453" s="3">
        <f>tabla_ventas[[#This Row],[Precio Venta sin IGV]]-(tabla_ventas[[#This Row],[Precio Venta sin IGV]]*0.4)</f>
        <v>14891.4</v>
      </c>
      <c r="I4453" s="3">
        <v>24819</v>
      </c>
      <c r="J4453" s="3">
        <f t="shared" si="278"/>
        <v>0.18</v>
      </c>
      <c r="K4453" s="3">
        <f t="shared" si="279"/>
        <v>29286.42</v>
      </c>
      <c r="L4453" s="5" t="s">
        <v>20</v>
      </c>
      <c r="M4453" s="7" t="s">
        <v>44</v>
      </c>
    </row>
    <row r="4454" spans="1:13" x14ac:dyDescent="0.25">
      <c r="A4454" s="1">
        <v>18655</v>
      </c>
      <c r="B4454" s="2">
        <f t="shared" ca="1" si="276"/>
        <v>42945</v>
      </c>
      <c r="C4454" s="3" t="s">
        <v>13</v>
      </c>
      <c r="D4454" s="4" t="s">
        <v>4478</v>
      </c>
      <c r="E4454" s="3" t="str">
        <f t="shared" si="277"/>
        <v>Surco,Lima,Lima</v>
      </c>
      <c r="F4454" s="3" t="s">
        <v>34</v>
      </c>
      <c r="G4454" s="3">
        <v>53</v>
      </c>
      <c r="H4454" s="3">
        <f>tabla_ventas[[#This Row],[Precio Venta sin IGV]]-(tabla_ventas[[#This Row],[Precio Venta sin IGV]]*0.4)</f>
        <v>20779.199999999997</v>
      </c>
      <c r="I4454" s="3">
        <v>34632</v>
      </c>
      <c r="J4454" s="3">
        <f t="shared" si="278"/>
        <v>0.18</v>
      </c>
      <c r="K4454" s="3">
        <f t="shared" si="279"/>
        <v>40865.760000000002</v>
      </c>
      <c r="L4454" s="5" t="s">
        <v>58</v>
      </c>
      <c r="M4454" s="3" t="s">
        <v>91</v>
      </c>
    </row>
    <row r="4455" spans="1:13" x14ac:dyDescent="0.25">
      <c r="A4455" s="6">
        <v>18656</v>
      </c>
      <c r="B4455" s="2">
        <f t="shared" ca="1" si="276"/>
        <v>42941</v>
      </c>
      <c r="C4455" s="7" t="s">
        <v>13</v>
      </c>
      <c r="D4455" s="8" t="s">
        <v>4479</v>
      </c>
      <c r="E4455" s="3" t="str">
        <f t="shared" si="277"/>
        <v>Surco,Lima,Lima</v>
      </c>
      <c r="F4455" s="7" t="s">
        <v>34</v>
      </c>
      <c r="G4455" s="3">
        <v>90</v>
      </c>
      <c r="H4455" s="3">
        <f>tabla_ventas[[#This Row],[Precio Venta sin IGV]]-(tabla_ventas[[#This Row],[Precio Venta sin IGV]]*0.4)</f>
        <v>16369.199999999999</v>
      </c>
      <c r="I4455" s="3">
        <v>27282</v>
      </c>
      <c r="J4455" s="3">
        <f t="shared" si="278"/>
        <v>0.18</v>
      </c>
      <c r="K4455" s="3">
        <f t="shared" si="279"/>
        <v>32192.760000000002</v>
      </c>
      <c r="L4455" s="5" t="s">
        <v>58</v>
      </c>
      <c r="M4455" s="7" t="s">
        <v>91</v>
      </c>
    </row>
    <row r="4456" spans="1:13" x14ac:dyDescent="0.25">
      <c r="A4456" s="1">
        <v>18657</v>
      </c>
      <c r="B4456" s="2">
        <f t="shared" ca="1" si="276"/>
        <v>42968</v>
      </c>
      <c r="C4456" s="3" t="s">
        <v>13</v>
      </c>
      <c r="D4456" s="4" t="s">
        <v>4480</v>
      </c>
      <c r="E4456" s="3" t="str">
        <f t="shared" si="277"/>
        <v>Surco,Lima,Lima</v>
      </c>
      <c r="F4456" s="3" t="s">
        <v>34</v>
      </c>
      <c r="G4456" s="3">
        <v>124</v>
      </c>
      <c r="H4456" s="3">
        <f>tabla_ventas[[#This Row],[Precio Venta sin IGV]]-(tabla_ventas[[#This Row],[Precio Venta sin IGV]]*0.4)</f>
        <v>17078.400000000001</v>
      </c>
      <c r="I4456" s="3">
        <v>28464</v>
      </c>
      <c r="J4456" s="3">
        <f t="shared" si="278"/>
        <v>0.18</v>
      </c>
      <c r="K4456" s="3">
        <f t="shared" si="279"/>
        <v>33587.519999999997</v>
      </c>
      <c r="L4456" s="5" t="s">
        <v>58</v>
      </c>
      <c r="M4456" s="3" t="s">
        <v>91</v>
      </c>
    </row>
    <row r="4457" spans="1:13" x14ac:dyDescent="0.25">
      <c r="A4457" s="1">
        <v>18658</v>
      </c>
      <c r="B4457" s="2">
        <f t="shared" ca="1" si="276"/>
        <v>42943</v>
      </c>
      <c r="C4457" s="7" t="s">
        <v>13</v>
      </c>
      <c r="D4457" s="8" t="s">
        <v>4481</v>
      </c>
      <c r="E4457" s="3" t="str">
        <f t="shared" si="277"/>
        <v>Surco,Lima,Lima</v>
      </c>
      <c r="F4457" s="7" t="s">
        <v>34</v>
      </c>
      <c r="G4457" s="3">
        <v>163</v>
      </c>
      <c r="H4457" s="3">
        <f>tabla_ventas[[#This Row],[Precio Venta sin IGV]]-(tabla_ventas[[#This Row],[Precio Venta sin IGV]]*0.4)</f>
        <v>20403</v>
      </c>
      <c r="I4457" s="3">
        <v>34005</v>
      </c>
      <c r="J4457" s="3">
        <f t="shared" si="278"/>
        <v>0.18</v>
      </c>
      <c r="K4457" s="3">
        <f t="shared" si="279"/>
        <v>40125.9</v>
      </c>
      <c r="L4457" s="5" t="s">
        <v>58</v>
      </c>
      <c r="M4457" s="7" t="s">
        <v>91</v>
      </c>
    </row>
    <row r="4458" spans="1:13" x14ac:dyDescent="0.25">
      <c r="A4458" s="6">
        <v>18659</v>
      </c>
      <c r="B4458" s="2">
        <f t="shared" ca="1" si="276"/>
        <v>42969</v>
      </c>
      <c r="C4458" s="3" t="s">
        <v>63</v>
      </c>
      <c r="D4458" s="4" t="s">
        <v>4482</v>
      </c>
      <c r="E4458" s="3" t="str">
        <f t="shared" si="277"/>
        <v>Surco,Lima,Lima</v>
      </c>
      <c r="F4458" s="3" t="s">
        <v>15</v>
      </c>
      <c r="G4458" s="3">
        <v>152</v>
      </c>
      <c r="H4458" s="3">
        <f>tabla_ventas[[#This Row],[Precio Venta sin IGV]]-(tabla_ventas[[#This Row],[Precio Venta sin IGV]]*0.4)</f>
        <v>22353</v>
      </c>
      <c r="I4458" s="3">
        <v>37255</v>
      </c>
      <c r="J4458" s="3">
        <f t="shared" si="278"/>
        <v>0.18</v>
      </c>
      <c r="K4458" s="3">
        <f t="shared" si="279"/>
        <v>43960.9</v>
      </c>
      <c r="L4458" s="5" t="s">
        <v>58</v>
      </c>
      <c r="M4458" s="3" t="s">
        <v>106</v>
      </c>
    </row>
    <row r="4459" spans="1:13" x14ac:dyDescent="0.25">
      <c r="A4459" s="1">
        <v>18660</v>
      </c>
      <c r="B4459" s="2">
        <f t="shared" ca="1" si="276"/>
        <v>42936</v>
      </c>
      <c r="C4459" s="7" t="s">
        <v>63</v>
      </c>
      <c r="D4459" s="8" t="s">
        <v>4483</v>
      </c>
      <c r="E4459" s="3" t="str">
        <f t="shared" si="277"/>
        <v>Surco,Lima,Lima</v>
      </c>
      <c r="F4459" s="7" t="s">
        <v>15</v>
      </c>
      <c r="G4459" s="3">
        <v>72</v>
      </c>
      <c r="H4459" s="3">
        <f>tabla_ventas[[#This Row],[Precio Venta sin IGV]]-(tabla_ventas[[#This Row],[Precio Venta sin IGV]]*0.4)</f>
        <v>22396.199999999997</v>
      </c>
      <c r="I4459" s="3">
        <v>37327</v>
      </c>
      <c r="J4459" s="3">
        <f t="shared" si="278"/>
        <v>0.18</v>
      </c>
      <c r="K4459" s="3">
        <f t="shared" si="279"/>
        <v>44045.86</v>
      </c>
      <c r="L4459" s="5" t="s">
        <v>58</v>
      </c>
      <c r="M4459" s="7" t="s">
        <v>106</v>
      </c>
    </row>
    <row r="4460" spans="1:13" x14ac:dyDescent="0.25">
      <c r="A4460" s="1">
        <v>18661</v>
      </c>
      <c r="B4460" s="2">
        <f t="shared" ca="1" si="276"/>
        <v>42969</v>
      </c>
      <c r="C4460" s="3" t="s">
        <v>63</v>
      </c>
      <c r="D4460" s="4" t="s">
        <v>4484</v>
      </c>
      <c r="E4460" s="3" t="str">
        <f t="shared" si="277"/>
        <v>Surco,Lima,Lima</v>
      </c>
      <c r="F4460" s="3" t="s">
        <v>15</v>
      </c>
      <c r="G4460" s="3">
        <v>95</v>
      </c>
      <c r="H4460" s="3">
        <f>tabla_ventas[[#This Row],[Precio Venta sin IGV]]-(tabla_ventas[[#This Row],[Precio Venta sin IGV]]*0.4)</f>
        <v>11047.8</v>
      </c>
      <c r="I4460" s="3">
        <v>18413</v>
      </c>
      <c r="J4460" s="3">
        <f t="shared" si="278"/>
        <v>0.18</v>
      </c>
      <c r="K4460" s="3">
        <f t="shared" si="279"/>
        <v>21727.34</v>
      </c>
      <c r="L4460" s="5" t="s">
        <v>58</v>
      </c>
      <c r="M4460" s="3" t="s">
        <v>106</v>
      </c>
    </row>
    <row r="4461" spans="1:13" x14ac:dyDescent="0.25">
      <c r="A4461" s="6">
        <v>18662</v>
      </c>
      <c r="B4461" s="2">
        <f t="shared" ca="1" si="276"/>
        <v>43004</v>
      </c>
      <c r="C4461" s="7" t="s">
        <v>63</v>
      </c>
      <c r="D4461" s="8" t="s">
        <v>4485</v>
      </c>
      <c r="E4461" s="3" t="str">
        <f t="shared" si="277"/>
        <v>Surco,Lima,Lima</v>
      </c>
      <c r="F4461" s="7" t="s">
        <v>15</v>
      </c>
      <c r="G4461" s="3">
        <v>2</v>
      </c>
      <c r="H4461" s="3">
        <f>tabla_ventas[[#This Row],[Precio Venta sin IGV]]-(tabla_ventas[[#This Row],[Precio Venta sin IGV]]*0.4)</f>
        <v>12648</v>
      </c>
      <c r="I4461" s="3">
        <v>21080</v>
      </c>
      <c r="J4461" s="3">
        <f t="shared" si="278"/>
        <v>0.18</v>
      </c>
      <c r="K4461" s="3">
        <f t="shared" si="279"/>
        <v>24874.400000000001</v>
      </c>
      <c r="L4461" s="5" t="s">
        <v>58</v>
      </c>
      <c r="M4461" s="7" t="s">
        <v>106</v>
      </c>
    </row>
    <row r="4462" spans="1:13" x14ac:dyDescent="0.25">
      <c r="A4462" s="1">
        <v>18663</v>
      </c>
      <c r="B4462" s="2">
        <f t="shared" ca="1" si="276"/>
        <v>43031</v>
      </c>
      <c r="C4462" s="3" t="s">
        <v>32</v>
      </c>
      <c r="D4462" s="4" t="s">
        <v>4486</v>
      </c>
      <c r="E4462" s="3" t="str">
        <f t="shared" si="277"/>
        <v>Ate,Lima,Lima</v>
      </c>
      <c r="F4462" s="3" t="s">
        <v>15</v>
      </c>
      <c r="G4462" s="3">
        <v>37</v>
      </c>
      <c r="H4462" s="3">
        <f>tabla_ventas[[#This Row],[Precio Venta sin IGV]]-(tabla_ventas[[#This Row],[Precio Venta sin IGV]]*0.4)</f>
        <v>23866.199999999997</v>
      </c>
      <c r="I4462" s="3">
        <v>39777</v>
      </c>
      <c r="J4462" s="3">
        <f t="shared" si="278"/>
        <v>0.18</v>
      </c>
      <c r="K4462" s="3">
        <f t="shared" si="279"/>
        <v>46936.86</v>
      </c>
      <c r="L4462" s="5" t="s">
        <v>20</v>
      </c>
      <c r="M4462" s="3" t="s">
        <v>44</v>
      </c>
    </row>
    <row r="4463" spans="1:13" x14ac:dyDescent="0.25">
      <c r="A4463" s="1">
        <v>18664</v>
      </c>
      <c r="B4463" s="2">
        <f t="shared" ca="1" si="276"/>
        <v>43064</v>
      </c>
      <c r="C4463" s="7" t="s">
        <v>32</v>
      </c>
      <c r="D4463" s="8" t="s">
        <v>4487</v>
      </c>
      <c r="E4463" s="3" t="str">
        <f t="shared" si="277"/>
        <v>Ate,Lima,Lima</v>
      </c>
      <c r="F4463" s="7" t="s">
        <v>15</v>
      </c>
      <c r="G4463" s="3">
        <v>111</v>
      </c>
      <c r="H4463" s="3">
        <f>tabla_ventas[[#This Row],[Precio Venta sin IGV]]-(tabla_ventas[[#This Row],[Precio Venta sin IGV]]*0.4)</f>
        <v>14566.199999999999</v>
      </c>
      <c r="I4463" s="3">
        <v>24277</v>
      </c>
      <c r="J4463" s="3">
        <f t="shared" si="278"/>
        <v>0.18</v>
      </c>
      <c r="K4463" s="3">
        <f t="shared" si="279"/>
        <v>28646.86</v>
      </c>
      <c r="L4463" s="5" t="s">
        <v>20</v>
      </c>
      <c r="M4463" s="7" t="s">
        <v>44</v>
      </c>
    </row>
    <row r="4464" spans="1:13" x14ac:dyDescent="0.25">
      <c r="A4464" s="6">
        <v>18665</v>
      </c>
      <c r="B4464" s="2">
        <f t="shared" ca="1" si="276"/>
        <v>43033</v>
      </c>
      <c r="C4464" s="3" t="s">
        <v>32</v>
      </c>
      <c r="D4464" s="4" t="s">
        <v>4488</v>
      </c>
      <c r="E4464" s="3" t="str">
        <f t="shared" si="277"/>
        <v>Ate,Lima,Lima</v>
      </c>
      <c r="F4464" s="3" t="s">
        <v>15</v>
      </c>
      <c r="G4464" s="3">
        <v>36</v>
      </c>
      <c r="H4464" s="3">
        <f>tabla_ventas[[#This Row],[Precio Venta sin IGV]]-(tabla_ventas[[#This Row],[Precio Venta sin IGV]]*0.4)</f>
        <v>18507.599999999999</v>
      </c>
      <c r="I4464" s="3">
        <v>30846</v>
      </c>
      <c r="J4464" s="3">
        <f t="shared" si="278"/>
        <v>0.18</v>
      </c>
      <c r="K4464" s="3">
        <f t="shared" si="279"/>
        <v>36398.28</v>
      </c>
      <c r="L4464" s="5" t="s">
        <v>20</v>
      </c>
      <c r="M4464" s="3" t="s">
        <v>44</v>
      </c>
    </row>
    <row r="4465" spans="1:13" x14ac:dyDescent="0.25">
      <c r="A4465" s="1">
        <v>18666</v>
      </c>
      <c r="B4465" s="2">
        <f t="shared" ca="1" si="276"/>
        <v>42941</v>
      </c>
      <c r="C4465" s="7" t="s">
        <v>32</v>
      </c>
      <c r="D4465" s="8" t="s">
        <v>4489</v>
      </c>
      <c r="E4465" s="3" t="str">
        <f t="shared" si="277"/>
        <v>Ate,Lima,Lima</v>
      </c>
      <c r="F4465" s="7" t="s">
        <v>15</v>
      </c>
      <c r="G4465" s="3">
        <v>98</v>
      </c>
      <c r="H4465" s="3">
        <f>tabla_ventas[[#This Row],[Precio Venta sin IGV]]-(tabla_ventas[[#This Row],[Precio Venta sin IGV]]*0.4)</f>
        <v>13192.8</v>
      </c>
      <c r="I4465" s="3">
        <v>21988</v>
      </c>
      <c r="J4465" s="3">
        <f t="shared" si="278"/>
        <v>0.18</v>
      </c>
      <c r="K4465" s="3">
        <f t="shared" si="279"/>
        <v>25945.84</v>
      </c>
      <c r="L4465" s="5" t="s">
        <v>20</v>
      </c>
      <c r="M4465" s="7" t="s">
        <v>44</v>
      </c>
    </row>
    <row r="4466" spans="1:13" x14ac:dyDescent="0.25">
      <c r="A4466" s="1">
        <v>18667</v>
      </c>
      <c r="B4466" s="2">
        <f t="shared" ca="1" si="276"/>
        <v>42969</v>
      </c>
      <c r="C4466" s="3" t="s">
        <v>32</v>
      </c>
      <c r="D4466" s="4" t="s">
        <v>4490</v>
      </c>
      <c r="E4466" s="3" t="str">
        <f t="shared" si="277"/>
        <v>San Miguel, Lima, Lima</v>
      </c>
      <c r="F4466" s="3" t="s">
        <v>15</v>
      </c>
      <c r="G4466" s="3">
        <v>156</v>
      </c>
      <c r="H4466" s="3">
        <f>tabla_ventas[[#This Row],[Precio Venta sin IGV]]-(tabla_ventas[[#This Row],[Precio Venta sin IGV]]*0.4)</f>
        <v>13642.199999999999</v>
      </c>
      <c r="I4466" s="3">
        <v>22737</v>
      </c>
      <c r="J4466" s="3">
        <f t="shared" si="278"/>
        <v>0.18</v>
      </c>
      <c r="K4466" s="3">
        <f t="shared" si="279"/>
        <v>26829.66</v>
      </c>
      <c r="L4466" s="5" t="s">
        <v>16</v>
      </c>
      <c r="M4466" s="3" t="s">
        <v>17</v>
      </c>
    </row>
    <row r="4467" spans="1:13" x14ac:dyDescent="0.25">
      <c r="A4467" s="6">
        <v>18668</v>
      </c>
      <c r="B4467" s="2">
        <f t="shared" ca="1" si="276"/>
        <v>42936</v>
      </c>
      <c r="C4467" s="7" t="s">
        <v>32</v>
      </c>
      <c r="D4467" s="8" t="s">
        <v>4491</v>
      </c>
      <c r="E4467" s="3" t="str">
        <f t="shared" si="277"/>
        <v>San Miguel, Lima, Lima</v>
      </c>
      <c r="F4467" s="7" t="s">
        <v>15</v>
      </c>
      <c r="G4467" s="3">
        <v>123</v>
      </c>
      <c r="H4467" s="3">
        <f>tabla_ventas[[#This Row],[Precio Venta sin IGV]]-(tabla_ventas[[#This Row],[Precio Venta sin IGV]]*0.4)</f>
        <v>11929.2</v>
      </c>
      <c r="I4467" s="3">
        <v>19882</v>
      </c>
      <c r="J4467" s="3">
        <f t="shared" si="278"/>
        <v>0.18</v>
      </c>
      <c r="K4467" s="3">
        <f t="shared" si="279"/>
        <v>23460.76</v>
      </c>
      <c r="L4467" s="5" t="s">
        <v>16</v>
      </c>
      <c r="M4467" s="7" t="s">
        <v>17</v>
      </c>
    </row>
    <row r="4468" spans="1:13" x14ac:dyDescent="0.25">
      <c r="A4468" s="1">
        <v>18669</v>
      </c>
      <c r="B4468" s="2">
        <f t="shared" ca="1" si="276"/>
        <v>42939</v>
      </c>
      <c r="C4468" s="3" t="s">
        <v>32</v>
      </c>
      <c r="D4468" s="4" t="s">
        <v>4492</v>
      </c>
      <c r="E4468" s="3" t="str">
        <f t="shared" si="277"/>
        <v>San Miguel, Lima, Lima</v>
      </c>
      <c r="F4468" s="3" t="s">
        <v>15</v>
      </c>
      <c r="G4468" s="3">
        <v>137</v>
      </c>
      <c r="H4468" s="3">
        <f>tabla_ventas[[#This Row],[Precio Venta sin IGV]]-(tabla_ventas[[#This Row],[Precio Venta sin IGV]]*0.4)</f>
        <v>17425.8</v>
      </c>
      <c r="I4468" s="3">
        <v>29043</v>
      </c>
      <c r="J4468" s="3">
        <f t="shared" si="278"/>
        <v>0.18</v>
      </c>
      <c r="K4468" s="3">
        <f t="shared" si="279"/>
        <v>34270.74</v>
      </c>
      <c r="L4468" s="5" t="s">
        <v>16</v>
      </c>
      <c r="M4468" s="3" t="s">
        <v>17</v>
      </c>
    </row>
    <row r="4469" spans="1:13" x14ac:dyDescent="0.25">
      <c r="A4469" s="1">
        <v>18670</v>
      </c>
      <c r="B4469" s="2">
        <f t="shared" ca="1" si="276"/>
        <v>42972</v>
      </c>
      <c r="C4469" s="7" t="s">
        <v>32</v>
      </c>
      <c r="D4469" s="8" t="s">
        <v>4493</v>
      </c>
      <c r="E4469" s="3" t="str">
        <f t="shared" si="277"/>
        <v>San Miguel, Lima, Lima</v>
      </c>
      <c r="F4469" s="7" t="s">
        <v>15</v>
      </c>
      <c r="G4469" s="3">
        <v>137</v>
      </c>
      <c r="H4469" s="3">
        <f>tabla_ventas[[#This Row],[Precio Venta sin IGV]]-(tabla_ventas[[#This Row],[Precio Venta sin IGV]]*0.4)</f>
        <v>20560.8</v>
      </c>
      <c r="I4469" s="3">
        <v>34268</v>
      </c>
      <c r="J4469" s="3">
        <f t="shared" si="278"/>
        <v>0.18</v>
      </c>
      <c r="K4469" s="3">
        <f t="shared" si="279"/>
        <v>40436.239999999998</v>
      </c>
      <c r="L4469" s="5" t="s">
        <v>16</v>
      </c>
      <c r="M4469" s="7" t="s">
        <v>17</v>
      </c>
    </row>
    <row r="4470" spans="1:13" x14ac:dyDescent="0.25">
      <c r="A4470" s="6">
        <v>18671</v>
      </c>
      <c r="B4470" s="2">
        <f t="shared" ca="1" si="276"/>
        <v>43089</v>
      </c>
      <c r="C4470" s="3" t="s">
        <v>32</v>
      </c>
      <c r="D4470" s="4" t="s">
        <v>4494</v>
      </c>
      <c r="E4470" s="3" t="str">
        <f t="shared" si="277"/>
        <v>Surco,Lima,Lima</v>
      </c>
      <c r="F4470" s="3" t="s">
        <v>15</v>
      </c>
      <c r="G4470" s="3">
        <v>88</v>
      </c>
      <c r="H4470" s="3">
        <f>tabla_ventas[[#This Row],[Precio Venta sin IGV]]-(tabla_ventas[[#This Row],[Precio Venta sin IGV]]*0.4)</f>
        <v>18315</v>
      </c>
      <c r="I4470" s="3">
        <v>30525</v>
      </c>
      <c r="J4470" s="3">
        <f t="shared" si="278"/>
        <v>0.18</v>
      </c>
      <c r="K4470" s="3">
        <f t="shared" si="279"/>
        <v>36019.5</v>
      </c>
      <c r="L4470" s="5" t="s">
        <v>58</v>
      </c>
      <c r="M4470" s="3" t="s">
        <v>106</v>
      </c>
    </row>
    <row r="4471" spans="1:13" x14ac:dyDescent="0.25">
      <c r="A4471" s="1">
        <v>18672</v>
      </c>
      <c r="B4471" s="2">
        <f t="shared" ca="1" si="276"/>
        <v>43007</v>
      </c>
      <c r="C4471" s="7" t="s">
        <v>32</v>
      </c>
      <c r="D4471" s="8" t="s">
        <v>4495</v>
      </c>
      <c r="E4471" s="3" t="str">
        <f t="shared" si="277"/>
        <v>Surco,Lima,Lima</v>
      </c>
      <c r="F4471" s="7" t="s">
        <v>15</v>
      </c>
      <c r="G4471" s="3">
        <v>39</v>
      </c>
      <c r="H4471" s="3">
        <f>tabla_ventas[[#This Row],[Precio Venta sin IGV]]-(tabla_ventas[[#This Row],[Precio Venta sin IGV]]*0.4)</f>
        <v>17599.199999999997</v>
      </c>
      <c r="I4471" s="3">
        <v>29332</v>
      </c>
      <c r="J4471" s="3">
        <f t="shared" si="278"/>
        <v>0.18</v>
      </c>
      <c r="K4471" s="3">
        <f t="shared" si="279"/>
        <v>34611.760000000002</v>
      </c>
      <c r="L4471" s="5" t="s">
        <v>58</v>
      </c>
      <c r="M4471" s="7" t="s">
        <v>106</v>
      </c>
    </row>
    <row r="4472" spans="1:13" x14ac:dyDescent="0.25">
      <c r="A4472" s="1">
        <v>18673</v>
      </c>
      <c r="B4472" s="2">
        <f t="shared" ca="1" si="276"/>
        <v>43060</v>
      </c>
      <c r="C4472" s="3" t="s">
        <v>32</v>
      </c>
      <c r="D4472" s="4" t="s">
        <v>4496</v>
      </c>
      <c r="E4472" s="3" t="str">
        <f t="shared" si="277"/>
        <v>Surco,Lima,Lima</v>
      </c>
      <c r="F4472" s="3" t="s">
        <v>15</v>
      </c>
      <c r="G4472" s="3">
        <v>35</v>
      </c>
      <c r="H4472" s="3">
        <f>tabla_ventas[[#This Row],[Precio Venta sin IGV]]-(tabla_ventas[[#This Row],[Precio Venta sin IGV]]*0.4)</f>
        <v>22192.799999999999</v>
      </c>
      <c r="I4472" s="3">
        <v>36988</v>
      </c>
      <c r="J4472" s="3">
        <f t="shared" si="278"/>
        <v>0.18</v>
      </c>
      <c r="K4472" s="3">
        <f t="shared" si="279"/>
        <v>43645.84</v>
      </c>
      <c r="L4472" s="5" t="s">
        <v>58</v>
      </c>
      <c r="M4472" s="3" t="s">
        <v>106</v>
      </c>
    </row>
    <row r="4473" spans="1:13" x14ac:dyDescent="0.25">
      <c r="A4473" s="6">
        <v>18674</v>
      </c>
      <c r="B4473" s="2">
        <f t="shared" ca="1" si="276"/>
        <v>42976</v>
      </c>
      <c r="C4473" s="7" t="s">
        <v>52</v>
      </c>
      <c r="D4473" s="8" t="s">
        <v>4497</v>
      </c>
      <c r="E4473" s="3" t="str">
        <f t="shared" si="277"/>
        <v>Surco,Lima,Lima</v>
      </c>
      <c r="F4473" s="7" t="s">
        <v>15</v>
      </c>
      <c r="G4473" s="3">
        <v>124</v>
      </c>
      <c r="H4473" s="3">
        <f>tabla_ventas[[#This Row],[Precio Venta sin IGV]]-(tabla_ventas[[#This Row],[Precio Venta sin IGV]]*0.4)</f>
        <v>13524.6</v>
      </c>
      <c r="I4473" s="3">
        <v>22541</v>
      </c>
      <c r="J4473" s="3">
        <f t="shared" si="278"/>
        <v>0.18</v>
      </c>
      <c r="K4473" s="3">
        <f t="shared" si="279"/>
        <v>26598.38</v>
      </c>
      <c r="L4473" s="5" t="s">
        <v>58</v>
      </c>
      <c r="M4473" s="7" t="s">
        <v>86</v>
      </c>
    </row>
    <row r="4474" spans="1:13" x14ac:dyDescent="0.25">
      <c r="A4474" s="1">
        <v>18675</v>
      </c>
      <c r="B4474" s="2">
        <f t="shared" ca="1" si="276"/>
        <v>43005</v>
      </c>
      <c r="C4474" s="3" t="s">
        <v>52</v>
      </c>
      <c r="D4474" s="4" t="s">
        <v>4498</v>
      </c>
      <c r="E4474" s="3" t="str">
        <f t="shared" si="277"/>
        <v>Surco,Lima,Lima</v>
      </c>
      <c r="F4474" s="3" t="s">
        <v>15</v>
      </c>
      <c r="G4474" s="3">
        <v>81</v>
      </c>
      <c r="H4474" s="3">
        <f>tabla_ventas[[#This Row],[Precio Venta sin IGV]]-(tabla_ventas[[#This Row],[Precio Venta sin IGV]]*0.4)</f>
        <v>14158.8</v>
      </c>
      <c r="I4474" s="3">
        <v>23598</v>
      </c>
      <c r="J4474" s="3">
        <f t="shared" si="278"/>
        <v>0.18</v>
      </c>
      <c r="K4474" s="3">
        <f t="shared" si="279"/>
        <v>27845.64</v>
      </c>
      <c r="L4474" s="5" t="s">
        <v>58</v>
      </c>
      <c r="M4474" s="3" t="s">
        <v>86</v>
      </c>
    </row>
    <row r="4475" spans="1:13" x14ac:dyDescent="0.25">
      <c r="A4475" s="1">
        <v>18676</v>
      </c>
      <c r="B4475" s="2">
        <f t="shared" ca="1" si="276"/>
        <v>42971</v>
      </c>
      <c r="C4475" s="7" t="s">
        <v>52</v>
      </c>
      <c r="D4475" s="8" t="s">
        <v>4499</v>
      </c>
      <c r="E4475" s="3" t="str">
        <f t="shared" si="277"/>
        <v>Surco,Lima,Lima</v>
      </c>
      <c r="F4475" s="7" t="s">
        <v>15</v>
      </c>
      <c r="G4475" s="3">
        <v>26</v>
      </c>
      <c r="H4475" s="3">
        <f>tabla_ventas[[#This Row],[Precio Venta sin IGV]]-(tabla_ventas[[#This Row],[Precio Venta sin IGV]]*0.4)</f>
        <v>17914.199999999997</v>
      </c>
      <c r="I4475" s="3">
        <v>29857</v>
      </c>
      <c r="J4475" s="3">
        <f t="shared" si="278"/>
        <v>0.18</v>
      </c>
      <c r="K4475" s="3">
        <f t="shared" si="279"/>
        <v>35231.26</v>
      </c>
      <c r="L4475" s="5" t="s">
        <v>58</v>
      </c>
      <c r="M4475" s="7" t="s">
        <v>86</v>
      </c>
    </row>
    <row r="4476" spans="1:13" x14ac:dyDescent="0.25">
      <c r="A4476" s="6">
        <v>18677</v>
      </c>
      <c r="B4476" s="2">
        <f t="shared" ca="1" si="276"/>
        <v>42974</v>
      </c>
      <c r="C4476" s="3" t="s">
        <v>52</v>
      </c>
      <c r="D4476" s="4" t="s">
        <v>4500</v>
      </c>
      <c r="E4476" s="3" t="str">
        <f t="shared" si="277"/>
        <v>Surco,Lima,Lima</v>
      </c>
      <c r="F4476" s="3" t="s">
        <v>15</v>
      </c>
      <c r="G4476" s="3">
        <v>108</v>
      </c>
      <c r="H4476" s="3">
        <f>tabla_ventas[[#This Row],[Precio Venta sin IGV]]-(tabla_ventas[[#This Row],[Precio Venta sin IGV]]*0.4)</f>
        <v>19680.599999999999</v>
      </c>
      <c r="I4476" s="3">
        <v>32801</v>
      </c>
      <c r="J4476" s="3">
        <f t="shared" si="278"/>
        <v>0.18</v>
      </c>
      <c r="K4476" s="3">
        <f t="shared" si="279"/>
        <v>38705.18</v>
      </c>
      <c r="L4476" s="5" t="s">
        <v>58</v>
      </c>
      <c r="M4476" s="3" t="s">
        <v>86</v>
      </c>
    </row>
    <row r="4477" spans="1:13" x14ac:dyDescent="0.25">
      <c r="A4477" s="1">
        <v>18678</v>
      </c>
      <c r="B4477" s="2">
        <f t="shared" ca="1" si="276"/>
        <v>43033</v>
      </c>
      <c r="C4477" s="7" t="s">
        <v>18</v>
      </c>
      <c r="D4477" s="8" t="s">
        <v>4501</v>
      </c>
      <c r="E4477" s="3" t="str">
        <f t="shared" si="277"/>
        <v>Ate,Lima,Lima</v>
      </c>
      <c r="F4477" s="7" t="s">
        <v>15</v>
      </c>
      <c r="G4477" s="3">
        <v>132</v>
      </c>
      <c r="H4477" s="3">
        <f>tabla_ventas[[#This Row],[Precio Venta sin IGV]]-(tabla_ventas[[#This Row],[Precio Venta sin IGV]]*0.4)</f>
        <v>14213.4</v>
      </c>
      <c r="I4477" s="3">
        <v>23689</v>
      </c>
      <c r="J4477" s="3">
        <f t="shared" si="278"/>
        <v>0.18</v>
      </c>
      <c r="K4477" s="3">
        <f t="shared" si="279"/>
        <v>27953.02</v>
      </c>
      <c r="L4477" s="5" t="s">
        <v>20</v>
      </c>
      <c r="M4477" s="7" t="s">
        <v>44</v>
      </c>
    </row>
    <row r="4478" spans="1:13" x14ac:dyDescent="0.25">
      <c r="A4478" s="1">
        <v>18679</v>
      </c>
      <c r="B4478" s="2">
        <f t="shared" ca="1" si="276"/>
        <v>43098</v>
      </c>
      <c r="C4478" s="3" t="s">
        <v>18</v>
      </c>
      <c r="D4478" s="4" t="s">
        <v>4502</v>
      </c>
      <c r="E4478" s="3" t="str">
        <f t="shared" si="277"/>
        <v>Ate,Lima,Lima</v>
      </c>
      <c r="F4478" s="3" t="s">
        <v>15</v>
      </c>
      <c r="G4478" s="3">
        <v>79</v>
      </c>
      <c r="H4478" s="3">
        <f>tabla_ventas[[#This Row],[Precio Venta sin IGV]]-(tabla_ventas[[#This Row],[Precio Venta sin IGV]]*0.4)</f>
        <v>23158.199999999997</v>
      </c>
      <c r="I4478" s="3">
        <v>38597</v>
      </c>
      <c r="J4478" s="3">
        <f t="shared" si="278"/>
        <v>0.18</v>
      </c>
      <c r="K4478" s="3">
        <f t="shared" si="279"/>
        <v>45544.46</v>
      </c>
      <c r="L4478" s="5" t="s">
        <v>20</v>
      </c>
      <c r="M4478" s="3" t="s">
        <v>44</v>
      </c>
    </row>
    <row r="4479" spans="1:13" x14ac:dyDescent="0.25">
      <c r="A4479" s="6">
        <v>18680</v>
      </c>
      <c r="B4479" s="2">
        <f t="shared" ca="1" si="276"/>
        <v>43002</v>
      </c>
      <c r="C4479" s="7" t="s">
        <v>18</v>
      </c>
      <c r="D4479" s="8" t="s">
        <v>4503</v>
      </c>
      <c r="E4479" s="3" t="str">
        <f t="shared" si="277"/>
        <v>Ate,Lima,Lima</v>
      </c>
      <c r="F4479" s="7" t="s">
        <v>15</v>
      </c>
      <c r="G4479" s="3">
        <v>178</v>
      </c>
      <c r="H4479" s="3">
        <f>tabla_ventas[[#This Row],[Precio Venta sin IGV]]-(tabla_ventas[[#This Row],[Precio Venta sin IGV]]*0.4)</f>
        <v>20447.400000000001</v>
      </c>
      <c r="I4479" s="3">
        <v>34079</v>
      </c>
      <c r="J4479" s="3">
        <f t="shared" si="278"/>
        <v>0.18</v>
      </c>
      <c r="K4479" s="3">
        <f t="shared" si="279"/>
        <v>40213.22</v>
      </c>
      <c r="L4479" s="5" t="s">
        <v>20</v>
      </c>
      <c r="M4479" s="7" t="s">
        <v>44</v>
      </c>
    </row>
    <row r="4480" spans="1:13" x14ac:dyDescent="0.25">
      <c r="A4480" s="1">
        <v>18681</v>
      </c>
      <c r="B4480" s="2">
        <f t="shared" ca="1" si="276"/>
        <v>42999</v>
      </c>
      <c r="C4480" s="3" t="s">
        <v>80</v>
      </c>
      <c r="D4480" s="4" t="s">
        <v>4504</v>
      </c>
      <c r="E4480" s="3" t="str">
        <f t="shared" si="277"/>
        <v>Surco,Lima,Lima</v>
      </c>
      <c r="F4480" s="3" t="s">
        <v>15</v>
      </c>
      <c r="G4480" s="3">
        <v>141</v>
      </c>
      <c r="H4480" s="3">
        <f>tabla_ventas[[#This Row],[Precio Venta sin IGV]]-(tabla_ventas[[#This Row],[Precio Venta sin IGV]]*0.4)</f>
        <v>17342.400000000001</v>
      </c>
      <c r="I4480" s="3">
        <v>28904</v>
      </c>
      <c r="J4480" s="3">
        <f t="shared" si="278"/>
        <v>0.18</v>
      </c>
      <c r="K4480" s="3">
        <f t="shared" si="279"/>
        <v>34106.720000000001</v>
      </c>
      <c r="L4480" s="5" t="s">
        <v>58</v>
      </c>
      <c r="M4480" s="3" t="s">
        <v>91</v>
      </c>
    </row>
    <row r="4481" spans="1:13" x14ac:dyDescent="0.25">
      <c r="A4481" s="1">
        <v>18682</v>
      </c>
      <c r="B4481" s="2">
        <f t="shared" ca="1" si="276"/>
        <v>43094</v>
      </c>
      <c r="C4481" s="7" t="s">
        <v>80</v>
      </c>
      <c r="D4481" s="8" t="s">
        <v>4505</v>
      </c>
      <c r="E4481" s="3" t="str">
        <f t="shared" si="277"/>
        <v>Surco,Lima,Lima</v>
      </c>
      <c r="F4481" s="7" t="s">
        <v>15</v>
      </c>
      <c r="G4481" s="3">
        <v>178</v>
      </c>
      <c r="H4481" s="3">
        <f>tabla_ventas[[#This Row],[Precio Venta sin IGV]]-(tabla_ventas[[#This Row],[Precio Venta sin IGV]]*0.4)</f>
        <v>15261.599999999999</v>
      </c>
      <c r="I4481" s="3">
        <v>25436</v>
      </c>
      <c r="J4481" s="3">
        <f t="shared" si="278"/>
        <v>0.18</v>
      </c>
      <c r="K4481" s="3">
        <f t="shared" si="279"/>
        <v>30014.48</v>
      </c>
      <c r="L4481" s="5" t="s">
        <v>58</v>
      </c>
      <c r="M4481" s="7" t="s">
        <v>91</v>
      </c>
    </row>
    <row r="4482" spans="1:13" x14ac:dyDescent="0.25">
      <c r="A4482" s="6">
        <v>18683</v>
      </c>
      <c r="B4482" s="2">
        <f t="shared" ref="B4482:B4545" ca="1" si="280">DATE(2017,RANDBETWEEN(7,12),RANDBETWEEN(20,30))</f>
        <v>42939</v>
      </c>
      <c r="C4482" s="3" t="s">
        <v>80</v>
      </c>
      <c r="D4482" s="4" t="s">
        <v>4506</v>
      </c>
      <c r="E4482" s="3" t="str">
        <f t="shared" ref="E4482:E4545" si="281">IF(L4482="San Miguel","San Miguel, Lima, Lima",IF(L4482="La Molina","La Molina,Lima, Lima",IF(L4482="Ate","Ate,Lima,Lima","Surco,Lima,Lima")))</f>
        <v>Surco,Lima,Lima</v>
      </c>
      <c r="F4482" s="3" t="s">
        <v>15</v>
      </c>
      <c r="G4482" s="3">
        <v>135</v>
      </c>
      <c r="H4482" s="3">
        <f>tabla_ventas[[#This Row],[Precio Venta sin IGV]]-(tabla_ventas[[#This Row],[Precio Venta sin IGV]]*0.4)</f>
        <v>16941.599999999999</v>
      </c>
      <c r="I4482" s="3">
        <v>28236</v>
      </c>
      <c r="J4482" s="3">
        <f t="shared" ref="J4482:J4545" si="282">IF(I4482&gt;20000&lt;25000,18%,IF(I4482&gt;25001,18%,18%))</f>
        <v>0.18</v>
      </c>
      <c r="K4482" s="3">
        <f t="shared" ref="K4482:K4545" si="283">I4482+I4482*J4482</f>
        <v>33318.479999999996</v>
      </c>
      <c r="L4482" s="5" t="s">
        <v>58</v>
      </c>
      <c r="M4482" s="3" t="s">
        <v>91</v>
      </c>
    </row>
    <row r="4483" spans="1:13" x14ac:dyDescent="0.25">
      <c r="A4483" s="1">
        <v>18684</v>
      </c>
      <c r="B4483" s="2">
        <f t="shared" ca="1" si="280"/>
        <v>43095</v>
      </c>
      <c r="C4483" s="7" t="s">
        <v>80</v>
      </c>
      <c r="D4483" s="8" t="s">
        <v>4507</v>
      </c>
      <c r="E4483" s="3" t="str">
        <f t="shared" si="281"/>
        <v>Surco,Lima,Lima</v>
      </c>
      <c r="F4483" s="7" t="s">
        <v>15</v>
      </c>
      <c r="G4483" s="3">
        <v>88</v>
      </c>
      <c r="H4483" s="3">
        <f>tabla_ventas[[#This Row],[Precio Venta sin IGV]]-(tabla_ventas[[#This Row],[Precio Venta sin IGV]]*0.4)</f>
        <v>22294.199999999997</v>
      </c>
      <c r="I4483" s="3">
        <v>37157</v>
      </c>
      <c r="J4483" s="3">
        <f t="shared" si="282"/>
        <v>0.18</v>
      </c>
      <c r="K4483" s="3">
        <f t="shared" si="283"/>
        <v>43845.26</v>
      </c>
      <c r="L4483" s="5" t="s">
        <v>58</v>
      </c>
      <c r="M4483" s="7" t="s">
        <v>91</v>
      </c>
    </row>
    <row r="4484" spans="1:13" x14ac:dyDescent="0.25">
      <c r="A4484" s="1">
        <v>18685</v>
      </c>
      <c r="B4484" s="2">
        <f t="shared" ca="1" si="280"/>
        <v>43029</v>
      </c>
      <c r="C4484" s="3" t="s">
        <v>80</v>
      </c>
      <c r="D4484" s="4" t="s">
        <v>4508</v>
      </c>
      <c r="E4484" s="3" t="str">
        <f t="shared" si="281"/>
        <v>Ate,Lima,Lima</v>
      </c>
      <c r="F4484" s="3" t="s">
        <v>15</v>
      </c>
      <c r="G4484" s="3">
        <v>80</v>
      </c>
      <c r="H4484" s="3">
        <f>tabla_ventas[[#This Row],[Precio Venta sin IGV]]-(tabla_ventas[[#This Row],[Precio Venta sin IGV]]*0.4)</f>
        <v>23022</v>
      </c>
      <c r="I4484" s="3">
        <v>38370</v>
      </c>
      <c r="J4484" s="3">
        <f t="shared" si="282"/>
        <v>0.18</v>
      </c>
      <c r="K4484" s="3">
        <f t="shared" si="283"/>
        <v>45276.6</v>
      </c>
      <c r="L4484" s="5" t="s">
        <v>20</v>
      </c>
      <c r="M4484" s="3" t="s">
        <v>44</v>
      </c>
    </row>
    <row r="4485" spans="1:13" x14ac:dyDescent="0.25">
      <c r="A4485" s="6">
        <v>18686</v>
      </c>
      <c r="B4485" s="2">
        <f t="shared" ca="1" si="280"/>
        <v>43092</v>
      </c>
      <c r="C4485" s="7" t="s">
        <v>80</v>
      </c>
      <c r="D4485" s="8" t="s">
        <v>4509</v>
      </c>
      <c r="E4485" s="3" t="str">
        <f t="shared" si="281"/>
        <v>Ate,Lima,Lima</v>
      </c>
      <c r="F4485" s="7" t="s">
        <v>15</v>
      </c>
      <c r="G4485" s="3">
        <v>140</v>
      </c>
      <c r="H4485" s="3">
        <f>tabla_ventas[[#This Row],[Precio Venta sin IGV]]-(tabla_ventas[[#This Row],[Precio Venta sin IGV]]*0.4)</f>
        <v>10920</v>
      </c>
      <c r="I4485" s="3">
        <v>18200</v>
      </c>
      <c r="J4485" s="3">
        <f t="shared" si="282"/>
        <v>0.18</v>
      </c>
      <c r="K4485" s="3">
        <f t="shared" si="283"/>
        <v>21476</v>
      </c>
      <c r="L4485" s="5" t="s">
        <v>20</v>
      </c>
      <c r="M4485" s="7" t="s">
        <v>44</v>
      </c>
    </row>
    <row r="4486" spans="1:13" x14ac:dyDescent="0.25">
      <c r="A4486" s="1">
        <v>18687</v>
      </c>
      <c r="B4486" s="2">
        <f t="shared" ca="1" si="280"/>
        <v>43038</v>
      </c>
      <c r="C4486" s="3" t="s">
        <v>80</v>
      </c>
      <c r="D4486" s="4" t="s">
        <v>4510</v>
      </c>
      <c r="E4486" s="3" t="str">
        <f t="shared" si="281"/>
        <v>Ate,Lima,Lima</v>
      </c>
      <c r="F4486" s="3" t="s">
        <v>15</v>
      </c>
      <c r="G4486" s="3">
        <v>134</v>
      </c>
      <c r="H4486" s="3">
        <f>tabla_ventas[[#This Row],[Precio Venta sin IGV]]-(tabla_ventas[[#This Row],[Precio Venta sin IGV]]*0.4)</f>
        <v>14936.4</v>
      </c>
      <c r="I4486" s="3">
        <v>24894</v>
      </c>
      <c r="J4486" s="3">
        <f t="shared" si="282"/>
        <v>0.18</v>
      </c>
      <c r="K4486" s="3">
        <f t="shared" si="283"/>
        <v>29374.92</v>
      </c>
      <c r="L4486" s="5" t="s">
        <v>20</v>
      </c>
      <c r="M4486" s="3" t="s">
        <v>44</v>
      </c>
    </row>
    <row r="4487" spans="1:13" x14ac:dyDescent="0.25">
      <c r="A4487" s="1">
        <v>18688</v>
      </c>
      <c r="B4487" s="2">
        <f t="shared" ca="1" si="280"/>
        <v>42946</v>
      </c>
      <c r="C4487" s="7" t="s">
        <v>80</v>
      </c>
      <c r="D4487" s="8" t="s">
        <v>4511</v>
      </c>
      <c r="E4487" s="3" t="str">
        <f t="shared" si="281"/>
        <v>Ate,Lima,Lima</v>
      </c>
      <c r="F4487" s="7" t="s">
        <v>15</v>
      </c>
      <c r="G4487" s="3">
        <v>105</v>
      </c>
      <c r="H4487" s="3">
        <f>tabla_ventas[[#This Row],[Precio Venta sin IGV]]-(tabla_ventas[[#This Row],[Precio Venta sin IGV]]*0.4)</f>
        <v>15161.4</v>
      </c>
      <c r="I4487" s="3">
        <v>25269</v>
      </c>
      <c r="J4487" s="3">
        <f t="shared" si="282"/>
        <v>0.18</v>
      </c>
      <c r="K4487" s="3">
        <f t="shared" si="283"/>
        <v>29817.42</v>
      </c>
      <c r="L4487" s="5" t="s">
        <v>20</v>
      </c>
      <c r="M4487" s="7" t="s">
        <v>44</v>
      </c>
    </row>
    <row r="4488" spans="1:13" x14ac:dyDescent="0.25">
      <c r="A4488" s="6">
        <v>18689</v>
      </c>
      <c r="B4488" s="2">
        <f t="shared" ca="1" si="280"/>
        <v>42998</v>
      </c>
      <c r="C4488" s="3" t="s">
        <v>25</v>
      </c>
      <c r="D4488" s="4" t="s">
        <v>4512</v>
      </c>
      <c r="E4488" s="3" t="str">
        <f t="shared" si="281"/>
        <v>San Miguel, Lima, Lima</v>
      </c>
      <c r="F4488" s="3" t="s">
        <v>15</v>
      </c>
      <c r="G4488" s="3">
        <v>23</v>
      </c>
      <c r="H4488" s="3">
        <f>tabla_ventas[[#This Row],[Precio Venta sin IGV]]-(tabla_ventas[[#This Row],[Precio Venta sin IGV]]*0.4)</f>
        <v>23773.8</v>
      </c>
      <c r="I4488" s="3">
        <v>39623</v>
      </c>
      <c r="J4488" s="3">
        <f t="shared" si="282"/>
        <v>0.18</v>
      </c>
      <c r="K4488" s="3">
        <f t="shared" si="283"/>
        <v>46755.14</v>
      </c>
      <c r="L4488" s="5" t="s">
        <v>16</v>
      </c>
      <c r="M4488" s="3" t="s">
        <v>39</v>
      </c>
    </row>
    <row r="4489" spans="1:13" x14ac:dyDescent="0.25">
      <c r="A4489" s="1">
        <v>18690</v>
      </c>
      <c r="B4489" s="2">
        <f t="shared" ca="1" si="280"/>
        <v>42939</v>
      </c>
      <c r="C4489" s="7" t="s">
        <v>25</v>
      </c>
      <c r="D4489" s="8" t="s">
        <v>4513</v>
      </c>
      <c r="E4489" s="3" t="str">
        <f t="shared" si="281"/>
        <v>San Miguel, Lima, Lima</v>
      </c>
      <c r="F4489" s="7" t="s">
        <v>15</v>
      </c>
      <c r="G4489" s="3">
        <v>1</v>
      </c>
      <c r="H4489" s="3">
        <f>tabla_ventas[[#This Row],[Precio Venta sin IGV]]-(tabla_ventas[[#This Row],[Precio Venta sin IGV]]*0.4)</f>
        <v>11749.2</v>
      </c>
      <c r="I4489" s="3">
        <v>19582</v>
      </c>
      <c r="J4489" s="3">
        <f t="shared" si="282"/>
        <v>0.18</v>
      </c>
      <c r="K4489" s="3">
        <f t="shared" si="283"/>
        <v>23106.76</v>
      </c>
      <c r="L4489" s="5" t="s">
        <v>16</v>
      </c>
      <c r="M4489" s="7" t="s">
        <v>39</v>
      </c>
    </row>
    <row r="4490" spans="1:13" x14ac:dyDescent="0.25">
      <c r="A4490" s="1">
        <v>18691</v>
      </c>
      <c r="B4490" s="2">
        <f t="shared" ca="1" si="280"/>
        <v>43062</v>
      </c>
      <c r="C4490" s="3" t="s">
        <v>25</v>
      </c>
      <c r="D4490" s="4" t="s">
        <v>4514</v>
      </c>
      <c r="E4490" s="3" t="str">
        <f t="shared" si="281"/>
        <v>San Miguel, Lima, Lima</v>
      </c>
      <c r="F4490" s="3" t="s">
        <v>15</v>
      </c>
      <c r="G4490" s="3">
        <v>53</v>
      </c>
      <c r="H4490" s="3">
        <f>tabla_ventas[[#This Row],[Precio Venta sin IGV]]-(tabla_ventas[[#This Row],[Precio Venta sin IGV]]*0.4)</f>
        <v>20258.400000000001</v>
      </c>
      <c r="I4490" s="3">
        <v>33764</v>
      </c>
      <c r="J4490" s="3">
        <f t="shared" si="282"/>
        <v>0.18</v>
      </c>
      <c r="K4490" s="3">
        <f t="shared" si="283"/>
        <v>39841.519999999997</v>
      </c>
      <c r="L4490" s="5" t="s">
        <v>16</v>
      </c>
      <c r="M4490" s="3" t="s">
        <v>39</v>
      </c>
    </row>
    <row r="4491" spans="1:13" x14ac:dyDescent="0.25">
      <c r="A4491" s="6">
        <v>18692</v>
      </c>
      <c r="B4491" s="2">
        <f t="shared" ca="1" si="280"/>
        <v>42938</v>
      </c>
      <c r="C4491" s="7" t="s">
        <v>25</v>
      </c>
      <c r="D4491" s="8" t="s">
        <v>4515</v>
      </c>
      <c r="E4491" s="3" t="str">
        <f t="shared" si="281"/>
        <v>San Miguel, Lima, Lima</v>
      </c>
      <c r="F4491" s="7" t="s">
        <v>15</v>
      </c>
      <c r="G4491" s="3">
        <v>3</v>
      </c>
      <c r="H4491" s="3">
        <f>tabla_ventas[[#This Row],[Precio Venta sin IGV]]-(tabla_ventas[[#This Row],[Precio Venta sin IGV]]*0.4)</f>
        <v>20637.599999999999</v>
      </c>
      <c r="I4491" s="3">
        <v>34396</v>
      </c>
      <c r="J4491" s="3">
        <f t="shared" si="282"/>
        <v>0.18</v>
      </c>
      <c r="K4491" s="3">
        <f t="shared" si="283"/>
        <v>40587.279999999999</v>
      </c>
      <c r="L4491" s="5" t="s">
        <v>16</v>
      </c>
      <c r="M4491" s="7" t="s">
        <v>39</v>
      </c>
    </row>
    <row r="4492" spans="1:13" x14ac:dyDescent="0.25">
      <c r="A4492" s="1">
        <v>18693</v>
      </c>
      <c r="B4492" s="2">
        <f t="shared" ca="1" si="280"/>
        <v>42998</v>
      </c>
      <c r="C4492" s="3" t="s">
        <v>18</v>
      </c>
      <c r="D4492" s="4" t="s">
        <v>4516</v>
      </c>
      <c r="E4492" s="3" t="str">
        <f t="shared" si="281"/>
        <v>Surco,Lima,Lima</v>
      </c>
      <c r="F4492" s="3" t="s">
        <v>15</v>
      </c>
      <c r="G4492" s="3">
        <v>171</v>
      </c>
      <c r="H4492" s="3">
        <f>tabla_ventas[[#This Row],[Precio Venta sin IGV]]-(tabla_ventas[[#This Row],[Precio Venta sin IGV]]*0.4)</f>
        <v>16120.8</v>
      </c>
      <c r="I4492" s="3">
        <v>26868</v>
      </c>
      <c r="J4492" s="3">
        <f t="shared" si="282"/>
        <v>0.18</v>
      </c>
      <c r="K4492" s="3">
        <f t="shared" si="283"/>
        <v>31704.239999999998</v>
      </c>
      <c r="L4492" s="5" t="s">
        <v>58</v>
      </c>
      <c r="M4492" s="3" t="s">
        <v>91</v>
      </c>
    </row>
    <row r="4493" spans="1:13" x14ac:dyDescent="0.25">
      <c r="A4493" s="1">
        <v>18694</v>
      </c>
      <c r="B4493" s="2">
        <f t="shared" ca="1" si="280"/>
        <v>43064</v>
      </c>
      <c r="C4493" s="7" t="s">
        <v>18</v>
      </c>
      <c r="D4493" s="8" t="s">
        <v>4517</v>
      </c>
      <c r="E4493" s="3" t="str">
        <f t="shared" si="281"/>
        <v>Surco,Lima,Lima</v>
      </c>
      <c r="F4493" s="7" t="s">
        <v>15</v>
      </c>
      <c r="G4493" s="3">
        <v>74</v>
      </c>
      <c r="H4493" s="3">
        <f>tabla_ventas[[#This Row],[Precio Venta sin IGV]]-(tabla_ventas[[#This Row],[Precio Venta sin IGV]]*0.4)</f>
        <v>23545.8</v>
      </c>
      <c r="I4493" s="3">
        <v>39243</v>
      </c>
      <c r="J4493" s="3">
        <f t="shared" si="282"/>
        <v>0.18</v>
      </c>
      <c r="K4493" s="3">
        <f t="shared" si="283"/>
        <v>46306.74</v>
      </c>
      <c r="L4493" s="5" t="s">
        <v>58</v>
      </c>
      <c r="M4493" s="7" t="s">
        <v>91</v>
      </c>
    </row>
    <row r="4494" spans="1:13" x14ac:dyDescent="0.25">
      <c r="A4494" s="6">
        <v>18695</v>
      </c>
      <c r="B4494" s="2">
        <f t="shared" ca="1" si="280"/>
        <v>43061</v>
      </c>
      <c r="C4494" s="3" t="s">
        <v>18</v>
      </c>
      <c r="D4494" s="4" t="s">
        <v>4518</v>
      </c>
      <c r="E4494" s="3" t="str">
        <f t="shared" si="281"/>
        <v>Surco,Lima,Lima</v>
      </c>
      <c r="F4494" s="3" t="s">
        <v>15</v>
      </c>
      <c r="G4494" s="3">
        <v>73</v>
      </c>
      <c r="H4494" s="3">
        <f>tabla_ventas[[#This Row],[Precio Venta sin IGV]]-(tabla_ventas[[#This Row],[Precio Venta sin IGV]]*0.4)</f>
        <v>11926.2</v>
      </c>
      <c r="I4494" s="3">
        <v>19877</v>
      </c>
      <c r="J4494" s="3">
        <f t="shared" si="282"/>
        <v>0.18</v>
      </c>
      <c r="K4494" s="3">
        <f t="shared" si="283"/>
        <v>23454.86</v>
      </c>
      <c r="L4494" s="5" t="s">
        <v>58</v>
      </c>
      <c r="M4494" s="3" t="s">
        <v>91</v>
      </c>
    </row>
    <row r="4495" spans="1:13" x14ac:dyDescent="0.25">
      <c r="A4495" s="1">
        <v>18696</v>
      </c>
      <c r="B4495" s="2">
        <f t="shared" ca="1" si="280"/>
        <v>42969</v>
      </c>
      <c r="C4495" s="7" t="s">
        <v>18</v>
      </c>
      <c r="D4495" s="8" t="s">
        <v>4519</v>
      </c>
      <c r="E4495" s="3" t="str">
        <f t="shared" si="281"/>
        <v>Surco,Lima,Lima</v>
      </c>
      <c r="F4495" s="7" t="s">
        <v>15</v>
      </c>
      <c r="G4495" s="3">
        <v>100</v>
      </c>
      <c r="H4495" s="3">
        <f>tabla_ventas[[#This Row],[Precio Venta sin IGV]]-(tabla_ventas[[#This Row],[Precio Venta sin IGV]]*0.4)</f>
        <v>23512.199999999997</v>
      </c>
      <c r="I4495" s="3">
        <v>39187</v>
      </c>
      <c r="J4495" s="3">
        <f t="shared" si="282"/>
        <v>0.18</v>
      </c>
      <c r="K4495" s="3">
        <f t="shared" si="283"/>
        <v>46240.66</v>
      </c>
      <c r="L4495" s="5" t="s">
        <v>58</v>
      </c>
      <c r="M4495" s="7" t="s">
        <v>91</v>
      </c>
    </row>
    <row r="4496" spans="1:13" x14ac:dyDescent="0.25">
      <c r="A4496" s="1">
        <v>18697</v>
      </c>
      <c r="B4496" s="2">
        <f t="shared" ca="1" si="280"/>
        <v>43003</v>
      </c>
      <c r="C4496" s="3" t="s">
        <v>63</v>
      </c>
      <c r="D4496" s="4" t="s">
        <v>4520</v>
      </c>
      <c r="E4496" s="3" t="str">
        <f t="shared" si="281"/>
        <v>La Molina,Lima, Lima</v>
      </c>
      <c r="F4496" s="3" t="s">
        <v>34</v>
      </c>
      <c r="G4496" s="3">
        <v>101</v>
      </c>
      <c r="H4496" s="3">
        <f>tabla_ventas[[#This Row],[Precio Venta sin IGV]]-(tabla_ventas[[#This Row],[Precio Venta sin IGV]]*0.4)</f>
        <v>12484.8</v>
      </c>
      <c r="I4496" s="3">
        <v>20808</v>
      </c>
      <c r="J4496" s="3">
        <f t="shared" si="282"/>
        <v>0.18</v>
      </c>
      <c r="K4496" s="3">
        <f t="shared" si="283"/>
        <v>24553.439999999999</v>
      </c>
      <c r="L4496" s="5" t="s">
        <v>27</v>
      </c>
      <c r="M4496" s="3" t="s">
        <v>28</v>
      </c>
    </row>
    <row r="4497" spans="1:13" x14ac:dyDescent="0.25">
      <c r="A4497" s="6">
        <v>18698</v>
      </c>
      <c r="B4497" s="2">
        <f t="shared" ca="1" si="280"/>
        <v>43035</v>
      </c>
      <c r="C4497" s="7" t="s">
        <v>63</v>
      </c>
      <c r="D4497" s="8" t="s">
        <v>4521</v>
      </c>
      <c r="E4497" s="3" t="str">
        <f t="shared" si="281"/>
        <v>La Molina,Lima, Lima</v>
      </c>
      <c r="F4497" s="7" t="s">
        <v>34</v>
      </c>
      <c r="G4497" s="3">
        <v>10</v>
      </c>
      <c r="H4497" s="3">
        <f>tabla_ventas[[#This Row],[Precio Venta sin IGV]]-(tabla_ventas[[#This Row],[Precio Venta sin IGV]]*0.4)</f>
        <v>13723.199999999999</v>
      </c>
      <c r="I4497" s="3">
        <v>22872</v>
      </c>
      <c r="J4497" s="3">
        <f t="shared" si="282"/>
        <v>0.18</v>
      </c>
      <c r="K4497" s="3">
        <f t="shared" si="283"/>
        <v>26988.959999999999</v>
      </c>
      <c r="L4497" s="5" t="s">
        <v>27</v>
      </c>
      <c r="M4497" s="7" t="s">
        <v>28</v>
      </c>
    </row>
    <row r="4498" spans="1:13" x14ac:dyDescent="0.25">
      <c r="A4498" s="1">
        <v>18699</v>
      </c>
      <c r="B4498" s="2">
        <f t="shared" ca="1" si="280"/>
        <v>43033</v>
      </c>
      <c r="C4498" s="3" t="s">
        <v>63</v>
      </c>
      <c r="D4498" s="4" t="s">
        <v>4522</v>
      </c>
      <c r="E4498" s="3" t="str">
        <f t="shared" si="281"/>
        <v>La Molina,Lima, Lima</v>
      </c>
      <c r="F4498" s="3" t="s">
        <v>34</v>
      </c>
      <c r="G4498" s="3">
        <v>172</v>
      </c>
      <c r="H4498" s="3">
        <f>tabla_ventas[[#This Row],[Precio Venta sin IGV]]-(tabla_ventas[[#This Row],[Precio Venta sin IGV]]*0.4)</f>
        <v>20535.599999999999</v>
      </c>
      <c r="I4498" s="3">
        <v>34226</v>
      </c>
      <c r="J4498" s="3">
        <f t="shared" si="282"/>
        <v>0.18</v>
      </c>
      <c r="K4498" s="3">
        <f t="shared" si="283"/>
        <v>40386.68</v>
      </c>
      <c r="L4498" s="5" t="s">
        <v>27</v>
      </c>
      <c r="M4498" s="3" t="s">
        <v>28</v>
      </c>
    </row>
    <row r="4499" spans="1:13" x14ac:dyDescent="0.25">
      <c r="A4499" s="1">
        <v>18700</v>
      </c>
      <c r="B4499" s="2">
        <f t="shared" ca="1" si="280"/>
        <v>43037</v>
      </c>
      <c r="C4499" s="7" t="s">
        <v>63</v>
      </c>
      <c r="D4499" s="8" t="s">
        <v>4523</v>
      </c>
      <c r="E4499" s="3" t="str">
        <f t="shared" si="281"/>
        <v>La Molina,Lima, Lima</v>
      </c>
      <c r="F4499" s="7" t="s">
        <v>34</v>
      </c>
      <c r="G4499" s="3">
        <v>114</v>
      </c>
      <c r="H4499" s="3">
        <f>tabla_ventas[[#This Row],[Precio Venta sin IGV]]-(tabla_ventas[[#This Row],[Precio Venta sin IGV]]*0.4)</f>
        <v>12139.2</v>
      </c>
      <c r="I4499" s="3">
        <v>20232</v>
      </c>
      <c r="J4499" s="3">
        <f t="shared" si="282"/>
        <v>0.18</v>
      </c>
      <c r="K4499" s="3">
        <f t="shared" si="283"/>
        <v>23873.759999999998</v>
      </c>
      <c r="L4499" s="5" t="s">
        <v>27</v>
      </c>
      <c r="M4499" s="7" t="s">
        <v>28</v>
      </c>
    </row>
    <row r="4500" spans="1:13" x14ac:dyDescent="0.25">
      <c r="A4500" s="6">
        <v>18701</v>
      </c>
      <c r="B4500" s="2">
        <f t="shared" ca="1" si="280"/>
        <v>43059</v>
      </c>
      <c r="C4500" s="3" t="s">
        <v>80</v>
      </c>
      <c r="D4500" s="4" t="s">
        <v>4524</v>
      </c>
      <c r="E4500" s="3" t="str">
        <f t="shared" si="281"/>
        <v>Surco,Lima,Lima</v>
      </c>
      <c r="F4500" s="3" t="s">
        <v>15</v>
      </c>
      <c r="G4500" s="3">
        <v>103</v>
      </c>
      <c r="H4500" s="3">
        <f>tabla_ventas[[#This Row],[Precio Venta sin IGV]]-(tabla_ventas[[#This Row],[Precio Venta sin IGV]]*0.4)</f>
        <v>23012.400000000001</v>
      </c>
      <c r="I4500" s="3">
        <v>38354</v>
      </c>
      <c r="J4500" s="3">
        <f t="shared" si="282"/>
        <v>0.18</v>
      </c>
      <c r="K4500" s="3">
        <f t="shared" si="283"/>
        <v>45257.72</v>
      </c>
      <c r="L4500" s="5" t="s">
        <v>58</v>
      </c>
      <c r="M4500" s="3" t="s">
        <v>96</v>
      </c>
    </row>
    <row r="4501" spans="1:13" x14ac:dyDescent="0.25">
      <c r="A4501" s="1">
        <v>18702</v>
      </c>
      <c r="B4501" s="2">
        <f t="shared" ca="1" si="280"/>
        <v>43099</v>
      </c>
      <c r="C4501" s="7" t="s">
        <v>80</v>
      </c>
      <c r="D4501" s="8" t="s">
        <v>4525</v>
      </c>
      <c r="E4501" s="3" t="str">
        <f t="shared" si="281"/>
        <v>Surco,Lima,Lima</v>
      </c>
      <c r="F4501" s="7" t="s">
        <v>15</v>
      </c>
      <c r="G4501" s="3">
        <v>123</v>
      </c>
      <c r="H4501" s="3">
        <f>tabla_ventas[[#This Row],[Precio Venta sin IGV]]-(tabla_ventas[[#This Row],[Precio Venta sin IGV]]*0.4)</f>
        <v>14515.199999999999</v>
      </c>
      <c r="I4501" s="3">
        <v>24192</v>
      </c>
      <c r="J4501" s="3">
        <f t="shared" si="282"/>
        <v>0.18</v>
      </c>
      <c r="K4501" s="3">
        <f t="shared" si="283"/>
        <v>28546.559999999998</v>
      </c>
      <c r="L4501" s="5" t="s">
        <v>58</v>
      </c>
      <c r="M4501" s="7" t="s">
        <v>96</v>
      </c>
    </row>
    <row r="4502" spans="1:13" x14ac:dyDescent="0.25">
      <c r="A4502" s="1">
        <v>18703</v>
      </c>
      <c r="B4502" s="2">
        <f t="shared" ca="1" si="280"/>
        <v>42976</v>
      </c>
      <c r="C4502" s="3" t="s">
        <v>80</v>
      </c>
      <c r="D4502" s="4" t="s">
        <v>4526</v>
      </c>
      <c r="E4502" s="3" t="str">
        <f t="shared" si="281"/>
        <v>Surco,Lima,Lima</v>
      </c>
      <c r="F4502" s="3" t="s">
        <v>15</v>
      </c>
      <c r="G4502" s="3">
        <v>164</v>
      </c>
      <c r="H4502" s="3">
        <f>tabla_ventas[[#This Row],[Precio Venta sin IGV]]-(tabla_ventas[[#This Row],[Precio Venta sin IGV]]*0.4)</f>
        <v>13390.199999999999</v>
      </c>
      <c r="I4502" s="3">
        <v>22317</v>
      </c>
      <c r="J4502" s="3">
        <f t="shared" si="282"/>
        <v>0.18</v>
      </c>
      <c r="K4502" s="3">
        <f t="shared" si="283"/>
        <v>26334.06</v>
      </c>
      <c r="L4502" s="5" t="s">
        <v>58</v>
      </c>
      <c r="M4502" s="3" t="s">
        <v>96</v>
      </c>
    </row>
    <row r="4503" spans="1:13" x14ac:dyDescent="0.25">
      <c r="A4503" s="6">
        <v>18704</v>
      </c>
      <c r="B4503" s="2">
        <f t="shared" ca="1" si="280"/>
        <v>43063</v>
      </c>
      <c r="C4503" s="7" t="s">
        <v>80</v>
      </c>
      <c r="D4503" s="8" t="s">
        <v>4527</v>
      </c>
      <c r="E4503" s="3" t="str">
        <f t="shared" si="281"/>
        <v>Surco,Lima,Lima</v>
      </c>
      <c r="F4503" s="7" t="s">
        <v>15</v>
      </c>
      <c r="G4503" s="3">
        <v>79</v>
      </c>
      <c r="H4503" s="3">
        <f>tabla_ventas[[#This Row],[Precio Venta sin IGV]]-(tabla_ventas[[#This Row],[Precio Venta sin IGV]]*0.4)</f>
        <v>23311.199999999997</v>
      </c>
      <c r="I4503" s="3">
        <v>38852</v>
      </c>
      <c r="J4503" s="3">
        <f t="shared" si="282"/>
        <v>0.18</v>
      </c>
      <c r="K4503" s="3">
        <f t="shared" si="283"/>
        <v>45845.36</v>
      </c>
      <c r="L4503" s="5" t="s">
        <v>58</v>
      </c>
      <c r="M4503" s="7" t="s">
        <v>96</v>
      </c>
    </row>
    <row r="4504" spans="1:13" x14ac:dyDescent="0.25">
      <c r="A4504" s="1">
        <v>18705</v>
      </c>
      <c r="B4504" s="2">
        <f t="shared" ca="1" si="280"/>
        <v>43033</v>
      </c>
      <c r="C4504" s="3" t="s">
        <v>32</v>
      </c>
      <c r="D4504" s="4" t="s">
        <v>4528</v>
      </c>
      <c r="E4504" s="3" t="str">
        <f t="shared" si="281"/>
        <v>Surco,Lima,Lima</v>
      </c>
      <c r="F4504" s="3" t="s">
        <v>15</v>
      </c>
      <c r="G4504" s="3">
        <v>71</v>
      </c>
      <c r="H4504" s="3">
        <f>tabla_ventas[[#This Row],[Precio Venta sin IGV]]-(tabla_ventas[[#This Row],[Precio Venta sin IGV]]*0.4)</f>
        <v>11556</v>
      </c>
      <c r="I4504" s="3">
        <v>19260</v>
      </c>
      <c r="J4504" s="3">
        <f t="shared" si="282"/>
        <v>0.18</v>
      </c>
      <c r="K4504" s="3">
        <f t="shared" si="283"/>
        <v>22726.799999999999</v>
      </c>
      <c r="L4504" s="5" t="s">
        <v>58</v>
      </c>
      <c r="M4504" s="3" t="s">
        <v>96</v>
      </c>
    </row>
    <row r="4505" spans="1:13" x14ac:dyDescent="0.25">
      <c r="A4505" s="1">
        <v>18706</v>
      </c>
      <c r="B4505" s="2">
        <f t="shared" ca="1" si="280"/>
        <v>43063</v>
      </c>
      <c r="C4505" s="7" t="s">
        <v>32</v>
      </c>
      <c r="D4505" s="8" t="s">
        <v>4529</v>
      </c>
      <c r="E4505" s="3" t="str">
        <f t="shared" si="281"/>
        <v>Surco,Lima,Lima</v>
      </c>
      <c r="F4505" s="7" t="s">
        <v>15</v>
      </c>
      <c r="G4505" s="3">
        <v>58</v>
      </c>
      <c r="H4505" s="3">
        <f>tabla_ventas[[#This Row],[Precio Venta sin IGV]]-(tabla_ventas[[#This Row],[Precio Venta sin IGV]]*0.4)</f>
        <v>23580.6</v>
      </c>
      <c r="I4505" s="3">
        <v>39301</v>
      </c>
      <c r="J4505" s="3">
        <f t="shared" si="282"/>
        <v>0.18</v>
      </c>
      <c r="K4505" s="3">
        <f t="shared" si="283"/>
        <v>46375.18</v>
      </c>
      <c r="L4505" s="5" t="s">
        <v>58</v>
      </c>
      <c r="M4505" s="7" t="s">
        <v>96</v>
      </c>
    </row>
    <row r="4506" spans="1:13" x14ac:dyDescent="0.25">
      <c r="A4506" s="6">
        <v>18707</v>
      </c>
      <c r="B4506" s="2">
        <f t="shared" ca="1" si="280"/>
        <v>43096</v>
      </c>
      <c r="C4506" s="3" t="s">
        <v>32</v>
      </c>
      <c r="D4506" s="4" t="s">
        <v>4530</v>
      </c>
      <c r="E4506" s="3" t="str">
        <f t="shared" si="281"/>
        <v>Surco,Lima,Lima</v>
      </c>
      <c r="F4506" s="3" t="s">
        <v>15</v>
      </c>
      <c r="G4506" s="3">
        <v>37</v>
      </c>
      <c r="H4506" s="3">
        <f>tabla_ventas[[#This Row],[Precio Venta sin IGV]]-(tabla_ventas[[#This Row],[Precio Venta sin IGV]]*0.4)</f>
        <v>19796.400000000001</v>
      </c>
      <c r="I4506" s="3">
        <v>32994</v>
      </c>
      <c r="J4506" s="3">
        <f t="shared" si="282"/>
        <v>0.18</v>
      </c>
      <c r="K4506" s="3">
        <f t="shared" si="283"/>
        <v>38932.92</v>
      </c>
      <c r="L4506" s="5" t="s">
        <v>58</v>
      </c>
      <c r="M4506" s="3" t="s">
        <v>96</v>
      </c>
    </row>
    <row r="4507" spans="1:13" x14ac:dyDescent="0.25">
      <c r="A4507" s="1">
        <v>18708</v>
      </c>
      <c r="B4507" s="2">
        <f t="shared" ca="1" si="280"/>
        <v>42943</v>
      </c>
      <c r="C4507" s="7" t="s">
        <v>32</v>
      </c>
      <c r="D4507" s="8" t="s">
        <v>4531</v>
      </c>
      <c r="E4507" s="3" t="str">
        <f t="shared" si="281"/>
        <v>Surco,Lima,Lima</v>
      </c>
      <c r="F4507" s="7" t="s">
        <v>15</v>
      </c>
      <c r="G4507" s="3">
        <v>103</v>
      </c>
      <c r="H4507" s="3">
        <f>tabla_ventas[[#This Row],[Precio Venta sin IGV]]-(tabla_ventas[[#This Row],[Precio Venta sin IGV]]*0.4)</f>
        <v>21612</v>
      </c>
      <c r="I4507" s="3">
        <v>36020</v>
      </c>
      <c r="J4507" s="3">
        <f t="shared" si="282"/>
        <v>0.18</v>
      </c>
      <c r="K4507" s="3">
        <f t="shared" si="283"/>
        <v>42503.6</v>
      </c>
      <c r="L4507" s="5" t="s">
        <v>58</v>
      </c>
      <c r="M4507" s="7" t="s">
        <v>96</v>
      </c>
    </row>
    <row r="4508" spans="1:13" x14ac:dyDescent="0.25">
      <c r="A4508" s="1">
        <v>18709</v>
      </c>
      <c r="B4508" s="2">
        <f t="shared" ca="1" si="280"/>
        <v>42999</v>
      </c>
      <c r="C4508" s="3" t="s">
        <v>25</v>
      </c>
      <c r="D4508" s="4" t="s">
        <v>4532</v>
      </c>
      <c r="E4508" s="3" t="str">
        <f t="shared" si="281"/>
        <v>Surco,Lima,Lima</v>
      </c>
      <c r="F4508" s="3" t="s">
        <v>15</v>
      </c>
      <c r="G4508" s="3">
        <v>123</v>
      </c>
      <c r="H4508" s="3">
        <f>tabla_ventas[[#This Row],[Precio Venta sin IGV]]-(tabla_ventas[[#This Row],[Precio Venta sin IGV]]*0.4)</f>
        <v>18546</v>
      </c>
      <c r="I4508" s="3">
        <v>30910</v>
      </c>
      <c r="J4508" s="3">
        <f t="shared" si="282"/>
        <v>0.18</v>
      </c>
      <c r="K4508" s="3">
        <f t="shared" si="283"/>
        <v>36473.800000000003</v>
      </c>
      <c r="L4508" s="5" t="s">
        <v>58</v>
      </c>
      <c r="M4508" s="3" t="s">
        <v>69</v>
      </c>
    </row>
    <row r="4509" spans="1:13" x14ac:dyDescent="0.25">
      <c r="A4509" s="6">
        <v>18710</v>
      </c>
      <c r="B4509" s="2">
        <f t="shared" ca="1" si="280"/>
        <v>43038</v>
      </c>
      <c r="C4509" s="7" t="s">
        <v>25</v>
      </c>
      <c r="D4509" s="8" t="s">
        <v>4533</v>
      </c>
      <c r="E4509" s="3" t="str">
        <f t="shared" si="281"/>
        <v>Surco,Lima,Lima</v>
      </c>
      <c r="F4509" s="7" t="s">
        <v>15</v>
      </c>
      <c r="G4509" s="3">
        <v>160</v>
      </c>
      <c r="H4509" s="3">
        <f>tabla_ventas[[#This Row],[Precio Venta sin IGV]]-(tabla_ventas[[#This Row],[Precio Venta sin IGV]]*0.4)</f>
        <v>22179.599999999999</v>
      </c>
      <c r="I4509" s="3">
        <v>36966</v>
      </c>
      <c r="J4509" s="3">
        <f t="shared" si="282"/>
        <v>0.18</v>
      </c>
      <c r="K4509" s="3">
        <f t="shared" si="283"/>
        <v>43619.88</v>
      </c>
      <c r="L4509" s="5" t="s">
        <v>58</v>
      </c>
      <c r="M4509" s="7" t="s">
        <v>69</v>
      </c>
    </row>
    <row r="4510" spans="1:13" x14ac:dyDescent="0.25">
      <c r="A4510" s="1">
        <v>18711</v>
      </c>
      <c r="B4510" s="2">
        <f t="shared" ca="1" si="280"/>
        <v>43096</v>
      </c>
      <c r="C4510" s="3" t="s">
        <v>25</v>
      </c>
      <c r="D4510" s="4" t="s">
        <v>4534</v>
      </c>
      <c r="E4510" s="3" t="str">
        <f t="shared" si="281"/>
        <v>Surco,Lima,Lima</v>
      </c>
      <c r="F4510" s="3" t="s">
        <v>15</v>
      </c>
      <c r="G4510" s="3">
        <v>74</v>
      </c>
      <c r="H4510" s="3">
        <f>tabla_ventas[[#This Row],[Precio Venta sin IGV]]-(tabla_ventas[[#This Row],[Precio Venta sin IGV]]*0.4)</f>
        <v>19345.199999999997</v>
      </c>
      <c r="I4510" s="3">
        <v>32242</v>
      </c>
      <c r="J4510" s="3">
        <f t="shared" si="282"/>
        <v>0.18</v>
      </c>
      <c r="K4510" s="3">
        <f t="shared" si="283"/>
        <v>38045.56</v>
      </c>
      <c r="L4510" s="5" t="s">
        <v>58</v>
      </c>
      <c r="M4510" s="3" t="s">
        <v>69</v>
      </c>
    </row>
    <row r="4511" spans="1:13" x14ac:dyDescent="0.25">
      <c r="A4511" s="1">
        <v>18712</v>
      </c>
      <c r="B4511" s="2">
        <f t="shared" ca="1" si="280"/>
        <v>43035</v>
      </c>
      <c r="C4511" s="7" t="s">
        <v>52</v>
      </c>
      <c r="D4511" s="8" t="s">
        <v>4535</v>
      </c>
      <c r="E4511" s="3" t="str">
        <f t="shared" si="281"/>
        <v>Surco,Lima,Lima</v>
      </c>
      <c r="F4511" s="7" t="s">
        <v>15</v>
      </c>
      <c r="G4511" s="3">
        <v>49</v>
      </c>
      <c r="H4511" s="3">
        <f>tabla_ventas[[#This Row],[Precio Venta sin IGV]]-(tabla_ventas[[#This Row],[Precio Venta sin IGV]]*0.4)</f>
        <v>21507.599999999999</v>
      </c>
      <c r="I4511" s="3">
        <v>35846</v>
      </c>
      <c r="J4511" s="3">
        <f t="shared" si="282"/>
        <v>0.18</v>
      </c>
      <c r="K4511" s="3">
        <f t="shared" si="283"/>
        <v>42298.28</v>
      </c>
      <c r="L4511" s="5" t="s">
        <v>58</v>
      </c>
      <c r="M4511" s="7" t="s">
        <v>130</v>
      </c>
    </row>
    <row r="4512" spans="1:13" x14ac:dyDescent="0.25">
      <c r="A4512" s="6">
        <v>18713</v>
      </c>
      <c r="B4512" s="2">
        <f t="shared" ca="1" si="280"/>
        <v>43062</v>
      </c>
      <c r="C4512" s="3" t="s">
        <v>52</v>
      </c>
      <c r="D4512" s="4" t="s">
        <v>4536</v>
      </c>
      <c r="E4512" s="3" t="str">
        <f t="shared" si="281"/>
        <v>Surco,Lima,Lima</v>
      </c>
      <c r="F4512" s="3" t="s">
        <v>15</v>
      </c>
      <c r="G4512" s="3">
        <v>11</v>
      </c>
      <c r="H4512" s="3">
        <f>tabla_ventas[[#This Row],[Precio Venta sin IGV]]-(tabla_ventas[[#This Row],[Precio Venta sin IGV]]*0.4)</f>
        <v>13776.6</v>
      </c>
      <c r="I4512" s="3">
        <v>22961</v>
      </c>
      <c r="J4512" s="3">
        <f t="shared" si="282"/>
        <v>0.18</v>
      </c>
      <c r="K4512" s="3">
        <f t="shared" si="283"/>
        <v>27093.98</v>
      </c>
      <c r="L4512" s="5" t="s">
        <v>58</v>
      </c>
      <c r="M4512" s="3" t="s">
        <v>130</v>
      </c>
    </row>
    <row r="4513" spans="1:13" x14ac:dyDescent="0.25">
      <c r="A4513" s="1">
        <v>18714</v>
      </c>
      <c r="B4513" s="2">
        <f t="shared" ca="1" si="280"/>
        <v>43062</v>
      </c>
      <c r="C4513" s="7" t="s">
        <v>52</v>
      </c>
      <c r="D4513" s="8" t="s">
        <v>4537</v>
      </c>
      <c r="E4513" s="3" t="str">
        <f t="shared" si="281"/>
        <v>Surco,Lima,Lima</v>
      </c>
      <c r="F4513" s="7" t="s">
        <v>15</v>
      </c>
      <c r="G4513" s="3">
        <v>114</v>
      </c>
      <c r="H4513" s="3">
        <f>tabla_ventas[[#This Row],[Precio Venta sin IGV]]-(tabla_ventas[[#This Row],[Precio Venta sin IGV]]*0.4)</f>
        <v>12678.6</v>
      </c>
      <c r="I4513" s="3">
        <v>21131</v>
      </c>
      <c r="J4513" s="3">
        <f t="shared" si="282"/>
        <v>0.18</v>
      </c>
      <c r="K4513" s="3">
        <f t="shared" si="283"/>
        <v>24934.58</v>
      </c>
      <c r="L4513" s="5" t="s">
        <v>58</v>
      </c>
      <c r="M4513" s="7" t="s">
        <v>130</v>
      </c>
    </row>
    <row r="4514" spans="1:13" x14ac:dyDescent="0.25">
      <c r="A4514" s="1">
        <v>18715</v>
      </c>
      <c r="B4514" s="2">
        <f t="shared" ca="1" si="280"/>
        <v>43007</v>
      </c>
      <c r="C4514" s="3" t="s">
        <v>52</v>
      </c>
      <c r="D4514" s="4" t="s">
        <v>4538</v>
      </c>
      <c r="E4514" s="3" t="str">
        <f t="shared" si="281"/>
        <v>Surco,Lima,Lima</v>
      </c>
      <c r="F4514" s="3" t="s">
        <v>15</v>
      </c>
      <c r="G4514" s="3">
        <v>41</v>
      </c>
      <c r="H4514" s="3">
        <f>tabla_ventas[[#This Row],[Precio Venta sin IGV]]-(tabla_ventas[[#This Row],[Precio Venta sin IGV]]*0.4)</f>
        <v>16103.4</v>
      </c>
      <c r="I4514" s="3">
        <v>26839</v>
      </c>
      <c r="J4514" s="3">
        <f t="shared" si="282"/>
        <v>0.18</v>
      </c>
      <c r="K4514" s="3">
        <f t="shared" si="283"/>
        <v>31670.02</v>
      </c>
      <c r="L4514" s="5" t="s">
        <v>58</v>
      </c>
      <c r="M4514" s="3" t="s">
        <v>130</v>
      </c>
    </row>
    <row r="4515" spans="1:13" x14ac:dyDescent="0.25">
      <c r="A4515" s="6">
        <v>18716</v>
      </c>
      <c r="B4515" s="2">
        <f t="shared" ca="1" si="280"/>
        <v>42970</v>
      </c>
      <c r="C4515" s="7" t="s">
        <v>104</v>
      </c>
      <c r="D4515" s="8" t="s">
        <v>4539</v>
      </c>
      <c r="E4515" s="3" t="str">
        <f t="shared" si="281"/>
        <v>San Miguel, Lima, Lima</v>
      </c>
      <c r="F4515" s="7" t="s">
        <v>15</v>
      </c>
      <c r="G4515" s="3">
        <v>27</v>
      </c>
      <c r="H4515" s="3">
        <f>tabla_ventas[[#This Row],[Precio Venta sin IGV]]-(tabla_ventas[[#This Row],[Precio Venta sin IGV]]*0.4)</f>
        <v>19109.400000000001</v>
      </c>
      <c r="I4515" s="3">
        <v>31849</v>
      </c>
      <c r="J4515" s="3">
        <f t="shared" si="282"/>
        <v>0.18</v>
      </c>
      <c r="K4515" s="3">
        <f t="shared" si="283"/>
        <v>37581.82</v>
      </c>
      <c r="L4515" s="5" t="s">
        <v>16</v>
      </c>
      <c r="M4515" s="7" t="s">
        <v>39</v>
      </c>
    </row>
    <row r="4516" spans="1:13" x14ac:dyDescent="0.25">
      <c r="A4516" s="1">
        <v>18717</v>
      </c>
      <c r="B4516" s="2">
        <f t="shared" ca="1" si="280"/>
        <v>43066</v>
      </c>
      <c r="C4516" s="3" t="s">
        <v>104</v>
      </c>
      <c r="D4516" s="4" t="s">
        <v>4540</v>
      </c>
      <c r="E4516" s="3" t="str">
        <f t="shared" si="281"/>
        <v>San Miguel, Lima, Lima</v>
      </c>
      <c r="F4516" s="3" t="s">
        <v>15</v>
      </c>
      <c r="G4516" s="3">
        <v>78</v>
      </c>
      <c r="H4516" s="3">
        <f>tabla_ventas[[#This Row],[Precio Venta sin IGV]]-(tabla_ventas[[#This Row],[Precio Venta sin IGV]]*0.4)</f>
        <v>13243.199999999999</v>
      </c>
      <c r="I4516" s="3">
        <v>22072</v>
      </c>
      <c r="J4516" s="3">
        <f t="shared" si="282"/>
        <v>0.18</v>
      </c>
      <c r="K4516" s="3">
        <f t="shared" si="283"/>
        <v>26044.959999999999</v>
      </c>
      <c r="L4516" s="5" t="s">
        <v>16</v>
      </c>
      <c r="M4516" s="3" t="s">
        <v>39</v>
      </c>
    </row>
    <row r="4517" spans="1:13" x14ac:dyDescent="0.25">
      <c r="A4517" s="1">
        <v>18718</v>
      </c>
      <c r="B4517" s="2">
        <f t="shared" ca="1" si="280"/>
        <v>43092</v>
      </c>
      <c r="C4517" s="7" t="s">
        <v>104</v>
      </c>
      <c r="D4517" s="8" t="s">
        <v>4541</v>
      </c>
      <c r="E4517" s="3" t="str">
        <f t="shared" si="281"/>
        <v>San Miguel, Lima, Lima</v>
      </c>
      <c r="F4517" s="7" t="s">
        <v>15</v>
      </c>
      <c r="G4517" s="3">
        <v>88</v>
      </c>
      <c r="H4517" s="3">
        <f>tabla_ventas[[#This Row],[Precio Venta sin IGV]]-(tabla_ventas[[#This Row],[Precio Venta sin IGV]]*0.4)</f>
        <v>17858.400000000001</v>
      </c>
      <c r="I4517" s="3">
        <v>29764</v>
      </c>
      <c r="J4517" s="3">
        <f t="shared" si="282"/>
        <v>0.18</v>
      </c>
      <c r="K4517" s="3">
        <f t="shared" si="283"/>
        <v>35121.519999999997</v>
      </c>
      <c r="L4517" s="5" t="s">
        <v>16</v>
      </c>
      <c r="M4517" s="7" t="s">
        <v>39</v>
      </c>
    </row>
    <row r="4518" spans="1:13" x14ac:dyDescent="0.25">
      <c r="A4518" s="6">
        <v>18719</v>
      </c>
      <c r="B4518" s="2">
        <f t="shared" ca="1" si="280"/>
        <v>43002</v>
      </c>
      <c r="C4518" s="3" t="s">
        <v>104</v>
      </c>
      <c r="D4518" s="4" t="s">
        <v>4542</v>
      </c>
      <c r="E4518" s="3" t="str">
        <f t="shared" si="281"/>
        <v>Surco,Lima,Lima</v>
      </c>
      <c r="F4518" s="3" t="s">
        <v>15</v>
      </c>
      <c r="G4518" s="3">
        <v>44</v>
      </c>
      <c r="H4518" s="3">
        <f>tabla_ventas[[#This Row],[Precio Venta sin IGV]]-(tabla_ventas[[#This Row],[Precio Venta sin IGV]]*0.4)</f>
        <v>12630.6</v>
      </c>
      <c r="I4518" s="3">
        <v>21051</v>
      </c>
      <c r="J4518" s="3">
        <f t="shared" si="282"/>
        <v>0.18</v>
      </c>
      <c r="K4518" s="3">
        <f t="shared" si="283"/>
        <v>24840.18</v>
      </c>
      <c r="L4518" s="5" t="s">
        <v>58</v>
      </c>
      <c r="M4518" s="3" t="s">
        <v>69</v>
      </c>
    </row>
    <row r="4519" spans="1:13" x14ac:dyDescent="0.25">
      <c r="A4519" s="1">
        <v>18720</v>
      </c>
      <c r="B4519" s="2">
        <f t="shared" ca="1" si="280"/>
        <v>43098</v>
      </c>
      <c r="C4519" s="7" t="s">
        <v>104</v>
      </c>
      <c r="D4519" s="8" t="s">
        <v>4543</v>
      </c>
      <c r="E4519" s="3" t="str">
        <f t="shared" si="281"/>
        <v>Surco,Lima,Lima</v>
      </c>
      <c r="F4519" s="7" t="s">
        <v>15</v>
      </c>
      <c r="G4519" s="3">
        <v>16</v>
      </c>
      <c r="H4519" s="3">
        <f>tabla_ventas[[#This Row],[Precio Venta sin IGV]]-(tabla_ventas[[#This Row],[Precio Venta sin IGV]]*0.4)</f>
        <v>20208</v>
      </c>
      <c r="I4519" s="3">
        <v>33680</v>
      </c>
      <c r="J4519" s="3">
        <f t="shared" si="282"/>
        <v>0.18</v>
      </c>
      <c r="K4519" s="3">
        <f t="shared" si="283"/>
        <v>39742.400000000001</v>
      </c>
      <c r="L4519" s="5" t="s">
        <v>58</v>
      </c>
      <c r="M4519" s="7" t="s">
        <v>69</v>
      </c>
    </row>
    <row r="4520" spans="1:13" x14ac:dyDescent="0.25">
      <c r="A4520" s="1">
        <v>18721</v>
      </c>
      <c r="B4520" s="2">
        <f t="shared" ca="1" si="280"/>
        <v>43066</v>
      </c>
      <c r="C4520" s="3" t="s">
        <v>104</v>
      </c>
      <c r="D4520" s="4" t="s">
        <v>4544</v>
      </c>
      <c r="E4520" s="3" t="str">
        <f t="shared" si="281"/>
        <v>Surco,Lima,Lima</v>
      </c>
      <c r="F4520" s="3" t="s">
        <v>15</v>
      </c>
      <c r="G4520" s="3">
        <v>173</v>
      </c>
      <c r="H4520" s="3">
        <f>tabla_ventas[[#This Row],[Precio Venta sin IGV]]-(tabla_ventas[[#This Row],[Precio Venta sin IGV]]*0.4)</f>
        <v>16809</v>
      </c>
      <c r="I4520" s="3">
        <v>28015</v>
      </c>
      <c r="J4520" s="3">
        <f t="shared" si="282"/>
        <v>0.18</v>
      </c>
      <c r="K4520" s="3">
        <f t="shared" si="283"/>
        <v>33057.699999999997</v>
      </c>
      <c r="L4520" s="5" t="s">
        <v>58</v>
      </c>
      <c r="M4520" s="3" t="s">
        <v>69</v>
      </c>
    </row>
    <row r="4521" spans="1:13" x14ac:dyDescent="0.25">
      <c r="A4521" s="6">
        <v>18722</v>
      </c>
      <c r="B4521" s="2">
        <f t="shared" ca="1" si="280"/>
        <v>43003</v>
      </c>
      <c r="C4521" s="7" t="s">
        <v>104</v>
      </c>
      <c r="D4521" s="8" t="s">
        <v>4545</v>
      </c>
      <c r="E4521" s="3" t="str">
        <f t="shared" si="281"/>
        <v>Surco,Lima,Lima</v>
      </c>
      <c r="F4521" s="7" t="s">
        <v>15</v>
      </c>
      <c r="G4521" s="3">
        <v>31</v>
      </c>
      <c r="H4521" s="3">
        <f>tabla_ventas[[#This Row],[Precio Venta sin IGV]]-(tabla_ventas[[#This Row],[Precio Venta sin IGV]]*0.4)</f>
        <v>17625.599999999999</v>
      </c>
      <c r="I4521" s="3">
        <v>29376</v>
      </c>
      <c r="J4521" s="3">
        <f t="shared" si="282"/>
        <v>0.18</v>
      </c>
      <c r="K4521" s="3">
        <f t="shared" si="283"/>
        <v>34663.68</v>
      </c>
      <c r="L4521" s="5" t="s">
        <v>58</v>
      </c>
      <c r="M4521" s="7" t="s">
        <v>69</v>
      </c>
    </row>
    <row r="4522" spans="1:13" x14ac:dyDescent="0.25">
      <c r="A4522" s="1">
        <v>18723</v>
      </c>
      <c r="B4522" s="2">
        <f t="shared" ca="1" si="280"/>
        <v>43028</v>
      </c>
      <c r="C4522" s="3" t="s">
        <v>104</v>
      </c>
      <c r="D4522" s="4" t="s">
        <v>4546</v>
      </c>
      <c r="E4522" s="3" t="str">
        <f t="shared" si="281"/>
        <v>San Miguel, Lima, Lima</v>
      </c>
      <c r="F4522" s="3" t="s">
        <v>15</v>
      </c>
      <c r="G4522" s="3">
        <v>48</v>
      </c>
      <c r="H4522" s="3">
        <f>tabla_ventas[[#This Row],[Precio Venta sin IGV]]-(tabla_ventas[[#This Row],[Precio Venta sin IGV]]*0.4)</f>
        <v>23374.799999999999</v>
      </c>
      <c r="I4522" s="3">
        <v>38958</v>
      </c>
      <c r="J4522" s="3">
        <f t="shared" si="282"/>
        <v>0.18</v>
      </c>
      <c r="K4522" s="3">
        <f t="shared" si="283"/>
        <v>45970.44</v>
      </c>
      <c r="L4522" s="5" t="s">
        <v>16</v>
      </c>
      <c r="M4522" s="3" t="s">
        <v>17</v>
      </c>
    </row>
    <row r="4523" spans="1:13" x14ac:dyDescent="0.25">
      <c r="A4523" s="1">
        <v>18724</v>
      </c>
      <c r="B4523" s="2">
        <f t="shared" ca="1" si="280"/>
        <v>43028</v>
      </c>
      <c r="C4523" s="7" t="s">
        <v>104</v>
      </c>
      <c r="D4523" s="8" t="s">
        <v>4547</v>
      </c>
      <c r="E4523" s="3" t="str">
        <f t="shared" si="281"/>
        <v>San Miguel, Lima, Lima</v>
      </c>
      <c r="F4523" s="7" t="s">
        <v>15</v>
      </c>
      <c r="G4523" s="3">
        <v>33</v>
      </c>
      <c r="H4523" s="3">
        <f>tabla_ventas[[#This Row],[Precio Venta sin IGV]]-(tabla_ventas[[#This Row],[Precio Venta sin IGV]]*0.4)</f>
        <v>16717.199999999997</v>
      </c>
      <c r="I4523" s="3">
        <v>27862</v>
      </c>
      <c r="J4523" s="3">
        <f t="shared" si="282"/>
        <v>0.18</v>
      </c>
      <c r="K4523" s="3">
        <f t="shared" si="283"/>
        <v>32877.160000000003</v>
      </c>
      <c r="L4523" s="5" t="s">
        <v>16</v>
      </c>
      <c r="M4523" s="7" t="s">
        <v>17</v>
      </c>
    </row>
    <row r="4524" spans="1:13" x14ac:dyDescent="0.25">
      <c r="A4524" s="6">
        <v>18725</v>
      </c>
      <c r="B4524" s="2">
        <f t="shared" ca="1" si="280"/>
        <v>43030</v>
      </c>
      <c r="C4524" s="3" t="s">
        <v>104</v>
      </c>
      <c r="D4524" s="4" t="s">
        <v>4548</v>
      </c>
      <c r="E4524" s="3" t="str">
        <f t="shared" si="281"/>
        <v>San Miguel, Lima, Lima</v>
      </c>
      <c r="F4524" s="3" t="s">
        <v>15</v>
      </c>
      <c r="G4524" s="3">
        <v>127</v>
      </c>
      <c r="H4524" s="3">
        <f>tabla_ventas[[#This Row],[Precio Venta sin IGV]]-(tabla_ventas[[#This Row],[Precio Venta sin IGV]]*0.4)</f>
        <v>14082</v>
      </c>
      <c r="I4524" s="3">
        <v>23470</v>
      </c>
      <c r="J4524" s="3">
        <f t="shared" si="282"/>
        <v>0.18</v>
      </c>
      <c r="K4524" s="3">
        <f t="shared" si="283"/>
        <v>27694.6</v>
      </c>
      <c r="L4524" s="5" t="s">
        <v>16</v>
      </c>
      <c r="M4524" s="3" t="s">
        <v>17</v>
      </c>
    </row>
    <row r="4525" spans="1:13" x14ac:dyDescent="0.25">
      <c r="A4525" s="1">
        <v>18726</v>
      </c>
      <c r="B4525" s="2">
        <f t="shared" ca="1" si="280"/>
        <v>43065</v>
      </c>
      <c r="C4525" s="7" t="s">
        <v>104</v>
      </c>
      <c r="D4525" s="8" t="s">
        <v>4549</v>
      </c>
      <c r="E4525" s="3" t="str">
        <f t="shared" si="281"/>
        <v>San Miguel, Lima, Lima</v>
      </c>
      <c r="F4525" s="7" t="s">
        <v>15</v>
      </c>
      <c r="G4525" s="3">
        <v>105</v>
      </c>
      <c r="H4525" s="3">
        <f>tabla_ventas[[#This Row],[Precio Venta sin IGV]]-(tabla_ventas[[#This Row],[Precio Venta sin IGV]]*0.4)</f>
        <v>23283</v>
      </c>
      <c r="I4525" s="3">
        <v>38805</v>
      </c>
      <c r="J4525" s="3">
        <f t="shared" si="282"/>
        <v>0.18</v>
      </c>
      <c r="K4525" s="3">
        <f t="shared" si="283"/>
        <v>45789.9</v>
      </c>
      <c r="L4525" s="5" t="s">
        <v>16</v>
      </c>
      <c r="M4525" s="7" t="s">
        <v>17</v>
      </c>
    </row>
    <row r="4526" spans="1:13" x14ac:dyDescent="0.25">
      <c r="A4526" s="1">
        <v>18727</v>
      </c>
      <c r="B4526" s="2">
        <f t="shared" ca="1" si="280"/>
        <v>43067</v>
      </c>
      <c r="C4526" s="3" t="s">
        <v>25</v>
      </c>
      <c r="D4526" s="4" t="s">
        <v>4550</v>
      </c>
      <c r="E4526" s="3" t="str">
        <f t="shared" si="281"/>
        <v>Ate,Lima,Lima</v>
      </c>
      <c r="F4526" s="3" t="s">
        <v>15</v>
      </c>
      <c r="G4526" s="3">
        <v>34</v>
      </c>
      <c r="H4526" s="3">
        <f>tabla_ventas[[#This Row],[Precio Venta sin IGV]]-(tabla_ventas[[#This Row],[Precio Venta sin IGV]]*0.4)</f>
        <v>15736.8</v>
      </c>
      <c r="I4526" s="3">
        <v>26228</v>
      </c>
      <c r="J4526" s="3">
        <f t="shared" si="282"/>
        <v>0.18</v>
      </c>
      <c r="K4526" s="3">
        <f t="shared" si="283"/>
        <v>30949.040000000001</v>
      </c>
      <c r="L4526" s="5" t="s">
        <v>20</v>
      </c>
      <c r="M4526" s="3" t="s">
        <v>21</v>
      </c>
    </row>
    <row r="4527" spans="1:13" x14ac:dyDescent="0.25">
      <c r="A4527" s="6">
        <v>18728</v>
      </c>
      <c r="B4527" s="2">
        <f t="shared" ca="1" si="280"/>
        <v>42974</v>
      </c>
      <c r="C4527" s="7" t="s">
        <v>25</v>
      </c>
      <c r="D4527" s="8" t="s">
        <v>4551</v>
      </c>
      <c r="E4527" s="3" t="str">
        <f t="shared" si="281"/>
        <v>Ate,Lima,Lima</v>
      </c>
      <c r="F4527" s="7" t="s">
        <v>15</v>
      </c>
      <c r="G4527" s="3">
        <v>166</v>
      </c>
      <c r="H4527" s="3">
        <f>tabla_ventas[[#This Row],[Precio Venta sin IGV]]-(tabla_ventas[[#This Row],[Precio Venta sin IGV]]*0.4)</f>
        <v>14979.599999999999</v>
      </c>
      <c r="I4527" s="3">
        <v>24966</v>
      </c>
      <c r="J4527" s="3">
        <f t="shared" si="282"/>
        <v>0.18</v>
      </c>
      <c r="K4527" s="3">
        <f t="shared" si="283"/>
        <v>29459.88</v>
      </c>
      <c r="L4527" s="5" t="s">
        <v>20</v>
      </c>
      <c r="M4527" s="7" t="s">
        <v>21</v>
      </c>
    </row>
    <row r="4528" spans="1:13" x14ac:dyDescent="0.25">
      <c r="A4528" s="1">
        <v>18729</v>
      </c>
      <c r="B4528" s="2">
        <f t="shared" ca="1" si="280"/>
        <v>42971</v>
      </c>
      <c r="C4528" s="3" t="s">
        <v>25</v>
      </c>
      <c r="D4528" s="4" t="s">
        <v>4552</v>
      </c>
      <c r="E4528" s="3" t="str">
        <f t="shared" si="281"/>
        <v>Ate,Lima,Lima</v>
      </c>
      <c r="F4528" s="3" t="s">
        <v>15</v>
      </c>
      <c r="G4528" s="3">
        <v>58</v>
      </c>
      <c r="H4528" s="3">
        <f>tabla_ventas[[#This Row],[Precio Venta sin IGV]]-(tabla_ventas[[#This Row],[Precio Venta sin IGV]]*0.4)</f>
        <v>11020.8</v>
      </c>
      <c r="I4528" s="3">
        <v>18368</v>
      </c>
      <c r="J4528" s="3">
        <f t="shared" si="282"/>
        <v>0.18</v>
      </c>
      <c r="K4528" s="3">
        <f t="shared" si="283"/>
        <v>21674.239999999998</v>
      </c>
      <c r="L4528" s="5" t="s">
        <v>20</v>
      </c>
      <c r="M4528" s="3" t="s">
        <v>21</v>
      </c>
    </row>
    <row r="4529" spans="1:13" x14ac:dyDescent="0.25">
      <c r="A4529" s="1">
        <v>18730</v>
      </c>
      <c r="B4529" s="2">
        <f t="shared" ca="1" si="280"/>
        <v>42944</v>
      </c>
      <c r="C4529" s="7" t="s">
        <v>25</v>
      </c>
      <c r="D4529" s="8" t="s">
        <v>4553</v>
      </c>
      <c r="E4529" s="3" t="str">
        <f t="shared" si="281"/>
        <v>Ate,Lima,Lima</v>
      </c>
      <c r="F4529" s="7" t="s">
        <v>15</v>
      </c>
      <c r="G4529" s="3">
        <v>117</v>
      </c>
      <c r="H4529" s="3">
        <f>tabla_ventas[[#This Row],[Precio Venta sin IGV]]-(tabla_ventas[[#This Row],[Precio Venta sin IGV]]*0.4)</f>
        <v>11345.4</v>
      </c>
      <c r="I4529" s="3">
        <v>18909</v>
      </c>
      <c r="J4529" s="3">
        <f t="shared" si="282"/>
        <v>0.18</v>
      </c>
      <c r="K4529" s="3">
        <f t="shared" si="283"/>
        <v>22312.62</v>
      </c>
      <c r="L4529" s="5" t="s">
        <v>20</v>
      </c>
      <c r="M4529" s="7" t="s">
        <v>21</v>
      </c>
    </row>
    <row r="4530" spans="1:13" x14ac:dyDescent="0.25">
      <c r="A4530" s="6">
        <v>18731</v>
      </c>
      <c r="B4530" s="2">
        <f t="shared" ca="1" si="280"/>
        <v>43007</v>
      </c>
      <c r="C4530" s="3" t="s">
        <v>52</v>
      </c>
      <c r="D4530" s="4" t="s">
        <v>4554</v>
      </c>
      <c r="E4530" s="3" t="str">
        <f t="shared" si="281"/>
        <v>Surco,Lima,Lima</v>
      </c>
      <c r="F4530" s="3" t="s">
        <v>15</v>
      </c>
      <c r="G4530" s="3">
        <v>92</v>
      </c>
      <c r="H4530" s="3">
        <f>tabla_ventas[[#This Row],[Precio Venta sin IGV]]-(tabla_ventas[[#This Row],[Precio Venta sin IGV]]*0.4)</f>
        <v>13146</v>
      </c>
      <c r="I4530" s="3">
        <v>21910</v>
      </c>
      <c r="J4530" s="3">
        <f t="shared" si="282"/>
        <v>0.18</v>
      </c>
      <c r="K4530" s="3">
        <f t="shared" si="283"/>
        <v>25853.8</v>
      </c>
      <c r="L4530" s="5" t="s">
        <v>58</v>
      </c>
      <c r="M4530" s="3" t="s">
        <v>96</v>
      </c>
    </row>
    <row r="4531" spans="1:13" x14ac:dyDescent="0.25">
      <c r="A4531" s="1">
        <v>18732</v>
      </c>
      <c r="B4531" s="2">
        <f t="shared" ca="1" si="280"/>
        <v>43004</v>
      </c>
      <c r="C4531" s="7" t="s">
        <v>52</v>
      </c>
      <c r="D4531" s="8" t="s">
        <v>4555</v>
      </c>
      <c r="E4531" s="3" t="str">
        <f t="shared" si="281"/>
        <v>Surco,Lima,Lima</v>
      </c>
      <c r="F4531" s="7" t="s">
        <v>15</v>
      </c>
      <c r="G4531" s="3">
        <v>92</v>
      </c>
      <c r="H4531" s="3">
        <f>tabla_ventas[[#This Row],[Precio Venta sin IGV]]-(tabla_ventas[[#This Row],[Precio Venta sin IGV]]*0.4)</f>
        <v>15164.4</v>
      </c>
      <c r="I4531" s="3">
        <v>25274</v>
      </c>
      <c r="J4531" s="3">
        <f t="shared" si="282"/>
        <v>0.18</v>
      </c>
      <c r="K4531" s="3">
        <f t="shared" si="283"/>
        <v>29823.32</v>
      </c>
      <c r="L4531" s="5" t="s">
        <v>58</v>
      </c>
      <c r="M4531" s="7" t="s">
        <v>96</v>
      </c>
    </row>
    <row r="4532" spans="1:13" x14ac:dyDescent="0.25">
      <c r="A4532" s="1">
        <v>18733</v>
      </c>
      <c r="B4532" s="2">
        <f t="shared" ca="1" si="280"/>
        <v>42944</v>
      </c>
      <c r="C4532" s="3" t="s">
        <v>52</v>
      </c>
      <c r="D4532" s="4" t="s">
        <v>4556</v>
      </c>
      <c r="E4532" s="3" t="str">
        <f t="shared" si="281"/>
        <v>Surco,Lima,Lima</v>
      </c>
      <c r="F4532" s="3" t="s">
        <v>15</v>
      </c>
      <c r="G4532" s="3">
        <v>42</v>
      </c>
      <c r="H4532" s="3">
        <f>tabla_ventas[[#This Row],[Precio Venta sin IGV]]-(tabla_ventas[[#This Row],[Precio Venta sin IGV]]*0.4)</f>
        <v>17329.199999999997</v>
      </c>
      <c r="I4532" s="3">
        <v>28882</v>
      </c>
      <c r="J4532" s="3">
        <f t="shared" si="282"/>
        <v>0.18</v>
      </c>
      <c r="K4532" s="3">
        <f t="shared" si="283"/>
        <v>34080.76</v>
      </c>
      <c r="L4532" s="5" t="s">
        <v>58</v>
      </c>
      <c r="M4532" s="3" t="s">
        <v>96</v>
      </c>
    </row>
    <row r="4533" spans="1:13" x14ac:dyDescent="0.25">
      <c r="A4533" s="6">
        <v>18734</v>
      </c>
      <c r="B4533" s="2">
        <f t="shared" ca="1" si="280"/>
        <v>43069</v>
      </c>
      <c r="C4533" s="7" t="s">
        <v>52</v>
      </c>
      <c r="D4533" s="8" t="s">
        <v>4557</v>
      </c>
      <c r="E4533" s="3" t="str">
        <f t="shared" si="281"/>
        <v>Surco,Lima,Lima</v>
      </c>
      <c r="F4533" s="7" t="s">
        <v>15</v>
      </c>
      <c r="G4533" s="3">
        <v>58</v>
      </c>
      <c r="H4533" s="3">
        <f>tabla_ventas[[#This Row],[Precio Venta sin IGV]]-(tabla_ventas[[#This Row],[Precio Venta sin IGV]]*0.4)</f>
        <v>22663.8</v>
      </c>
      <c r="I4533" s="3">
        <v>37773</v>
      </c>
      <c r="J4533" s="3">
        <f t="shared" si="282"/>
        <v>0.18</v>
      </c>
      <c r="K4533" s="3">
        <f t="shared" si="283"/>
        <v>44572.14</v>
      </c>
      <c r="L4533" s="5" t="s">
        <v>58</v>
      </c>
      <c r="M4533" s="7" t="s">
        <v>96</v>
      </c>
    </row>
    <row r="4534" spans="1:13" x14ac:dyDescent="0.25">
      <c r="A4534" s="1">
        <v>18735</v>
      </c>
      <c r="B4534" s="2">
        <f t="shared" ca="1" si="280"/>
        <v>43003</v>
      </c>
      <c r="C4534" s="3" t="s">
        <v>18</v>
      </c>
      <c r="D4534" s="4" t="s">
        <v>4558</v>
      </c>
      <c r="E4534" s="3" t="str">
        <f t="shared" si="281"/>
        <v>Surco,Lima,Lima</v>
      </c>
      <c r="F4534" s="3" t="s">
        <v>15</v>
      </c>
      <c r="G4534" s="3">
        <v>146</v>
      </c>
      <c r="H4534" s="3">
        <f>tabla_ventas[[#This Row],[Precio Venta sin IGV]]-(tabla_ventas[[#This Row],[Precio Venta sin IGV]]*0.4)</f>
        <v>15690</v>
      </c>
      <c r="I4534" s="3">
        <v>26150</v>
      </c>
      <c r="J4534" s="3">
        <f t="shared" si="282"/>
        <v>0.18</v>
      </c>
      <c r="K4534" s="3">
        <f t="shared" si="283"/>
        <v>30857</v>
      </c>
      <c r="L4534" s="5" t="s">
        <v>58</v>
      </c>
      <c r="M4534" s="3" t="s">
        <v>91</v>
      </c>
    </row>
    <row r="4535" spans="1:13" x14ac:dyDescent="0.25">
      <c r="A4535" s="1">
        <v>18736</v>
      </c>
      <c r="B4535" s="2">
        <f t="shared" ca="1" si="280"/>
        <v>43098</v>
      </c>
      <c r="C4535" s="7" t="s">
        <v>18</v>
      </c>
      <c r="D4535" s="8" t="s">
        <v>4559</v>
      </c>
      <c r="E4535" s="3" t="str">
        <f t="shared" si="281"/>
        <v>Surco,Lima,Lima</v>
      </c>
      <c r="F4535" s="7" t="s">
        <v>15</v>
      </c>
      <c r="G4535" s="3">
        <v>122</v>
      </c>
      <c r="H4535" s="3">
        <f>tabla_ventas[[#This Row],[Precio Venta sin IGV]]-(tabla_ventas[[#This Row],[Precio Venta sin IGV]]*0.4)</f>
        <v>16596.599999999999</v>
      </c>
      <c r="I4535" s="3">
        <v>27661</v>
      </c>
      <c r="J4535" s="3">
        <f t="shared" si="282"/>
        <v>0.18</v>
      </c>
      <c r="K4535" s="3">
        <f t="shared" si="283"/>
        <v>32639.98</v>
      </c>
      <c r="L4535" s="5" t="s">
        <v>58</v>
      </c>
      <c r="M4535" s="7" t="s">
        <v>91</v>
      </c>
    </row>
    <row r="4536" spans="1:13" x14ac:dyDescent="0.25">
      <c r="A4536" s="6">
        <v>18737</v>
      </c>
      <c r="B4536" s="2">
        <f t="shared" ca="1" si="280"/>
        <v>43008</v>
      </c>
      <c r="C4536" s="3" t="s">
        <v>18</v>
      </c>
      <c r="D4536" s="4" t="s">
        <v>4560</v>
      </c>
      <c r="E4536" s="3" t="str">
        <f t="shared" si="281"/>
        <v>Surco,Lima,Lima</v>
      </c>
      <c r="F4536" s="3" t="s">
        <v>15</v>
      </c>
      <c r="G4536" s="3">
        <v>107</v>
      </c>
      <c r="H4536" s="3">
        <f>tabla_ventas[[#This Row],[Precio Venta sin IGV]]-(tabla_ventas[[#This Row],[Precio Venta sin IGV]]*0.4)</f>
        <v>22128.6</v>
      </c>
      <c r="I4536" s="3">
        <v>36881</v>
      </c>
      <c r="J4536" s="3">
        <f t="shared" si="282"/>
        <v>0.18</v>
      </c>
      <c r="K4536" s="3">
        <f t="shared" si="283"/>
        <v>43519.58</v>
      </c>
      <c r="L4536" s="5" t="s">
        <v>58</v>
      </c>
      <c r="M4536" s="3" t="s">
        <v>91</v>
      </c>
    </row>
    <row r="4537" spans="1:13" x14ac:dyDescent="0.25">
      <c r="A4537" s="1">
        <v>18738</v>
      </c>
      <c r="B4537" s="2">
        <f t="shared" ca="1" si="280"/>
        <v>43035</v>
      </c>
      <c r="C4537" s="7" t="s">
        <v>18</v>
      </c>
      <c r="D4537" s="8" t="s">
        <v>4561</v>
      </c>
      <c r="E4537" s="3" t="str">
        <f t="shared" si="281"/>
        <v>Surco,Lima,Lima</v>
      </c>
      <c r="F4537" s="7" t="s">
        <v>15</v>
      </c>
      <c r="G4537" s="3">
        <v>99</v>
      </c>
      <c r="H4537" s="3">
        <f>tabla_ventas[[#This Row],[Precio Venta sin IGV]]-(tabla_ventas[[#This Row],[Precio Venta sin IGV]]*0.4)</f>
        <v>16940.400000000001</v>
      </c>
      <c r="I4537" s="3">
        <v>28234</v>
      </c>
      <c r="J4537" s="3">
        <f t="shared" si="282"/>
        <v>0.18</v>
      </c>
      <c r="K4537" s="3">
        <f t="shared" si="283"/>
        <v>33316.120000000003</v>
      </c>
      <c r="L4537" s="5" t="s">
        <v>58</v>
      </c>
      <c r="M4537" s="7" t="s">
        <v>91</v>
      </c>
    </row>
    <row r="4538" spans="1:13" x14ac:dyDescent="0.25">
      <c r="A4538" s="1">
        <v>18739</v>
      </c>
      <c r="B4538" s="2">
        <f t="shared" ca="1" si="280"/>
        <v>43036</v>
      </c>
      <c r="C4538" s="3" t="s">
        <v>63</v>
      </c>
      <c r="D4538" s="4" t="s">
        <v>4562</v>
      </c>
      <c r="E4538" s="3" t="str">
        <f t="shared" si="281"/>
        <v>Surco,Lima,Lima</v>
      </c>
      <c r="F4538" s="3" t="s">
        <v>15</v>
      </c>
      <c r="G4538" s="3">
        <v>30</v>
      </c>
      <c r="H4538" s="3">
        <f>tabla_ventas[[#This Row],[Precio Venta sin IGV]]-(tabla_ventas[[#This Row],[Precio Venta sin IGV]]*0.4)</f>
        <v>23734.799999999999</v>
      </c>
      <c r="I4538" s="3">
        <v>39558</v>
      </c>
      <c r="J4538" s="3">
        <f t="shared" si="282"/>
        <v>0.18</v>
      </c>
      <c r="K4538" s="3">
        <f t="shared" si="283"/>
        <v>46678.44</v>
      </c>
      <c r="L4538" s="5" t="s">
        <v>58</v>
      </c>
      <c r="M4538" s="3" t="s">
        <v>91</v>
      </c>
    </row>
    <row r="4539" spans="1:13" x14ac:dyDescent="0.25">
      <c r="A4539" s="6">
        <v>18740</v>
      </c>
      <c r="B4539" s="2">
        <f t="shared" ca="1" si="280"/>
        <v>43093</v>
      </c>
      <c r="C4539" s="7" t="s">
        <v>63</v>
      </c>
      <c r="D4539" s="8" t="s">
        <v>4563</v>
      </c>
      <c r="E4539" s="3" t="str">
        <f t="shared" si="281"/>
        <v>Surco,Lima,Lima</v>
      </c>
      <c r="F4539" s="7" t="s">
        <v>15</v>
      </c>
      <c r="G4539" s="3">
        <v>20</v>
      </c>
      <c r="H4539" s="3">
        <f>tabla_ventas[[#This Row],[Precio Venta sin IGV]]-(tabla_ventas[[#This Row],[Precio Venta sin IGV]]*0.4)</f>
        <v>18739.8</v>
      </c>
      <c r="I4539" s="3">
        <v>31233</v>
      </c>
      <c r="J4539" s="3">
        <f t="shared" si="282"/>
        <v>0.18</v>
      </c>
      <c r="K4539" s="3">
        <f t="shared" si="283"/>
        <v>36854.94</v>
      </c>
      <c r="L4539" s="5" t="s">
        <v>58</v>
      </c>
      <c r="M4539" s="7" t="s">
        <v>91</v>
      </c>
    </row>
    <row r="4540" spans="1:13" x14ac:dyDescent="0.25">
      <c r="A4540" s="1">
        <v>18741</v>
      </c>
      <c r="B4540" s="2">
        <f t="shared" ca="1" si="280"/>
        <v>43059</v>
      </c>
      <c r="C4540" s="3" t="s">
        <v>63</v>
      </c>
      <c r="D4540" s="4" t="s">
        <v>4564</v>
      </c>
      <c r="E4540" s="3" t="str">
        <f t="shared" si="281"/>
        <v>Surco,Lima,Lima</v>
      </c>
      <c r="F4540" s="3" t="s">
        <v>15</v>
      </c>
      <c r="G4540" s="3">
        <v>133</v>
      </c>
      <c r="H4540" s="3">
        <f>tabla_ventas[[#This Row],[Precio Venta sin IGV]]-(tabla_ventas[[#This Row],[Precio Venta sin IGV]]*0.4)</f>
        <v>19777.199999999997</v>
      </c>
      <c r="I4540" s="3">
        <v>32962</v>
      </c>
      <c r="J4540" s="3">
        <f t="shared" si="282"/>
        <v>0.18</v>
      </c>
      <c r="K4540" s="3">
        <f t="shared" si="283"/>
        <v>38895.160000000003</v>
      </c>
      <c r="L4540" s="5" t="s">
        <v>58</v>
      </c>
      <c r="M4540" s="3" t="s">
        <v>91</v>
      </c>
    </row>
    <row r="4541" spans="1:13" x14ac:dyDescent="0.25">
      <c r="A4541" s="1">
        <v>18742</v>
      </c>
      <c r="B4541" s="2">
        <f t="shared" ca="1" si="280"/>
        <v>42999</v>
      </c>
      <c r="C4541" s="7" t="s">
        <v>63</v>
      </c>
      <c r="D4541" s="8" t="s">
        <v>4565</v>
      </c>
      <c r="E4541" s="3" t="str">
        <f t="shared" si="281"/>
        <v>Surco,Lima,Lima</v>
      </c>
      <c r="F4541" s="7" t="s">
        <v>34</v>
      </c>
      <c r="G4541" s="3">
        <v>123</v>
      </c>
      <c r="H4541" s="3">
        <f>tabla_ventas[[#This Row],[Precio Venta sin IGV]]-(tabla_ventas[[#This Row],[Precio Venta sin IGV]]*0.4)</f>
        <v>21094.799999999999</v>
      </c>
      <c r="I4541" s="3">
        <v>35158</v>
      </c>
      <c r="J4541" s="3">
        <f t="shared" si="282"/>
        <v>0.18</v>
      </c>
      <c r="K4541" s="3">
        <f t="shared" si="283"/>
        <v>41486.44</v>
      </c>
      <c r="L4541" s="5" t="s">
        <v>58</v>
      </c>
      <c r="M4541" s="7" t="s">
        <v>96</v>
      </c>
    </row>
    <row r="4542" spans="1:13" x14ac:dyDescent="0.25">
      <c r="A4542" s="6">
        <v>18743</v>
      </c>
      <c r="B4542" s="2">
        <f t="shared" ca="1" si="280"/>
        <v>42946</v>
      </c>
      <c r="C4542" s="3" t="s">
        <v>63</v>
      </c>
      <c r="D4542" s="4" t="s">
        <v>4566</v>
      </c>
      <c r="E4542" s="3" t="str">
        <f t="shared" si="281"/>
        <v>Surco,Lima,Lima</v>
      </c>
      <c r="F4542" s="3" t="s">
        <v>34</v>
      </c>
      <c r="G4542" s="3">
        <v>132</v>
      </c>
      <c r="H4542" s="3">
        <f>tabla_ventas[[#This Row],[Precio Venta sin IGV]]-(tabla_ventas[[#This Row],[Precio Venta sin IGV]]*0.4)</f>
        <v>14937</v>
      </c>
      <c r="I4542" s="3">
        <v>24895</v>
      </c>
      <c r="J4542" s="3">
        <f t="shared" si="282"/>
        <v>0.18</v>
      </c>
      <c r="K4542" s="3">
        <f t="shared" si="283"/>
        <v>29376.1</v>
      </c>
      <c r="L4542" s="5" t="s">
        <v>58</v>
      </c>
      <c r="M4542" s="3" t="s">
        <v>96</v>
      </c>
    </row>
    <row r="4543" spans="1:13" x14ac:dyDescent="0.25">
      <c r="A4543" s="1">
        <v>18744</v>
      </c>
      <c r="B4543" s="2">
        <f t="shared" ca="1" si="280"/>
        <v>43032</v>
      </c>
      <c r="C4543" s="7" t="s">
        <v>63</v>
      </c>
      <c r="D4543" s="8" t="s">
        <v>4567</v>
      </c>
      <c r="E4543" s="3" t="str">
        <f t="shared" si="281"/>
        <v>Surco,Lima,Lima</v>
      </c>
      <c r="F4543" s="7" t="s">
        <v>34</v>
      </c>
      <c r="G4543" s="3">
        <v>97</v>
      </c>
      <c r="H4543" s="3">
        <f>tabla_ventas[[#This Row],[Precio Venta sin IGV]]-(tabla_ventas[[#This Row],[Precio Venta sin IGV]]*0.4)</f>
        <v>19810.8</v>
      </c>
      <c r="I4543" s="3">
        <v>33018</v>
      </c>
      <c r="J4543" s="3">
        <f t="shared" si="282"/>
        <v>0.18</v>
      </c>
      <c r="K4543" s="3">
        <f t="shared" si="283"/>
        <v>38961.24</v>
      </c>
      <c r="L4543" s="5" t="s">
        <v>58</v>
      </c>
      <c r="M4543" s="7" t="s">
        <v>96</v>
      </c>
    </row>
    <row r="4544" spans="1:13" x14ac:dyDescent="0.25">
      <c r="A4544" s="1">
        <v>18745</v>
      </c>
      <c r="B4544" s="2">
        <f t="shared" ca="1" si="280"/>
        <v>43062</v>
      </c>
      <c r="C4544" s="3" t="s">
        <v>63</v>
      </c>
      <c r="D4544" s="4" t="s">
        <v>4568</v>
      </c>
      <c r="E4544" s="3" t="str">
        <f t="shared" si="281"/>
        <v>Surco,Lima,Lima</v>
      </c>
      <c r="F4544" s="3" t="s">
        <v>34</v>
      </c>
      <c r="G4544" s="3">
        <v>21</v>
      </c>
      <c r="H4544" s="3">
        <f>tabla_ventas[[#This Row],[Precio Venta sin IGV]]-(tabla_ventas[[#This Row],[Precio Venta sin IGV]]*0.4)</f>
        <v>14916.599999999999</v>
      </c>
      <c r="I4544" s="3">
        <v>24861</v>
      </c>
      <c r="J4544" s="3">
        <f t="shared" si="282"/>
        <v>0.18</v>
      </c>
      <c r="K4544" s="3">
        <f t="shared" si="283"/>
        <v>29335.98</v>
      </c>
      <c r="L4544" s="5" t="s">
        <v>58</v>
      </c>
      <c r="M4544" s="3" t="s">
        <v>96</v>
      </c>
    </row>
    <row r="4545" spans="1:13" x14ac:dyDescent="0.25">
      <c r="A4545" s="6">
        <v>18746</v>
      </c>
      <c r="B4545" s="2">
        <f t="shared" ca="1" si="280"/>
        <v>43089</v>
      </c>
      <c r="C4545" s="7" t="s">
        <v>56</v>
      </c>
      <c r="D4545" s="8" t="s">
        <v>4569</v>
      </c>
      <c r="E4545" s="3" t="str">
        <f t="shared" si="281"/>
        <v>Ate,Lima,Lima</v>
      </c>
      <c r="F4545" s="7" t="s">
        <v>15</v>
      </c>
      <c r="G4545" s="3">
        <v>14</v>
      </c>
      <c r="H4545" s="3">
        <f>tabla_ventas[[#This Row],[Precio Venta sin IGV]]-(tabla_ventas[[#This Row],[Precio Venta sin IGV]]*0.4)</f>
        <v>12057.599999999999</v>
      </c>
      <c r="I4545" s="3">
        <v>20096</v>
      </c>
      <c r="J4545" s="3">
        <f t="shared" si="282"/>
        <v>0.18</v>
      </c>
      <c r="K4545" s="3">
        <f t="shared" si="283"/>
        <v>23713.279999999999</v>
      </c>
      <c r="L4545" s="5" t="s">
        <v>20</v>
      </c>
      <c r="M4545" s="7" t="s">
        <v>44</v>
      </c>
    </row>
    <row r="4546" spans="1:13" x14ac:dyDescent="0.25">
      <c r="A4546" s="1">
        <v>18747</v>
      </c>
      <c r="B4546" s="2">
        <f t="shared" ref="B4546:B4609" ca="1" si="284">DATE(2017,RANDBETWEEN(7,12),RANDBETWEEN(20,30))</f>
        <v>42970</v>
      </c>
      <c r="C4546" s="3" t="s">
        <v>56</v>
      </c>
      <c r="D4546" s="4" t="s">
        <v>4570</v>
      </c>
      <c r="E4546" s="3" t="str">
        <f t="shared" ref="E4546:E4609" si="285">IF(L4546="San Miguel","San Miguel, Lima, Lima",IF(L4546="La Molina","La Molina,Lima, Lima",IF(L4546="Ate","Ate,Lima,Lima","Surco,Lima,Lima")))</f>
        <v>Ate,Lima,Lima</v>
      </c>
      <c r="F4546" s="3" t="s">
        <v>15</v>
      </c>
      <c r="G4546" s="3">
        <v>112</v>
      </c>
      <c r="H4546" s="3">
        <f>tabla_ventas[[#This Row],[Precio Venta sin IGV]]-(tabla_ventas[[#This Row],[Precio Venta sin IGV]]*0.4)</f>
        <v>20836.199999999997</v>
      </c>
      <c r="I4546" s="3">
        <v>34727</v>
      </c>
      <c r="J4546" s="3">
        <f t="shared" ref="J4546:J4609" si="286">IF(I4546&gt;20000&lt;25000,18%,IF(I4546&gt;25001,18%,18%))</f>
        <v>0.18</v>
      </c>
      <c r="K4546" s="3">
        <f t="shared" ref="K4546:K4609" si="287">I4546+I4546*J4546</f>
        <v>40977.86</v>
      </c>
      <c r="L4546" s="5" t="s">
        <v>20</v>
      </c>
      <c r="M4546" s="3" t="s">
        <v>44</v>
      </c>
    </row>
    <row r="4547" spans="1:13" x14ac:dyDescent="0.25">
      <c r="A4547" s="1">
        <v>18748</v>
      </c>
      <c r="B4547" s="2">
        <f t="shared" ca="1" si="284"/>
        <v>42972</v>
      </c>
      <c r="C4547" s="7" t="s">
        <v>56</v>
      </c>
      <c r="D4547" s="8" t="s">
        <v>4571</v>
      </c>
      <c r="E4547" s="3" t="str">
        <f t="shared" si="285"/>
        <v>Ate,Lima,Lima</v>
      </c>
      <c r="F4547" s="7" t="s">
        <v>15</v>
      </c>
      <c r="G4547" s="3">
        <v>55</v>
      </c>
      <c r="H4547" s="3">
        <f>tabla_ventas[[#This Row],[Precio Venta sin IGV]]-(tabla_ventas[[#This Row],[Precio Venta sin IGV]]*0.4)</f>
        <v>12561.6</v>
      </c>
      <c r="I4547" s="3">
        <v>20936</v>
      </c>
      <c r="J4547" s="3">
        <f t="shared" si="286"/>
        <v>0.18</v>
      </c>
      <c r="K4547" s="3">
        <f t="shared" si="287"/>
        <v>24704.48</v>
      </c>
      <c r="L4547" s="5" t="s">
        <v>20</v>
      </c>
      <c r="M4547" s="7" t="s">
        <v>44</v>
      </c>
    </row>
    <row r="4548" spans="1:13" x14ac:dyDescent="0.25">
      <c r="A4548" s="6">
        <v>18749</v>
      </c>
      <c r="B4548" s="2">
        <f t="shared" ca="1" si="284"/>
        <v>42943</v>
      </c>
      <c r="C4548" s="3" t="s">
        <v>56</v>
      </c>
      <c r="D4548" s="4" t="s">
        <v>4572</v>
      </c>
      <c r="E4548" s="3" t="str">
        <f t="shared" si="285"/>
        <v>Ate,Lima,Lima</v>
      </c>
      <c r="F4548" s="3" t="s">
        <v>15</v>
      </c>
      <c r="G4548" s="3">
        <v>136</v>
      </c>
      <c r="H4548" s="3">
        <f>tabla_ventas[[#This Row],[Precio Venta sin IGV]]-(tabla_ventas[[#This Row],[Precio Venta sin IGV]]*0.4)</f>
        <v>13460.4</v>
      </c>
      <c r="I4548" s="3">
        <v>22434</v>
      </c>
      <c r="J4548" s="3">
        <f t="shared" si="286"/>
        <v>0.18</v>
      </c>
      <c r="K4548" s="3">
        <f t="shared" si="287"/>
        <v>26472.12</v>
      </c>
      <c r="L4548" s="5" t="s">
        <v>20</v>
      </c>
      <c r="M4548" s="3" t="s">
        <v>44</v>
      </c>
    </row>
    <row r="4549" spans="1:13" x14ac:dyDescent="0.25">
      <c r="A4549" s="1">
        <v>18750</v>
      </c>
      <c r="B4549" s="2">
        <f t="shared" ca="1" si="284"/>
        <v>43029</v>
      </c>
      <c r="C4549" s="7" t="s">
        <v>32</v>
      </c>
      <c r="D4549" s="8" t="s">
        <v>4573</v>
      </c>
      <c r="E4549" s="3" t="str">
        <f t="shared" si="285"/>
        <v>La Molina,Lima, Lima</v>
      </c>
      <c r="F4549" s="7" t="s">
        <v>34</v>
      </c>
      <c r="G4549" s="3">
        <v>2</v>
      </c>
      <c r="H4549" s="3">
        <f>tabla_ventas[[#This Row],[Precio Venta sin IGV]]-(tabla_ventas[[#This Row],[Precio Venta sin IGV]]*0.4)</f>
        <v>19251.599999999999</v>
      </c>
      <c r="I4549" s="3">
        <v>32086</v>
      </c>
      <c r="J4549" s="3">
        <f t="shared" si="286"/>
        <v>0.18</v>
      </c>
      <c r="K4549" s="3">
        <f t="shared" si="287"/>
        <v>37861.479999999996</v>
      </c>
      <c r="L4549" s="5" t="s">
        <v>27</v>
      </c>
      <c r="M4549" s="7" t="s">
        <v>28</v>
      </c>
    </row>
    <row r="4550" spans="1:13" x14ac:dyDescent="0.25">
      <c r="A4550" s="1">
        <v>18751</v>
      </c>
      <c r="B4550" s="2">
        <f t="shared" ca="1" si="284"/>
        <v>42945</v>
      </c>
      <c r="C4550" s="3" t="s">
        <v>32</v>
      </c>
      <c r="D4550" s="4" t="s">
        <v>4574</v>
      </c>
      <c r="E4550" s="3" t="str">
        <f t="shared" si="285"/>
        <v>La Molina,Lima, Lima</v>
      </c>
      <c r="F4550" s="3" t="s">
        <v>34</v>
      </c>
      <c r="G4550" s="3">
        <v>67</v>
      </c>
      <c r="H4550" s="3">
        <f>tabla_ventas[[#This Row],[Precio Venta sin IGV]]-(tabla_ventas[[#This Row],[Precio Venta sin IGV]]*0.4)</f>
        <v>21308.400000000001</v>
      </c>
      <c r="I4550" s="3">
        <v>35514</v>
      </c>
      <c r="J4550" s="3">
        <f t="shared" si="286"/>
        <v>0.18</v>
      </c>
      <c r="K4550" s="3">
        <f t="shared" si="287"/>
        <v>41906.519999999997</v>
      </c>
      <c r="L4550" s="5" t="s">
        <v>27</v>
      </c>
      <c r="M4550" s="3" t="s">
        <v>28</v>
      </c>
    </row>
    <row r="4551" spans="1:13" x14ac:dyDescent="0.25">
      <c r="A4551" s="6">
        <v>18752</v>
      </c>
      <c r="B4551" s="2">
        <f t="shared" ca="1" si="284"/>
        <v>43091</v>
      </c>
      <c r="C4551" s="7" t="s">
        <v>32</v>
      </c>
      <c r="D4551" s="8" t="s">
        <v>4575</v>
      </c>
      <c r="E4551" s="3" t="str">
        <f t="shared" si="285"/>
        <v>La Molina,Lima, Lima</v>
      </c>
      <c r="F4551" s="7" t="s">
        <v>34</v>
      </c>
      <c r="G4551" s="3">
        <v>73</v>
      </c>
      <c r="H4551" s="3">
        <f>tabla_ventas[[#This Row],[Precio Venta sin IGV]]-(tabla_ventas[[#This Row],[Precio Venta sin IGV]]*0.4)</f>
        <v>15970.8</v>
      </c>
      <c r="I4551" s="3">
        <v>26618</v>
      </c>
      <c r="J4551" s="3">
        <f t="shared" si="286"/>
        <v>0.18</v>
      </c>
      <c r="K4551" s="3">
        <f t="shared" si="287"/>
        <v>31409.239999999998</v>
      </c>
      <c r="L4551" s="5" t="s">
        <v>27</v>
      </c>
      <c r="M4551" s="7" t="s">
        <v>28</v>
      </c>
    </row>
    <row r="4552" spans="1:13" x14ac:dyDescent="0.25">
      <c r="A4552" s="1">
        <v>18753</v>
      </c>
      <c r="B4552" s="2">
        <f t="shared" ca="1" si="284"/>
        <v>43095</v>
      </c>
      <c r="C4552" s="3" t="s">
        <v>32</v>
      </c>
      <c r="D4552" s="4" t="s">
        <v>4576</v>
      </c>
      <c r="E4552" s="3" t="str">
        <f t="shared" si="285"/>
        <v>La Molina,Lima, Lima</v>
      </c>
      <c r="F4552" s="3" t="s">
        <v>34</v>
      </c>
      <c r="G4552" s="3">
        <v>173</v>
      </c>
      <c r="H4552" s="3">
        <f>tabla_ventas[[#This Row],[Precio Venta sin IGV]]-(tabla_ventas[[#This Row],[Precio Venta sin IGV]]*0.4)</f>
        <v>19224.599999999999</v>
      </c>
      <c r="I4552" s="3">
        <v>32041</v>
      </c>
      <c r="J4552" s="3">
        <f t="shared" si="286"/>
        <v>0.18</v>
      </c>
      <c r="K4552" s="3">
        <f t="shared" si="287"/>
        <v>37808.379999999997</v>
      </c>
      <c r="L4552" s="5" t="s">
        <v>27</v>
      </c>
      <c r="M4552" s="3" t="s">
        <v>28</v>
      </c>
    </row>
    <row r="4553" spans="1:13" x14ac:dyDescent="0.25">
      <c r="A4553" s="1">
        <v>18754</v>
      </c>
      <c r="B4553" s="2">
        <f t="shared" ca="1" si="284"/>
        <v>43028</v>
      </c>
      <c r="C4553" s="7" t="s">
        <v>25</v>
      </c>
      <c r="D4553" s="8" t="s">
        <v>4577</v>
      </c>
      <c r="E4553" s="3" t="str">
        <f t="shared" si="285"/>
        <v>Surco,Lima,Lima</v>
      </c>
      <c r="F4553" s="7" t="s">
        <v>15</v>
      </c>
      <c r="G4553" s="3">
        <v>103</v>
      </c>
      <c r="H4553" s="3">
        <f>tabla_ventas[[#This Row],[Precio Venta sin IGV]]-(tabla_ventas[[#This Row],[Precio Venta sin IGV]]*0.4)</f>
        <v>22906.799999999999</v>
      </c>
      <c r="I4553" s="3">
        <v>38178</v>
      </c>
      <c r="J4553" s="3">
        <f t="shared" si="286"/>
        <v>0.18</v>
      </c>
      <c r="K4553" s="3">
        <f t="shared" si="287"/>
        <v>45050.04</v>
      </c>
      <c r="L4553" s="5" t="s">
        <v>58</v>
      </c>
      <c r="M4553" s="7" t="s">
        <v>96</v>
      </c>
    </row>
    <row r="4554" spans="1:13" x14ac:dyDescent="0.25">
      <c r="A4554" s="6">
        <v>18755</v>
      </c>
      <c r="B4554" s="2">
        <f t="shared" ca="1" si="284"/>
        <v>42942</v>
      </c>
      <c r="C4554" s="3" t="s">
        <v>25</v>
      </c>
      <c r="D4554" s="4" t="s">
        <v>4578</v>
      </c>
      <c r="E4554" s="3" t="str">
        <f t="shared" si="285"/>
        <v>Surco,Lima,Lima</v>
      </c>
      <c r="F4554" s="3" t="s">
        <v>15</v>
      </c>
      <c r="G4554" s="3">
        <v>52</v>
      </c>
      <c r="H4554" s="3">
        <f>tabla_ventas[[#This Row],[Precio Venta sin IGV]]-(tabla_ventas[[#This Row],[Precio Venta sin IGV]]*0.4)</f>
        <v>11321.4</v>
      </c>
      <c r="I4554" s="3">
        <v>18869</v>
      </c>
      <c r="J4554" s="3">
        <f t="shared" si="286"/>
        <v>0.18</v>
      </c>
      <c r="K4554" s="3">
        <f t="shared" si="287"/>
        <v>22265.42</v>
      </c>
      <c r="L4554" s="5" t="s">
        <v>58</v>
      </c>
      <c r="M4554" s="3" t="s">
        <v>96</v>
      </c>
    </row>
    <row r="4555" spans="1:13" x14ac:dyDescent="0.25">
      <c r="A4555" s="1">
        <v>18756</v>
      </c>
      <c r="B4555" s="2">
        <f t="shared" ca="1" si="284"/>
        <v>42998</v>
      </c>
      <c r="C4555" s="7" t="s">
        <v>25</v>
      </c>
      <c r="D4555" s="8" t="s">
        <v>4579</v>
      </c>
      <c r="E4555" s="3" t="str">
        <f t="shared" si="285"/>
        <v>Surco,Lima,Lima</v>
      </c>
      <c r="F4555" s="7" t="s">
        <v>15</v>
      </c>
      <c r="G4555" s="3">
        <v>158</v>
      </c>
      <c r="H4555" s="3">
        <f>tabla_ventas[[#This Row],[Precio Venta sin IGV]]-(tabla_ventas[[#This Row],[Precio Venta sin IGV]]*0.4)</f>
        <v>12800.4</v>
      </c>
      <c r="I4555" s="3">
        <v>21334</v>
      </c>
      <c r="J4555" s="3">
        <f t="shared" si="286"/>
        <v>0.18</v>
      </c>
      <c r="K4555" s="3">
        <f t="shared" si="287"/>
        <v>25174.12</v>
      </c>
      <c r="L4555" s="5" t="s">
        <v>58</v>
      </c>
      <c r="M4555" s="7" t="s">
        <v>96</v>
      </c>
    </row>
    <row r="4556" spans="1:13" x14ac:dyDescent="0.25">
      <c r="A4556" s="1">
        <v>18757</v>
      </c>
      <c r="B4556" s="2">
        <f t="shared" ca="1" si="284"/>
        <v>43004</v>
      </c>
      <c r="C4556" s="3" t="s">
        <v>25</v>
      </c>
      <c r="D4556" s="4" t="s">
        <v>4580</v>
      </c>
      <c r="E4556" s="3" t="str">
        <f t="shared" si="285"/>
        <v>Surco,Lima,Lima</v>
      </c>
      <c r="F4556" s="3" t="s">
        <v>15</v>
      </c>
      <c r="G4556" s="3">
        <v>55</v>
      </c>
      <c r="H4556" s="3">
        <f>tabla_ventas[[#This Row],[Precio Venta sin IGV]]-(tabla_ventas[[#This Row],[Precio Venta sin IGV]]*0.4)</f>
        <v>14773.199999999999</v>
      </c>
      <c r="I4556" s="3">
        <v>24622</v>
      </c>
      <c r="J4556" s="3">
        <f t="shared" si="286"/>
        <v>0.18</v>
      </c>
      <c r="K4556" s="3">
        <f t="shared" si="287"/>
        <v>29053.96</v>
      </c>
      <c r="L4556" s="5" t="s">
        <v>58</v>
      </c>
      <c r="M4556" s="3" t="s">
        <v>96</v>
      </c>
    </row>
    <row r="4557" spans="1:13" x14ac:dyDescent="0.25">
      <c r="A4557" s="6">
        <v>18758</v>
      </c>
      <c r="B4557" s="2">
        <f t="shared" ca="1" si="284"/>
        <v>42937</v>
      </c>
      <c r="C4557" s="7" t="s">
        <v>25</v>
      </c>
      <c r="D4557" s="8" t="s">
        <v>4581</v>
      </c>
      <c r="E4557" s="3" t="str">
        <f t="shared" si="285"/>
        <v>Surco,Lima,Lima</v>
      </c>
      <c r="F4557" s="7" t="s">
        <v>15</v>
      </c>
      <c r="G4557" s="3">
        <v>152</v>
      </c>
      <c r="H4557" s="3">
        <f>tabla_ventas[[#This Row],[Precio Venta sin IGV]]-(tabla_ventas[[#This Row],[Precio Venta sin IGV]]*0.4)</f>
        <v>13416.6</v>
      </c>
      <c r="I4557" s="3">
        <v>22361</v>
      </c>
      <c r="J4557" s="3">
        <f t="shared" si="286"/>
        <v>0.18</v>
      </c>
      <c r="K4557" s="3">
        <f t="shared" si="287"/>
        <v>26385.98</v>
      </c>
      <c r="L4557" s="5" t="s">
        <v>58</v>
      </c>
      <c r="M4557" s="7" t="s">
        <v>91</v>
      </c>
    </row>
    <row r="4558" spans="1:13" x14ac:dyDescent="0.25">
      <c r="A4558" s="1">
        <v>18759</v>
      </c>
      <c r="B4558" s="2">
        <f t="shared" ca="1" si="284"/>
        <v>43092</v>
      </c>
      <c r="C4558" s="3" t="s">
        <v>25</v>
      </c>
      <c r="D4558" s="4" t="s">
        <v>4582</v>
      </c>
      <c r="E4558" s="3" t="str">
        <f t="shared" si="285"/>
        <v>Surco,Lima,Lima</v>
      </c>
      <c r="F4558" s="3" t="s">
        <v>15</v>
      </c>
      <c r="G4558" s="3">
        <v>171</v>
      </c>
      <c r="H4558" s="3">
        <f>tabla_ventas[[#This Row],[Precio Venta sin IGV]]-(tabla_ventas[[#This Row],[Precio Venta sin IGV]]*0.4)</f>
        <v>19561.199999999997</v>
      </c>
      <c r="I4558" s="3">
        <v>32602</v>
      </c>
      <c r="J4558" s="3">
        <f t="shared" si="286"/>
        <v>0.18</v>
      </c>
      <c r="K4558" s="3">
        <f t="shared" si="287"/>
        <v>38470.36</v>
      </c>
      <c r="L4558" s="5" t="s">
        <v>58</v>
      </c>
      <c r="M4558" s="3" t="s">
        <v>91</v>
      </c>
    </row>
    <row r="4559" spans="1:13" x14ac:dyDescent="0.25">
      <c r="A4559" s="1">
        <v>18760</v>
      </c>
      <c r="B4559" s="2">
        <f t="shared" ca="1" si="284"/>
        <v>42998</v>
      </c>
      <c r="C4559" s="7" t="s">
        <v>25</v>
      </c>
      <c r="D4559" s="8" t="s">
        <v>4583</v>
      </c>
      <c r="E4559" s="3" t="str">
        <f t="shared" si="285"/>
        <v>Surco,Lima,Lima</v>
      </c>
      <c r="F4559" s="7" t="s">
        <v>15</v>
      </c>
      <c r="G4559" s="3">
        <v>73</v>
      </c>
      <c r="H4559" s="3">
        <f>tabla_ventas[[#This Row],[Precio Venta sin IGV]]-(tabla_ventas[[#This Row],[Precio Venta sin IGV]]*0.4)</f>
        <v>16540.199999999997</v>
      </c>
      <c r="I4559" s="3">
        <v>27567</v>
      </c>
      <c r="J4559" s="3">
        <f t="shared" si="286"/>
        <v>0.18</v>
      </c>
      <c r="K4559" s="3">
        <f t="shared" si="287"/>
        <v>32529.059999999998</v>
      </c>
      <c r="L4559" s="5" t="s">
        <v>58</v>
      </c>
      <c r="M4559" s="7" t="s">
        <v>91</v>
      </c>
    </row>
    <row r="4560" spans="1:13" x14ac:dyDescent="0.25">
      <c r="A4560" s="6">
        <v>18761</v>
      </c>
      <c r="B4560" s="2">
        <f t="shared" ca="1" si="284"/>
        <v>43008</v>
      </c>
      <c r="C4560" s="3" t="s">
        <v>25</v>
      </c>
      <c r="D4560" s="4" t="s">
        <v>4584</v>
      </c>
      <c r="E4560" s="3" t="str">
        <f t="shared" si="285"/>
        <v>Surco,Lima,Lima</v>
      </c>
      <c r="F4560" s="3" t="s">
        <v>15</v>
      </c>
      <c r="G4560" s="3">
        <v>13</v>
      </c>
      <c r="H4560" s="3">
        <f>tabla_ventas[[#This Row],[Precio Venta sin IGV]]-(tabla_ventas[[#This Row],[Precio Venta sin IGV]]*0.4)</f>
        <v>11092.8</v>
      </c>
      <c r="I4560" s="3">
        <v>18488</v>
      </c>
      <c r="J4560" s="3">
        <f t="shared" si="286"/>
        <v>0.18</v>
      </c>
      <c r="K4560" s="3">
        <f t="shared" si="287"/>
        <v>21815.84</v>
      </c>
      <c r="L4560" s="5" t="s">
        <v>58</v>
      </c>
      <c r="M4560" s="3" t="s">
        <v>91</v>
      </c>
    </row>
    <row r="4561" spans="1:13" x14ac:dyDescent="0.25">
      <c r="A4561" s="1">
        <v>18762</v>
      </c>
      <c r="B4561" s="2">
        <f t="shared" ca="1" si="284"/>
        <v>43090</v>
      </c>
      <c r="C4561" s="7" t="s">
        <v>63</v>
      </c>
      <c r="D4561" s="8" t="s">
        <v>4585</v>
      </c>
      <c r="E4561" s="3" t="str">
        <f t="shared" si="285"/>
        <v>Surco,Lima,Lima</v>
      </c>
      <c r="F4561" s="7" t="s">
        <v>15</v>
      </c>
      <c r="G4561" s="3">
        <v>147</v>
      </c>
      <c r="H4561" s="3">
        <f>tabla_ventas[[#This Row],[Precio Venta sin IGV]]-(tabla_ventas[[#This Row],[Precio Venta sin IGV]]*0.4)</f>
        <v>14873.4</v>
      </c>
      <c r="I4561" s="3">
        <v>24789</v>
      </c>
      <c r="J4561" s="3">
        <f t="shared" si="286"/>
        <v>0.18</v>
      </c>
      <c r="K4561" s="3">
        <f t="shared" si="287"/>
        <v>29251.02</v>
      </c>
      <c r="L4561" s="5" t="s">
        <v>58</v>
      </c>
      <c r="M4561" s="7" t="s">
        <v>86</v>
      </c>
    </row>
    <row r="4562" spans="1:13" x14ac:dyDescent="0.25">
      <c r="A4562" s="1">
        <v>18763</v>
      </c>
      <c r="B4562" s="2">
        <f t="shared" ca="1" si="284"/>
        <v>42976</v>
      </c>
      <c r="C4562" s="3" t="s">
        <v>63</v>
      </c>
      <c r="D4562" s="4" t="s">
        <v>4586</v>
      </c>
      <c r="E4562" s="3" t="str">
        <f t="shared" si="285"/>
        <v>Surco,Lima,Lima</v>
      </c>
      <c r="F4562" s="3" t="s">
        <v>15</v>
      </c>
      <c r="G4562" s="3">
        <v>1</v>
      </c>
      <c r="H4562" s="3">
        <f>tabla_ventas[[#This Row],[Precio Venta sin IGV]]-(tabla_ventas[[#This Row],[Precio Venta sin IGV]]*0.4)</f>
        <v>22123.199999999997</v>
      </c>
      <c r="I4562" s="3">
        <v>36872</v>
      </c>
      <c r="J4562" s="3">
        <f t="shared" si="286"/>
        <v>0.18</v>
      </c>
      <c r="K4562" s="3">
        <f t="shared" si="287"/>
        <v>43508.959999999999</v>
      </c>
      <c r="L4562" s="5" t="s">
        <v>58</v>
      </c>
      <c r="M4562" s="3" t="s">
        <v>86</v>
      </c>
    </row>
    <row r="4563" spans="1:13" x14ac:dyDescent="0.25">
      <c r="A4563" s="6">
        <v>18764</v>
      </c>
      <c r="B4563" s="2">
        <f t="shared" ca="1" si="284"/>
        <v>42973</v>
      </c>
      <c r="C4563" s="7" t="s">
        <v>63</v>
      </c>
      <c r="D4563" s="8" t="s">
        <v>4587</v>
      </c>
      <c r="E4563" s="3" t="str">
        <f t="shared" si="285"/>
        <v>Surco,Lima,Lima</v>
      </c>
      <c r="F4563" s="7" t="s">
        <v>15</v>
      </c>
      <c r="G4563" s="3">
        <v>64</v>
      </c>
      <c r="H4563" s="3">
        <f>tabla_ventas[[#This Row],[Precio Venta sin IGV]]-(tabla_ventas[[#This Row],[Precio Venta sin IGV]]*0.4)</f>
        <v>16720.199999999997</v>
      </c>
      <c r="I4563" s="3">
        <v>27867</v>
      </c>
      <c r="J4563" s="3">
        <f t="shared" si="286"/>
        <v>0.18</v>
      </c>
      <c r="K4563" s="3">
        <f t="shared" si="287"/>
        <v>32883.06</v>
      </c>
      <c r="L4563" s="5" t="s">
        <v>58</v>
      </c>
      <c r="M4563" s="7" t="s">
        <v>86</v>
      </c>
    </row>
    <row r="4564" spans="1:13" x14ac:dyDescent="0.25">
      <c r="A4564" s="1">
        <v>18765</v>
      </c>
      <c r="B4564" s="2">
        <f t="shared" ca="1" si="284"/>
        <v>42946</v>
      </c>
      <c r="C4564" s="3" t="s">
        <v>63</v>
      </c>
      <c r="D4564" s="4" t="s">
        <v>4588</v>
      </c>
      <c r="E4564" s="3" t="str">
        <f t="shared" si="285"/>
        <v>Surco,Lima,Lima</v>
      </c>
      <c r="F4564" s="3" t="s">
        <v>15</v>
      </c>
      <c r="G4564" s="3">
        <v>61</v>
      </c>
      <c r="H4564" s="3">
        <f>tabla_ventas[[#This Row],[Precio Venta sin IGV]]-(tabla_ventas[[#This Row],[Precio Venta sin IGV]]*0.4)</f>
        <v>20179.199999999997</v>
      </c>
      <c r="I4564" s="3">
        <v>33632</v>
      </c>
      <c r="J4564" s="3">
        <f t="shared" si="286"/>
        <v>0.18</v>
      </c>
      <c r="K4564" s="3">
        <f t="shared" si="287"/>
        <v>39685.760000000002</v>
      </c>
      <c r="L4564" s="5" t="s">
        <v>58</v>
      </c>
      <c r="M4564" s="3" t="s">
        <v>86</v>
      </c>
    </row>
    <row r="4565" spans="1:13" x14ac:dyDescent="0.25">
      <c r="A4565" s="1">
        <v>18766</v>
      </c>
      <c r="B4565" s="2">
        <f t="shared" ca="1" si="284"/>
        <v>43059</v>
      </c>
      <c r="C4565" s="7" t="s">
        <v>63</v>
      </c>
      <c r="D4565" s="8" t="s">
        <v>4589</v>
      </c>
      <c r="E4565" s="3" t="str">
        <f t="shared" si="285"/>
        <v>Surco,Lima,Lima</v>
      </c>
      <c r="F4565" s="7" t="s">
        <v>15</v>
      </c>
      <c r="G4565" s="3">
        <v>100</v>
      </c>
      <c r="H4565" s="3">
        <f>tabla_ventas[[#This Row],[Precio Venta sin IGV]]-(tabla_ventas[[#This Row],[Precio Venta sin IGV]]*0.4)</f>
        <v>18531.599999999999</v>
      </c>
      <c r="I4565" s="3">
        <v>30886</v>
      </c>
      <c r="J4565" s="3">
        <f t="shared" si="286"/>
        <v>0.18</v>
      </c>
      <c r="K4565" s="3">
        <f t="shared" si="287"/>
        <v>36445.479999999996</v>
      </c>
      <c r="L4565" s="5" t="s">
        <v>58</v>
      </c>
      <c r="M4565" s="7" t="s">
        <v>130</v>
      </c>
    </row>
    <row r="4566" spans="1:13" x14ac:dyDescent="0.25">
      <c r="A4566" s="6">
        <v>18767</v>
      </c>
      <c r="B4566" s="2">
        <f t="shared" ca="1" si="284"/>
        <v>42976</v>
      </c>
      <c r="C4566" s="3" t="s">
        <v>63</v>
      </c>
      <c r="D4566" s="4" t="s">
        <v>4590</v>
      </c>
      <c r="E4566" s="3" t="str">
        <f t="shared" si="285"/>
        <v>Surco,Lima,Lima</v>
      </c>
      <c r="F4566" s="3" t="s">
        <v>15</v>
      </c>
      <c r="G4566" s="3">
        <v>108</v>
      </c>
      <c r="H4566" s="3">
        <f>tabla_ventas[[#This Row],[Precio Venta sin IGV]]-(tabla_ventas[[#This Row],[Precio Venta sin IGV]]*0.4)</f>
        <v>22753.199999999997</v>
      </c>
      <c r="I4566" s="3">
        <v>37922</v>
      </c>
      <c r="J4566" s="3">
        <f t="shared" si="286"/>
        <v>0.18</v>
      </c>
      <c r="K4566" s="3">
        <f t="shared" si="287"/>
        <v>44747.96</v>
      </c>
      <c r="L4566" s="5" t="s">
        <v>58</v>
      </c>
      <c r="M4566" s="3" t="s">
        <v>130</v>
      </c>
    </row>
    <row r="4567" spans="1:13" x14ac:dyDescent="0.25">
      <c r="A4567" s="1">
        <v>18768</v>
      </c>
      <c r="B4567" s="2">
        <f t="shared" ca="1" si="284"/>
        <v>43007</v>
      </c>
      <c r="C4567" s="7" t="s">
        <v>63</v>
      </c>
      <c r="D4567" s="8" t="s">
        <v>4591</v>
      </c>
      <c r="E4567" s="3" t="str">
        <f t="shared" si="285"/>
        <v>Surco,Lima,Lima</v>
      </c>
      <c r="F4567" s="7" t="s">
        <v>15</v>
      </c>
      <c r="G4567" s="3">
        <v>42</v>
      </c>
      <c r="H4567" s="3">
        <f>tabla_ventas[[#This Row],[Precio Venta sin IGV]]-(tabla_ventas[[#This Row],[Precio Venta sin IGV]]*0.4)</f>
        <v>16479</v>
      </c>
      <c r="I4567" s="3">
        <v>27465</v>
      </c>
      <c r="J4567" s="3">
        <f t="shared" si="286"/>
        <v>0.18</v>
      </c>
      <c r="K4567" s="3">
        <f t="shared" si="287"/>
        <v>32408.7</v>
      </c>
      <c r="L4567" s="5" t="s">
        <v>58</v>
      </c>
      <c r="M4567" s="7" t="s">
        <v>130</v>
      </c>
    </row>
    <row r="4568" spans="1:13" x14ac:dyDescent="0.25">
      <c r="A4568" s="1">
        <v>18769</v>
      </c>
      <c r="B4568" s="2">
        <f t="shared" ca="1" si="284"/>
        <v>42975</v>
      </c>
      <c r="C4568" s="3" t="s">
        <v>63</v>
      </c>
      <c r="D4568" s="4" t="s">
        <v>4592</v>
      </c>
      <c r="E4568" s="3" t="str">
        <f t="shared" si="285"/>
        <v>Surco,Lima,Lima</v>
      </c>
      <c r="F4568" s="3" t="s">
        <v>15</v>
      </c>
      <c r="G4568" s="3">
        <v>54</v>
      </c>
      <c r="H4568" s="3">
        <f>tabla_ventas[[#This Row],[Precio Venta sin IGV]]-(tabla_ventas[[#This Row],[Precio Venta sin IGV]]*0.4)</f>
        <v>20202.599999999999</v>
      </c>
      <c r="I4568" s="3">
        <v>33671</v>
      </c>
      <c r="J4568" s="3">
        <f t="shared" si="286"/>
        <v>0.18</v>
      </c>
      <c r="K4568" s="3">
        <f t="shared" si="287"/>
        <v>39731.78</v>
      </c>
      <c r="L4568" s="5" t="s">
        <v>58</v>
      </c>
      <c r="M4568" s="3" t="s">
        <v>130</v>
      </c>
    </row>
    <row r="4569" spans="1:13" x14ac:dyDescent="0.25">
      <c r="A4569" s="6">
        <v>18770</v>
      </c>
      <c r="B4569" s="2">
        <f t="shared" ca="1" si="284"/>
        <v>42998</v>
      </c>
      <c r="C4569" s="7" t="s">
        <v>32</v>
      </c>
      <c r="D4569" s="8" t="s">
        <v>4593</v>
      </c>
      <c r="E4569" s="3" t="str">
        <f t="shared" si="285"/>
        <v>San Miguel, Lima, Lima</v>
      </c>
      <c r="F4569" s="7" t="s">
        <v>34</v>
      </c>
      <c r="G4569" s="3">
        <v>91</v>
      </c>
      <c r="H4569" s="3">
        <f>tabla_ventas[[#This Row],[Precio Venta sin IGV]]-(tabla_ventas[[#This Row],[Precio Venta sin IGV]]*0.4)</f>
        <v>11521.2</v>
      </c>
      <c r="I4569" s="3">
        <v>19202</v>
      </c>
      <c r="J4569" s="3">
        <f t="shared" si="286"/>
        <v>0.18</v>
      </c>
      <c r="K4569" s="3">
        <f t="shared" si="287"/>
        <v>22658.36</v>
      </c>
      <c r="L4569" s="5" t="s">
        <v>16</v>
      </c>
      <c r="M4569" s="7" t="s">
        <v>39</v>
      </c>
    </row>
    <row r="4570" spans="1:13" x14ac:dyDescent="0.25">
      <c r="A4570" s="1">
        <v>18771</v>
      </c>
      <c r="B4570" s="2">
        <f t="shared" ca="1" si="284"/>
        <v>43030</v>
      </c>
      <c r="C4570" s="3" t="s">
        <v>32</v>
      </c>
      <c r="D4570" s="4" t="s">
        <v>4594</v>
      </c>
      <c r="E4570" s="3" t="str">
        <f t="shared" si="285"/>
        <v>San Miguel, Lima, Lima</v>
      </c>
      <c r="F4570" s="3" t="s">
        <v>34</v>
      </c>
      <c r="G4570" s="3">
        <v>129</v>
      </c>
      <c r="H4570" s="3">
        <f>tabla_ventas[[#This Row],[Precio Venta sin IGV]]-(tabla_ventas[[#This Row],[Precio Venta sin IGV]]*0.4)</f>
        <v>17033.400000000001</v>
      </c>
      <c r="I4570" s="3">
        <v>28389</v>
      </c>
      <c r="J4570" s="3">
        <f t="shared" si="286"/>
        <v>0.18</v>
      </c>
      <c r="K4570" s="3">
        <f t="shared" si="287"/>
        <v>33499.019999999997</v>
      </c>
      <c r="L4570" s="5" t="s">
        <v>16</v>
      </c>
      <c r="M4570" s="3" t="s">
        <v>39</v>
      </c>
    </row>
    <row r="4571" spans="1:13" x14ac:dyDescent="0.25">
      <c r="A4571" s="1">
        <v>18772</v>
      </c>
      <c r="B4571" s="2">
        <f t="shared" ca="1" si="284"/>
        <v>43091</v>
      </c>
      <c r="C4571" s="7" t="s">
        <v>32</v>
      </c>
      <c r="D4571" s="8" t="s">
        <v>4595</v>
      </c>
      <c r="E4571" s="3" t="str">
        <f t="shared" si="285"/>
        <v>San Miguel, Lima, Lima</v>
      </c>
      <c r="F4571" s="7" t="s">
        <v>34</v>
      </c>
      <c r="G4571" s="3">
        <v>110</v>
      </c>
      <c r="H4571" s="3">
        <f>tabla_ventas[[#This Row],[Precio Venta sin IGV]]-(tabla_ventas[[#This Row],[Precio Venta sin IGV]]*0.4)</f>
        <v>17184</v>
      </c>
      <c r="I4571" s="3">
        <v>28640</v>
      </c>
      <c r="J4571" s="3">
        <f t="shared" si="286"/>
        <v>0.18</v>
      </c>
      <c r="K4571" s="3">
        <f t="shared" si="287"/>
        <v>33795.199999999997</v>
      </c>
      <c r="L4571" s="5" t="s">
        <v>16</v>
      </c>
      <c r="M4571" s="7" t="s">
        <v>39</v>
      </c>
    </row>
    <row r="4572" spans="1:13" x14ac:dyDescent="0.25">
      <c r="A4572" s="6">
        <v>18773</v>
      </c>
      <c r="B4572" s="2">
        <f t="shared" ca="1" si="284"/>
        <v>43031</v>
      </c>
      <c r="C4572" s="3" t="s">
        <v>32</v>
      </c>
      <c r="D4572" s="4" t="s">
        <v>4596</v>
      </c>
      <c r="E4572" s="3" t="str">
        <f t="shared" si="285"/>
        <v>San Miguel, Lima, Lima</v>
      </c>
      <c r="F4572" s="3" t="s">
        <v>34</v>
      </c>
      <c r="G4572" s="3">
        <v>121</v>
      </c>
      <c r="H4572" s="3">
        <f>tabla_ventas[[#This Row],[Precio Venta sin IGV]]-(tabla_ventas[[#This Row],[Precio Venta sin IGV]]*0.4)</f>
        <v>18580.199999999997</v>
      </c>
      <c r="I4572" s="3">
        <v>30967</v>
      </c>
      <c r="J4572" s="3">
        <f t="shared" si="286"/>
        <v>0.18</v>
      </c>
      <c r="K4572" s="3">
        <f t="shared" si="287"/>
        <v>36541.06</v>
      </c>
      <c r="L4572" s="5" t="s">
        <v>16</v>
      </c>
      <c r="M4572" s="3" t="s">
        <v>39</v>
      </c>
    </row>
    <row r="4573" spans="1:13" x14ac:dyDescent="0.25">
      <c r="A4573" s="1">
        <v>18774</v>
      </c>
      <c r="B4573" s="2">
        <f t="shared" ca="1" si="284"/>
        <v>43069</v>
      </c>
      <c r="C4573" s="7" t="s">
        <v>52</v>
      </c>
      <c r="D4573" s="8" t="s">
        <v>4597</v>
      </c>
      <c r="E4573" s="3" t="str">
        <f t="shared" si="285"/>
        <v>Surco,Lima,Lima</v>
      </c>
      <c r="F4573" s="7" t="s">
        <v>34</v>
      </c>
      <c r="G4573" s="3">
        <v>97</v>
      </c>
      <c r="H4573" s="3">
        <f>tabla_ventas[[#This Row],[Precio Venta sin IGV]]-(tabla_ventas[[#This Row],[Precio Venta sin IGV]]*0.4)</f>
        <v>21485.4</v>
      </c>
      <c r="I4573" s="3">
        <v>35809</v>
      </c>
      <c r="J4573" s="3">
        <f t="shared" si="286"/>
        <v>0.18</v>
      </c>
      <c r="K4573" s="3">
        <f t="shared" si="287"/>
        <v>42254.62</v>
      </c>
      <c r="L4573" s="5" t="s">
        <v>58</v>
      </c>
      <c r="M4573" s="7" t="s">
        <v>86</v>
      </c>
    </row>
    <row r="4574" spans="1:13" x14ac:dyDescent="0.25">
      <c r="A4574" s="1">
        <v>18775</v>
      </c>
      <c r="B4574" s="2">
        <f t="shared" ca="1" si="284"/>
        <v>42975</v>
      </c>
      <c r="C4574" s="3" t="s">
        <v>52</v>
      </c>
      <c r="D4574" s="4" t="s">
        <v>4598</v>
      </c>
      <c r="E4574" s="3" t="str">
        <f t="shared" si="285"/>
        <v>Surco,Lima,Lima</v>
      </c>
      <c r="F4574" s="3" t="s">
        <v>34</v>
      </c>
      <c r="G4574" s="3">
        <v>157</v>
      </c>
      <c r="H4574" s="3">
        <f>tabla_ventas[[#This Row],[Precio Venta sin IGV]]-(tabla_ventas[[#This Row],[Precio Venta sin IGV]]*0.4)</f>
        <v>11133</v>
      </c>
      <c r="I4574" s="3">
        <v>18555</v>
      </c>
      <c r="J4574" s="3">
        <f t="shared" si="286"/>
        <v>0.18</v>
      </c>
      <c r="K4574" s="3">
        <f t="shared" si="287"/>
        <v>21894.9</v>
      </c>
      <c r="L4574" s="5" t="s">
        <v>58</v>
      </c>
      <c r="M4574" s="3" t="s">
        <v>86</v>
      </c>
    </row>
    <row r="4575" spans="1:13" x14ac:dyDescent="0.25">
      <c r="A4575" s="6">
        <v>18776</v>
      </c>
      <c r="B4575" s="2">
        <f t="shared" ca="1" si="284"/>
        <v>42945</v>
      </c>
      <c r="C4575" s="7" t="s">
        <v>52</v>
      </c>
      <c r="D4575" s="8" t="s">
        <v>4599</v>
      </c>
      <c r="E4575" s="3" t="str">
        <f t="shared" si="285"/>
        <v>Surco,Lima,Lima</v>
      </c>
      <c r="F4575" s="7" t="s">
        <v>34</v>
      </c>
      <c r="G4575" s="3">
        <v>84</v>
      </c>
      <c r="H4575" s="3">
        <f>tabla_ventas[[#This Row],[Precio Venta sin IGV]]-(tabla_ventas[[#This Row],[Precio Venta sin IGV]]*0.4)</f>
        <v>18187.8</v>
      </c>
      <c r="I4575" s="3">
        <v>30313</v>
      </c>
      <c r="J4575" s="3">
        <f t="shared" si="286"/>
        <v>0.18</v>
      </c>
      <c r="K4575" s="3">
        <f t="shared" si="287"/>
        <v>35769.339999999997</v>
      </c>
      <c r="L4575" s="5" t="s">
        <v>58</v>
      </c>
      <c r="M4575" s="7" t="s">
        <v>86</v>
      </c>
    </row>
    <row r="4576" spans="1:13" x14ac:dyDescent="0.25">
      <c r="A4576" s="1">
        <v>18777</v>
      </c>
      <c r="B4576" s="2">
        <f t="shared" ca="1" si="284"/>
        <v>43003</v>
      </c>
      <c r="C4576" s="3" t="s">
        <v>52</v>
      </c>
      <c r="D4576" s="4" t="s">
        <v>4600</v>
      </c>
      <c r="E4576" s="3" t="str">
        <f t="shared" si="285"/>
        <v>Surco,Lima,Lima</v>
      </c>
      <c r="F4576" s="3" t="s">
        <v>34</v>
      </c>
      <c r="G4576" s="3">
        <v>172</v>
      </c>
      <c r="H4576" s="3">
        <f>tabla_ventas[[#This Row],[Precio Venta sin IGV]]-(tabla_ventas[[#This Row],[Precio Venta sin IGV]]*0.4)</f>
        <v>16317.599999999999</v>
      </c>
      <c r="I4576" s="3">
        <v>27196</v>
      </c>
      <c r="J4576" s="3">
        <f t="shared" si="286"/>
        <v>0.18</v>
      </c>
      <c r="K4576" s="3">
        <f t="shared" si="287"/>
        <v>32091.279999999999</v>
      </c>
      <c r="L4576" s="5" t="s">
        <v>58</v>
      </c>
      <c r="M4576" s="3" t="s">
        <v>86</v>
      </c>
    </row>
    <row r="4577" spans="1:13" x14ac:dyDescent="0.25">
      <c r="A4577" s="1">
        <v>18778</v>
      </c>
      <c r="B4577" s="2">
        <f t="shared" ca="1" si="284"/>
        <v>42973</v>
      </c>
      <c r="C4577" s="7" t="s">
        <v>18</v>
      </c>
      <c r="D4577" s="8" t="s">
        <v>4601</v>
      </c>
      <c r="E4577" s="3" t="str">
        <f t="shared" si="285"/>
        <v>San Miguel, Lima, Lima</v>
      </c>
      <c r="F4577" s="7" t="s">
        <v>15</v>
      </c>
      <c r="G4577" s="3">
        <v>151</v>
      </c>
      <c r="H4577" s="3">
        <f>tabla_ventas[[#This Row],[Precio Venta sin IGV]]-(tabla_ventas[[#This Row],[Precio Venta sin IGV]]*0.4)</f>
        <v>12888.6</v>
      </c>
      <c r="I4577" s="3">
        <v>21481</v>
      </c>
      <c r="J4577" s="3">
        <f t="shared" si="286"/>
        <v>0.18</v>
      </c>
      <c r="K4577" s="3">
        <f t="shared" si="287"/>
        <v>25347.58</v>
      </c>
      <c r="L4577" s="5" t="s">
        <v>16</v>
      </c>
      <c r="M4577" s="7" t="s">
        <v>39</v>
      </c>
    </row>
    <row r="4578" spans="1:13" x14ac:dyDescent="0.25">
      <c r="A4578" s="6">
        <v>18779</v>
      </c>
      <c r="B4578" s="2">
        <f t="shared" ca="1" si="284"/>
        <v>43089</v>
      </c>
      <c r="C4578" s="3" t="s">
        <v>18</v>
      </c>
      <c r="D4578" s="4" t="s">
        <v>4602</v>
      </c>
      <c r="E4578" s="3" t="str">
        <f t="shared" si="285"/>
        <v>San Miguel, Lima, Lima</v>
      </c>
      <c r="F4578" s="3" t="s">
        <v>15</v>
      </c>
      <c r="G4578" s="3">
        <v>2</v>
      </c>
      <c r="H4578" s="3">
        <f>tabla_ventas[[#This Row],[Precio Venta sin IGV]]-(tabla_ventas[[#This Row],[Precio Venta sin IGV]]*0.4)</f>
        <v>11613</v>
      </c>
      <c r="I4578" s="3">
        <v>19355</v>
      </c>
      <c r="J4578" s="3">
        <f t="shared" si="286"/>
        <v>0.18</v>
      </c>
      <c r="K4578" s="3">
        <f t="shared" si="287"/>
        <v>22838.9</v>
      </c>
      <c r="L4578" s="5" t="s">
        <v>16</v>
      </c>
      <c r="M4578" s="3" t="s">
        <v>39</v>
      </c>
    </row>
    <row r="4579" spans="1:13" x14ac:dyDescent="0.25">
      <c r="A4579" s="1">
        <v>18780</v>
      </c>
      <c r="B4579" s="2">
        <f t="shared" ca="1" si="284"/>
        <v>42974</v>
      </c>
      <c r="C4579" s="7" t="s">
        <v>18</v>
      </c>
      <c r="D4579" s="8" t="s">
        <v>4603</v>
      </c>
      <c r="E4579" s="3" t="str">
        <f t="shared" si="285"/>
        <v>San Miguel, Lima, Lima</v>
      </c>
      <c r="F4579" s="7" t="s">
        <v>15</v>
      </c>
      <c r="G4579" s="3">
        <v>86</v>
      </c>
      <c r="H4579" s="3">
        <f>tabla_ventas[[#This Row],[Precio Venta sin IGV]]-(tabla_ventas[[#This Row],[Precio Venta sin IGV]]*0.4)</f>
        <v>21564.6</v>
      </c>
      <c r="I4579" s="3">
        <v>35941</v>
      </c>
      <c r="J4579" s="3">
        <f t="shared" si="286"/>
        <v>0.18</v>
      </c>
      <c r="K4579" s="3">
        <f t="shared" si="287"/>
        <v>42410.38</v>
      </c>
      <c r="L4579" s="5" t="s">
        <v>16</v>
      </c>
      <c r="M4579" s="7" t="s">
        <v>39</v>
      </c>
    </row>
    <row r="4580" spans="1:13" x14ac:dyDescent="0.25">
      <c r="A4580" s="1">
        <v>18781</v>
      </c>
      <c r="B4580" s="2">
        <f t="shared" ca="1" si="284"/>
        <v>43067</v>
      </c>
      <c r="C4580" s="3" t="s">
        <v>18</v>
      </c>
      <c r="D4580" s="4" t="s">
        <v>4604</v>
      </c>
      <c r="E4580" s="3" t="str">
        <f t="shared" si="285"/>
        <v>San Miguel, Lima, Lima</v>
      </c>
      <c r="F4580" s="3" t="s">
        <v>15</v>
      </c>
      <c r="G4580" s="3">
        <v>108</v>
      </c>
      <c r="H4580" s="3">
        <f>tabla_ventas[[#This Row],[Precio Venta sin IGV]]-(tabla_ventas[[#This Row],[Precio Venta sin IGV]]*0.4)</f>
        <v>16518</v>
      </c>
      <c r="I4580" s="3">
        <v>27530</v>
      </c>
      <c r="J4580" s="3">
        <f t="shared" si="286"/>
        <v>0.18</v>
      </c>
      <c r="K4580" s="3">
        <f t="shared" si="287"/>
        <v>32485.4</v>
      </c>
      <c r="L4580" s="5" t="s">
        <v>16</v>
      </c>
      <c r="M4580" s="3" t="s">
        <v>39</v>
      </c>
    </row>
    <row r="4581" spans="1:13" x14ac:dyDescent="0.25">
      <c r="A4581" s="6">
        <v>18782</v>
      </c>
      <c r="B4581" s="2">
        <f t="shared" ca="1" si="284"/>
        <v>42976</v>
      </c>
      <c r="C4581" s="7" t="s">
        <v>63</v>
      </c>
      <c r="D4581" s="8" t="s">
        <v>4605</v>
      </c>
      <c r="E4581" s="3" t="str">
        <f t="shared" si="285"/>
        <v>Surco,Lima,Lima</v>
      </c>
      <c r="F4581" s="7" t="s">
        <v>15</v>
      </c>
      <c r="G4581" s="3">
        <v>5</v>
      </c>
      <c r="H4581" s="3">
        <f>tabla_ventas[[#This Row],[Precio Venta sin IGV]]-(tabla_ventas[[#This Row],[Precio Venta sin IGV]]*0.4)</f>
        <v>12856.199999999999</v>
      </c>
      <c r="I4581" s="3">
        <v>21427</v>
      </c>
      <c r="J4581" s="3">
        <f t="shared" si="286"/>
        <v>0.18</v>
      </c>
      <c r="K4581" s="3">
        <f t="shared" si="287"/>
        <v>25283.86</v>
      </c>
      <c r="L4581" s="5" t="s">
        <v>58</v>
      </c>
      <c r="M4581" s="7" t="s">
        <v>106</v>
      </c>
    </row>
    <row r="4582" spans="1:13" x14ac:dyDescent="0.25">
      <c r="A4582" s="1">
        <v>18783</v>
      </c>
      <c r="B4582" s="2">
        <f t="shared" ca="1" si="284"/>
        <v>43033</v>
      </c>
      <c r="C4582" s="3" t="s">
        <v>63</v>
      </c>
      <c r="D4582" s="4" t="s">
        <v>4606</v>
      </c>
      <c r="E4582" s="3" t="str">
        <f t="shared" si="285"/>
        <v>Surco,Lima,Lima</v>
      </c>
      <c r="F4582" s="3" t="s">
        <v>15</v>
      </c>
      <c r="G4582" s="3">
        <v>5</v>
      </c>
      <c r="H4582" s="3">
        <f>tabla_ventas[[#This Row],[Precio Venta sin IGV]]-(tabla_ventas[[#This Row],[Precio Venta sin IGV]]*0.4)</f>
        <v>20458.8</v>
      </c>
      <c r="I4582" s="3">
        <v>34098</v>
      </c>
      <c r="J4582" s="3">
        <f t="shared" si="286"/>
        <v>0.18</v>
      </c>
      <c r="K4582" s="3">
        <f t="shared" si="287"/>
        <v>40235.64</v>
      </c>
      <c r="L4582" s="5" t="s">
        <v>58</v>
      </c>
      <c r="M4582" s="3" t="s">
        <v>106</v>
      </c>
    </row>
    <row r="4583" spans="1:13" x14ac:dyDescent="0.25">
      <c r="A4583" s="1">
        <v>18784</v>
      </c>
      <c r="B4583" s="2">
        <f t="shared" ca="1" si="284"/>
        <v>42940</v>
      </c>
      <c r="C4583" s="7" t="s">
        <v>63</v>
      </c>
      <c r="D4583" s="8" t="s">
        <v>4607</v>
      </c>
      <c r="E4583" s="3" t="str">
        <f t="shared" si="285"/>
        <v>Surco,Lima,Lima</v>
      </c>
      <c r="F4583" s="7" t="s">
        <v>15</v>
      </c>
      <c r="G4583" s="3">
        <v>134</v>
      </c>
      <c r="H4583" s="3">
        <f>tabla_ventas[[#This Row],[Precio Venta sin IGV]]-(tabla_ventas[[#This Row],[Precio Venta sin IGV]]*0.4)</f>
        <v>18754.199999999997</v>
      </c>
      <c r="I4583" s="3">
        <v>31257</v>
      </c>
      <c r="J4583" s="3">
        <f t="shared" si="286"/>
        <v>0.18</v>
      </c>
      <c r="K4583" s="3">
        <f t="shared" si="287"/>
        <v>36883.26</v>
      </c>
      <c r="L4583" s="5" t="s">
        <v>58</v>
      </c>
      <c r="M4583" s="7" t="s">
        <v>106</v>
      </c>
    </row>
    <row r="4584" spans="1:13" x14ac:dyDescent="0.25">
      <c r="A4584" s="6">
        <v>18785</v>
      </c>
      <c r="B4584" s="2">
        <f t="shared" ca="1" si="284"/>
        <v>42968</v>
      </c>
      <c r="C4584" s="3" t="s">
        <v>32</v>
      </c>
      <c r="D4584" s="4" t="s">
        <v>4608</v>
      </c>
      <c r="E4584" s="3" t="str">
        <f t="shared" si="285"/>
        <v>Surco,Lima,Lima</v>
      </c>
      <c r="F4584" s="3" t="s">
        <v>15</v>
      </c>
      <c r="G4584" s="3">
        <v>75</v>
      </c>
      <c r="H4584" s="3">
        <f>tabla_ventas[[#This Row],[Precio Venta sin IGV]]-(tabla_ventas[[#This Row],[Precio Venta sin IGV]]*0.4)</f>
        <v>15226.8</v>
      </c>
      <c r="I4584" s="3">
        <v>25378</v>
      </c>
      <c r="J4584" s="3">
        <f t="shared" si="286"/>
        <v>0.18</v>
      </c>
      <c r="K4584" s="3">
        <f t="shared" si="287"/>
        <v>29946.04</v>
      </c>
      <c r="L4584" s="5" t="s">
        <v>58</v>
      </c>
      <c r="M4584" s="3" t="s">
        <v>91</v>
      </c>
    </row>
    <row r="4585" spans="1:13" x14ac:dyDescent="0.25">
      <c r="A4585" s="1">
        <v>18786</v>
      </c>
      <c r="B4585" s="2">
        <f t="shared" ca="1" si="284"/>
        <v>43038</v>
      </c>
      <c r="C4585" s="7" t="s">
        <v>32</v>
      </c>
      <c r="D4585" s="8" t="s">
        <v>4609</v>
      </c>
      <c r="E4585" s="3" t="str">
        <f t="shared" si="285"/>
        <v>Surco,Lima,Lima</v>
      </c>
      <c r="F4585" s="7" t="s">
        <v>15</v>
      </c>
      <c r="G4585" s="3">
        <v>56</v>
      </c>
      <c r="H4585" s="3">
        <f>tabla_ventas[[#This Row],[Precio Venta sin IGV]]-(tabla_ventas[[#This Row],[Precio Venta sin IGV]]*0.4)</f>
        <v>21748.199999999997</v>
      </c>
      <c r="I4585" s="3">
        <v>36247</v>
      </c>
      <c r="J4585" s="3">
        <f t="shared" si="286"/>
        <v>0.18</v>
      </c>
      <c r="K4585" s="3">
        <f t="shared" si="287"/>
        <v>42771.46</v>
      </c>
      <c r="L4585" s="5" t="s">
        <v>58</v>
      </c>
      <c r="M4585" s="7" t="s">
        <v>91</v>
      </c>
    </row>
    <row r="4586" spans="1:13" x14ac:dyDescent="0.25">
      <c r="A4586" s="1">
        <v>18787</v>
      </c>
      <c r="B4586" s="2">
        <f t="shared" ca="1" si="284"/>
        <v>43000</v>
      </c>
      <c r="C4586" s="3" t="s">
        <v>32</v>
      </c>
      <c r="D4586" s="4" t="s">
        <v>4610</v>
      </c>
      <c r="E4586" s="3" t="str">
        <f t="shared" si="285"/>
        <v>Surco,Lima,Lima</v>
      </c>
      <c r="F4586" s="3" t="s">
        <v>15</v>
      </c>
      <c r="G4586" s="3">
        <v>44</v>
      </c>
      <c r="H4586" s="3">
        <f>tabla_ventas[[#This Row],[Precio Venta sin IGV]]-(tabla_ventas[[#This Row],[Precio Venta sin IGV]]*0.4)</f>
        <v>20098.199999999997</v>
      </c>
      <c r="I4586" s="3">
        <v>33497</v>
      </c>
      <c r="J4586" s="3">
        <f t="shared" si="286"/>
        <v>0.18</v>
      </c>
      <c r="K4586" s="3">
        <f t="shared" si="287"/>
        <v>39526.46</v>
      </c>
      <c r="L4586" s="5" t="s">
        <v>58</v>
      </c>
      <c r="M4586" s="3" t="s">
        <v>91</v>
      </c>
    </row>
    <row r="4587" spans="1:13" x14ac:dyDescent="0.25">
      <c r="A4587" s="6">
        <v>18788</v>
      </c>
      <c r="B4587" s="2">
        <f t="shared" ca="1" si="284"/>
        <v>43060</v>
      </c>
      <c r="C4587" s="7" t="s">
        <v>32</v>
      </c>
      <c r="D4587" s="8" t="s">
        <v>4611</v>
      </c>
      <c r="E4587" s="3" t="str">
        <f t="shared" si="285"/>
        <v>Surco,Lima,Lima</v>
      </c>
      <c r="F4587" s="7" t="s">
        <v>15</v>
      </c>
      <c r="G4587" s="3">
        <v>91</v>
      </c>
      <c r="H4587" s="3">
        <f>tabla_ventas[[#This Row],[Precio Venta sin IGV]]-(tabla_ventas[[#This Row],[Precio Venta sin IGV]]*0.4)</f>
        <v>21216.6</v>
      </c>
      <c r="I4587" s="3">
        <v>35361</v>
      </c>
      <c r="J4587" s="3">
        <f t="shared" si="286"/>
        <v>0.18</v>
      </c>
      <c r="K4587" s="3">
        <f t="shared" si="287"/>
        <v>41725.979999999996</v>
      </c>
      <c r="L4587" s="5" t="s">
        <v>58</v>
      </c>
      <c r="M4587" s="7" t="s">
        <v>91</v>
      </c>
    </row>
    <row r="4588" spans="1:13" x14ac:dyDescent="0.25">
      <c r="A4588" s="1">
        <v>18789</v>
      </c>
      <c r="B4588" s="2">
        <f t="shared" ca="1" si="284"/>
        <v>43068</v>
      </c>
      <c r="C4588" s="3" t="s">
        <v>104</v>
      </c>
      <c r="D4588" s="4" t="s">
        <v>4612</v>
      </c>
      <c r="E4588" s="3" t="str">
        <f t="shared" si="285"/>
        <v>La Molina,Lima, Lima</v>
      </c>
      <c r="F4588" s="3" t="s">
        <v>15</v>
      </c>
      <c r="G4588" s="3">
        <v>13</v>
      </c>
      <c r="H4588" s="3">
        <f>tabla_ventas[[#This Row],[Precio Venta sin IGV]]-(tabla_ventas[[#This Row],[Precio Venta sin IGV]]*0.4)</f>
        <v>19867.8</v>
      </c>
      <c r="I4588" s="3">
        <v>33113</v>
      </c>
      <c r="J4588" s="3">
        <f t="shared" si="286"/>
        <v>0.18</v>
      </c>
      <c r="K4588" s="3">
        <f t="shared" si="287"/>
        <v>39073.339999999997</v>
      </c>
      <c r="L4588" s="5" t="s">
        <v>27</v>
      </c>
      <c r="M4588" s="3" t="s">
        <v>28</v>
      </c>
    </row>
    <row r="4589" spans="1:13" x14ac:dyDescent="0.25">
      <c r="A4589" s="1">
        <v>18790</v>
      </c>
      <c r="B4589" s="2">
        <f t="shared" ca="1" si="284"/>
        <v>43091</v>
      </c>
      <c r="C4589" s="7" t="s">
        <v>104</v>
      </c>
      <c r="D4589" s="8" t="s">
        <v>4613</v>
      </c>
      <c r="E4589" s="3" t="str">
        <f t="shared" si="285"/>
        <v>La Molina,Lima, Lima</v>
      </c>
      <c r="F4589" s="7" t="s">
        <v>15</v>
      </c>
      <c r="G4589" s="3">
        <v>86</v>
      </c>
      <c r="H4589" s="3">
        <f>tabla_ventas[[#This Row],[Precio Venta sin IGV]]-(tabla_ventas[[#This Row],[Precio Venta sin IGV]]*0.4)</f>
        <v>17442</v>
      </c>
      <c r="I4589" s="3">
        <v>29070</v>
      </c>
      <c r="J4589" s="3">
        <f t="shared" si="286"/>
        <v>0.18</v>
      </c>
      <c r="K4589" s="3">
        <f t="shared" si="287"/>
        <v>34302.6</v>
      </c>
      <c r="L4589" s="5" t="s">
        <v>27</v>
      </c>
      <c r="M4589" s="7" t="s">
        <v>28</v>
      </c>
    </row>
    <row r="4590" spans="1:13" x14ac:dyDescent="0.25">
      <c r="A4590" s="6">
        <v>18791</v>
      </c>
      <c r="B4590" s="2">
        <f t="shared" ca="1" si="284"/>
        <v>42974</v>
      </c>
      <c r="C4590" s="3" t="s">
        <v>104</v>
      </c>
      <c r="D4590" s="4" t="s">
        <v>4614</v>
      </c>
      <c r="E4590" s="3" t="str">
        <f t="shared" si="285"/>
        <v>La Molina,Lima, Lima</v>
      </c>
      <c r="F4590" s="3" t="s">
        <v>15</v>
      </c>
      <c r="G4590" s="3">
        <v>79</v>
      </c>
      <c r="H4590" s="3">
        <f>tabla_ventas[[#This Row],[Precio Venta sin IGV]]-(tabla_ventas[[#This Row],[Precio Venta sin IGV]]*0.4)</f>
        <v>19630.8</v>
      </c>
      <c r="I4590" s="3">
        <v>32718</v>
      </c>
      <c r="J4590" s="3">
        <f t="shared" si="286"/>
        <v>0.18</v>
      </c>
      <c r="K4590" s="3">
        <f t="shared" si="287"/>
        <v>38607.24</v>
      </c>
      <c r="L4590" s="5" t="s">
        <v>27</v>
      </c>
      <c r="M4590" s="3" t="s">
        <v>28</v>
      </c>
    </row>
    <row r="4591" spans="1:13" x14ac:dyDescent="0.25">
      <c r="A4591" s="1">
        <v>18792</v>
      </c>
      <c r="B4591" s="2">
        <f t="shared" ca="1" si="284"/>
        <v>43006</v>
      </c>
      <c r="C4591" s="7" t="s">
        <v>104</v>
      </c>
      <c r="D4591" s="8" t="s">
        <v>4615</v>
      </c>
      <c r="E4591" s="3" t="str">
        <f t="shared" si="285"/>
        <v>La Molina,Lima, Lima</v>
      </c>
      <c r="F4591" s="7" t="s">
        <v>15</v>
      </c>
      <c r="G4591" s="3">
        <v>62</v>
      </c>
      <c r="H4591" s="3">
        <f>tabla_ventas[[#This Row],[Precio Venta sin IGV]]-(tabla_ventas[[#This Row],[Precio Venta sin IGV]]*0.4)</f>
        <v>12190.8</v>
      </c>
      <c r="I4591" s="3">
        <v>20318</v>
      </c>
      <c r="J4591" s="3">
        <f t="shared" si="286"/>
        <v>0.18</v>
      </c>
      <c r="K4591" s="3">
        <f t="shared" si="287"/>
        <v>23975.239999999998</v>
      </c>
      <c r="L4591" s="5" t="s">
        <v>27</v>
      </c>
      <c r="M4591" s="7" t="s">
        <v>28</v>
      </c>
    </row>
    <row r="4592" spans="1:13" x14ac:dyDescent="0.25">
      <c r="A4592" s="1">
        <v>18793</v>
      </c>
      <c r="B4592" s="2">
        <f t="shared" ca="1" si="284"/>
        <v>42973</v>
      </c>
      <c r="C4592" s="3" t="s">
        <v>104</v>
      </c>
      <c r="D4592" s="4" t="s">
        <v>4616</v>
      </c>
      <c r="E4592" s="3" t="str">
        <f t="shared" si="285"/>
        <v>Surco,Lima,Lima</v>
      </c>
      <c r="F4592" s="3" t="s">
        <v>15</v>
      </c>
      <c r="G4592" s="3">
        <v>48</v>
      </c>
      <c r="H4592" s="3">
        <f>tabla_ventas[[#This Row],[Precio Venta sin IGV]]-(tabla_ventas[[#This Row],[Precio Venta sin IGV]]*0.4)</f>
        <v>19718.400000000001</v>
      </c>
      <c r="I4592" s="3">
        <v>32864</v>
      </c>
      <c r="J4592" s="3">
        <f t="shared" si="286"/>
        <v>0.18</v>
      </c>
      <c r="K4592" s="3">
        <f t="shared" si="287"/>
        <v>38779.519999999997</v>
      </c>
      <c r="L4592" s="5" t="s">
        <v>58</v>
      </c>
      <c r="M4592" s="3" t="s">
        <v>59</v>
      </c>
    </row>
    <row r="4593" spans="1:13" x14ac:dyDescent="0.25">
      <c r="A4593" s="6">
        <v>18794</v>
      </c>
      <c r="B4593" s="2">
        <f t="shared" ca="1" si="284"/>
        <v>42940</v>
      </c>
      <c r="C4593" s="7" t="s">
        <v>104</v>
      </c>
      <c r="D4593" s="8" t="s">
        <v>4617</v>
      </c>
      <c r="E4593" s="3" t="str">
        <f t="shared" si="285"/>
        <v>Surco,Lima,Lima</v>
      </c>
      <c r="F4593" s="7" t="s">
        <v>15</v>
      </c>
      <c r="G4593" s="3">
        <v>4</v>
      </c>
      <c r="H4593" s="3">
        <f>tabla_ventas[[#This Row],[Precio Venta sin IGV]]-(tabla_ventas[[#This Row],[Precio Venta sin IGV]]*0.4)</f>
        <v>11311.8</v>
      </c>
      <c r="I4593" s="3">
        <v>18853</v>
      </c>
      <c r="J4593" s="3">
        <f t="shared" si="286"/>
        <v>0.18</v>
      </c>
      <c r="K4593" s="3">
        <f t="shared" si="287"/>
        <v>22246.54</v>
      </c>
      <c r="L4593" s="5" t="s">
        <v>58</v>
      </c>
      <c r="M4593" s="7" t="s">
        <v>59</v>
      </c>
    </row>
    <row r="4594" spans="1:13" x14ac:dyDescent="0.25">
      <c r="A4594" s="1">
        <v>18795</v>
      </c>
      <c r="B4594" s="2">
        <f t="shared" ca="1" si="284"/>
        <v>43064</v>
      </c>
      <c r="C4594" s="3" t="s">
        <v>104</v>
      </c>
      <c r="D4594" s="4" t="s">
        <v>4618</v>
      </c>
      <c r="E4594" s="3" t="str">
        <f t="shared" si="285"/>
        <v>Surco,Lima,Lima</v>
      </c>
      <c r="F4594" s="3" t="s">
        <v>15</v>
      </c>
      <c r="G4594" s="3">
        <v>62</v>
      </c>
      <c r="H4594" s="3">
        <f>tabla_ventas[[#This Row],[Precio Venta sin IGV]]-(tabla_ventas[[#This Row],[Precio Venta sin IGV]]*0.4)</f>
        <v>12229.2</v>
      </c>
      <c r="I4594" s="3">
        <v>20382</v>
      </c>
      <c r="J4594" s="3">
        <f t="shared" si="286"/>
        <v>0.18</v>
      </c>
      <c r="K4594" s="3">
        <f t="shared" si="287"/>
        <v>24050.76</v>
      </c>
      <c r="L4594" s="5" t="s">
        <v>58</v>
      </c>
      <c r="M4594" s="3" t="s">
        <v>59</v>
      </c>
    </row>
    <row r="4595" spans="1:13" x14ac:dyDescent="0.25">
      <c r="A4595" s="1">
        <v>18796</v>
      </c>
      <c r="B4595" s="2">
        <f t="shared" ca="1" si="284"/>
        <v>43004</v>
      </c>
      <c r="C4595" s="7" t="s">
        <v>104</v>
      </c>
      <c r="D4595" s="8" t="s">
        <v>4619</v>
      </c>
      <c r="E4595" s="3" t="str">
        <f t="shared" si="285"/>
        <v>Surco,Lima,Lima</v>
      </c>
      <c r="F4595" s="7" t="s">
        <v>15</v>
      </c>
      <c r="G4595" s="3">
        <v>39</v>
      </c>
      <c r="H4595" s="3">
        <f>tabla_ventas[[#This Row],[Precio Venta sin IGV]]-(tabla_ventas[[#This Row],[Precio Venta sin IGV]]*0.4)</f>
        <v>18721.199999999997</v>
      </c>
      <c r="I4595" s="3">
        <v>31202</v>
      </c>
      <c r="J4595" s="3">
        <f t="shared" si="286"/>
        <v>0.18</v>
      </c>
      <c r="K4595" s="3">
        <f t="shared" si="287"/>
        <v>36818.36</v>
      </c>
      <c r="L4595" s="5" t="s">
        <v>58</v>
      </c>
      <c r="M4595" s="7" t="s">
        <v>59</v>
      </c>
    </row>
    <row r="4596" spans="1:13" x14ac:dyDescent="0.25">
      <c r="A4596" s="6">
        <v>18797</v>
      </c>
      <c r="B4596" s="2">
        <f t="shared" ca="1" si="284"/>
        <v>43004</v>
      </c>
      <c r="C4596" s="3" t="s">
        <v>25</v>
      </c>
      <c r="D4596" s="4" t="s">
        <v>4620</v>
      </c>
      <c r="E4596" s="3" t="str">
        <f t="shared" si="285"/>
        <v>Surco,Lima,Lima</v>
      </c>
      <c r="F4596" s="3" t="s">
        <v>15</v>
      </c>
      <c r="G4596" s="3">
        <v>144</v>
      </c>
      <c r="H4596" s="3">
        <f>tabla_ventas[[#This Row],[Precio Venta sin IGV]]-(tabla_ventas[[#This Row],[Precio Venta sin IGV]]*0.4)</f>
        <v>20267.400000000001</v>
      </c>
      <c r="I4596" s="3">
        <v>33779</v>
      </c>
      <c r="J4596" s="3">
        <f t="shared" si="286"/>
        <v>0.18</v>
      </c>
      <c r="K4596" s="3">
        <f t="shared" si="287"/>
        <v>39859.22</v>
      </c>
      <c r="L4596" s="5" t="s">
        <v>58</v>
      </c>
      <c r="M4596" s="3" t="s">
        <v>130</v>
      </c>
    </row>
    <row r="4597" spans="1:13" x14ac:dyDescent="0.25">
      <c r="A4597" s="1">
        <v>18798</v>
      </c>
      <c r="B4597" s="2">
        <f t="shared" ca="1" si="284"/>
        <v>43062</v>
      </c>
      <c r="C4597" s="7" t="s">
        <v>25</v>
      </c>
      <c r="D4597" s="8" t="s">
        <v>4621</v>
      </c>
      <c r="E4597" s="3" t="str">
        <f t="shared" si="285"/>
        <v>Surco,Lima,Lima</v>
      </c>
      <c r="F4597" s="7" t="s">
        <v>15</v>
      </c>
      <c r="G4597" s="3">
        <v>124</v>
      </c>
      <c r="H4597" s="3">
        <f>tabla_ventas[[#This Row],[Precio Venta sin IGV]]-(tabla_ventas[[#This Row],[Precio Venta sin IGV]]*0.4)</f>
        <v>10990.8</v>
      </c>
      <c r="I4597" s="3">
        <v>18318</v>
      </c>
      <c r="J4597" s="3">
        <f t="shared" si="286"/>
        <v>0.18</v>
      </c>
      <c r="K4597" s="3">
        <f t="shared" si="287"/>
        <v>21615.239999999998</v>
      </c>
      <c r="L4597" s="5" t="s">
        <v>58</v>
      </c>
      <c r="M4597" s="7" t="s">
        <v>130</v>
      </c>
    </row>
    <row r="4598" spans="1:13" x14ac:dyDescent="0.25">
      <c r="A4598" s="1">
        <v>18799</v>
      </c>
      <c r="B4598" s="2">
        <f t="shared" ca="1" si="284"/>
        <v>43063</v>
      </c>
      <c r="C4598" s="3" t="s">
        <v>25</v>
      </c>
      <c r="D4598" s="4" t="s">
        <v>4622</v>
      </c>
      <c r="E4598" s="3" t="str">
        <f t="shared" si="285"/>
        <v>Surco,Lima,Lima</v>
      </c>
      <c r="F4598" s="3" t="s">
        <v>15</v>
      </c>
      <c r="G4598" s="3">
        <v>150</v>
      </c>
      <c r="H4598" s="3">
        <f>tabla_ventas[[#This Row],[Precio Venta sin IGV]]-(tabla_ventas[[#This Row],[Precio Venta sin IGV]]*0.4)</f>
        <v>15101.4</v>
      </c>
      <c r="I4598" s="3">
        <v>25169</v>
      </c>
      <c r="J4598" s="3">
        <f t="shared" si="286"/>
        <v>0.18</v>
      </c>
      <c r="K4598" s="3">
        <f t="shared" si="287"/>
        <v>29699.42</v>
      </c>
      <c r="L4598" s="5" t="s">
        <v>58</v>
      </c>
      <c r="M4598" s="3" t="s">
        <v>130</v>
      </c>
    </row>
    <row r="4599" spans="1:13" x14ac:dyDescent="0.25">
      <c r="A4599" s="6">
        <v>18800</v>
      </c>
      <c r="B4599" s="2">
        <f t="shared" ca="1" si="284"/>
        <v>42972</v>
      </c>
      <c r="C4599" s="7" t="s">
        <v>25</v>
      </c>
      <c r="D4599" s="8" t="s">
        <v>4623</v>
      </c>
      <c r="E4599" s="3" t="str">
        <f t="shared" si="285"/>
        <v>Surco,Lima,Lima</v>
      </c>
      <c r="F4599" s="7" t="s">
        <v>15</v>
      </c>
      <c r="G4599" s="3">
        <v>114</v>
      </c>
      <c r="H4599" s="3">
        <f>tabla_ventas[[#This Row],[Precio Venta sin IGV]]-(tabla_ventas[[#This Row],[Precio Venta sin IGV]]*0.4)</f>
        <v>16074.599999999999</v>
      </c>
      <c r="I4599" s="3">
        <v>26791</v>
      </c>
      <c r="J4599" s="3">
        <f t="shared" si="286"/>
        <v>0.18</v>
      </c>
      <c r="K4599" s="3">
        <f t="shared" si="287"/>
        <v>31613.38</v>
      </c>
      <c r="L4599" s="5" t="s">
        <v>58</v>
      </c>
      <c r="M4599" s="7" t="s">
        <v>130</v>
      </c>
    </row>
    <row r="4600" spans="1:13" x14ac:dyDescent="0.25">
      <c r="A4600" s="1">
        <v>18801</v>
      </c>
      <c r="B4600" s="2">
        <f t="shared" ca="1" si="284"/>
        <v>43035</v>
      </c>
      <c r="C4600" s="3" t="s">
        <v>25</v>
      </c>
      <c r="D4600" s="4" t="s">
        <v>4624</v>
      </c>
      <c r="E4600" s="3" t="str">
        <f t="shared" si="285"/>
        <v>Surco,Lima,Lima</v>
      </c>
      <c r="F4600" s="3" t="s">
        <v>15</v>
      </c>
      <c r="G4600" s="3">
        <v>176</v>
      </c>
      <c r="H4600" s="3">
        <f>tabla_ventas[[#This Row],[Precio Venta sin IGV]]-(tabla_ventas[[#This Row],[Precio Venta sin IGV]]*0.4)</f>
        <v>23942.400000000001</v>
      </c>
      <c r="I4600" s="3">
        <v>39904</v>
      </c>
      <c r="J4600" s="3">
        <f t="shared" si="286"/>
        <v>0.18</v>
      </c>
      <c r="K4600" s="3">
        <f t="shared" si="287"/>
        <v>47086.720000000001</v>
      </c>
      <c r="L4600" s="5" t="s">
        <v>58</v>
      </c>
      <c r="M4600" s="3" t="s">
        <v>106</v>
      </c>
    </row>
    <row r="4601" spans="1:13" x14ac:dyDescent="0.25">
      <c r="A4601" s="1">
        <v>18802</v>
      </c>
      <c r="B4601" s="2">
        <f t="shared" ca="1" si="284"/>
        <v>43030</v>
      </c>
      <c r="C4601" s="7" t="s">
        <v>25</v>
      </c>
      <c r="D4601" s="8" t="s">
        <v>4625</v>
      </c>
      <c r="E4601" s="3" t="str">
        <f t="shared" si="285"/>
        <v>Surco,Lima,Lima</v>
      </c>
      <c r="F4601" s="7" t="s">
        <v>15</v>
      </c>
      <c r="G4601" s="3">
        <v>88</v>
      </c>
      <c r="H4601" s="3">
        <f>tabla_ventas[[#This Row],[Precio Venta sin IGV]]-(tabla_ventas[[#This Row],[Precio Venta sin IGV]]*0.4)</f>
        <v>15835.8</v>
      </c>
      <c r="I4601" s="3">
        <v>26393</v>
      </c>
      <c r="J4601" s="3">
        <f t="shared" si="286"/>
        <v>0.18</v>
      </c>
      <c r="K4601" s="3">
        <f t="shared" si="287"/>
        <v>31143.739999999998</v>
      </c>
      <c r="L4601" s="5" t="s">
        <v>58</v>
      </c>
      <c r="M4601" s="7" t="s">
        <v>106</v>
      </c>
    </row>
    <row r="4602" spans="1:13" x14ac:dyDescent="0.25">
      <c r="A4602" s="6">
        <v>18803</v>
      </c>
      <c r="B4602" s="2">
        <f t="shared" ca="1" si="284"/>
        <v>43062</v>
      </c>
      <c r="C4602" s="3" t="s">
        <v>25</v>
      </c>
      <c r="D4602" s="4" t="s">
        <v>4626</v>
      </c>
      <c r="E4602" s="3" t="str">
        <f t="shared" si="285"/>
        <v>Surco,Lima,Lima</v>
      </c>
      <c r="F4602" s="3" t="s">
        <v>15</v>
      </c>
      <c r="G4602" s="3">
        <v>159</v>
      </c>
      <c r="H4602" s="3">
        <f>tabla_ventas[[#This Row],[Precio Venta sin IGV]]-(tabla_ventas[[#This Row],[Precio Venta sin IGV]]*0.4)</f>
        <v>13464</v>
      </c>
      <c r="I4602" s="3">
        <v>22440</v>
      </c>
      <c r="J4602" s="3">
        <f t="shared" si="286"/>
        <v>0.18</v>
      </c>
      <c r="K4602" s="3">
        <f t="shared" si="287"/>
        <v>26479.200000000001</v>
      </c>
      <c r="L4602" s="5" t="s">
        <v>58</v>
      </c>
      <c r="M4602" s="3" t="s">
        <v>106</v>
      </c>
    </row>
    <row r="4603" spans="1:13" x14ac:dyDescent="0.25">
      <c r="A4603" s="1">
        <v>18804</v>
      </c>
      <c r="B4603" s="2">
        <f t="shared" ca="1" si="284"/>
        <v>42998</v>
      </c>
      <c r="C4603" s="7" t="s">
        <v>25</v>
      </c>
      <c r="D4603" s="8" t="s">
        <v>4627</v>
      </c>
      <c r="E4603" s="3" t="str">
        <f t="shared" si="285"/>
        <v>Surco,Lima,Lima</v>
      </c>
      <c r="F4603" s="7" t="s">
        <v>15</v>
      </c>
      <c r="G4603" s="3">
        <v>150</v>
      </c>
      <c r="H4603" s="3">
        <f>tabla_ventas[[#This Row],[Precio Venta sin IGV]]-(tabla_ventas[[#This Row],[Precio Venta sin IGV]]*0.4)</f>
        <v>12568.199999999999</v>
      </c>
      <c r="I4603" s="3">
        <v>20947</v>
      </c>
      <c r="J4603" s="3">
        <f t="shared" si="286"/>
        <v>0.18</v>
      </c>
      <c r="K4603" s="3">
        <f t="shared" si="287"/>
        <v>24717.46</v>
      </c>
      <c r="L4603" s="5" t="s">
        <v>58</v>
      </c>
      <c r="M4603" s="7" t="s">
        <v>106</v>
      </c>
    </row>
    <row r="4604" spans="1:13" x14ac:dyDescent="0.25">
      <c r="A4604" s="1">
        <v>18805</v>
      </c>
      <c r="B4604" s="2">
        <f t="shared" ca="1" si="284"/>
        <v>42946</v>
      </c>
      <c r="C4604" s="3" t="s">
        <v>18</v>
      </c>
      <c r="D4604" s="4" t="s">
        <v>4628</v>
      </c>
      <c r="E4604" s="3" t="str">
        <f t="shared" si="285"/>
        <v>Surco,Lima,Lima</v>
      </c>
      <c r="F4604" s="3" t="s">
        <v>15</v>
      </c>
      <c r="G4604" s="3">
        <v>41</v>
      </c>
      <c r="H4604" s="3">
        <f>tabla_ventas[[#This Row],[Precio Venta sin IGV]]-(tabla_ventas[[#This Row],[Precio Venta sin IGV]]*0.4)</f>
        <v>13706.4</v>
      </c>
      <c r="I4604" s="3">
        <v>22844</v>
      </c>
      <c r="J4604" s="3">
        <f t="shared" si="286"/>
        <v>0.18</v>
      </c>
      <c r="K4604" s="3">
        <f t="shared" si="287"/>
        <v>26955.919999999998</v>
      </c>
      <c r="L4604" s="5" t="s">
        <v>58</v>
      </c>
      <c r="M4604" s="3" t="s">
        <v>130</v>
      </c>
    </row>
    <row r="4605" spans="1:13" x14ac:dyDescent="0.25">
      <c r="A4605" s="6">
        <v>18806</v>
      </c>
      <c r="B4605" s="2">
        <f t="shared" ca="1" si="284"/>
        <v>43037</v>
      </c>
      <c r="C4605" s="7" t="s">
        <v>18</v>
      </c>
      <c r="D4605" s="8" t="s">
        <v>4629</v>
      </c>
      <c r="E4605" s="3" t="str">
        <f t="shared" si="285"/>
        <v>Surco,Lima,Lima</v>
      </c>
      <c r="F4605" s="7" t="s">
        <v>15</v>
      </c>
      <c r="G4605" s="3">
        <v>30</v>
      </c>
      <c r="H4605" s="3">
        <f>tabla_ventas[[#This Row],[Precio Venta sin IGV]]-(tabla_ventas[[#This Row],[Precio Venta sin IGV]]*0.4)</f>
        <v>20143.8</v>
      </c>
      <c r="I4605" s="3">
        <v>33573</v>
      </c>
      <c r="J4605" s="3">
        <f t="shared" si="286"/>
        <v>0.18</v>
      </c>
      <c r="K4605" s="3">
        <f t="shared" si="287"/>
        <v>39616.14</v>
      </c>
      <c r="L4605" s="5" t="s">
        <v>58</v>
      </c>
      <c r="M4605" s="7" t="s">
        <v>130</v>
      </c>
    </row>
    <row r="4606" spans="1:13" x14ac:dyDescent="0.25">
      <c r="A4606" s="1">
        <v>18807</v>
      </c>
      <c r="B4606" s="2">
        <f t="shared" ca="1" si="284"/>
        <v>43002</v>
      </c>
      <c r="C4606" s="3" t="s">
        <v>18</v>
      </c>
      <c r="D4606" s="4" t="s">
        <v>4630</v>
      </c>
      <c r="E4606" s="3" t="str">
        <f t="shared" si="285"/>
        <v>Surco,Lima,Lima</v>
      </c>
      <c r="F4606" s="3" t="s">
        <v>15</v>
      </c>
      <c r="G4606" s="3">
        <v>136</v>
      </c>
      <c r="H4606" s="3">
        <f>tabla_ventas[[#This Row],[Precio Venta sin IGV]]-(tabla_ventas[[#This Row],[Precio Venta sin IGV]]*0.4)</f>
        <v>17732.400000000001</v>
      </c>
      <c r="I4606" s="3">
        <v>29554</v>
      </c>
      <c r="J4606" s="3">
        <f t="shared" si="286"/>
        <v>0.18</v>
      </c>
      <c r="K4606" s="3">
        <f t="shared" si="287"/>
        <v>34873.72</v>
      </c>
      <c r="L4606" s="5" t="s">
        <v>58</v>
      </c>
      <c r="M4606" s="3" t="s">
        <v>130</v>
      </c>
    </row>
    <row r="4607" spans="1:13" x14ac:dyDescent="0.25">
      <c r="A4607" s="1">
        <v>18808</v>
      </c>
      <c r="B4607" s="2">
        <f t="shared" ca="1" si="284"/>
        <v>42970</v>
      </c>
      <c r="C4607" s="7" t="s">
        <v>18</v>
      </c>
      <c r="D4607" s="8" t="s">
        <v>4631</v>
      </c>
      <c r="E4607" s="3" t="str">
        <f t="shared" si="285"/>
        <v>Surco,Lima,Lima</v>
      </c>
      <c r="F4607" s="7" t="s">
        <v>15</v>
      </c>
      <c r="G4607" s="3">
        <v>3</v>
      </c>
      <c r="H4607" s="3">
        <f>tabla_ventas[[#This Row],[Precio Venta sin IGV]]-(tabla_ventas[[#This Row],[Precio Venta sin IGV]]*0.4)</f>
        <v>19075.199999999997</v>
      </c>
      <c r="I4607" s="3">
        <v>31792</v>
      </c>
      <c r="J4607" s="3">
        <f t="shared" si="286"/>
        <v>0.18</v>
      </c>
      <c r="K4607" s="3">
        <f t="shared" si="287"/>
        <v>37514.559999999998</v>
      </c>
      <c r="L4607" s="5" t="s">
        <v>58</v>
      </c>
      <c r="M4607" s="7" t="s">
        <v>130</v>
      </c>
    </row>
    <row r="4608" spans="1:13" x14ac:dyDescent="0.25">
      <c r="A4608" s="6">
        <v>18809</v>
      </c>
      <c r="B4608" s="2">
        <f t="shared" ca="1" si="284"/>
        <v>42972</v>
      </c>
      <c r="C4608" s="3" t="s">
        <v>18</v>
      </c>
      <c r="D4608" s="4" t="s">
        <v>4632</v>
      </c>
      <c r="E4608" s="3" t="str">
        <f t="shared" si="285"/>
        <v>Surco,Lima,Lima</v>
      </c>
      <c r="F4608" s="3" t="s">
        <v>15</v>
      </c>
      <c r="G4608" s="3">
        <v>50</v>
      </c>
      <c r="H4608" s="3">
        <f>tabla_ventas[[#This Row],[Precio Venta sin IGV]]-(tabla_ventas[[#This Row],[Precio Venta sin IGV]]*0.4)</f>
        <v>12574.199999999999</v>
      </c>
      <c r="I4608" s="3">
        <v>20957</v>
      </c>
      <c r="J4608" s="3">
        <f t="shared" si="286"/>
        <v>0.18</v>
      </c>
      <c r="K4608" s="3">
        <f t="shared" si="287"/>
        <v>24729.26</v>
      </c>
      <c r="L4608" s="5" t="s">
        <v>58</v>
      </c>
      <c r="M4608" s="3" t="s">
        <v>86</v>
      </c>
    </row>
    <row r="4609" spans="1:13" x14ac:dyDescent="0.25">
      <c r="A4609" s="1">
        <v>18810</v>
      </c>
      <c r="B4609" s="2">
        <f t="shared" ca="1" si="284"/>
        <v>42942</v>
      </c>
      <c r="C4609" s="7" t="s">
        <v>18</v>
      </c>
      <c r="D4609" s="8" t="s">
        <v>4633</v>
      </c>
      <c r="E4609" s="3" t="str">
        <f t="shared" si="285"/>
        <v>Surco,Lima,Lima</v>
      </c>
      <c r="F4609" s="7" t="s">
        <v>15</v>
      </c>
      <c r="G4609" s="3">
        <v>149</v>
      </c>
      <c r="H4609" s="3">
        <f>tabla_ventas[[#This Row],[Precio Venta sin IGV]]-(tabla_ventas[[#This Row],[Precio Venta sin IGV]]*0.4)</f>
        <v>14792.4</v>
      </c>
      <c r="I4609" s="3">
        <v>24654</v>
      </c>
      <c r="J4609" s="3">
        <f t="shared" si="286"/>
        <v>0.18</v>
      </c>
      <c r="K4609" s="3">
        <f t="shared" si="287"/>
        <v>29091.72</v>
      </c>
      <c r="L4609" s="5" t="s">
        <v>58</v>
      </c>
      <c r="M4609" s="7" t="s">
        <v>86</v>
      </c>
    </row>
    <row r="4610" spans="1:13" x14ac:dyDescent="0.25">
      <c r="A4610" s="1">
        <v>18811</v>
      </c>
      <c r="B4610" s="2">
        <f t="shared" ref="B4610:B4673" ca="1" si="288">DATE(2017,RANDBETWEEN(7,12),RANDBETWEEN(20,30))</f>
        <v>43032</v>
      </c>
      <c r="C4610" s="3" t="s">
        <v>18</v>
      </c>
      <c r="D4610" s="4" t="s">
        <v>4634</v>
      </c>
      <c r="E4610" s="3" t="str">
        <f t="shared" ref="E4610:E4673" si="289">IF(L4610="San Miguel","San Miguel, Lima, Lima",IF(L4610="La Molina","La Molina,Lima, Lima",IF(L4610="Ate","Ate,Lima,Lima","Surco,Lima,Lima")))</f>
        <v>Surco,Lima,Lima</v>
      </c>
      <c r="F4610" s="3" t="s">
        <v>15</v>
      </c>
      <c r="G4610" s="3">
        <v>14</v>
      </c>
      <c r="H4610" s="3">
        <f>tabla_ventas[[#This Row],[Precio Venta sin IGV]]-(tabla_ventas[[#This Row],[Precio Venta sin IGV]]*0.4)</f>
        <v>13706.4</v>
      </c>
      <c r="I4610" s="3">
        <v>22844</v>
      </c>
      <c r="J4610" s="3">
        <f t="shared" ref="J4610:J4673" si="290">IF(I4610&gt;20000&lt;25000,18%,IF(I4610&gt;25001,18%,18%))</f>
        <v>0.18</v>
      </c>
      <c r="K4610" s="3">
        <f t="shared" ref="K4610:K4673" si="291">I4610+I4610*J4610</f>
        <v>26955.919999999998</v>
      </c>
      <c r="L4610" s="5" t="s">
        <v>58</v>
      </c>
      <c r="M4610" s="3" t="s">
        <v>86</v>
      </c>
    </row>
    <row r="4611" spans="1:13" x14ac:dyDescent="0.25">
      <c r="A4611" s="6">
        <v>18812</v>
      </c>
      <c r="B4611" s="2">
        <f t="shared" ca="1" si="288"/>
        <v>43098</v>
      </c>
      <c r="C4611" s="7" t="s">
        <v>18</v>
      </c>
      <c r="D4611" s="8" t="s">
        <v>4635</v>
      </c>
      <c r="E4611" s="3" t="str">
        <f t="shared" si="289"/>
        <v>Surco,Lima,Lima</v>
      </c>
      <c r="F4611" s="7" t="s">
        <v>15</v>
      </c>
      <c r="G4611" s="3">
        <v>119</v>
      </c>
      <c r="H4611" s="3">
        <f>tabla_ventas[[#This Row],[Precio Venta sin IGV]]-(tabla_ventas[[#This Row],[Precio Venta sin IGV]]*0.4)</f>
        <v>20422.199999999997</v>
      </c>
      <c r="I4611" s="3">
        <v>34037</v>
      </c>
      <c r="J4611" s="3">
        <f t="shared" si="290"/>
        <v>0.18</v>
      </c>
      <c r="K4611" s="3">
        <f t="shared" si="291"/>
        <v>40163.660000000003</v>
      </c>
      <c r="L4611" s="5" t="s">
        <v>58</v>
      </c>
      <c r="M4611" s="7" t="s">
        <v>86</v>
      </c>
    </row>
    <row r="4612" spans="1:13" x14ac:dyDescent="0.25">
      <c r="A4612" s="1">
        <v>18813</v>
      </c>
      <c r="B4612" s="2">
        <f t="shared" ca="1" si="288"/>
        <v>42946</v>
      </c>
      <c r="C4612" s="3" t="s">
        <v>13</v>
      </c>
      <c r="D4612" s="4" t="s">
        <v>4636</v>
      </c>
      <c r="E4612" s="3" t="str">
        <f t="shared" si="289"/>
        <v>Surco,Lima,Lima</v>
      </c>
      <c r="F4612" s="3" t="s">
        <v>15</v>
      </c>
      <c r="G4612" s="3">
        <v>135</v>
      </c>
      <c r="H4612" s="3">
        <f>tabla_ventas[[#This Row],[Precio Venta sin IGV]]-(tabla_ventas[[#This Row],[Precio Venta sin IGV]]*0.4)</f>
        <v>17313.599999999999</v>
      </c>
      <c r="I4612" s="3">
        <v>28856</v>
      </c>
      <c r="J4612" s="3">
        <f t="shared" si="290"/>
        <v>0.18</v>
      </c>
      <c r="K4612" s="3">
        <f t="shared" si="291"/>
        <v>34050.080000000002</v>
      </c>
      <c r="L4612" s="5" t="s">
        <v>58</v>
      </c>
      <c r="M4612" s="3" t="s">
        <v>86</v>
      </c>
    </row>
    <row r="4613" spans="1:13" x14ac:dyDescent="0.25">
      <c r="A4613" s="1">
        <v>18814</v>
      </c>
      <c r="B4613" s="2">
        <f t="shared" ca="1" si="288"/>
        <v>43064</v>
      </c>
      <c r="C4613" s="7" t="s">
        <v>13</v>
      </c>
      <c r="D4613" s="8" t="s">
        <v>4637</v>
      </c>
      <c r="E4613" s="3" t="str">
        <f t="shared" si="289"/>
        <v>Surco,Lima,Lima</v>
      </c>
      <c r="F4613" s="7" t="s">
        <v>15</v>
      </c>
      <c r="G4613" s="3">
        <v>111</v>
      </c>
      <c r="H4613" s="3">
        <f>tabla_ventas[[#This Row],[Precio Venta sin IGV]]-(tabla_ventas[[#This Row],[Precio Venta sin IGV]]*0.4)</f>
        <v>12434.4</v>
      </c>
      <c r="I4613" s="3">
        <v>20724</v>
      </c>
      <c r="J4613" s="3">
        <f t="shared" si="290"/>
        <v>0.18</v>
      </c>
      <c r="K4613" s="3">
        <f t="shared" si="291"/>
        <v>24454.32</v>
      </c>
      <c r="L4613" s="5" t="s">
        <v>58</v>
      </c>
      <c r="M4613" s="7" t="s">
        <v>86</v>
      </c>
    </row>
    <row r="4614" spans="1:13" x14ac:dyDescent="0.25">
      <c r="A4614" s="6">
        <v>18815</v>
      </c>
      <c r="B4614" s="2">
        <f t="shared" ca="1" si="288"/>
        <v>43002</v>
      </c>
      <c r="C4614" s="3" t="s">
        <v>13</v>
      </c>
      <c r="D4614" s="4" t="s">
        <v>4638</v>
      </c>
      <c r="E4614" s="3" t="str">
        <f t="shared" si="289"/>
        <v>Surco,Lima,Lima</v>
      </c>
      <c r="F4614" s="3" t="s">
        <v>15</v>
      </c>
      <c r="G4614" s="3">
        <v>12</v>
      </c>
      <c r="H4614" s="3">
        <f>tabla_ventas[[#This Row],[Precio Venta sin IGV]]-(tabla_ventas[[#This Row],[Precio Venta sin IGV]]*0.4)</f>
        <v>17076.599999999999</v>
      </c>
      <c r="I4614" s="3">
        <v>28461</v>
      </c>
      <c r="J4614" s="3">
        <f t="shared" si="290"/>
        <v>0.18</v>
      </c>
      <c r="K4614" s="3">
        <f t="shared" si="291"/>
        <v>33583.979999999996</v>
      </c>
      <c r="L4614" s="5" t="s">
        <v>58</v>
      </c>
      <c r="M4614" s="3" t="s">
        <v>86</v>
      </c>
    </row>
    <row r="4615" spans="1:13" x14ac:dyDescent="0.25">
      <c r="A4615" s="1">
        <v>18816</v>
      </c>
      <c r="B4615" s="2">
        <f t="shared" ca="1" si="288"/>
        <v>43098</v>
      </c>
      <c r="C4615" s="7" t="s">
        <v>104</v>
      </c>
      <c r="D4615" s="8" t="s">
        <v>4639</v>
      </c>
      <c r="E4615" s="3" t="str">
        <f t="shared" si="289"/>
        <v>Ate,Lima,Lima</v>
      </c>
      <c r="F4615" s="7" t="s">
        <v>15</v>
      </c>
      <c r="G4615" s="3">
        <v>35</v>
      </c>
      <c r="H4615" s="3">
        <f>tabla_ventas[[#This Row],[Precio Venta sin IGV]]-(tabla_ventas[[#This Row],[Precio Venta sin IGV]]*0.4)</f>
        <v>11571</v>
      </c>
      <c r="I4615" s="3">
        <v>19285</v>
      </c>
      <c r="J4615" s="3">
        <f t="shared" si="290"/>
        <v>0.18</v>
      </c>
      <c r="K4615" s="3">
        <f t="shared" si="291"/>
        <v>22756.3</v>
      </c>
      <c r="L4615" s="5" t="s">
        <v>20</v>
      </c>
      <c r="M4615" s="7" t="s">
        <v>44</v>
      </c>
    </row>
    <row r="4616" spans="1:13" x14ac:dyDescent="0.25">
      <c r="A4616" s="1">
        <v>18817</v>
      </c>
      <c r="B4616" s="2">
        <f t="shared" ca="1" si="288"/>
        <v>42974</v>
      </c>
      <c r="C4616" s="3" t="s">
        <v>104</v>
      </c>
      <c r="D4616" s="4" t="s">
        <v>4640</v>
      </c>
      <c r="E4616" s="3" t="str">
        <f t="shared" si="289"/>
        <v>Ate,Lima,Lima</v>
      </c>
      <c r="F4616" s="3" t="s">
        <v>15</v>
      </c>
      <c r="G4616" s="3">
        <v>155</v>
      </c>
      <c r="H4616" s="3">
        <f>tabla_ventas[[#This Row],[Precio Venta sin IGV]]-(tabla_ventas[[#This Row],[Precio Venta sin IGV]]*0.4)</f>
        <v>10920</v>
      </c>
      <c r="I4616" s="3">
        <v>18200</v>
      </c>
      <c r="J4616" s="3">
        <f t="shared" si="290"/>
        <v>0.18</v>
      </c>
      <c r="K4616" s="3">
        <f t="shared" si="291"/>
        <v>21476</v>
      </c>
      <c r="L4616" s="5" t="s">
        <v>20</v>
      </c>
      <c r="M4616" s="3" t="s">
        <v>44</v>
      </c>
    </row>
    <row r="4617" spans="1:13" x14ac:dyDescent="0.25">
      <c r="A4617" s="6">
        <v>18818</v>
      </c>
      <c r="B4617" s="2">
        <f t="shared" ca="1" si="288"/>
        <v>42942</v>
      </c>
      <c r="C4617" s="7" t="s">
        <v>104</v>
      </c>
      <c r="D4617" s="8" t="s">
        <v>4641</v>
      </c>
      <c r="E4617" s="3" t="str">
        <f t="shared" si="289"/>
        <v>Ate,Lima,Lima</v>
      </c>
      <c r="F4617" s="7" t="s">
        <v>15</v>
      </c>
      <c r="G4617" s="3">
        <v>119</v>
      </c>
      <c r="H4617" s="3">
        <f>tabla_ventas[[#This Row],[Precio Venta sin IGV]]-(tabla_ventas[[#This Row],[Precio Venta sin IGV]]*0.4)</f>
        <v>19778.400000000001</v>
      </c>
      <c r="I4617" s="3">
        <v>32964</v>
      </c>
      <c r="J4617" s="3">
        <f t="shared" si="290"/>
        <v>0.18</v>
      </c>
      <c r="K4617" s="3">
        <f t="shared" si="291"/>
        <v>38897.519999999997</v>
      </c>
      <c r="L4617" s="5" t="s">
        <v>20</v>
      </c>
      <c r="M4617" s="7" t="s">
        <v>44</v>
      </c>
    </row>
    <row r="4618" spans="1:13" x14ac:dyDescent="0.25">
      <c r="A4618" s="1">
        <v>18819</v>
      </c>
      <c r="B4618" s="2">
        <f t="shared" ca="1" si="288"/>
        <v>42970</v>
      </c>
      <c r="C4618" s="3" t="s">
        <v>104</v>
      </c>
      <c r="D4618" s="4" t="s">
        <v>4642</v>
      </c>
      <c r="E4618" s="3" t="str">
        <f t="shared" si="289"/>
        <v>Ate,Lima,Lima</v>
      </c>
      <c r="F4618" s="3" t="s">
        <v>15</v>
      </c>
      <c r="G4618" s="3">
        <v>178</v>
      </c>
      <c r="H4618" s="3">
        <f>tabla_ventas[[#This Row],[Precio Venta sin IGV]]-(tabla_ventas[[#This Row],[Precio Venta sin IGV]]*0.4)</f>
        <v>11394.599999999999</v>
      </c>
      <c r="I4618" s="3">
        <v>18991</v>
      </c>
      <c r="J4618" s="3">
        <f t="shared" si="290"/>
        <v>0.18</v>
      </c>
      <c r="K4618" s="3">
        <f t="shared" si="291"/>
        <v>22409.38</v>
      </c>
      <c r="L4618" s="5" t="s">
        <v>20</v>
      </c>
      <c r="M4618" s="3" t="s">
        <v>44</v>
      </c>
    </row>
    <row r="4619" spans="1:13" x14ac:dyDescent="0.25">
      <c r="A4619" s="1">
        <v>18820</v>
      </c>
      <c r="B4619" s="2">
        <f t="shared" ca="1" si="288"/>
        <v>42974</v>
      </c>
      <c r="C4619" s="7" t="s">
        <v>52</v>
      </c>
      <c r="D4619" s="8" t="s">
        <v>4643</v>
      </c>
      <c r="E4619" s="3" t="str">
        <f t="shared" si="289"/>
        <v>San Miguel, Lima, Lima</v>
      </c>
      <c r="F4619" s="7" t="s">
        <v>15</v>
      </c>
      <c r="G4619" s="3">
        <v>174</v>
      </c>
      <c r="H4619" s="3">
        <f>tabla_ventas[[#This Row],[Precio Venta sin IGV]]-(tabla_ventas[[#This Row],[Precio Venta sin IGV]]*0.4)</f>
        <v>15247.8</v>
      </c>
      <c r="I4619" s="3">
        <v>25413</v>
      </c>
      <c r="J4619" s="3">
        <f t="shared" si="290"/>
        <v>0.18</v>
      </c>
      <c r="K4619" s="3">
        <f t="shared" si="291"/>
        <v>29987.34</v>
      </c>
      <c r="L4619" s="5" t="s">
        <v>16</v>
      </c>
      <c r="M4619" s="7" t="s">
        <v>39</v>
      </c>
    </row>
    <row r="4620" spans="1:13" x14ac:dyDescent="0.25">
      <c r="A4620" s="6">
        <v>18821</v>
      </c>
      <c r="B4620" s="2">
        <f t="shared" ca="1" si="288"/>
        <v>43092</v>
      </c>
      <c r="C4620" s="3" t="s">
        <v>52</v>
      </c>
      <c r="D4620" s="4" t="s">
        <v>4644</v>
      </c>
      <c r="E4620" s="3" t="str">
        <f t="shared" si="289"/>
        <v>San Miguel, Lima, Lima</v>
      </c>
      <c r="F4620" s="3" t="s">
        <v>15</v>
      </c>
      <c r="G4620" s="3">
        <v>44</v>
      </c>
      <c r="H4620" s="3">
        <f>tabla_ventas[[#This Row],[Precio Venta sin IGV]]-(tabla_ventas[[#This Row],[Precio Venta sin IGV]]*0.4)</f>
        <v>13552.199999999999</v>
      </c>
      <c r="I4620" s="3">
        <v>22587</v>
      </c>
      <c r="J4620" s="3">
        <f t="shared" si="290"/>
        <v>0.18</v>
      </c>
      <c r="K4620" s="3">
        <f t="shared" si="291"/>
        <v>26652.66</v>
      </c>
      <c r="L4620" s="5" t="s">
        <v>16</v>
      </c>
      <c r="M4620" s="3" t="s">
        <v>39</v>
      </c>
    </row>
    <row r="4621" spans="1:13" x14ac:dyDescent="0.25">
      <c r="A4621" s="1">
        <v>18822</v>
      </c>
      <c r="B4621" s="2">
        <f t="shared" ca="1" si="288"/>
        <v>42937</v>
      </c>
      <c r="C4621" s="7" t="s">
        <v>52</v>
      </c>
      <c r="D4621" s="8" t="s">
        <v>4645</v>
      </c>
      <c r="E4621" s="3" t="str">
        <f t="shared" si="289"/>
        <v>San Miguel, Lima, Lima</v>
      </c>
      <c r="F4621" s="7" t="s">
        <v>15</v>
      </c>
      <c r="G4621" s="3">
        <v>134</v>
      </c>
      <c r="H4621" s="3">
        <f>tabla_ventas[[#This Row],[Precio Venta sin IGV]]-(tabla_ventas[[#This Row],[Precio Venta sin IGV]]*0.4)</f>
        <v>20548.199999999997</v>
      </c>
      <c r="I4621" s="3">
        <v>34247</v>
      </c>
      <c r="J4621" s="3">
        <f t="shared" si="290"/>
        <v>0.18</v>
      </c>
      <c r="K4621" s="3">
        <f t="shared" si="291"/>
        <v>40411.46</v>
      </c>
      <c r="L4621" s="5" t="s">
        <v>16</v>
      </c>
      <c r="M4621" s="7" t="s">
        <v>39</v>
      </c>
    </row>
    <row r="4622" spans="1:13" x14ac:dyDescent="0.25">
      <c r="A4622" s="1">
        <v>18823</v>
      </c>
      <c r="B4622" s="2">
        <f t="shared" ca="1" si="288"/>
        <v>42945</v>
      </c>
      <c r="C4622" s="3" t="s">
        <v>52</v>
      </c>
      <c r="D4622" s="4" t="s">
        <v>4646</v>
      </c>
      <c r="E4622" s="3" t="str">
        <f t="shared" si="289"/>
        <v>San Miguel, Lima, Lima</v>
      </c>
      <c r="F4622" s="3" t="s">
        <v>15</v>
      </c>
      <c r="G4622" s="3">
        <v>156</v>
      </c>
      <c r="H4622" s="3">
        <f>tabla_ventas[[#This Row],[Precio Venta sin IGV]]-(tabla_ventas[[#This Row],[Precio Venta sin IGV]]*0.4)</f>
        <v>11733</v>
      </c>
      <c r="I4622" s="3">
        <v>19555</v>
      </c>
      <c r="J4622" s="3">
        <f t="shared" si="290"/>
        <v>0.18</v>
      </c>
      <c r="K4622" s="3">
        <f t="shared" si="291"/>
        <v>23074.9</v>
      </c>
      <c r="L4622" s="5" t="s">
        <v>16</v>
      </c>
      <c r="M4622" s="3" t="s">
        <v>39</v>
      </c>
    </row>
    <row r="4623" spans="1:13" x14ac:dyDescent="0.25">
      <c r="A4623" s="6">
        <v>18824</v>
      </c>
      <c r="B4623" s="2">
        <f t="shared" ca="1" si="288"/>
        <v>43037</v>
      </c>
      <c r="C4623" s="7" t="s">
        <v>18</v>
      </c>
      <c r="D4623" s="8" t="s">
        <v>4647</v>
      </c>
      <c r="E4623" s="3" t="str">
        <f t="shared" si="289"/>
        <v>Surco,Lima,Lima</v>
      </c>
      <c r="F4623" s="7" t="s">
        <v>15</v>
      </c>
      <c r="G4623" s="3">
        <v>113</v>
      </c>
      <c r="H4623" s="3">
        <f>tabla_ventas[[#This Row],[Precio Venta sin IGV]]-(tabla_ventas[[#This Row],[Precio Venta sin IGV]]*0.4)</f>
        <v>15386.4</v>
      </c>
      <c r="I4623" s="3">
        <v>25644</v>
      </c>
      <c r="J4623" s="3">
        <f t="shared" si="290"/>
        <v>0.18</v>
      </c>
      <c r="K4623" s="3">
        <f t="shared" si="291"/>
        <v>30259.919999999998</v>
      </c>
      <c r="L4623" s="5" t="s">
        <v>58</v>
      </c>
      <c r="M4623" s="7" t="s">
        <v>106</v>
      </c>
    </row>
    <row r="4624" spans="1:13" x14ac:dyDescent="0.25">
      <c r="A4624" s="1">
        <v>18825</v>
      </c>
      <c r="B4624" s="2">
        <f t="shared" ca="1" si="288"/>
        <v>43098</v>
      </c>
      <c r="C4624" s="3" t="s">
        <v>18</v>
      </c>
      <c r="D4624" s="4" t="s">
        <v>4648</v>
      </c>
      <c r="E4624" s="3" t="str">
        <f t="shared" si="289"/>
        <v>Surco,Lima,Lima</v>
      </c>
      <c r="F4624" s="3" t="s">
        <v>15</v>
      </c>
      <c r="G4624" s="3">
        <v>22</v>
      </c>
      <c r="H4624" s="3">
        <f>tabla_ventas[[#This Row],[Precio Venta sin IGV]]-(tabla_ventas[[#This Row],[Precio Venta sin IGV]]*0.4)</f>
        <v>12612</v>
      </c>
      <c r="I4624" s="3">
        <v>21020</v>
      </c>
      <c r="J4624" s="3">
        <f t="shared" si="290"/>
        <v>0.18</v>
      </c>
      <c r="K4624" s="3">
        <f t="shared" si="291"/>
        <v>24803.599999999999</v>
      </c>
      <c r="L4624" s="5" t="s">
        <v>58</v>
      </c>
      <c r="M4624" s="3" t="s">
        <v>106</v>
      </c>
    </row>
    <row r="4625" spans="1:13" x14ac:dyDescent="0.25">
      <c r="A4625" s="1">
        <v>18826</v>
      </c>
      <c r="B4625" s="2">
        <f t="shared" ca="1" si="288"/>
        <v>43005</v>
      </c>
      <c r="C4625" s="7" t="s">
        <v>18</v>
      </c>
      <c r="D4625" s="8" t="s">
        <v>4649</v>
      </c>
      <c r="E4625" s="3" t="str">
        <f t="shared" si="289"/>
        <v>Surco,Lima,Lima</v>
      </c>
      <c r="F4625" s="7" t="s">
        <v>15</v>
      </c>
      <c r="G4625" s="3">
        <v>105</v>
      </c>
      <c r="H4625" s="3">
        <f>tabla_ventas[[#This Row],[Precio Venta sin IGV]]-(tabla_ventas[[#This Row],[Precio Venta sin IGV]]*0.4)</f>
        <v>16249.199999999999</v>
      </c>
      <c r="I4625" s="3">
        <v>27082</v>
      </c>
      <c r="J4625" s="3">
        <f t="shared" si="290"/>
        <v>0.18</v>
      </c>
      <c r="K4625" s="3">
        <f t="shared" si="291"/>
        <v>31956.760000000002</v>
      </c>
      <c r="L4625" s="5" t="s">
        <v>58</v>
      </c>
      <c r="M4625" s="7" t="s">
        <v>106</v>
      </c>
    </row>
    <row r="4626" spans="1:13" x14ac:dyDescent="0.25">
      <c r="A4626" s="6">
        <v>18827</v>
      </c>
      <c r="B4626" s="2">
        <f t="shared" ca="1" si="288"/>
        <v>42974</v>
      </c>
      <c r="C4626" s="3" t="s">
        <v>56</v>
      </c>
      <c r="D4626" s="4" t="s">
        <v>4650</v>
      </c>
      <c r="E4626" s="3" t="str">
        <f t="shared" si="289"/>
        <v>Surco,Lima,Lima</v>
      </c>
      <c r="F4626" s="3" t="s">
        <v>34</v>
      </c>
      <c r="G4626" s="3">
        <v>88</v>
      </c>
      <c r="H4626" s="3">
        <f>tabla_ventas[[#This Row],[Precio Venta sin IGV]]-(tabla_ventas[[#This Row],[Precio Venta sin IGV]]*0.4)</f>
        <v>15222</v>
      </c>
      <c r="I4626" s="3">
        <v>25370</v>
      </c>
      <c r="J4626" s="3">
        <f t="shared" si="290"/>
        <v>0.18</v>
      </c>
      <c r="K4626" s="3">
        <f t="shared" si="291"/>
        <v>29936.6</v>
      </c>
      <c r="L4626" s="5" t="s">
        <v>58</v>
      </c>
      <c r="M4626" s="3" t="s">
        <v>69</v>
      </c>
    </row>
    <row r="4627" spans="1:13" x14ac:dyDescent="0.25">
      <c r="A4627" s="1">
        <v>18828</v>
      </c>
      <c r="B4627" s="2">
        <f t="shared" ca="1" si="288"/>
        <v>42977</v>
      </c>
      <c r="C4627" s="7" t="s">
        <v>56</v>
      </c>
      <c r="D4627" s="8" t="s">
        <v>4651</v>
      </c>
      <c r="E4627" s="3" t="str">
        <f t="shared" si="289"/>
        <v>Surco,Lima,Lima</v>
      </c>
      <c r="F4627" s="7" t="s">
        <v>34</v>
      </c>
      <c r="G4627" s="3">
        <v>41</v>
      </c>
      <c r="H4627" s="3">
        <f>tabla_ventas[[#This Row],[Precio Venta sin IGV]]-(tabla_ventas[[#This Row],[Precio Venta sin IGV]]*0.4)</f>
        <v>14238.6</v>
      </c>
      <c r="I4627" s="3">
        <v>23731</v>
      </c>
      <c r="J4627" s="3">
        <f t="shared" si="290"/>
        <v>0.18</v>
      </c>
      <c r="K4627" s="3">
        <f t="shared" si="291"/>
        <v>28002.58</v>
      </c>
      <c r="L4627" s="5" t="s">
        <v>58</v>
      </c>
      <c r="M4627" s="7" t="s">
        <v>69</v>
      </c>
    </row>
    <row r="4628" spans="1:13" x14ac:dyDescent="0.25">
      <c r="A4628" s="1">
        <v>18829</v>
      </c>
      <c r="B4628" s="2">
        <f t="shared" ca="1" si="288"/>
        <v>42945</v>
      </c>
      <c r="C4628" s="3" t="s">
        <v>56</v>
      </c>
      <c r="D4628" s="4" t="s">
        <v>4652</v>
      </c>
      <c r="E4628" s="3" t="str">
        <f t="shared" si="289"/>
        <v>Surco,Lima,Lima</v>
      </c>
      <c r="F4628" s="3" t="s">
        <v>34</v>
      </c>
      <c r="G4628" s="3">
        <v>68</v>
      </c>
      <c r="H4628" s="3">
        <f>tabla_ventas[[#This Row],[Precio Venta sin IGV]]-(tabla_ventas[[#This Row],[Precio Venta sin IGV]]*0.4)</f>
        <v>21280.199999999997</v>
      </c>
      <c r="I4628" s="3">
        <v>35467</v>
      </c>
      <c r="J4628" s="3">
        <f t="shared" si="290"/>
        <v>0.18</v>
      </c>
      <c r="K4628" s="3">
        <f t="shared" si="291"/>
        <v>41851.06</v>
      </c>
      <c r="L4628" s="5" t="s">
        <v>58</v>
      </c>
      <c r="M4628" s="3" t="s">
        <v>69</v>
      </c>
    </row>
    <row r="4629" spans="1:13" x14ac:dyDescent="0.25">
      <c r="A4629" s="6">
        <v>18830</v>
      </c>
      <c r="B4629" s="2">
        <f t="shared" ca="1" si="288"/>
        <v>42973</v>
      </c>
      <c r="C4629" s="7" t="s">
        <v>56</v>
      </c>
      <c r="D4629" s="8" t="s">
        <v>4653</v>
      </c>
      <c r="E4629" s="3" t="str">
        <f t="shared" si="289"/>
        <v>Surco,Lima,Lima</v>
      </c>
      <c r="F4629" s="7" t="s">
        <v>34</v>
      </c>
      <c r="G4629" s="3">
        <v>120</v>
      </c>
      <c r="H4629" s="3">
        <f>tabla_ventas[[#This Row],[Precio Venta sin IGV]]-(tabla_ventas[[#This Row],[Precio Venta sin IGV]]*0.4)</f>
        <v>20219.400000000001</v>
      </c>
      <c r="I4629" s="3">
        <v>33699</v>
      </c>
      <c r="J4629" s="3">
        <f t="shared" si="290"/>
        <v>0.18</v>
      </c>
      <c r="K4629" s="3">
        <f t="shared" si="291"/>
        <v>39764.82</v>
      </c>
      <c r="L4629" s="5" t="s">
        <v>58</v>
      </c>
      <c r="M4629" s="7" t="s">
        <v>69</v>
      </c>
    </row>
    <row r="4630" spans="1:13" x14ac:dyDescent="0.25">
      <c r="A4630" s="1">
        <v>18831</v>
      </c>
      <c r="B4630" s="2">
        <f t="shared" ca="1" si="288"/>
        <v>43092</v>
      </c>
      <c r="C4630" s="3" t="s">
        <v>25</v>
      </c>
      <c r="D4630" s="4" t="s">
        <v>4654</v>
      </c>
      <c r="E4630" s="3" t="str">
        <f t="shared" si="289"/>
        <v>Surco,Lima,Lima</v>
      </c>
      <c r="F4630" s="3" t="s">
        <v>15</v>
      </c>
      <c r="G4630" s="3">
        <v>130</v>
      </c>
      <c r="H4630" s="3">
        <f>tabla_ventas[[#This Row],[Precio Venta sin IGV]]-(tabla_ventas[[#This Row],[Precio Venta sin IGV]]*0.4)</f>
        <v>20916</v>
      </c>
      <c r="I4630" s="3">
        <v>34860</v>
      </c>
      <c r="J4630" s="3">
        <f t="shared" si="290"/>
        <v>0.18</v>
      </c>
      <c r="K4630" s="3">
        <f t="shared" si="291"/>
        <v>41134.800000000003</v>
      </c>
      <c r="L4630" s="5" t="s">
        <v>58</v>
      </c>
      <c r="M4630" s="3" t="s">
        <v>86</v>
      </c>
    </row>
    <row r="4631" spans="1:13" x14ac:dyDescent="0.25">
      <c r="A4631" s="1">
        <v>18832</v>
      </c>
      <c r="B4631" s="2">
        <f t="shared" ca="1" si="288"/>
        <v>43029</v>
      </c>
      <c r="C4631" s="7" t="s">
        <v>25</v>
      </c>
      <c r="D4631" s="8" t="s">
        <v>4655</v>
      </c>
      <c r="E4631" s="3" t="str">
        <f t="shared" si="289"/>
        <v>Surco,Lima,Lima</v>
      </c>
      <c r="F4631" s="7" t="s">
        <v>15</v>
      </c>
      <c r="G4631" s="3">
        <v>73</v>
      </c>
      <c r="H4631" s="3">
        <f>tabla_ventas[[#This Row],[Precio Venta sin IGV]]-(tabla_ventas[[#This Row],[Precio Venta sin IGV]]*0.4)</f>
        <v>23728.799999999999</v>
      </c>
      <c r="I4631" s="3">
        <v>39548</v>
      </c>
      <c r="J4631" s="3">
        <f t="shared" si="290"/>
        <v>0.18</v>
      </c>
      <c r="K4631" s="3">
        <f t="shared" si="291"/>
        <v>46666.64</v>
      </c>
      <c r="L4631" s="5" t="s">
        <v>58</v>
      </c>
      <c r="M4631" s="7" t="s">
        <v>86</v>
      </c>
    </row>
    <row r="4632" spans="1:13" x14ac:dyDescent="0.25">
      <c r="A4632" s="6">
        <v>18833</v>
      </c>
      <c r="B4632" s="2">
        <f t="shared" ca="1" si="288"/>
        <v>42942</v>
      </c>
      <c r="C4632" s="3" t="s">
        <v>25</v>
      </c>
      <c r="D4632" s="4" t="s">
        <v>4656</v>
      </c>
      <c r="E4632" s="3" t="str">
        <f t="shared" si="289"/>
        <v>Surco,Lima,Lima</v>
      </c>
      <c r="F4632" s="3" t="s">
        <v>15</v>
      </c>
      <c r="G4632" s="3">
        <v>34</v>
      </c>
      <c r="H4632" s="3">
        <f>tabla_ventas[[#This Row],[Precio Venta sin IGV]]-(tabla_ventas[[#This Row],[Precio Venta sin IGV]]*0.4)</f>
        <v>11361</v>
      </c>
      <c r="I4632" s="3">
        <v>18935</v>
      </c>
      <c r="J4632" s="3">
        <f t="shared" si="290"/>
        <v>0.18</v>
      </c>
      <c r="K4632" s="3">
        <f t="shared" si="291"/>
        <v>22343.3</v>
      </c>
      <c r="L4632" s="5" t="s">
        <v>58</v>
      </c>
      <c r="M4632" s="3" t="s">
        <v>86</v>
      </c>
    </row>
    <row r="4633" spans="1:13" x14ac:dyDescent="0.25">
      <c r="A4633" s="1">
        <v>18834</v>
      </c>
      <c r="B4633" s="2">
        <f t="shared" ca="1" si="288"/>
        <v>43034</v>
      </c>
      <c r="C4633" s="7" t="s">
        <v>25</v>
      </c>
      <c r="D4633" s="8" t="s">
        <v>4657</v>
      </c>
      <c r="E4633" s="3" t="str">
        <f t="shared" si="289"/>
        <v>Surco,Lima,Lima</v>
      </c>
      <c r="F4633" s="7" t="s">
        <v>15</v>
      </c>
      <c r="G4633" s="3">
        <v>140</v>
      </c>
      <c r="H4633" s="3">
        <f>tabla_ventas[[#This Row],[Precio Venta sin IGV]]-(tabla_ventas[[#This Row],[Precio Venta sin IGV]]*0.4)</f>
        <v>13039.8</v>
      </c>
      <c r="I4633" s="3">
        <v>21733</v>
      </c>
      <c r="J4633" s="3">
        <f t="shared" si="290"/>
        <v>0.18</v>
      </c>
      <c r="K4633" s="3">
        <f t="shared" si="291"/>
        <v>25644.94</v>
      </c>
      <c r="L4633" s="5" t="s">
        <v>58</v>
      </c>
      <c r="M4633" s="7" t="s">
        <v>86</v>
      </c>
    </row>
    <row r="4634" spans="1:13" x14ac:dyDescent="0.25">
      <c r="A4634" s="1">
        <v>18835</v>
      </c>
      <c r="B4634" s="2">
        <f t="shared" ca="1" si="288"/>
        <v>43099</v>
      </c>
      <c r="C4634" s="3" t="s">
        <v>13</v>
      </c>
      <c r="D4634" s="4" t="s">
        <v>4658</v>
      </c>
      <c r="E4634" s="3" t="str">
        <f t="shared" si="289"/>
        <v>Surco,Lima,Lima</v>
      </c>
      <c r="F4634" s="3" t="s">
        <v>15</v>
      </c>
      <c r="G4634" s="3">
        <v>105</v>
      </c>
      <c r="H4634" s="3">
        <f>tabla_ventas[[#This Row],[Precio Venta sin IGV]]-(tabla_ventas[[#This Row],[Precio Venta sin IGV]]*0.4)</f>
        <v>22398</v>
      </c>
      <c r="I4634" s="3">
        <v>37330</v>
      </c>
      <c r="J4634" s="3">
        <f t="shared" si="290"/>
        <v>0.18</v>
      </c>
      <c r="K4634" s="3">
        <f t="shared" si="291"/>
        <v>44049.4</v>
      </c>
      <c r="L4634" s="5" t="s">
        <v>58</v>
      </c>
      <c r="M4634" s="3" t="s">
        <v>91</v>
      </c>
    </row>
    <row r="4635" spans="1:13" x14ac:dyDescent="0.25">
      <c r="A4635" s="6">
        <v>18836</v>
      </c>
      <c r="B4635" s="2">
        <f t="shared" ca="1" si="288"/>
        <v>42945</v>
      </c>
      <c r="C4635" s="7" t="s">
        <v>13</v>
      </c>
      <c r="D4635" s="8" t="s">
        <v>4659</v>
      </c>
      <c r="E4635" s="3" t="str">
        <f t="shared" si="289"/>
        <v>Surco,Lima,Lima</v>
      </c>
      <c r="F4635" s="7" t="s">
        <v>15</v>
      </c>
      <c r="G4635" s="3">
        <v>104</v>
      </c>
      <c r="H4635" s="3">
        <f>tabla_ventas[[#This Row],[Precio Venta sin IGV]]-(tabla_ventas[[#This Row],[Precio Venta sin IGV]]*0.4)</f>
        <v>12327</v>
      </c>
      <c r="I4635" s="3">
        <v>20545</v>
      </c>
      <c r="J4635" s="3">
        <f t="shared" si="290"/>
        <v>0.18</v>
      </c>
      <c r="K4635" s="3">
        <f t="shared" si="291"/>
        <v>24243.1</v>
      </c>
      <c r="L4635" s="5" t="s">
        <v>58</v>
      </c>
      <c r="M4635" s="7" t="s">
        <v>91</v>
      </c>
    </row>
    <row r="4636" spans="1:13" x14ac:dyDescent="0.25">
      <c r="A4636" s="1">
        <v>18837</v>
      </c>
      <c r="B4636" s="2">
        <f t="shared" ca="1" si="288"/>
        <v>43065</v>
      </c>
      <c r="C4636" s="3" t="s">
        <v>13</v>
      </c>
      <c r="D4636" s="4" t="s">
        <v>4660</v>
      </c>
      <c r="E4636" s="3" t="str">
        <f t="shared" si="289"/>
        <v>Surco,Lima,Lima</v>
      </c>
      <c r="F4636" s="3" t="s">
        <v>15</v>
      </c>
      <c r="G4636" s="3">
        <v>133</v>
      </c>
      <c r="H4636" s="3">
        <f>tabla_ventas[[#This Row],[Precio Venta sin IGV]]-(tabla_ventas[[#This Row],[Precio Venta sin IGV]]*0.4)</f>
        <v>12941.4</v>
      </c>
      <c r="I4636" s="3">
        <v>21569</v>
      </c>
      <c r="J4636" s="3">
        <f t="shared" si="290"/>
        <v>0.18</v>
      </c>
      <c r="K4636" s="3">
        <f t="shared" si="291"/>
        <v>25451.42</v>
      </c>
      <c r="L4636" s="5" t="s">
        <v>58</v>
      </c>
      <c r="M4636" s="3" t="s">
        <v>91</v>
      </c>
    </row>
    <row r="4637" spans="1:13" x14ac:dyDescent="0.25">
      <c r="A4637" s="1">
        <v>18838</v>
      </c>
      <c r="B4637" s="2">
        <f t="shared" ca="1" si="288"/>
        <v>42977</v>
      </c>
      <c r="C4637" s="7" t="s">
        <v>13</v>
      </c>
      <c r="D4637" s="8" t="s">
        <v>4661</v>
      </c>
      <c r="E4637" s="3" t="str">
        <f t="shared" si="289"/>
        <v>Surco,Lima,Lima</v>
      </c>
      <c r="F4637" s="7" t="s">
        <v>15</v>
      </c>
      <c r="G4637" s="3">
        <v>103</v>
      </c>
      <c r="H4637" s="3">
        <f>tabla_ventas[[#This Row],[Precio Venta sin IGV]]-(tabla_ventas[[#This Row],[Precio Venta sin IGV]]*0.4)</f>
        <v>20826.599999999999</v>
      </c>
      <c r="I4637" s="3">
        <v>34711</v>
      </c>
      <c r="J4637" s="3">
        <f t="shared" si="290"/>
        <v>0.18</v>
      </c>
      <c r="K4637" s="3">
        <f t="shared" si="291"/>
        <v>40958.979999999996</v>
      </c>
      <c r="L4637" s="5" t="s">
        <v>58</v>
      </c>
      <c r="M4637" s="7" t="s">
        <v>91</v>
      </c>
    </row>
    <row r="4638" spans="1:13" x14ac:dyDescent="0.25">
      <c r="A4638" s="6">
        <v>18839</v>
      </c>
      <c r="B4638" s="2">
        <f t="shared" ca="1" si="288"/>
        <v>43031</v>
      </c>
      <c r="C4638" s="3" t="s">
        <v>80</v>
      </c>
      <c r="D4638" s="4" t="s">
        <v>4662</v>
      </c>
      <c r="E4638" s="3" t="str">
        <f t="shared" si="289"/>
        <v>San Miguel, Lima, Lima</v>
      </c>
      <c r="F4638" s="3" t="s">
        <v>15</v>
      </c>
      <c r="G4638" s="3">
        <v>25</v>
      </c>
      <c r="H4638" s="3">
        <f>tabla_ventas[[#This Row],[Precio Venta sin IGV]]-(tabla_ventas[[#This Row],[Precio Venta sin IGV]]*0.4)</f>
        <v>17247</v>
      </c>
      <c r="I4638" s="3">
        <v>28745</v>
      </c>
      <c r="J4638" s="3">
        <f t="shared" si="290"/>
        <v>0.18</v>
      </c>
      <c r="K4638" s="3">
        <f t="shared" si="291"/>
        <v>33919.1</v>
      </c>
      <c r="L4638" s="5" t="s">
        <v>16</v>
      </c>
      <c r="M4638" s="3" t="s">
        <v>39</v>
      </c>
    </row>
    <row r="4639" spans="1:13" x14ac:dyDescent="0.25">
      <c r="A4639" s="1">
        <v>18840</v>
      </c>
      <c r="B4639" s="2">
        <f t="shared" ca="1" si="288"/>
        <v>43007</v>
      </c>
      <c r="C4639" s="7" t="s">
        <v>80</v>
      </c>
      <c r="D4639" s="8" t="s">
        <v>4663</v>
      </c>
      <c r="E4639" s="3" t="str">
        <f t="shared" si="289"/>
        <v>San Miguel, Lima, Lima</v>
      </c>
      <c r="F4639" s="7" t="s">
        <v>15</v>
      </c>
      <c r="G4639" s="3">
        <v>2</v>
      </c>
      <c r="H4639" s="3">
        <f>tabla_ventas[[#This Row],[Precio Venta sin IGV]]-(tabla_ventas[[#This Row],[Precio Venta sin IGV]]*0.4)</f>
        <v>23914.199999999997</v>
      </c>
      <c r="I4639" s="3">
        <v>39857</v>
      </c>
      <c r="J4639" s="3">
        <f t="shared" si="290"/>
        <v>0.18</v>
      </c>
      <c r="K4639" s="3">
        <f t="shared" si="291"/>
        <v>47031.26</v>
      </c>
      <c r="L4639" s="5" t="s">
        <v>16</v>
      </c>
      <c r="M4639" s="7" t="s">
        <v>39</v>
      </c>
    </row>
    <row r="4640" spans="1:13" x14ac:dyDescent="0.25">
      <c r="A4640" s="1">
        <v>18841</v>
      </c>
      <c r="B4640" s="2">
        <f t="shared" ca="1" si="288"/>
        <v>42941</v>
      </c>
      <c r="C4640" s="3" t="s">
        <v>80</v>
      </c>
      <c r="D4640" s="4" t="s">
        <v>4664</v>
      </c>
      <c r="E4640" s="3" t="str">
        <f t="shared" si="289"/>
        <v>San Miguel, Lima, Lima</v>
      </c>
      <c r="F4640" s="3" t="s">
        <v>15</v>
      </c>
      <c r="G4640" s="3">
        <v>11</v>
      </c>
      <c r="H4640" s="3">
        <f>tabla_ventas[[#This Row],[Precio Venta sin IGV]]-(tabla_ventas[[#This Row],[Precio Venta sin IGV]]*0.4)</f>
        <v>14071.8</v>
      </c>
      <c r="I4640" s="3">
        <v>23453</v>
      </c>
      <c r="J4640" s="3">
        <f t="shared" si="290"/>
        <v>0.18</v>
      </c>
      <c r="K4640" s="3">
        <f t="shared" si="291"/>
        <v>27674.54</v>
      </c>
      <c r="L4640" s="5" t="s">
        <v>16</v>
      </c>
      <c r="M4640" s="3" t="s">
        <v>39</v>
      </c>
    </row>
    <row r="4641" spans="1:13" x14ac:dyDescent="0.25">
      <c r="A4641" s="6">
        <v>18842</v>
      </c>
      <c r="B4641" s="2">
        <f t="shared" ca="1" si="288"/>
        <v>43028</v>
      </c>
      <c r="C4641" s="7" t="s">
        <v>80</v>
      </c>
      <c r="D4641" s="8" t="s">
        <v>4665</v>
      </c>
      <c r="E4641" s="3" t="str">
        <f t="shared" si="289"/>
        <v>San Miguel, Lima, Lima</v>
      </c>
      <c r="F4641" s="7" t="s">
        <v>15</v>
      </c>
      <c r="G4641" s="3">
        <v>19</v>
      </c>
      <c r="H4641" s="3">
        <f>tabla_ventas[[#This Row],[Precio Venta sin IGV]]-(tabla_ventas[[#This Row],[Precio Venta sin IGV]]*0.4)</f>
        <v>23217.599999999999</v>
      </c>
      <c r="I4641" s="3">
        <v>38696</v>
      </c>
      <c r="J4641" s="3">
        <f t="shared" si="290"/>
        <v>0.18</v>
      </c>
      <c r="K4641" s="3">
        <f t="shared" si="291"/>
        <v>45661.279999999999</v>
      </c>
      <c r="L4641" s="5" t="s">
        <v>16</v>
      </c>
      <c r="M4641" s="7" t="s">
        <v>39</v>
      </c>
    </row>
    <row r="4642" spans="1:13" x14ac:dyDescent="0.25">
      <c r="A4642" s="1">
        <v>18843</v>
      </c>
      <c r="B4642" s="2">
        <f t="shared" ca="1" si="288"/>
        <v>42968</v>
      </c>
      <c r="C4642" s="3" t="s">
        <v>32</v>
      </c>
      <c r="D4642" s="4" t="s">
        <v>4666</v>
      </c>
      <c r="E4642" s="3" t="str">
        <f t="shared" si="289"/>
        <v>Surco,Lima,Lima</v>
      </c>
      <c r="F4642" s="3" t="s">
        <v>15</v>
      </c>
      <c r="G4642" s="3">
        <v>143</v>
      </c>
      <c r="H4642" s="3">
        <f>tabla_ventas[[#This Row],[Precio Venta sin IGV]]-(tabla_ventas[[#This Row],[Precio Venta sin IGV]]*0.4)</f>
        <v>11663.4</v>
      </c>
      <c r="I4642" s="3">
        <v>19439</v>
      </c>
      <c r="J4642" s="3">
        <f t="shared" si="290"/>
        <v>0.18</v>
      </c>
      <c r="K4642" s="3">
        <f t="shared" si="291"/>
        <v>22938.02</v>
      </c>
      <c r="L4642" s="5" t="s">
        <v>58</v>
      </c>
      <c r="M4642" s="3" t="s">
        <v>69</v>
      </c>
    </row>
    <row r="4643" spans="1:13" x14ac:dyDescent="0.25">
      <c r="A4643" s="1">
        <v>18844</v>
      </c>
      <c r="B4643" s="2">
        <f t="shared" ca="1" si="288"/>
        <v>42999</v>
      </c>
      <c r="C4643" s="7" t="s">
        <v>32</v>
      </c>
      <c r="D4643" s="8" t="s">
        <v>4667</v>
      </c>
      <c r="E4643" s="3" t="str">
        <f t="shared" si="289"/>
        <v>Surco,Lima,Lima</v>
      </c>
      <c r="F4643" s="7" t="s">
        <v>15</v>
      </c>
      <c r="G4643" s="3">
        <v>113</v>
      </c>
      <c r="H4643" s="3">
        <f>tabla_ventas[[#This Row],[Precio Venta sin IGV]]-(tabla_ventas[[#This Row],[Precio Venta sin IGV]]*0.4)</f>
        <v>18136.199999999997</v>
      </c>
      <c r="I4643" s="3">
        <v>30227</v>
      </c>
      <c r="J4643" s="3">
        <f t="shared" si="290"/>
        <v>0.18</v>
      </c>
      <c r="K4643" s="3">
        <f t="shared" si="291"/>
        <v>35667.86</v>
      </c>
      <c r="L4643" s="5" t="s">
        <v>58</v>
      </c>
      <c r="M4643" s="7" t="s">
        <v>69</v>
      </c>
    </row>
    <row r="4644" spans="1:13" x14ac:dyDescent="0.25">
      <c r="A4644" s="6">
        <v>18845</v>
      </c>
      <c r="B4644" s="2">
        <f t="shared" ca="1" si="288"/>
        <v>43003</v>
      </c>
      <c r="C4644" s="3" t="s">
        <v>32</v>
      </c>
      <c r="D4644" s="4" t="s">
        <v>4668</v>
      </c>
      <c r="E4644" s="3" t="str">
        <f t="shared" si="289"/>
        <v>Surco,Lima,Lima</v>
      </c>
      <c r="F4644" s="3" t="s">
        <v>15</v>
      </c>
      <c r="G4644" s="3">
        <v>77</v>
      </c>
      <c r="H4644" s="3">
        <f>tabla_ventas[[#This Row],[Precio Venta sin IGV]]-(tabla_ventas[[#This Row],[Precio Venta sin IGV]]*0.4)</f>
        <v>18729</v>
      </c>
      <c r="I4644" s="3">
        <v>31215</v>
      </c>
      <c r="J4644" s="3">
        <f t="shared" si="290"/>
        <v>0.18</v>
      </c>
      <c r="K4644" s="3">
        <f t="shared" si="291"/>
        <v>36833.699999999997</v>
      </c>
      <c r="L4644" s="5" t="s">
        <v>58</v>
      </c>
      <c r="M4644" s="3" t="s">
        <v>69</v>
      </c>
    </row>
    <row r="4645" spans="1:13" x14ac:dyDescent="0.25">
      <c r="A4645" s="1">
        <v>18846</v>
      </c>
      <c r="B4645" s="2">
        <f t="shared" ca="1" si="288"/>
        <v>43033</v>
      </c>
      <c r="C4645" s="7" t="s">
        <v>32</v>
      </c>
      <c r="D4645" s="8" t="s">
        <v>4669</v>
      </c>
      <c r="E4645" s="3" t="str">
        <f t="shared" si="289"/>
        <v>Surco,Lima,Lima</v>
      </c>
      <c r="F4645" s="7" t="s">
        <v>15</v>
      </c>
      <c r="G4645" s="3">
        <v>151</v>
      </c>
      <c r="H4645" s="3">
        <f>tabla_ventas[[#This Row],[Precio Venta sin IGV]]-(tabla_ventas[[#This Row],[Precio Venta sin IGV]]*0.4)</f>
        <v>17255.400000000001</v>
      </c>
      <c r="I4645" s="3">
        <v>28759</v>
      </c>
      <c r="J4645" s="3">
        <f t="shared" si="290"/>
        <v>0.18</v>
      </c>
      <c r="K4645" s="3">
        <f t="shared" si="291"/>
        <v>33935.620000000003</v>
      </c>
      <c r="L4645" s="5" t="s">
        <v>58</v>
      </c>
      <c r="M4645" s="7" t="s">
        <v>69</v>
      </c>
    </row>
    <row r="4646" spans="1:13" x14ac:dyDescent="0.25">
      <c r="A4646" s="1">
        <v>18847</v>
      </c>
      <c r="B4646" s="2">
        <f t="shared" ca="1" si="288"/>
        <v>42973</v>
      </c>
      <c r="C4646" s="3" t="s">
        <v>32</v>
      </c>
      <c r="D4646" s="4" t="s">
        <v>4670</v>
      </c>
      <c r="E4646" s="3" t="str">
        <f t="shared" si="289"/>
        <v>Surco,Lima,Lima</v>
      </c>
      <c r="F4646" s="3" t="s">
        <v>34</v>
      </c>
      <c r="G4646" s="3">
        <v>142</v>
      </c>
      <c r="H4646" s="3">
        <f>tabla_ventas[[#This Row],[Precio Venta sin IGV]]-(tabla_ventas[[#This Row],[Precio Venta sin IGV]]*0.4)</f>
        <v>21498</v>
      </c>
      <c r="I4646" s="3">
        <v>35830</v>
      </c>
      <c r="J4646" s="3">
        <f t="shared" si="290"/>
        <v>0.18</v>
      </c>
      <c r="K4646" s="3">
        <f t="shared" si="291"/>
        <v>42279.4</v>
      </c>
      <c r="L4646" s="5" t="s">
        <v>58</v>
      </c>
      <c r="M4646" s="3" t="s">
        <v>106</v>
      </c>
    </row>
    <row r="4647" spans="1:13" x14ac:dyDescent="0.25">
      <c r="A4647" s="6">
        <v>18848</v>
      </c>
      <c r="B4647" s="2">
        <f t="shared" ca="1" si="288"/>
        <v>42943</v>
      </c>
      <c r="C4647" s="7" t="s">
        <v>32</v>
      </c>
      <c r="D4647" s="8" t="s">
        <v>4671</v>
      </c>
      <c r="E4647" s="3" t="str">
        <f t="shared" si="289"/>
        <v>Surco,Lima,Lima</v>
      </c>
      <c r="F4647" s="7" t="s">
        <v>34</v>
      </c>
      <c r="G4647" s="3">
        <v>21</v>
      </c>
      <c r="H4647" s="3">
        <f>tabla_ventas[[#This Row],[Precio Venta sin IGV]]-(tabla_ventas[[#This Row],[Precio Venta sin IGV]]*0.4)</f>
        <v>12186.599999999999</v>
      </c>
      <c r="I4647" s="3">
        <v>20311</v>
      </c>
      <c r="J4647" s="3">
        <f t="shared" si="290"/>
        <v>0.18</v>
      </c>
      <c r="K4647" s="3">
        <f t="shared" si="291"/>
        <v>23966.98</v>
      </c>
      <c r="L4647" s="5" t="s">
        <v>58</v>
      </c>
      <c r="M4647" s="7" t="s">
        <v>106</v>
      </c>
    </row>
    <row r="4648" spans="1:13" x14ac:dyDescent="0.25">
      <c r="A4648" s="1">
        <v>18849</v>
      </c>
      <c r="B4648" s="2">
        <f t="shared" ca="1" si="288"/>
        <v>43065</v>
      </c>
      <c r="C4648" s="3" t="s">
        <v>32</v>
      </c>
      <c r="D4648" s="4" t="s">
        <v>4672</v>
      </c>
      <c r="E4648" s="3" t="str">
        <f t="shared" si="289"/>
        <v>Surco,Lima,Lima</v>
      </c>
      <c r="F4648" s="3" t="s">
        <v>34</v>
      </c>
      <c r="G4648" s="3">
        <v>39</v>
      </c>
      <c r="H4648" s="3">
        <f>tabla_ventas[[#This Row],[Precio Venta sin IGV]]-(tabla_ventas[[#This Row],[Precio Venta sin IGV]]*0.4)</f>
        <v>17521.8</v>
      </c>
      <c r="I4648" s="3">
        <v>29203</v>
      </c>
      <c r="J4648" s="3">
        <f t="shared" si="290"/>
        <v>0.18</v>
      </c>
      <c r="K4648" s="3">
        <f t="shared" si="291"/>
        <v>34459.54</v>
      </c>
      <c r="L4648" s="5" t="s">
        <v>58</v>
      </c>
      <c r="M4648" s="3" t="s">
        <v>106</v>
      </c>
    </row>
    <row r="4649" spans="1:13" x14ac:dyDescent="0.25">
      <c r="A4649" s="1">
        <v>18850</v>
      </c>
      <c r="B4649" s="2">
        <f t="shared" ca="1" si="288"/>
        <v>42973</v>
      </c>
      <c r="C4649" s="7" t="s">
        <v>32</v>
      </c>
      <c r="D4649" s="8" t="s">
        <v>4673</v>
      </c>
      <c r="E4649" s="3" t="str">
        <f t="shared" si="289"/>
        <v>Surco,Lima,Lima</v>
      </c>
      <c r="F4649" s="7" t="s">
        <v>34</v>
      </c>
      <c r="G4649" s="3">
        <v>136</v>
      </c>
      <c r="H4649" s="3">
        <f>tabla_ventas[[#This Row],[Precio Venta sin IGV]]-(tabla_ventas[[#This Row],[Precio Venta sin IGV]]*0.4)</f>
        <v>17174.400000000001</v>
      </c>
      <c r="I4649" s="3">
        <v>28624</v>
      </c>
      <c r="J4649" s="3">
        <f t="shared" si="290"/>
        <v>0.18</v>
      </c>
      <c r="K4649" s="3">
        <f t="shared" si="291"/>
        <v>33776.32</v>
      </c>
      <c r="L4649" s="5" t="s">
        <v>58</v>
      </c>
      <c r="M4649" s="7" t="s">
        <v>106</v>
      </c>
    </row>
    <row r="4650" spans="1:13" x14ac:dyDescent="0.25">
      <c r="A4650" s="6">
        <v>18851</v>
      </c>
      <c r="B4650" s="2">
        <f t="shared" ca="1" si="288"/>
        <v>42969</v>
      </c>
      <c r="C4650" s="3" t="s">
        <v>18</v>
      </c>
      <c r="D4650" s="4" t="s">
        <v>4674</v>
      </c>
      <c r="E4650" s="3" t="str">
        <f t="shared" si="289"/>
        <v>Surco,Lima,Lima</v>
      </c>
      <c r="F4650" s="3" t="s">
        <v>15</v>
      </c>
      <c r="G4650" s="3">
        <v>90</v>
      </c>
      <c r="H4650" s="3">
        <f>tabla_ventas[[#This Row],[Precio Venta sin IGV]]-(tabla_ventas[[#This Row],[Precio Venta sin IGV]]*0.4)</f>
        <v>17490</v>
      </c>
      <c r="I4650" s="3">
        <v>29150</v>
      </c>
      <c r="J4650" s="3">
        <f t="shared" si="290"/>
        <v>0.18</v>
      </c>
      <c r="K4650" s="3">
        <f t="shared" si="291"/>
        <v>34397</v>
      </c>
      <c r="L4650" s="5" t="s">
        <v>58</v>
      </c>
      <c r="M4650" s="3" t="s">
        <v>69</v>
      </c>
    </row>
    <row r="4651" spans="1:13" x14ac:dyDescent="0.25">
      <c r="A4651" s="1">
        <v>18852</v>
      </c>
      <c r="B4651" s="2">
        <f t="shared" ca="1" si="288"/>
        <v>43064</v>
      </c>
      <c r="C4651" s="7" t="s">
        <v>18</v>
      </c>
      <c r="D4651" s="8" t="s">
        <v>4675</v>
      </c>
      <c r="E4651" s="3" t="str">
        <f t="shared" si="289"/>
        <v>Surco,Lima,Lima</v>
      </c>
      <c r="F4651" s="7" t="s">
        <v>15</v>
      </c>
      <c r="G4651" s="3">
        <v>35</v>
      </c>
      <c r="H4651" s="3">
        <f>tabla_ventas[[#This Row],[Precio Venta sin IGV]]-(tabla_ventas[[#This Row],[Precio Venta sin IGV]]*0.4)</f>
        <v>22658.400000000001</v>
      </c>
      <c r="I4651" s="3">
        <v>37764</v>
      </c>
      <c r="J4651" s="3">
        <f t="shared" si="290"/>
        <v>0.18</v>
      </c>
      <c r="K4651" s="3">
        <f t="shared" si="291"/>
        <v>44561.52</v>
      </c>
      <c r="L4651" s="5" t="s">
        <v>58</v>
      </c>
      <c r="M4651" s="7" t="s">
        <v>69</v>
      </c>
    </row>
    <row r="4652" spans="1:13" x14ac:dyDescent="0.25">
      <c r="A4652" s="1">
        <v>18853</v>
      </c>
      <c r="B4652" s="2">
        <f t="shared" ca="1" si="288"/>
        <v>43060</v>
      </c>
      <c r="C4652" s="3" t="s">
        <v>18</v>
      </c>
      <c r="D4652" s="4" t="s">
        <v>4676</v>
      </c>
      <c r="E4652" s="3" t="str">
        <f t="shared" si="289"/>
        <v>Surco,Lima,Lima</v>
      </c>
      <c r="F4652" s="3" t="s">
        <v>15</v>
      </c>
      <c r="G4652" s="3">
        <v>164</v>
      </c>
      <c r="H4652" s="3">
        <f>tabla_ventas[[#This Row],[Precio Venta sin IGV]]-(tabla_ventas[[#This Row],[Precio Venta sin IGV]]*0.4)</f>
        <v>17649.599999999999</v>
      </c>
      <c r="I4652" s="3">
        <v>29416</v>
      </c>
      <c r="J4652" s="3">
        <f t="shared" si="290"/>
        <v>0.18</v>
      </c>
      <c r="K4652" s="3">
        <f t="shared" si="291"/>
        <v>34710.879999999997</v>
      </c>
      <c r="L4652" s="5" t="s">
        <v>58</v>
      </c>
      <c r="M4652" s="3" t="s">
        <v>69</v>
      </c>
    </row>
    <row r="4653" spans="1:13" x14ac:dyDescent="0.25">
      <c r="A4653" s="6">
        <v>18854</v>
      </c>
      <c r="B4653" s="2">
        <f t="shared" ca="1" si="288"/>
        <v>43092</v>
      </c>
      <c r="C4653" s="7" t="s">
        <v>18</v>
      </c>
      <c r="D4653" s="8" t="s">
        <v>4677</v>
      </c>
      <c r="E4653" s="3" t="str">
        <f t="shared" si="289"/>
        <v>Surco,Lima,Lima</v>
      </c>
      <c r="F4653" s="7" t="s">
        <v>15</v>
      </c>
      <c r="G4653" s="3">
        <v>131</v>
      </c>
      <c r="H4653" s="3">
        <f>tabla_ventas[[#This Row],[Precio Venta sin IGV]]-(tabla_ventas[[#This Row],[Precio Venta sin IGV]]*0.4)</f>
        <v>14505.6</v>
      </c>
      <c r="I4653" s="3">
        <v>24176</v>
      </c>
      <c r="J4653" s="3">
        <f t="shared" si="290"/>
        <v>0.18</v>
      </c>
      <c r="K4653" s="3">
        <f t="shared" si="291"/>
        <v>28527.68</v>
      </c>
      <c r="L4653" s="5" t="s">
        <v>58</v>
      </c>
      <c r="M4653" s="7" t="s">
        <v>69</v>
      </c>
    </row>
    <row r="4654" spans="1:13" x14ac:dyDescent="0.25">
      <c r="A4654" s="1">
        <v>18855</v>
      </c>
      <c r="B4654" s="2">
        <f t="shared" ca="1" si="288"/>
        <v>43097</v>
      </c>
      <c r="C4654" s="3" t="s">
        <v>18</v>
      </c>
      <c r="D4654" s="4" t="s">
        <v>4678</v>
      </c>
      <c r="E4654" s="3" t="str">
        <f t="shared" si="289"/>
        <v>Surco,Lima,Lima</v>
      </c>
      <c r="F4654" s="3" t="s">
        <v>15</v>
      </c>
      <c r="G4654" s="3">
        <v>31</v>
      </c>
      <c r="H4654" s="3">
        <f>tabla_ventas[[#This Row],[Precio Venta sin IGV]]-(tabla_ventas[[#This Row],[Precio Venta sin IGV]]*0.4)</f>
        <v>11336.4</v>
      </c>
      <c r="I4654" s="3">
        <v>18894</v>
      </c>
      <c r="J4654" s="3">
        <f t="shared" si="290"/>
        <v>0.18</v>
      </c>
      <c r="K4654" s="3">
        <f t="shared" si="291"/>
        <v>22294.92</v>
      </c>
      <c r="L4654" s="5" t="s">
        <v>58</v>
      </c>
      <c r="M4654" s="3" t="s">
        <v>86</v>
      </c>
    </row>
    <row r="4655" spans="1:13" x14ac:dyDescent="0.25">
      <c r="A4655" s="1">
        <v>18856</v>
      </c>
      <c r="B4655" s="2">
        <f t="shared" ca="1" si="288"/>
        <v>42999</v>
      </c>
      <c r="C4655" s="7" t="s">
        <v>18</v>
      </c>
      <c r="D4655" s="8" t="s">
        <v>4679</v>
      </c>
      <c r="E4655" s="3" t="str">
        <f t="shared" si="289"/>
        <v>Surco,Lima,Lima</v>
      </c>
      <c r="F4655" s="7" t="s">
        <v>15</v>
      </c>
      <c r="G4655" s="3">
        <v>153</v>
      </c>
      <c r="H4655" s="3">
        <f>tabla_ventas[[#This Row],[Precio Venta sin IGV]]-(tabla_ventas[[#This Row],[Precio Venta sin IGV]]*0.4)</f>
        <v>19306.8</v>
      </c>
      <c r="I4655" s="3">
        <v>32178</v>
      </c>
      <c r="J4655" s="3">
        <f t="shared" si="290"/>
        <v>0.18</v>
      </c>
      <c r="K4655" s="3">
        <f t="shared" si="291"/>
        <v>37970.04</v>
      </c>
      <c r="L4655" s="5" t="s">
        <v>58</v>
      </c>
      <c r="M4655" s="7" t="s">
        <v>86</v>
      </c>
    </row>
    <row r="4656" spans="1:13" x14ac:dyDescent="0.25">
      <c r="A4656" s="6">
        <v>18857</v>
      </c>
      <c r="B4656" s="2">
        <f t="shared" ca="1" si="288"/>
        <v>43096</v>
      </c>
      <c r="C4656" s="3" t="s">
        <v>18</v>
      </c>
      <c r="D4656" s="4" t="s">
        <v>4680</v>
      </c>
      <c r="E4656" s="3" t="str">
        <f t="shared" si="289"/>
        <v>Surco,Lima,Lima</v>
      </c>
      <c r="F4656" s="3" t="s">
        <v>15</v>
      </c>
      <c r="G4656" s="3">
        <v>5</v>
      </c>
      <c r="H4656" s="3">
        <f>tabla_ventas[[#This Row],[Precio Venta sin IGV]]-(tabla_ventas[[#This Row],[Precio Venta sin IGV]]*0.4)</f>
        <v>14804.4</v>
      </c>
      <c r="I4656" s="3">
        <v>24674</v>
      </c>
      <c r="J4656" s="3">
        <f t="shared" si="290"/>
        <v>0.18</v>
      </c>
      <c r="K4656" s="3">
        <f t="shared" si="291"/>
        <v>29115.32</v>
      </c>
      <c r="L4656" s="5" t="s">
        <v>58</v>
      </c>
      <c r="M4656" s="3" t="s">
        <v>86</v>
      </c>
    </row>
    <row r="4657" spans="1:13" x14ac:dyDescent="0.25">
      <c r="A4657" s="1">
        <v>18858</v>
      </c>
      <c r="B4657" s="2">
        <f t="shared" ca="1" si="288"/>
        <v>42970</v>
      </c>
      <c r="C4657" s="7" t="s">
        <v>18</v>
      </c>
      <c r="D4657" s="8" t="s">
        <v>4681</v>
      </c>
      <c r="E4657" s="3" t="str">
        <f t="shared" si="289"/>
        <v>Surco,Lima,Lima</v>
      </c>
      <c r="F4657" s="7" t="s">
        <v>15</v>
      </c>
      <c r="G4657" s="3">
        <v>101</v>
      </c>
      <c r="H4657" s="3">
        <f>tabla_ventas[[#This Row],[Precio Venta sin IGV]]-(tabla_ventas[[#This Row],[Precio Venta sin IGV]]*0.4)</f>
        <v>22647.599999999999</v>
      </c>
      <c r="I4657" s="3">
        <v>37746</v>
      </c>
      <c r="J4657" s="3">
        <f t="shared" si="290"/>
        <v>0.18</v>
      </c>
      <c r="K4657" s="3">
        <f t="shared" si="291"/>
        <v>44540.28</v>
      </c>
      <c r="L4657" s="5" t="s">
        <v>58</v>
      </c>
      <c r="M4657" s="7" t="s">
        <v>86</v>
      </c>
    </row>
    <row r="4658" spans="1:13" x14ac:dyDescent="0.25">
      <c r="A4658" s="1">
        <v>18859</v>
      </c>
      <c r="B4658" s="2">
        <f t="shared" ca="1" si="288"/>
        <v>43033</v>
      </c>
      <c r="C4658" s="3" t="s">
        <v>18</v>
      </c>
      <c r="D4658" s="4" t="s">
        <v>4682</v>
      </c>
      <c r="E4658" s="3" t="str">
        <f t="shared" si="289"/>
        <v>Ate,Lima,Lima</v>
      </c>
      <c r="F4658" s="3" t="s">
        <v>15</v>
      </c>
      <c r="G4658" s="3">
        <v>173</v>
      </c>
      <c r="H4658" s="3">
        <f>tabla_ventas[[#This Row],[Precio Venta sin IGV]]-(tabla_ventas[[#This Row],[Precio Venta sin IGV]]*0.4)</f>
        <v>12371.4</v>
      </c>
      <c r="I4658" s="3">
        <v>20619</v>
      </c>
      <c r="J4658" s="3">
        <f t="shared" si="290"/>
        <v>0.18</v>
      </c>
      <c r="K4658" s="3">
        <f t="shared" si="291"/>
        <v>24330.42</v>
      </c>
      <c r="L4658" s="5" t="s">
        <v>20</v>
      </c>
      <c r="M4658" s="3" t="s">
        <v>44</v>
      </c>
    </row>
    <row r="4659" spans="1:13" x14ac:dyDescent="0.25">
      <c r="A4659" s="6">
        <v>18860</v>
      </c>
      <c r="B4659" s="2">
        <f t="shared" ca="1" si="288"/>
        <v>43091</v>
      </c>
      <c r="C4659" s="7" t="s">
        <v>18</v>
      </c>
      <c r="D4659" s="8" t="s">
        <v>4683</v>
      </c>
      <c r="E4659" s="3" t="str">
        <f t="shared" si="289"/>
        <v>Ate,Lima,Lima</v>
      </c>
      <c r="F4659" s="7" t="s">
        <v>15</v>
      </c>
      <c r="G4659" s="3">
        <v>59</v>
      </c>
      <c r="H4659" s="3">
        <f>tabla_ventas[[#This Row],[Precio Venta sin IGV]]-(tabla_ventas[[#This Row],[Precio Venta sin IGV]]*0.4)</f>
        <v>19368</v>
      </c>
      <c r="I4659" s="3">
        <v>32280</v>
      </c>
      <c r="J4659" s="3">
        <f t="shared" si="290"/>
        <v>0.18</v>
      </c>
      <c r="K4659" s="3">
        <f t="shared" si="291"/>
        <v>38090.400000000001</v>
      </c>
      <c r="L4659" s="5" t="s">
        <v>20</v>
      </c>
      <c r="M4659" s="7" t="s">
        <v>44</v>
      </c>
    </row>
    <row r="4660" spans="1:13" x14ac:dyDescent="0.25">
      <c r="A4660" s="1">
        <v>18861</v>
      </c>
      <c r="B4660" s="2">
        <f t="shared" ca="1" si="288"/>
        <v>42967</v>
      </c>
      <c r="C4660" s="3" t="s">
        <v>18</v>
      </c>
      <c r="D4660" s="4" t="s">
        <v>4684</v>
      </c>
      <c r="E4660" s="3" t="str">
        <f t="shared" si="289"/>
        <v>Ate,Lima,Lima</v>
      </c>
      <c r="F4660" s="3" t="s">
        <v>15</v>
      </c>
      <c r="G4660" s="3">
        <v>31</v>
      </c>
      <c r="H4660" s="3">
        <f>tabla_ventas[[#This Row],[Precio Venta sin IGV]]-(tabla_ventas[[#This Row],[Precio Venta sin IGV]]*0.4)</f>
        <v>13221</v>
      </c>
      <c r="I4660" s="3">
        <v>22035</v>
      </c>
      <c r="J4660" s="3">
        <f t="shared" si="290"/>
        <v>0.18</v>
      </c>
      <c r="K4660" s="3">
        <f t="shared" si="291"/>
        <v>26001.3</v>
      </c>
      <c r="L4660" s="5" t="s">
        <v>20</v>
      </c>
      <c r="M4660" s="3" t="s">
        <v>44</v>
      </c>
    </row>
    <row r="4661" spans="1:13" x14ac:dyDescent="0.25">
      <c r="A4661" s="1">
        <v>18862</v>
      </c>
      <c r="B4661" s="2">
        <f t="shared" ca="1" si="288"/>
        <v>42939</v>
      </c>
      <c r="C4661" s="7" t="s">
        <v>18</v>
      </c>
      <c r="D4661" s="8" t="s">
        <v>4685</v>
      </c>
      <c r="E4661" s="3" t="str">
        <f t="shared" si="289"/>
        <v>Ate,Lima,Lima</v>
      </c>
      <c r="F4661" s="7" t="s">
        <v>15</v>
      </c>
      <c r="G4661" s="3">
        <v>121</v>
      </c>
      <c r="H4661" s="3">
        <f>tabla_ventas[[#This Row],[Precio Venta sin IGV]]-(tabla_ventas[[#This Row],[Precio Venta sin IGV]]*0.4)</f>
        <v>16748.400000000001</v>
      </c>
      <c r="I4661" s="3">
        <v>27914</v>
      </c>
      <c r="J4661" s="3">
        <f t="shared" si="290"/>
        <v>0.18</v>
      </c>
      <c r="K4661" s="3">
        <f t="shared" si="291"/>
        <v>32938.519999999997</v>
      </c>
      <c r="L4661" s="5" t="s">
        <v>20</v>
      </c>
      <c r="M4661" s="7" t="s">
        <v>44</v>
      </c>
    </row>
    <row r="4662" spans="1:13" x14ac:dyDescent="0.25">
      <c r="A4662" s="6">
        <v>18863</v>
      </c>
      <c r="B4662" s="2">
        <f t="shared" ca="1" si="288"/>
        <v>42998</v>
      </c>
      <c r="C4662" s="3" t="s">
        <v>80</v>
      </c>
      <c r="D4662" s="4" t="s">
        <v>4686</v>
      </c>
      <c r="E4662" s="3" t="str">
        <f t="shared" si="289"/>
        <v>Surco,Lima,Lima</v>
      </c>
      <c r="F4662" s="3" t="s">
        <v>15</v>
      </c>
      <c r="G4662" s="3">
        <v>63</v>
      </c>
      <c r="H4662" s="3">
        <f>tabla_ventas[[#This Row],[Precio Venta sin IGV]]-(tabla_ventas[[#This Row],[Precio Venta sin IGV]]*0.4)</f>
        <v>21033.599999999999</v>
      </c>
      <c r="I4662" s="3">
        <v>35056</v>
      </c>
      <c r="J4662" s="3">
        <f t="shared" si="290"/>
        <v>0.18</v>
      </c>
      <c r="K4662" s="3">
        <f t="shared" si="291"/>
        <v>41366.080000000002</v>
      </c>
      <c r="L4662" s="5" t="s">
        <v>58</v>
      </c>
      <c r="M4662" s="3" t="s">
        <v>91</v>
      </c>
    </row>
    <row r="4663" spans="1:13" x14ac:dyDescent="0.25">
      <c r="A4663" s="1">
        <v>18864</v>
      </c>
      <c r="B4663" s="2">
        <f t="shared" ca="1" si="288"/>
        <v>43006</v>
      </c>
      <c r="C4663" s="7" t="s">
        <v>80</v>
      </c>
      <c r="D4663" s="8" t="s">
        <v>4687</v>
      </c>
      <c r="E4663" s="3" t="str">
        <f t="shared" si="289"/>
        <v>Surco,Lima,Lima</v>
      </c>
      <c r="F4663" s="7" t="s">
        <v>15</v>
      </c>
      <c r="G4663" s="3">
        <v>95</v>
      </c>
      <c r="H4663" s="3">
        <f>tabla_ventas[[#This Row],[Precio Venta sin IGV]]-(tabla_ventas[[#This Row],[Precio Venta sin IGV]]*0.4)</f>
        <v>19112.400000000001</v>
      </c>
      <c r="I4663" s="3">
        <v>31854</v>
      </c>
      <c r="J4663" s="3">
        <f t="shared" si="290"/>
        <v>0.18</v>
      </c>
      <c r="K4663" s="3">
        <f t="shared" si="291"/>
        <v>37587.72</v>
      </c>
      <c r="L4663" s="5" t="s">
        <v>58</v>
      </c>
      <c r="M4663" s="7" t="s">
        <v>91</v>
      </c>
    </row>
    <row r="4664" spans="1:13" x14ac:dyDescent="0.25">
      <c r="A4664" s="1">
        <v>18865</v>
      </c>
      <c r="B4664" s="2">
        <f t="shared" ca="1" si="288"/>
        <v>43061</v>
      </c>
      <c r="C4664" s="3" t="s">
        <v>80</v>
      </c>
      <c r="D4664" s="4" t="s">
        <v>4688</v>
      </c>
      <c r="E4664" s="3" t="str">
        <f t="shared" si="289"/>
        <v>Surco,Lima,Lima</v>
      </c>
      <c r="F4664" s="3" t="s">
        <v>15</v>
      </c>
      <c r="G4664" s="3">
        <v>174</v>
      </c>
      <c r="H4664" s="3">
        <f>tabla_ventas[[#This Row],[Precio Venta sin IGV]]-(tabla_ventas[[#This Row],[Precio Venta sin IGV]]*0.4)</f>
        <v>15937.199999999999</v>
      </c>
      <c r="I4664" s="3">
        <v>26562</v>
      </c>
      <c r="J4664" s="3">
        <f t="shared" si="290"/>
        <v>0.18</v>
      </c>
      <c r="K4664" s="3">
        <f t="shared" si="291"/>
        <v>31343.16</v>
      </c>
      <c r="L4664" s="5" t="s">
        <v>58</v>
      </c>
      <c r="M4664" s="3" t="s">
        <v>91</v>
      </c>
    </row>
    <row r="4665" spans="1:13" x14ac:dyDescent="0.25">
      <c r="A4665" s="6">
        <v>18866</v>
      </c>
      <c r="B4665" s="2">
        <f t="shared" ca="1" si="288"/>
        <v>43030</v>
      </c>
      <c r="C4665" s="7" t="s">
        <v>80</v>
      </c>
      <c r="D4665" s="8" t="s">
        <v>4689</v>
      </c>
      <c r="E4665" s="3" t="str">
        <f t="shared" si="289"/>
        <v>Surco,Lima,Lima</v>
      </c>
      <c r="F4665" s="7" t="s">
        <v>15</v>
      </c>
      <c r="G4665" s="3">
        <v>164</v>
      </c>
      <c r="H4665" s="3">
        <f>tabla_ventas[[#This Row],[Precio Venta sin IGV]]-(tabla_ventas[[#This Row],[Precio Venta sin IGV]]*0.4)</f>
        <v>13234.8</v>
      </c>
      <c r="I4665" s="3">
        <v>22058</v>
      </c>
      <c r="J4665" s="3">
        <f t="shared" si="290"/>
        <v>0.18</v>
      </c>
      <c r="K4665" s="3">
        <f t="shared" si="291"/>
        <v>26028.44</v>
      </c>
      <c r="L4665" s="5" t="s">
        <v>58</v>
      </c>
      <c r="M4665" s="7" t="s">
        <v>91</v>
      </c>
    </row>
    <row r="4666" spans="1:13" x14ac:dyDescent="0.25">
      <c r="A4666" s="1">
        <v>18867</v>
      </c>
      <c r="B4666" s="2">
        <f t="shared" ca="1" si="288"/>
        <v>43060</v>
      </c>
      <c r="C4666" s="3" t="s">
        <v>56</v>
      </c>
      <c r="D4666" s="4" t="s">
        <v>4690</v>
      </c>
      <c r="E4666" s="3" t="str">
        <f t="shared" si="289"/>
        <v>La Molina,Lima, Lima</v>
      </c>
      <c r="F4666" s="3" t="s">
        <v>15</v>
      </c>
      <c r="G4666" s="3">
        <v>92</v>
      </c>
      <c r="H4666" s="3">
        <f>tabla_ventas[[#This Row],[Precio Venta sin IGV]]-(tabla_ventas[[#This Row],[Precio Venta sin IGV]]*0.4)</f>
        <v>13870.8</v>
      </c>
      <c r="I4666" s="3">
        <v>23118</v>
      </c>
      <c r="J4666" s="3">
        <f t="shared" si="290"/>
        <v>0.18</v>
      </c>
      <c r="K4666" s="3">
        <f t="shared" si="291"/>
        <v>27279.239999999998</v>
      </c>
      <c r="L4666" s="5" t="s">
        <v>27</v>
      </c>
      <c r="M4666" s="3" t="s">
        <v>28</v>
      </c>
    </row>
    <row r="4667" spans="1:13" x14ac:dyDescent="0.25">
      <c r="A4667" s="1">
        <v>18868</v>
      </c>
      <c r="B4667" s="2">
        <f t="shared" ca="1" si="288"/>
        <v>43099</v>
      </c>
      <c r="C4667" s="7" t="s">
        <v>56</v>
      </c>
      <c r="D4667" s="8" t="s">
        <v>4691</v>
      </c>
      <c r="E4667" s="3" t="str">
        <f t="shared" si="289"/>
        <v>La Molina,Lima, Lima</v>
      </c>
      <c r="F4667" s="7" t="s">
        <v>15</v>
      </c>
      <c r="G4667" s="3">
        <v>32</v>
      </c>
      <c r="H4667" s="3">
        <f>tabla_ventas[[#This Row],[Precio Venta sin IGV]]-(tabla_ventas[[#This Row],[Precio Venta sin IGV]]*0.4)</f>
        <v>20118.599999999999</v>
      </c>
      <c r="I4667" s="3">
        <v>33531</v>
      </c>
      <c r="J4667" s="3">
        <f t="shared" si="290"/>
        <v>0.18</v>
      </c>
      <c r="K4667" s="3">
        <f t="shared" si="291"/>
        <v>39566.58</v>
      </c>
      <c r="L4667" s="5" t="s">
        <v>27</v>
      </c>
      <c r="M4667" s="7" t="s">
        <v>28</v>
      </c>
    </row>
    <row r="4668" spans="1:13" x14ac:dyDescent="0.25">
      <c r="A4668" s="6">
        <v>18869</v>
      </c>
      <c r="B4668" s="2">
        <f t="shared" ca="1" si="288"/>
        <v>43029</v>
      </c>
      <c r="C4668" s="3" t="s">
        <v>56</v>
      </c>
      <c r="D4668" s="4" t="s">
        <v>4692</v>
      </c>
      <c r="E4668" s="3" t="str">
        <f t="shared" si="289"/>
        <v>La Molina,Lima, Lima</v>
      </c>
      <c r="F4668" s="3" t="s">
        <v>15</v>
      </c>
      <c r="G4668" s="3">
        <v>28</v>
      </c>
      <c r="H4668" s="3">
        <f>tabla_ventas[[#This Row],[Precio Venta sin IGV]]-(tabla_ventas[[#This Row],[Precio Venta sin IGV]]*0.4)</f>
        <v>12271.2</v>
      </c>
      <c r="I4668" s="3">
        <v>20452</v>
      </c>
      <c r="J4668" s="3">
        <f t="shared" si="290"/>
        <v>0.18</v>
      </c>
      <c r="K4668" s="3">
        <f t="shared" si="291"/>
        <v>24133.360000000001</v>
      </c>
      <c r="L4668" s="5" t="s">
        <v>27</v>
      </c>
      <c r="M4668" s="3" t="s">
        <v>28</v>
      </c>
    </row>
    <row r="4669" spans="1:13" x14ac:dyDescent="0.25">
      <c r="A4669" s="1">
        <v>18870</v>
      </c>
      <c r="B4669" s="2">
        <f t="shared" ca="1" si="288"/>
        <v>43068</v>
      </c>
      <c r="C4669" s="7" t="s">
        <v>56</v>
      </c>
      <c r="D4669" s="8" t="s">
        <v>4693</v>
      </c>
      <c r="E4669" s="3" t="str">
        <f t="shared" si="289"/>
        <v>La Molina,Lima, Lima</v>
      </c>
      <c r="F4669" s="7" t="s">
        <v>15</v>
      </c>
      <c r="G4669" s="3">
        <v>152</v>
      </c>
      <c r="H4669" s="3">
        <f>tabla_ventas[[#This Row],[Precio Venta sin IGV]]-(tabla_ventas[[#This Row],[Precio Venta sin IGV]]*0.4)</f>
        <v>13845.6</v>
      </c>
      <c r="I4669" s="3">
        <v>23076</v>
      </c>
      <c r="J4669" s="3">
        <f t="shared" si="290"/>
        <v>0.18</v>
      </c>
      <c r="K4669" s="3">
        <f t="shared" si="291"/>
        <v>27229.68</v>
      </c>
      <c r="L4669" s="5" t="s">
        <v>27</v>
      </c>
      <c r="M4669" s="7" t="s">
        <v>28</v>
      </c>
    </row>
    <row r="4670" spans="1:13" x14ac:dyDescent="0.25">
      <c r="A4670" s="1">
        <v>18871</v>
      </c>
      <c r="B4670" s="2">
        <f t="shared" ca="1" si="288"/>
        <v>42998</v>
      </c>
      <c r="C4670" s="3" t="s">
        <v>13</v>
      </c>
      <c r="D4670" s="4" t="s">
        <v>4694</v>
      </c>
      <c r="E4670" s="3" t="str">
        <f t="shared" si="289"/>
        <v>San Miguel, Lima, Lima</v>
      </c>
      <c r="F4670" s="3" t="s">
        <v>15</v>
      </c>
      <c r="G4670" s="3">
        <v>48</v>
      </c>
      <c r="H4670" s="3">
        <f>tabla_ventas[[#This Row],[Precio Venta sin IGV]]-(tabla_ventas[[#This Row],[Precio Venta sin IGV]]*0.4)</f>
        <v>22278.6</v>
      </c>
      <c r="I4670" s="3">
        <v>37131</v>
      </c>
      <c r="J4670" s="3">
        <f t="shared" si="290"/>
        <v>0.18</v>
      </c>
      <c r="K4670" s="3">
        <f t="shared" si="291"/>
        <v>43814.58</v>
      </c>
      <c r="L4670" s="5" t="s">
        <v>16</v>
      </c>
      <c r="M4670" s="3" t="s">
        <v>39</v>
      </c>
    </row>
    <row r="4671" spans="1:13" x14ac:dyDescent="0.25">
      <c r="A4671" s="6">
        <v>18872</v>
      </c>
      <c r="B4671" s="2">
        <f t="shared" ca="1" si="288"/>
        <v>43090</v>
      </c>
      <c r="C4671" s="7" t="s">
        <v>13</v>
      </c>
      <c r="D4671" s="8" t="s">
        <v>4695</v>
      </c>
      <c r="E4671" s="3" t="str">
        <f t="shared" si="289"/>
        <v>San Miguel, Lima, Lima</v>
      </c>
      <c r="F4671" s="7" t="s">
        <v>15</v>
      </c>
      <c r="G4671" s="3">
        <v>12</v>
      </c>
      <c r="H4671" s="3">
        <f>tabla_ventas[[#This Row],[Precio Venta sin IGV]]-(tabla_ventas[[#This Row],[Precio Venta sin IGV]]*0.4)</f>
        <v>23239.8</v>
      </c>
      <c r="I4671" s="3">
        <v>38733</v>
      </c>
      <c r="J4671" s="3">
        <f t="shared" si="290"/>
        <v>0.18</v>
      </c>
      <c r="K4671" s="3">
        <f t="shared" si="291"/>
        <v>45704.94</v>
      </c>
      <c r="L4671" s="5" t="s">
        <v>16</v>
      </c>
      <c r="M4671" s="7" t="s">
        <v>39</v>
      </c>
    </row>
    <row r="4672" spans="1:13" x14ac:dyDescent="0.25">
      <c r="A4672" s="1">
        <v>18873</v>
      </c>
      <c r="B4672" s="2">
        <f t="shared" ca="1" si="288"/>
        <v>43033</v>
      </c>
      <c r="C4672" s="3" t="s">
        <v>13</v>
      </c>
      <c r="D4672" s="4" t="s">
        <v>4696</v>
      </c>
      <c r="E4672" s="3" t="str">
        <f t="shared" si="289"/>
        <v>San Miguel, Lima, Lima</v>
      </c>
      <c r="F4672" s="3" t="s">
        <v>15</v>
      </c>
      <c r="G4672" s="3">
        <v>72</v>
      </c>
      <c r="H4672" s="3">
        <f>tabla_ventas[[#This Row],[Precio Venta sin IGV]]-(tabla_ventas[[#This Row],[Precio Venta sin IGV]]*0.4)</f>
        <v>16942.199999999997</v>
      </c>
      <c r="I4672" s="3">
        <v>28237</v>
      </c>
      <c r="J4672" s="3">
        <f t="shared" si="290"/>
        <v>0.18</v>
      </c>
      <c r="K4672" s="3">
        <f t="shared" si="291"/>
        <v>33319.660000000003</v>
      </c>
      <c r="L4672" s="5" t="s">
        <v>16</v>
      </c>
      <c r="M4672" s="3" t="s">
        <v>39</v>
      </c>
    </row>
    <row r="4673" spans="1:13" x14ac:dyDescent="0.25">
      <c r="A4673" s="1">
        <v>18874</v>
      </c>
      <c r="B4673" s="2">
        <f t="shared" ca="1" si="288"/>
        <v>43002</v>
      </c>
      <c r="C4673" s="7" t="s">
        <v>13</v>
      </c>
      <c r="D4673" s="8" t="s">
        <v>4697</v>
      </c>
      <c r="E4673" s="3" t="str">
        <f t="shared" si="289"/>
        <v>San Miguel, Lima, Lima</v>
      </c>
      <c r="F4673" s="7" t="s">
        <v>15</v>
      </c>
      <c r="G4673" s="3">
        <v>35</v>
      </c>
      <c r="H4673" s="3">
        <f>tabla_ventas[[#This Row],[Precio Venta sin IGV]]-(tabla_ventas[[#This Row],[Precio Venta sin IGV]]*0.4)</f>
        <v>13228.8</v>
      </c>
      <c r="I4673" s="3">
        <v>22048</v>
      </c>
      <c r="J4673" s="3">
        <f t="shared" si="290"/>
        <v>0.18</v>
      </c>
      <c r="K4673" s="3">
        <f t="shared" si="291"/>
        <v>26016.639999999999</v>
      </c>
      <c r="L4673" s="5" t="s">
        <v>16</v>
      </c>
      <c r="M4673" s="7" t="s">
        <v>39</v>
      </c>
    </row>
    <row r="4674" spans="1:13" x14ac:dyDescent="0.25">
      <c r="A4674" s="6">
        <v>18875</v>
      </c>
      <c r="B4674" s="2">
        <f t="shared" ref="B4674:B4737" ca="1" si="292">DATE(2017,RANDBETWEEN(7,12),RANDBETWEEN(20,30))</f>
        <v>43034</v>
      </c>
      <c r="C4674" s="3" t="s">
        <v>80</v>
      </c>
      <c r="D4674" s="4" t="s">
        <v>4698</v>
      </c>
      <c r="E4674" s="3" t="str">
        <f t="shared" ref="E4674:E4737" si="293">IF(L4674="San Miguel","San Miguel, Lima, Lima",IF(L4674="La Molina","La Molina,Lima, Lima",IF(L4674="Ate","Ate,Lima,Lima","Surco,Lima,Lima")))</f>
        <v>La Molina,Lima, Lima</v>
      </c>
      <c r="F4674" s="3" t="s">
        <v>15</v>
      </c>
      <c r="G4674" s="3">
        <v>67</v>
      </c>
      <c r="H4674" s="3">
        <f>tabla_ventas[[#This Row],[Precio Venta sin IGV]]-(tabla_ventas[[#This Row],[Precio Venta sin IGV]]*0.4)</f>
        <v>17755.8</v>
      </c>
      <c r="I4674" s="3">
        <v>29593</v>
      </c>
      <c r="J4674" s="3">
        <f t="shared" ref="J4674:J4737" si="294">IF(I4674&gt;20000&lt;25000,18%,IF(I4674&gt;25001,18%,18%))</f>
        <v>0.18</v>
      </c>
      <c r="K4674" s="3">
        <f t="shared" ref="K4674:K4737" si="295">I4674+I4674*J4674</f>
        <v>34919.74</v>
      </c>
      <c r="L4674" s="5" t="s">
        <v>27</v>
      </c>
      <c r="M4674" s="3" t="s">
        <v>28</v>
      </c>
    </row>
    <row r="4675" spans="1:13" x14ac:dyDescent="0.25">
      <c r="A4675" s="1">
        <v>18876</v>
      </c>
      <c r="B4675" s="2">
        <f t="shared" ca="1" si="292"/>
        <v>42940</v>
      </c>
      <c r="C4675" s="7" t="s">
        <v>80</v>
      </c>
      <c r="D4675" s="8" t="s">
        <v>4699</v>
      </c>
      <c r="E4675" s="3" t="str">
        <f t="shared" si="293"/>
        <v>La Molina,Lima, Lima</v>
      </c>
      <c r="F4675" s="7" t="s">
        <v>15</v>
      </c>
      <c r="G4675" s="3">
        <v>129</v>
      </c>
      <c r="H4675" s="3">
        <f>tabla_ventas[[#This Row],[Precio Venta sin IGV]]-(tabla_ventas[[#This Row],[Precio Venta sin IGV]]*0.4)</f>
        <v>11086.8</v>
      </c>
      <c r="I4675" s="3">
        <v>18478</v>
      </c>
      <c r="J4675" s="3">
        <f t="shared" si="294"/>
        <v>0.18</v>
      </c>
      <c r="K4675" s="3">
        <f t="shared" si="295"/>
        <v>21804.04</v>
      </c>
      <c r="L4675" s="5" t="s">
        <v>27</v>
      </c>
      <c r="M4675" s="7" t="s">
        <v>28</v>
      </c>
    </row>
    <row r="4676" spans="1:13" x14ac:dyDescent="0.25">
      <c r="A4676" s="1">
        <v>18877</v>
      </c>
      <c r="B4676" s="2">
        <f t="shared" ca="1" si="292"/>
        <v>42976</v>
      </c>
      <c r="C4676" s="3" t="s">
        <v>80</v>
      </c>
      <c r="D4676" s="4" t="s">
        <v>4700</v>
      </c>
      <c r="E4676" s="3" t="str">
        <f t="shared" si="293"/>
        <v>La Molina,Lima, Lima</v>
      </c>
      <c r="F4676" s="3" t="s">
        <v>15</v>
      </c>
      <c r="G4676" s="3">
        <v>93</v>
      </c>
      <c r="H4676" s="3">
        <f>tabla_ventas[[#This Row],[Precio Venta sin IGV]]-(tabla_ventas[[#This Row],[Precio Venta sin IGV]]*0.4)</f>
        <v>18539.400000000001</v>
      </c>
      <c r="I4676" s="3">
        <v>30899</v>
      </c>
      <c r="J4676" s="3">
        <f t="shared" si="294"/>
        <v>0.18</v>
      </c>
      <c r="K4676" s="3">
        <f t="shared" si="295"/>
        <v>36460.82</v>
      </c>
      <c r="L4676" s="5" t="s">
        <v>27</v>
      </c>
      <c r="M4676" s="3" t="s">
        <v>28</v>
      </c>
    </row>
    <row r="4677" spans="1:13" x14ac:dyDescent="0.25">
      <c r="A4677" s="6">
        <v>18878</v>
      </c>
      <c r="B4677" s="2">
        <f t="shared" ca="1" si="292"/>
        <v>43028</v>
      </c>
      <c r="C4677" s="7" t="s">
        <v>80</v>
      </c>
      <c r="D4677" s="8" t="s">
        <v>4701</v>
      </c>
      <c r="E4677" s="3" t="str">
        <f t="shared" si="293"/>
        <v>La Molina,Lima, Lima</v>
      </c>
      <c r="F4677" s="7" t="s">
        <v>15</v>
      </c>
      <c r="G4677" s="3">
        <v>44</v>
      </c>
      <c r="H4677" s="3">
        <f>tabla_ventas[[#This Row],[Precio Venta sin IGV]]-(tabla_ventas[[#This Row],[Precio Venta sin IGV]]*0.4)</f>
        <v>12136.2</v>
      </c>
      <c r="I4677" s="3">
        <v>20227</v>
      </c>
      <c r="J4677" s="3">
        <f t="shared" si="294"/>
        <v>0.18</v>
      </c>
      <c r="K4677" s="3">
        <f t="shared" si="295"/>
        <v>23867.86</v>
      </c>
      <c r="L4677" s="5" t="s">
        <v>27</v>
      </c>
      <c r="M4677" s="7" t="s">
        <v>28</v>
      </c>
    </row>
    <row r="4678" spans="1:13" x14ac:dyDescent="0.25">
      <c r="A4678" s="1">
        <v>18879</v>
      </c>
      <c r="B4678" s="2">
        <f t="shared" ca="1" si="292"/>
        <v>42971</v>
      </c>
      <c r="C4678" s="3" t="s">
        <v>104</v>
      </c>
      <c r="D4678" s="4" t="s">
        <v>4702</v>
      </c>
      <c r="E4678" s="3" t="str">
        <f t="shared" si="293"/>
        <v>Surco,Lima,Lima</v>
      </c>
      <c r="F4678" s="3" t="s">
        <v>15</v>
      </c>
      <c r="G4678" s="3">
        <v>112</v>
      </c>
      <c r="H4678" s="3">
        <f>tabla_ventas[[#This Row],[Precio Venta sin IGV]]-(tabla_ventas[[#This Row],[Precio Venta sin IGV]]*0.4)</f>
        <v>15921</v>
      </c>
      <c r="I4678" s="3">
        <v>26535</v>
      </c>
      <c r="J4678" s="3">
        <f t="shared" si="294"/>
        <v>0.18</v>
      </c>
      <c r="K4678" s="3">
        <f t="shared" si="295"/>
        <v>31311.3</v>
      </c>
      <c r="L4678" s="5" t="s">
        <v>58</v>
      </c>
      <c r="M4678" s="3" t="s">
        <v>130</v>
      </c>
    </row>
    <row r="4679" spans="1:13" x14ac:dyDescent="0.25">
      <c r="A4679" s="1">
        <v>18880</v>
      </c>
      <c r="B4679" s="2">
        <f t="shared" ca="1" si="292"/>
        <v>43005</v>
      </c>
      <c r="C4679" s="7" t="s">
        <v>104</v>
      </c>
      <c r="D4679" s="8" t="s">
        <v>4703</v>
      </c>
      <c r="E4679" s="3" t="str">
        <f t="shared" si="293"/>
        <v>Surco,Lima,Lima</v>
      </c>
      <c r="F4679" s="7" t="s">
        <v>15</v>
      </c>
      <c r="G4679" s="3">
        <v>24</v>
      </c>
      <c r="H4679" s="3">
        <f>tabla_ventas[[#This Row],[Precio Venta sin IGV]]-(tabla_ventas[[#This Row],[Precio Venta sin IGV]]*0.4)</f>
        <v>12793.199999999999</v>
      </c>
      <c r="I4679" s="3">
        <v>21322</v>
      </c>
      <c r="J4679" s="3">
        <f t="shared" si="294"/>
        <v>0.18</v>
      </c>
      <c r="K4679" s="3">
        <f t="shared" si="295"/>
        <v>25159.96</v>
      </c>
      <c r="L4679" s="5" t="s">
        <v>58</v>
      </c>
      <c r="M4679" s="7" t="s">
        <v>130</v>
      </c>
    </row>
    <row r="4680" spans="1:13" x14ac:dyDescent="0.25">
      <c r="A4680" s="6">
        <v>18881</v>
      </c>
      <c r="B4680" s="2">
        <f t="shared" ca="1" si="292"/>
        <v>42975</v>
      </c>
      <c r="C4680" s="3" t="s">
        <v>104</v>
      </c>
      <c r="D4680" s="4" t="s">
        <v>4704</v>
      </c>
      <c r="E4680" s="3" t="str">
        <f t="shared" si="293"/>
        <v>Surco,Lima,Lima</v>
      </c>
      <c r="F4680" s="3" t="s">
        <v>15</v>
      </c>
      <c r="G4680" s="3">
        <v>17</v>
      </c>
      <c r="H4680" s="3">
        <f>tabla_ventas[[#This Row],[Precio Venta sin IGV]]-(tabla_ventas[[#This Row],[Precio Venta sin IGV]]*0.4)</f>
        <v>23476.799999999999</v>
      </c>
      <c r="I4680" s="3">
        <v>39128</v>
      </c>
      <c r="J4680" s="3">
        <f t="shared" si="294"/>
        <v>0.18</v>
      </c>
      <c r="K4680" s="3">
        <f t="shared" si="295"/>
        <v>46171.040000000001</v>
      </c>
      <c r="L4680" s="5" t="s">
        <v>58</v>
      </c>
      <c r="M4680" s="3" t="s">
        <v>130</v>
      </c>
    </row>
    <row r="4681" spans="1:13" x14ac:dyDescent="0.25">
      <c r="A4681" s="1">
        <v>18882</v>
      </c>
      <c r="B4681" s="2">
        <f t="shared" ca="1" si="292"/>
        <v>43003</v>
      </c>
      <c r="C4681" s="7" t="s">
        <v>13</v>
      </c>
      <c r="D4681" s="8" t="s">
        <v>4705</v>
      </c>
      <c r="E4681" s="3" t="str">
        <f t="shared" si="293"/>
        <v>San Miguel, Lima, Lima</v>
      </c>
      <c r="F4681" s="7" t="s">
        <v>15</v>
      </c>
      <c r="G4681" s="3">
        <v>171</v>
      </c>
      <c r="H4681" s="3">
        <f>tabla_ventas[[#This Row],[Precio Venta sin IGV]]-(tabla_ventas[[#This Row],[Precio Venta sin IGV]]*0.4)</f>
        <v>16988.400000000001</v>
      </c>
      <c r="I4681" s="3">
        <v>28314</v>
      </c>
      <c r="J4681" s="3">
        <f t="shared" si="294"/>
        <v>0.18</v>
      </c>
      <c r="K4681" s="3">
        <f t="shared" si="295"/>
        <v>33410.519999999997</v>
      </c>
      <c r="L4681" s="5" t="s">
        <v>16</v>
      </c>
      <c r="M4681" s="7" t="s">
        <v>39</v>
      </c>
    </row>
    <row r="4682" spans="1:13" x14ac:dyDescent="0.25">
      <c r="A4682" s="1">
        <v>18883</v>
      </c>
      <c r="B4682" s="2">
        <f t="shared" ca="1" si="292"/>
        <v>43038</v>
      </c>
      <c r="C4682" s="3" t="s">
        <v>13</v>
      </c>
      <c r="D4682" s="4" t="s">
        <v>4706</v>
      </c>
      <c r="E4682" s="3" t="str">
        <f t="shared" si="293"/>
        <v>San Miguel, Lima, Lima</v>
      </c>
      <c r="F4682" s="3" t="s">
        <v>15</v>
      </c>
      <c r="G4682" s="3">
        <v>79</v>
      </c>
      <c r="H4682" s="3">
        <f>tabla_ventas[[#This Row],[Precio Venta sin IGV]]-(tabla_ventas[[#This Row],[Precio Venta sin IGV]]*0.4)</f>
        <v>14362.8</v>
      </c>
      <c r="I4682" s="3">
        <v>23938</v>
      </c>
      <c r="J4682" s="3">
        <f t="shared" si="294"/>
        <v>0.18</v>
      </c>
      <c r="K4682" s="3">
        <f t="shared" si="295"/>
        <v>28246.84</v>
      </c>
      <c r="L4682" s="5" t="s">
        <v>16</v>
      </c>
      <c r="M4682" s="3" t="s">
        <v>39</v>
      </c>
    </row>
    <row r="4683" spans="1:13" x14ac:dyDescent="0.25">
      <c r="A4683" s="6">
        <v>18884</v>
      </c>
      <c r="B4683" s="2">
        <f t="shared" ca="1" si="292"/>
        <v>43067</v>
      </c>
      <c r="C4683" s="7" t="s">
        <v>13</v>
      </c>
      <c r="D4683" s="8" t="s">
        <v>4707</v>
      </c>
      <c r="E4683" s="3" t="str">
        <f t="shared" si="293"/>
        <v>San Miguel, Lima, Lima</v>
      </c>
      <c r="F4683" s="7" t="s">
        <v>15</v>
      </c>
      <c r="G4683" s="3">
        <v>32</v>
      </c>
      <c r="H4683" s="3">
        <f>tabla_ventas[[#This Row],[Precio Venta sin IGV]]-(tabla_ventas[[#This Row],[Precio Venta sin IGV]]*0.4)</f>
        <v>22820.400000000001</v>
      </c>
      <c r="I4683" s="3">
        <v>38034</v>
      </c>
      <c r="J4683" s="3">
        <f t="shared" si="294"/>
        <v>0.18</v>
      </c>
      <c r="K4683" s="3">
        <f t="shared" si="295"/>
        <v>44880.12</v>
      </c>
      <c r="L4683" s="5" t="s">
        <v>16</v>
      </c>
      <c r="M4683" s="7" t="s">
        <v>39</v>
      </c>
    </row>
    <row r="4684" spans="1:13" x14ac:dyDescent="0.25">
      <c r="A4684" s="1">
        <v>18885</v>
      </c>
      <c r="B4684" s="2">
        <f t="shared" ca="1" si="292"/>
        <v>43066</v>
      </c>
      <c r="C4684" s="3" t="s">
        <v>13</v>
      </c>
      <c r="D4684" s="4" t="s">
        <v>4708</v>
      </c>
      <c r="E4684" s="3" t="str">
        <f t="shared" si="293"/>
        <v>San Miguel, Lima, Lima</v>
      </c>
      <c r="F4684" s="3" t="s">
        <v>15</v>
      </c>
      <c r="G4684" s="3">
        <v>37</v>
      </c>
      <c r="H4684" s="3">
        <f>tabla_ventas[[#This Row],[Precio Venta sin IGV]]-(tabla_ventas[[#This Row],[Precio Venta sin IGV]]*0.4)</f>
        <v>23903.4</v>
      </c>
      <c r="I4684" s="3">
        <v>39839</v>
      </c>
      <c r="J4684" s="3">
        <f t="shared" si="294"/>
        <v>0.18</v>
      </c>
      <c r="K4684" s="3">
        <f t="shared" si="295"/>
        <v>47010.02</v>
      </c>
      <c r="L4684" s="5" t="s">
        <v>16</v>
      </c>
      <c r="M4684" s="3" t="s">
        <v>39</v>
      </c>
    </row>
    <row r="4685" spans="1:13" x14ac:dyDescent="0.25">
      <c r="A4685" s="1">
        <v>18886</v>
      </c>
      <c r="B4685" s="2">
        <f t="shared" ca="1" si="292"/>
        <v>43065</v>
      </c>
      <c r="C4685" s="7" t="s">
        <v>63</v>
      </c>
      <c r="D4685" s="8" t="s">
        <v>4709</v>
      </c>
      <c r="E4685" s="3" t="str">
        <f t="shared" si="293"/>
        <v>Surco,Lima,Lima</v>
      </c>
      <c r="F4685" s="7" t="s">
        <v>15</v>
      </c>
      <c r="G4685" s="3">
        <v>164</v>
      </c>
      <c r="H4685" s="3">
        <f>tabla_ventas[[#This Row],[Precio Venta sin IGV]]-(tabla_ventas[[#This Row],[Precio Venta sin IGV]]*0.4)</f>
        <v>17767.8</v>
      </c>
      <c r="I4685" s="3">
        <v>29613</v>
      </c>
      <c r="J4685" s="3">
        <f t="shared" si="294"/>
        <v>0.18</v>
      </c>
      <c r="K4685" s="3">
        <f t="shared" si="295"/>
        <v>34943.339999999997</v>
      </c>
      <c r="L4685" s="5" t="s">
        <v>58</v>
      </c>
      <c r="M4685" s="7" t="s">
        <v>86</v>
      </c>
    </row>
    <row r="4686" spans="1:13" x14ac:dyDescent="0.25">
      <c r="A4686" s="6">
        <v>18887</v>
      </c>
      <c r="B4686" s="2">
        <f t="shared" ca="1" si="292"/>
        <v>43095</v>
      </c>
      <c r="C4686" s="3" t="s">
        <v>63</v>
      </c>
      <c r="D4686" s="4" t="s">
        <v>4710</v>
      </c>
      <c r="E4686" s="3" t="str">
        <f t="shared" si="293"/>
        <v>Surco,Lima,Lima</v>
      </c>
      <c r="F4686" s="3" t="s">
        <v>15</v>
      </c>
      <c r="G4686" s="3">
        <v>46</v>
      </c>
      <c r="H4686" s="3">
        <f>tabla_ventas[[#This Row],[Precio Venta sin IGV]]-(tabla_ventas[[#This Row],[Precio Venta sin IGV]]*0.4)</f>
        <v>13811.4</v>
      </c>
      <c r="I4686" s="3">
        <v>23019</v>
      </c>
      <c r="J4686" s="3">
        <f t="shared" si="294"/>
        <v>0.18</v>
      </c>
      <c r="K4686" s="3">
        <f t="shared" si="295"/>
        <v>27162.42</v>
      </c>
      <c r="L4686" s="5" t="s">
        <v>58</v>
      </c>
      <c r="M4686" s="3" t="s">
        <v>86</v>
      </c>
    </row>
    <row r="4687" spans="1:13" x14ac:dyDescent="0.25">
      <c r="A4687" s="1">
        <v>18888</v>
      </c>
      <c r="B4687" s="2">
        <f t="shared" ca="1" si="292"/>
        <v>43098</v>
      </c>
      <c r="C4687" s="7" t="s">
        <v>63</v>
      </c>
      <c r="D4687" s="8" t="s">
        <v>4711</v>
      </c>
      <c r="E4687" s="3" t="str">
        <f t="shared" si="293"/>
        <v>Surco,Lima,Lima</v>
      </c>
      <c r="F4687" s="7" t="s">
        <v>15</v>
      </c>
      <c r="G4687" s="3">
        <v>51</v>
      </c>
      <c r="H4687" s="3">
        <f>tabla_ventas[[#This Row],[Precio Venta sin IGV]]-(tabla_ventas[[#This Row],[Precio Venta sin IGV]]*0.4)</f>
        <v>18118.8</v>
      </c>
      <c r="I4687" s="3">
        <v>30198</v>
      </c>
      <c r="J4687" s="3">
        <f t="shared" si="294"/>
        <v>0.18</v>
      </c>
      <c r="K4687" s="3">
        <f t="shared" si="295"/>
        <v>35633.64</v>
      </c>
      <c r="L4687" s="5" t="s">
        <v>58</v>
      </c>
      <c r="M4687" s="7" t="s">
        <v>86</v>
      </c>
    </row>
    <row r="4688" spans="1:13" x14ac:dyDescent="0.25">
      <c r="A4688" s="1">
        <v>18889</v>
      </c>
      <c r="B4688" s="2">
        <f t="shared" ca="1" si="292"/>
        <v>42970</v>
      </c>
      <c r="C4688" s="3" t="s">
        <v>63</v>
      </c>
      <c r="D4688" s="4" t="s">
        <v>4712</v>
      </c>
      <c r="E4688" s="3" t="str">
        <f t="shared" si="293"/>
        <v>Surco,Lima,Lima</v>
      </c>
      <c r="F4688" s="3" t="s">
        <v>15</v>
      </c>
      <c r="G4688" s="3">
        <v>96</v>
      </c>
      <c r="H4688" s="3">
        <f>tabla_ventas[[#This Row],[Precio Venta sin IGV]]-(tabla_ventas[[#This Row],[Precio Venta sin IGV]]*0.4)</f>
        <v>20209.199999999997</v>
      </c>
      <c r="I4688" s="3">
        <v>33682</v>
      </c>
      <c r="J4688" s="3">
        <f t="shared" si="294"/>
        <v>0.18</v>
      </c>
      <c r="K4688" s="3">
        <f t="shared" si="295"/>
        <v>39744.76</v>
      </c>
      <c r="L4688" s="5" t="s">
        <v>58</v>
      </c>
      <c r="M4688" s="3" t="s">
        <v>86</v>
      </c>
    </row>
    <row r="4689" spans="1:13" x14ac:dyDescent="0.25">
      <c r="A4689" s="6">
        <v>18890</v>
      </c>
      <c r="B4689" s="2">
        <f t="shared" ca="1" si="292"/>
        <v>42941</v>
      </c>
      <c r="C4689" s="7" t="s">
        <v>80</v>
      </c>
      <c r="D4689" s="8" t="s">
        <v>4713</v>
      </c>
      <c r="E4689" s="3" t="str">
        <f t="shared" si="293"/>
        <v>Surco,Lima,Lima</v>
      </c>
      <c r="F4689" s="7" t="s">
        <v>15</v>
      </c>
      <c r="G4689" s="3">
        <v>137</v>
      </c>
      <c r="H4689" s="3">
        <f>tabla_ventas[[#This Row],[Precio Venta sin IGV]]-(tabla_ventas[[#This Row],[Precio Venta sin IGV]]*0.4)</f>
        <v>21394.799999999999</v>
      </c>
      <c r="I4689" s="3">
        <v>35658</v>
      </c>
      <c r="J4689" s="3">
        <f t="shared" si="294"/>
        <v>0.18</v>
      </c>
      <c r="K4689" s="3">
        <f t="shared" si="295"/>
        <v>42076.44</v>
      </c>
      <c r="L4689" s="5" t="s">
        <v>58</v>
      </c>
      <c r="M4689" s="7" t="s">
        <v>96</v>
      </c>
    </row>
    <row r="4690" spans="1:13" x14ac:dyDescent="0.25">
      <c r="A4690" s="1">
        <v>18891</v>
      </c>
      <c r="B4690" s="2">
        <f t="shared" ca="1" si="292"/>
        <v>43028</v>
      </c>
      <c r="C4690" s="3" t="s">
        <v>80</v>
      </c>
      <c r="D4690" s="4" t="s">
        <v>4714</v>
      </c>
      <c r="E4690" s="3" t="str">
        <f t="shared" si="293"/>
        <v>Surco,Lima,Lima</v>
      </c>
      <c r="F4690" s="3" t="s">
        <v>15</v>
      </c>
      <c r="G4690" s="3">
        <v>158</v>
      </c>
      <c r="H4690" s="3">
        <f>tabla_ventas[[#This Row],[Precio Venta sin IGV]]-(tabla_ventas[[#This Row],[Precio Venta sin IGV]]*0.4)</f>
        <v>14235</v>
      </c>
      <c r="I4690" s="3">
        <v>23725</v>
      </c>
      <c r="J4690" s="3">
        <f t="shared" si="294"/>
        <v>0.18</v>
      </c>
      <c r="K4690" s="3">
        <f t="shared" si="295"/>
        <v>27995.5</v>
      </c>
      <c r="L4690" s="5" t="s">
        <v>58</v>
      </c>
      <c r="M4690" s="3" t="s">
        <v>96</v>
      </c>
    </row>
    <row r="4691" spans="1:13" x14ac:dyDescent="0.25">
      <c r="A4691" s="1">
        <v>18892</v>
      </c>
      <c r="B4691" s="2">
        <f t="shared" ca="1" si="292"/>
        <v>43032</v>
      </c>
      <c r="C4691" s="7" t="s">
        <v>80</v>
      </c>
      <c r="D4691" s="8" t="s">
        <v>4715</v>
      </c>
      <c r="E4691" s="3" t="str">
        <f t="shared" si="293"/>
        <v>Surco,Lima,Lima</v>
      </c>
      <c r="F4691" s="7" t="s">
        <v>15</v>
      </c>
      <c r="G4691" s="3">
        <v>111</v>
      </c>
      <c r="H4691" s="3">
        <f>tabla_ventas[[#This Row],[Precio Venta sin IGV]]-(tabla_ventas[[#This Row],[Precio Venta sin IGV]]*0.4)</f>
        <v>18920.400000000001</v>
      </c>
      <c r="I4691" s="3">
        <v>31534</v>
      </c>
      <c r="J4691" s="3">
        <f t="shared" si="294"/>
        <v>0.18</v>
      </c>
      <c r="K4691" s="3">
        <f t="shared" si="295"/>
        <v>37210.120000000003</v>
      </c>
      <c r="L4691" s="5" t="s">
        <v>58</v>
      </c>
      <c r="M4691" s="7" t="s">
        <v>96</v>
      </c>
    </row>
    <row r="4692" spans="1:13" x14ac:dyDescent="0.25">
      <c r="A4692" s="6">
        <v>18893</v>
      </c>
      <c r="B4692" s="2">
        <f t="shared" ca="1" si="292"/>
        <v>43032</v>
      </c>
      <c r="C4692" s="3" t="s">
        <v>80</v>
      </c>
      <c r="D4692" s="4" t="s">
        <v>4716</v>
      </c>
      <c r="E4692" s="3" t="str">
        <f t="shared" si="293"/>
        <v>Surco,Lima,Lima</v>
      </c>
      <c r="F4692" s="3" t="s">
        <v>15</v>
      </c>
      <c r="G4692" s="3">
        <v>147</v>
      </c>
      <c r="H4692" s="3">
        <f>tabla_ventas[[#This Row],[Precio Venta sin IGV]]-(tabla_ventas[[#This Row],[Precio Venta sin IGV]]*0.4)</f>
        <v>19005.599999999999</v>
      </c>
      <c r="I4692" s="3">
        <v>31676</v>
      </c>
      <c r="J4692" s="3">
        <f t="shared" si="294"/>
        <v>0.18</v>
      </c>
      <c r="K4692" s="3">
        <f t="shared" si="295"/>
        <v>37377.68</v>
      </c>
      <c r="L4692" s="5" t="s">
        <v>58</v>
      </c>
      <c r="M4692" s="3" t="s">
        <v>96</v>
      </c>
    </row>
    <row r="4693" spans="1:13" x14ac:dyDescent="0.25">
      <c r="A4693" s="1">
        <v>18894</v>
      </c>
      <c r="B4693" s="2">
        <f t="shared" ca="1" si="292"/>
        <v>42942</v>
      </c>
      <c r="C4693" s="7" t="s">
        <v>32</v>
      </c>
      <c r="D4693" s="8" t="s">
        <v>4717</v>
      </c>
      <c r="E4693" s="3" t="str">
        <f t="shared" si="293"/>
        <v>Surco,Lima,Lima</v>
      </c>
      <c r="F4693" s="7" t="s">
        <v>15</v>
      </c>
      <c r="G4693" s="3">
        <v>13</v>
      </c>
      <c r="H4693" s="3">
        <f>tabla_ventas[[#This Row],[Precio Venta sin IGV]]-(tabla_ventas[[#This Row],[Precio Venta sin IGV]]*0.4)</f>
        <v>11032.8</v>
      </c>
      <c r="I4693" s="3">
        <v>18388</v>
      </c>
      <c r="J4693" s="3">
        <f t="shared" si="294"/>
        <v>0.18</v>
      </c>
      <c r="K4693" s="3">
        <f t="shared" si="295"/>
        <v>21697.84</v>
      </c>
      <c r="L4693" s="5" t="s">
        <v>58</v>
      </c>
      <c r="M4693" s="7" t="s">
        <v>86</v>
      </c>
    </row>
    <row r="4694" spans="1:13" x14ac:dyDescent="0.25">
      <c r="A4694" s="1">
        <v>18895</v>
      </c>
      <c r="B4694" s="2">
        <f t="shared" ca="1" si="292"/>
        <v>42942</v>
      </c>
      <c r="C4694" s="3" t="s">
        <v>32</v>
      </c>
      <c r="D4694" s="4" t="s">
        <v>4718</v>
      </c>
      <c r="E4694" s="3" t="str">
        <f t="shared" si="293"/>
        <v>Surco,Lima,Lima</v>
      </c>
      <c r="F4694" s="3" t="s">
        <v>15</v>
      </c>
      <c r="G4694" s="3">
        <v>12</v>
      </c>
      <c r="H4694" s="3">
        <f>tabla_ventas[[#This Row],[Precio Venta sin IGV]]-(tabla_ventas[[#This Row],[Precio Venta sin IGV]]*0.4)</f>
        <v>18167.400000000001</v>
      </c>
      <c r="I4694" s="3">
        <v>30279</v>
      </c>
      <c r="J4694" s="3">
        <f t="shared" si="294"/>
        <v>0.18</v>
      </c>
      <c r="K4694" s="3">
        <f t="shared" si="295"/>
        <v>35729.22</v>
      </c>
      <c r="L4694" s="5" t="s">
        <v>58</v>
      </c>
      <c r="M4694" s="3" t="s">
        <v>86</v>
      </c>
    </row>
    <row r="4695" spans="1:13" x14ac:dyDescent="0.25">
      <c r="A4695" s="6">
        <v>18896</v>
      </c>
      <c r="B4695" s="2">
        <f t="shared" ca="1" si="292"/>
        <v>43003</v>
      </c>
      <c r="C4695" s="7" t="s">
        <v>32</v>
      </c>
      <c r="D4695" s="8" t="s">
        <v>4719</v>
      </c>
      <c r="E4695" s="3" t="str">
        <f t="shared" si="293"/>
        <v>Surco,Lima,Lima</v>
      </c>
      <c r="F4695" s="7" t="s">
        <v>15</v>
      </c>
      <c r="G4695" s="3">
        <v>141</v>
      </c>
      <c r="H4695" s="3">
        <f>tabla_ventas[[#This Row],[Precio Venta sin IGV]]-(tabla_ventas[[#This Row],[Precio Venta sin IGV]]*0.4)</f>
        <v>23326.199999999997</v>
      </c>
      <c r="I4695" s="3">
        <v>38877</v>
      </c>
      <c r="J4695" s="3">
        <f t="shared" si="294"/>
        <v>0.18</v>
      </c>
      <c r="K4695" s="3">
        <f t="shared" si="295"/>
        <v>45874.86</v>
      </c>
      <c r="L4695" s="5" t="s">
        <v>58</v>
      </c>
      <c r="M4695" s="7" t="s">
        <v>86</v>
      </c>
    </row>
    <row r="4696" spans="1:13" x14ac:dyDescent="0.25">
      <c r="A4696" s="1">
        <v>18897</v>
      </c>
      <c r="B4696" s="2">
        <f t="shared" ca="1" si="292"/>
        <v>42977</v>
      </c>
      <c r="C4696" s="3" t="s">
        <v>32</v>
      </c>
      <c r="D4696" s="4" t="s">
        <v>4720</v>
      </c>
      <c r="E4696" s="3" t="str">
        <f t="shared" si="293"/>
        <v>Surco,Lima,Lima</v>
      </c>
      <c r="F4696" s="3" t="s">
        <v>15</v>
      </c>
      <c r="G4696" s="3">
        <v>172</v>
      </c>
      <c r="H4696" s="3">
        <f>tabla_ventas[[#This Row],[Precio Venta sin IGV]]-(tabla_ventas[[#This Row],[Precio Venta sin IGV]]*0.4)</f>
        <v>19113.599999999999</v>
      </c>
      <c r="I4696" s="3">
        <v>31856</v>
      </c>
      <c r="J4696" s="3">
        <f t="shared" si="294"/>
        <v>0.18</v>
      </c>
      <c r="K4696" s="3">
        <f t="shared" si="295"/>
        <v>37590.080000000002</v>
      </c>
      <c r="L4696" s="5" t="s">
        <v>58</v>
      </c>
      <c r="M4696" s="3" t="s">
        <v>86</v>
      </c>
    </row>
    <row r="4697" spans="1:13" x14ac:dyDescent="0.25">
      <c r="A4697" s="1">
        <v>18898</v>
      </c>
      <c r="B4697" s="2">
        <f t="shared" ca="1" si="292"/>
        <v>42942</v>
      </c>
      <c r="C4697" s="7" t="s">
        <v>52</v>
      </c>
      <c r="D4697" s="8" t="s">
        <v>4721</v>
      </c>
      <c r="E4697" s="3" t="str">
        <f t="shared" si="293"/>
        <v>Surco,Lima,Lima</v>
      </c>
      <c r="F4697" s="7" t="s">
        <v>34</v>
      </c>
      <c r="G4697" s="3">
        <v>138</v>
      </c>
      <c r="H4697" s="3">
        <f>tabla_ventas[[#This Row],[Precio Venta sin IGV]]-(tabla_ventas[[#This Row],[Precio Venta sin IGV]]*0.4)</f>
        <v>23430</v>
      </c>
      <c r="I4697" s="3">
        <v>39050</v>
      </c>
      <c r="J4697" s="3">
        <f t="shared" si="294"/>
        <v>0.18</v>
      </c>
      <c r="K4697" s="3">
        <f t="shared" si="295"/>
        <v>46079</v>
      </c>
      <c r="L4697" s="5" t="s">
        <v>58</v>
      </c>
      <c r="M4697" s="7" t="s">
        <v>106</v>
      </c>
    </row>
    <row r="4698" spans="1:13" x14ac:dyDescent="0.25">
      <c r="A4698" s="6">
        <v>18899</v>
      </c>
      <c r="B4698" s="2">
        <f t="shared" ca="1" si="292"/>
        <v>42998</v>
      </c>
      <c r="C4698" s="3" t="s">
        <v>52</v>
      </c>
      <c r="D4698" s="4" t="s">
        <v>4722</v>
      </c>
      <c r="E4698" s="3" t="str">
        <f t="shared" si="293"/>
        <v>Surco,Lima,Lima</v>
      </c>
      <c r="F4698" s="3" t="s">
        <v>34</v>
      </c>
      <c r="G4698" s="3">
        <v>31</v>
      </c>
      <c r="H4698" s="3">
        <f>tabla_ventas[[#This Row],[Precio Venta sin IGV]]-(tabla_ventas[[#This Row],[Precio Venta sin IGV]]*0.4)</f>
        <v>12981</v>
      </c>
      <c r="I4698" s="3">
        <v>21635</v>
      </c>
      <c r="J4698" s="3">
        <f t="shared" si="294"/>
        <v>0.18</v>
      </c>
      <c r="K4698" s="3">
        <f t="shared" si="295"/>
        <v>25529.3</v>
      </c>
      <c r="L4698" s="5" t="s">
        <v>58</v>
      </c>
      <c r="M4698" s="3" t="s">
        <v>106</v>
      </c>
    </row>
    <row r="4699" spans="1:13" x14ac:dyDescent="0.25">
      <c r="A4699" s="1">
        <v>18900</v>
      </c>
      <c r="B4699" s="2">
        <f t="shared" ca="1" si="292"/>
        <v>43002</v>
      </c>
      <c r="C4699" s="7" t="s">
        <v>52</v>
      </c>
      <c r="D4699" s="8" t="s">
        <v>4723</v>
      </c>
      <c r="E4699" s="3" t="str">
        <f t="shared" si="293"/>
        <v>Surco,Lima,Lima</v>
      </c>
      <c r="F4699" s="7" t="s">
        <v>34</v>
      </c>
      <c r="G4699" s="3">
        <v>24</v>
      </c>
      <c r="H4699" s="3">
        <f>tabla_ventas[[#This Row],[Precio Venta sin IGV]]-(tabla_ventas[[#This Row],[Precio Venta sin IGV]]*0.4)</f>
        <v>17685</v>
      </c>
      <c r="I4699" s="3">
        <v>29475</v>
      </c>
      <c r="J4699" s="3">
        <f t="shared" si="294"/>
        <v>0.18</v>
      </c>
      <c r="K4699" s="3">
        <f t="shared" si="295"/>
        <v>34780.5</v>
      </c>
      <c r="L4699" s="5" t="s">
        <v>58</v>
      </c>
      <c r="M4699" s="7" t="s">
        <v>106</v>
      </c>
    </row>
    <row r="4700" spans="1:13" x14ac:dyDescent="0.25">
      <c r="A4700" s="1">
        <v>18901</v>
      </c>
      <c r="B4700" s="2">
        <f t="shared" ca="1" si="292"/>
        <v>43006</v>
      </c>
      <c r="C4700" s="3" t="s">
        <v>52</v>
      </c>
      <c r="D4700" s="4" t="s">
        <v>4724</v>
      </c>
      <c r="E4700" s="3" t="str">
        <f t="shared" si="293"/>
        <v>Surco,Lima,Lima</v>
      </c>
      <c r="F4700" s="3" t="s">
        <v>34</v>
      </c>
      <c r="G4700" s="3">
        <v>128</v>
      </c>
      <c r="H4700" s="3">
        <f>tabla_ventas[[#This Row],[Precio Venta sin IGV]]-(tabla_ventas[[#This Row],[Precio Venta sin IGV]]*0.4)</f>
        <v>15340.8</v>
      </c>
      <c r="I4700" s="3">
        <v>25568</v>
      </c>
      <c r="J4700" s="3">
        <f t="shared" si="294"/>
        <v>0.18</v>
      </c>
      <c r="K4700" s="3">
        <f t="shared" si="295"/>
        <v>30170.239999999998</v>
      </c>
      <c r="L4700" s="5" t="s">
        <v>58</v>
      </c>
      <c r="M4700" s="3" t="s">
        <v>106</v>
      </c>
    </row>
    <row r="4701" spans="1:13" x14ac:dyDescent="0.25">
      <c r="A4701" s="6">
        <v>18902</v>
      </c>
      <c r="B4701" s="2">
        <f t="shared" ca="1" si="292"/>
        <v>42977</v>
      </c>
      <c r="C4701" s="7" t="s">
        <v>52</v>
      </c>
      <c r="D4701" s="8" t="s">
        <v>4725</v>
      </c>
      <c r="E4701" s="3" t="str">
        <f t="shared" si="293"/>
        <v>Surco,Lima,Lima</v>
      </c>
      <c r="F4701" s="7" t="s">
        <v>15</v>
      </c>
      <c r="G4701" s="3">
        <v>121</v>
      </c>
      <c r="H4701" s="3">
        <f>tabla_ventas[[#This Row],[Precio Venta sin IGV]]-(tabla_ventas[[#This Row],[Precio Venta sin IGV]]*0.4)</f>
        <v>14340</v>
      </c>
      <c r="I4701" s="3">
        <v>23900</v>
      </c>
      <c r="J4701" s="3">
        <f t="shared" si="294"/>
        <v>0.18</v>
      </c>
      <c r="K4701" s="3">
        <f t="shared" si="295"/>
        <v>28202</v>
      </c>
      <c r="L4701" s="5" t="s">
        <v>58</v>
      </c>
      <c r="M4701" s="7" t="s">
        <v>69</v>
      </c>
    </row>
    <row r="4702" spans="1:13" x14ac:dyDescent="0.25">
      <c r="A4702" s="1">
        <v>18903</v>
      </c>
      <c r="B4702" s="2">
        <f t="shared" ca="1" si="292"/>
        <v>43000</v>
      </c>
      <c r="C4702" s="3" t="s">
        <v>52</v>
      </c>
      <c r="D4702" s="4" t="s">
        <v>4726</v>
      </c>
      <c r="E4702" s="3" t="str">
        <f t="shared" si="293"/>
        <v>Surco,Lima,Lima</v>
      </c>
      <c r="F4702" s="3" t="s">
        <v>15</v>
      </c>
      <c r="G4702" s="3">
        <v>29</v>
      </c>
      <c r="H4702" s="3">
        <f>tabla_ventas[[#This Row],[Precio Venta sin IGV]]-(tabla_ventas[[#This Row],[Precio Venta sin IGV]]*0.4)</f>
        <v>20025</v>
      </c>
      <c r="I4702" s="3">
        <v>33375</v>
      </c>
      <c r="J4702" s="3">
        <f t="shared" si="294"/>
        <v>0.18</v>
      </c>
      <c r="K4702" s="3">
        <f t="shared" si="295"/>
        <v>39382.5</v>
      </c>
      <c r="L4702" s="5" t="s">
        <v>58</v>
      </c>
      <c r="M4702" s="3" t="s">
        <v>69</v>
      </c>
    </row>
    <row r="4703" spans="1:13" x14ac:dyDescent="0.25">
      <c r="A4703" s="1">
        <v>18904</v>
      </c>
      <c r="B4703" s="2">
        <f t="shared" ca="1" si="292"/>
        <v>42973</v>
      </c>
      <c r="C4703" s="7" t="s">
        <v>52</v>
      </c>
      <c r="D4703" s="8" t="s">
        <v>4727</v>
      </c>
      <c r="E4703" s="3" t="str">
        <f t="shared" si="293"/>
        <v>Surco,Lima,Lima</v>
      </c>
      <c r="F4703" s="7" t="s">
        <v>15</v>
      </c>
      <c r="G4703" s="3">
        <v>69</v>
      </c>
      <c r="H4703" s="3">
        <f>tabla_ventas[[#This Row],[Precio Venta sin IGV]]-(tabla_ventas[[#This Row],[Precio Venta sin IGV]]*0.4)</f>
        <v>22818</v>
      </c>
      <c r="I4703" s="3">
        <v>38030</v>
      </c>
      <c r="J4703" s="3">
        <f t="shared" si="294"/>
        <v>0.18</v>
      </c>
      <c r="K4703" s="3">
        <f t="shared" si="295"/>
        <v>44875.4</v>
      </c>
      <c r="L4703" s="5" t="s">
        <v>58</v>
      </c>
      <c r="M4703" s="7" t="s">
        <v>69</v>
      </c>
    </row>
    <row r="4704" spans="1:13" x14ac:dyDescent="0.25">
      <c r="A4704" s="6">
        <v>18905</v>
      </c>
      <c r="B4704" s="2">
        <f t="shared" ca="1" si="292"/>
        <v>43008</v>
      </c>
      <c r="C4704" s="3" t="s">
        <v>52</v>
      </c>
      <c r="D4704" s="4" t="s">
        <v>4728</v>
      </c>
      <c r="E4704" s="3" t="str">
        <f t="shared" si="293"/>
        <v>Surco,Lima,Lima</v>
      </c>
      <c r="F4704" s="3" t="s">
        <v>15</v>
      </c>
      <c r="G4704" s="3">
        <v>65</v>
      </c>
      <c r="H4704" s="3">
        <f>tabla_ventas[[#This Row],[Precio Venta sin IGV]]-(tabla_ventas[[#This Row],[Precio Venta sin IGV]]*0.4)</f>
        <v>13464</v>
      </c>
      <c r="I4704" s="3">
        <v>22440</v>
      </c>
      <c r="J4704" s="3">
        <f t="shared" si="294"/>
        <v>0.18</v>
      </c>
      <c r="K4704" s="3">
        <f t="shared" si="295"/>
        <v>26479.200000000001</v>
      </c>
      <c r="L4704" s="5" t="s">
        <v>58</v>
      </c>
      <c r="M4704" s="3" t="s">
        <v>69</v>
      </c>
    </row>
    <row r="4705" spans="1:13" x14ac:dyDescent="0.25">
      <c r="A4705" s="1">
        <v>18906</v>
      </c>
      <c r="B4705" s="2">
        <f t="shared" ca="1" si="292"/>
        <v>42936</v>
      </c>
      <c r="C4705" s="7" t="s">
        <v>52</v>
      </c>
      <c r="D4705" s="8" t="s">
        <v>4729</v>
      </c>
      <c r="E4705" s="3" t="str">
        <f t="shared" si="293"/>
        <v>Surco,Lima,Lima</v>
      </c>
      <c r="F4705" s="7" t="s">
        <v>15</v>
      </c>
      <c r="G4705" s="3">
        <v>90</v>
      </c>
      <c r="H4705" s="3">
        <f>tabla_ventas[[#This Row],[Precio Venta sin IGV]]-(tabla_ventas[[#This Row],[Precio Venta sin IGV]]*0.4)</f>
        <v>19746</v>
      </c>
      <c r="I4705" s="3">
        <v>32910</v>
      </c>
      <c r="J4705" s="3">
        <f t="shared" si="294"/>
        <v>0.18</v>
      </c>
      <c r="K4705" s="3">
        <f t="shared" si="295"/>
        <v>38833.800000000003</v>
      </c>
      <c r="L4705" s="5" t="s">
        <v>58</v>
      </c>
      <c r="M4705" s="7" t="s">
        <v>130</v>
      </c>
    </row>
    <row r="4706" spans="1:13" x14ac:dyDescent="0.25">
      <c r="A4706" s="1">
        <v>18907</v>
      </c>
      <c r="B4706" s="2">
        <f t="shared" ca="1" si="292"/>
        <v>43034</v>
      </c>
      <c r="C4706" s="3" t="s">
        <v>52</v>
      </c>
      <c r="D4706" s="4" t="s">
        <v>4730</v>
      </c>
      <c r="E4706" s="3" t="str">
        <f t="shared" si="293"/>
        <v>Surco,Lima,Lima</v>
      </c>
      <c r="F4706" s="3" t="s">
        <v>15</v>
      </c>
      <c r="G4706" s="3">
        <v>21</v>
      </c>
      <c r="H4706" s="3">
        <f>tabla_ventas[[#This Row],[Precio Venta sin IGV]]-(tabla_ventas[[#This Row],[Precio Venta sin IGV]]*0.4)</f>
        <v>18759.599999999999</v>
      </c>
      <c r="I4706" s="3">
        <v>31266</v>
      </c>
      <c r="J4706" s="3">
        <f t="shared" si="294"/>
        <v>0.18</v>
      </c>
      <c r="K4706" s="3">
        <f t="shared" si="295"/>
        <v>36893.879999999997</v>
      </c>
      <c r="L4706" s="5" t="s">
        <v>58</v>
      </c>
      <c r="M4706" s="3" t="s">
        <v>130</v>
      </c>
    </row>
    <row r="4707" spans="1:13" x14ac:dyDescent="0.25">
      <c r="A4707" s="6">
        <v>18908</v>
      </c>
      <c r="B4707" s="2">
        <f t="shared" ca="1" si="292"/>
        <v>42971</v>
      </c>
      <c r="C4707" s="7" t="s">
        <v>52</v>
      </c>
      <c r="D4707" s="8" t="s">
        <v>4731</v>
      </c>
      <c r="E4707" s="3" t="str">
        <f t="shared" si="293"/>
        <v>Surco,Lima,Lima</v>
      </c>
      <c r="F4707" s="7" t="s">
        <v>15</v>
      </c>
      <c r="G4707" s="3">
        <v>38</v>
      </c>
      <c r="H4707" s="3">
        <f>tabla_ventas[[#This Row],[Precio Venta sin IGV]]-(tabla_ventas[[#This Row],[Precio Venta sin IGV]]*0.4)</f>
        <v>23976.6</v>
      </c>
      <c r="I4707" s="3">
        <v>39961</v>
      </c>
      <c r="J4707" s="3">
        <f t="shared" si="294"/>
        <v>0.18</v>
      </c>
      <c r="K4707" s="3">
        <f t="shared" si="295"/>
        <v>47153.979999999996</v>
      </c>
      <c r="L4707" s="5" t="s">
        <v>58</v>
      </c>
      <c r="M4707" s="7" t="s">
        <v>130</v>
      </c>
    </row>
    <row r="4708" spans="1:13" x14ac:dyDescent="0.25">
      <c r="A4708" s="1">
        <v>18909</v>
      </c>
      <c r="B4708" s="2">
        <f t="shared" ca="1" si="292"/>
        <v>42998</v>
      </c>
      <c r="C4708" s="3" t="s">
        <v>52</v>
      </c>
      <c r="D4708" s="4" t="s">
        <v>4732</v>
      </c>
      <c r="E4708" s="3" t="str">
        <f t="shared" si="293"/>
        <v>Surco,Lima,Lima</v>
      </c>
      <c r="F4708" s="3" t="s">
        <v>15</v>
      </c>
      <c r="G4708" s="3">
        <v>140</v>
      </c>
      <c r="H4708" s="3">
        <f>tabla_ventas[[#This Row],[Precio Venta sin IGV]]-(tabla_ventas[[#This Row],[Precio Venta sin IGV]]*0.4)</f>
        <v>16725</v>
      </c>
      <c r="I4708" s="3">
        <v>27875</v>
      </c>
      <c r="J4708" s="3">
        <f t="shared" si="294"/>
        <v>0.18</v>
      </c>
      <c r="K4708" s="3">
        <f t="shared" si="295"/>
        <v>32892.5</v>
      </c>
      <c r="L4708" s="5" t="s">
        <v>58</v>
      </c>
      <c r="M4708" s="3" t="s">
        <v>130</v>
      </c>
    </row>
    <row r="4709" spans="1:13" x14ac:dyDescent="0.25">
      <c r="A4709" s="1">
        <v>18910</v>
      </c>
      <c r="B4709" s="2">
        <f t="shared" ca="1" si="292"/>
        <v>43068</v>
      </c>
      <c r="C4709" s="7" t="s">
        <v>13</v>
      </c>
      <c r="D4709" s="8" t="s">
        <v>4733</v>
      </c>
      <c r="E4709" s="3" t="str">
        <f t="shared" si="293"/>
        <v>Surco,Lima,Lima</v>
      </c>
      <c r="F4709" s="7" t="s">
        <v>15</v>
      </c>
      <c r="G4709" s="3">
        <v>73</v>
      </c>
      <c r="H4709" s="3">
        <f>tabla_ventas[[#This Row],[Precio Venta sin IGV]]-(tabla_ventas[[#This Row],[Precio Venta sin IGV]]*0.4)</f>
        <v>14562.6</v>
      </c>
      <c r="I4709" s="3">
        <v>24271</v>
      </c>
      <c r="J4709" s="3">
        <f t="shared" si="294"/>
        <v>0.18</v>
      </c>
      <c r="K4709" s="3">
        <f t="shared" si="295"/>
        <v>28639.78</v>
      </c>
      <c r="L4709" s="5" t="s">
        <v>58</v>
      </c>
      <c r="M4709" s="7" t="s">
        <v>69</v>
      </c>
    </row>
    <row r="4710" spans="1:13" x14ac:dyDescent="0.25">
      <c r="A4710" s="6">
        <v>18911</v>
      </c>
      <c r="B4710" s="2">
        <f t="shared" ca="1" si="292"/>
        <v>42974</v>
      </c>
      <c r="C4710" s="3" t="s">
        <v>13</v>
      </c>
      <c r="D4710" s="4" t="s">
        <v>4734</v>
      </c>
      <c r="E4710" s="3" t="str">
        <f t="shared" si="293"/>
        <v>Surco,Lima,Lima</v>
      </c>
      <c r="F4710" s="3" t="s">
        <v>15</v>
      </c>
      <c r="G4710" s="3">
        <v>107</v>
      </c>
      <c r="H4710" s="3">
        <f>tabla_ventas[[#This Row],[Precio Venta sin IGV]]-(tabla_ventas[[#This Row],[Precio Venta sin IGV]]*0.4)</f>
        <v>13304.4</v>
      </c>
      <c r="I4710" s="3">
        <v>22174</v>
      </c>
      <c r="J4710" s="3">
        <f t="shared" si="294"/>
        <v>0.18</v>
      </c>
      <c r="K4710" s="3">
        <f t="shared" si="295"/>
        <v>26165.32</v>
      </c>
      <c r="L4710" s="5" t="s">
        <v>58</v>
      </c>
      <c r="M4710" s="3" t="s">
        <v>69</v>
      </c>
    </row>
    <row r="4711" spans="1:13" x14ac:dyDescent="0.25">
      <c r="A4711" s="1">
        <v>18912</v>
      </c>
      <c r="B4711" s="2">
        <f t="shared" ca="1" si="292"/>
        <v>43097</v>
      </c>
      <c r="C4711" s="7" t="s">
        <v>13</v>
      </c>
      <c r="D4711" s="8" t="s">
        <v>4735</v>
      </c>
      <c r="E4711" s="3" t="str">
        <f t="shared" si="293"/>
        <v>Surco,Lima,Lima</v>
      </c>
      <c r="F4711" s="7" t="s">
        <v>15</v>
      </c>
      <c r="G4711" s="3">
        <v>46</v>
      </c>
      <c r="H4711" s="3">
        <f>tabla_ventas[[#This Row],[Precio Venta sin IGV]]-(tabla_ventas[[#This Row],[Precio Venta sin IGV]]*0.4)</f>
        <v>22830.6</v>
      </c>
      <c r="I4711" s="3">
        <v>38051</v>
      </c>
      <c r="J4711" s="3">
        <f t="shared" si="294"/>
        <v>0.18</v>
      </c>
      <c r="K4711" s="3">
        <f t="shared" si="295"/>
        <v>44900.18</v>
      </c>
      <c r="L4711" s="5" t="s">
        <v>58</v>
      </c>
      <c r="M4711" s="7" t="s">
        <v>69</v>
      </c>
    </row>
    <row r="4712" spans="1:13" x14ac:dyDescent="0.25">
      <c r="A4712" s="1">
        <v>18913</v>
      </c>
      <c r="B4712" s="2">
        <f t="shared" ca="1" si="292"/>
        <v>42939</v>
      </c>
      <c r="C4712" s="3" t="s">
        <v>56</v>
      </c>
      <c r="D4712" s="4" t="s">
        <v>4736</v>
      </c>
      <c r="E4712" s="3" t="str">
        <f t="shared" si="293"/>
        <v>Surco,Lima,Lima</v>
      </c>
      <c r="F4712" s="3" t="s">
        <v>15</v>
      </c>
      <c r="G4712" s="3">
        <v>98</v>
      </c>
      <c r="H4712" s="3">
        <f>tabla_ventas[[#This Row],[Precio Venta sin IGV]]-(tabla_ventas[[#This Row],[Precio Venta sin IGV]]*0.4)</f>
        <v>17763</v>
      </c>
      <c r="I4712" s="3">
        <v>29605</v>
      </c>
      <c r="J4712" s="3">
        <f t="shared" si="294"/>
        <v>0.18</v>
      </c>
      <c r="K4712" s="3">
        <f t="shared" si="295"/>
        <v>34933.9</v>
      </c>
      <c r="L4712" s="5" t="s">
        <v>58</v>
      </c>
      <c r="M4712" s="3" t="s">
        <v>130</v>
      </c>
    </row>
    <row r="4713" spans="1:13" x14ac:dyDescent="0.25">
      <c r="A4713" s="6">
        <v>18914</v>
      </c>
      <c r="B4713" s="2">
        <f t="shared" ca="1" si="292"/>
        <v>43068</v>
      </c>
      <c r="C4713" s="7" t="s">
        <v>56</v>
      </c>
      <c r="D4713" s="8" t="s">
        <v>4737</v>
      </c>
      <c r="E4713" s="3" t="str">
        <f t="shared" si="293"/>
        <v>Surco,Lima,Lima</v>
      </c>
      <c r="F4713" s="7" t="s">
        <v>15</v>
      </c>
      <c r="G4713" s="3">
        <v>64</v>
      </c>
      <c r="H4713" s="3">
        <f>tabla_ventas[[#This Row],[Precio Venta sin IGV]]-(tabla_ventas[[#This Row],[Precio Venta sin IGV]]*0.4)</f>
        <v>20329.8</v>
      </c>
      <c r="I4713" s="3">
        <v>33883</v>
      </c>
      <c r="J4713" s="3">
        <f t="shared" si="294"/>
        <v>0.18</v>
      </c>
      <c r="K4713" s="3">
        <f t="shared" si="295"/>
        <v>39981.94</v>
      </c>
      <c r="L4713" s="5" t="s">
        <v>58</v>
      </c>
      <c r="M4713" s="7" t="s">
        <v>130</v>
      </c>
    </row>
    <row r="4714" spans="1:13" x14ac:dyDescent="0.25">
      <c r="A4714" s="1">
        <v>18915</v>
      </c>
      <c r="B4714" s="2">
        <f t="shared" ca="1" si="292"/>
        <v>43031</v>
      </c>
      <c r="C4714" s="3" t="s">
        <v>56</v>
      </c>
      <c r="D4714" s="4" t="s">
        <v>4738</v>
      </c>
      <c r="E4714" s="3" t="str">
        <f t="shared" si="293"/>
        <v>Surco,Lima,Lima</v>
      </c>
      <c r="F4714" s="3" t="s">
        <v>15</v>
      </c>
      <c r="G4714" s="3">
        <v>55</v>
      </c>
      <c r="H4714" s="3">
        <f>tabla_ventas[[#This Row],[Precio Venta sin IGV]]-(tabla_ventas[[#This Row],[Precio Venta sin IGV]]*0.4)</f>
        <v>13632.6</v>
      </c>
      <c r="I4714" s="3">
        <v>22721</v>
      </c>
      <c r="J4714" s="3">
        <f t="shared" si="294"/>
        <v>0.18</v>
      </c>
      <c r="K4714" s="3">
        <f t="shared" si="295"/>
        <v>26810.78</v>
      </c>
      <c r="L4714" s="5" t="s">
        <v>58</v>
      </c>
      <c r="M4714" s="3" t="s">
        <v>130</v>
      </c>
    </row>
    <row r="4715" spans="1:13" x14ac:dyDescent="0.25">
      <c r="A4715" s="1">
        <v>18916</v>
      </c>
      <c r="B4715" s="2">
        <f t="shared" ca="1" si="292"/>
        <v>42977</v>
      </c>
      <c r="C4715" s="7" t="s">
        <v>56</v>
      </c>
      <c r="D4715" s="8" t="s">
        <v>4739</v>
      </c>
      <c r="E4715" s="3" t="str">
        <f t="shared" si="293"/>
        <v>Surco,Lima,Lima</v>
      </c>
      <c r="F4715" s="7" t="s">
        <v>15</v>
      </c>
      <c r="G4715" s="3">
        <v>22</v>
      </c>
      <c r="H4715" s="3">
        <f>tabla_ventas[[#This Row],[Precio Venta sin IGV]]-(tabla_ventas[[#This Row],[Precio Venta sin IGV]]*0.4)</f>
        <v>16418.400000000001</v>
      </c>
      <c r="I4715" s="3">
        <v>27364</v>
      </c>
      <c r="J4715" s="3">
        <f t="shared" si="294"/>
        <v>0.18</v>
      </c>
      <c r="K4715" s="3">
        <f t="shared" si="295"/>
        <v>32289.52</v>
      </c>
      <c r="L4715" s="5" t="s">
        <v>58</v>
      </c>
      <c r="M4715" s="7" t="s">
        <v>130</v>
      </c>
    </row>
    <row r="4716" spans="1:13" x14ac:dyDescent="0.25">
      <c r="A4716" s="6">
        <v>18917</v>
      </c>
      <c r="B4716" s="2">
        <f t="shared" ca="1" si="292"/>
        <v>42999</v>
      </c>
      <c r="C4716" s="3" t="s">
        <v>32</v>
      </c>
      <c r="D4716" s="4" t="s">
        <v>4740</v>
      </c>
      <c r="E4716" s="3" t="str">
        <f t="shared" si="293"/>
        <v>San Miguel, Lima, Lima</v>
      </c>
      <c r="F4716" s="3" t="s">
        <v>15</v>
      </c>
      <c r="G4716" s="3">
        <v>4</v>
      </c>
      <c r="H4716" s="3">
        <f>tabla_ventas[[#This Row],[Precio Venta sin IGV]]-(tabla_ventas[[#This Row],[Precio Venta sin IGV]]*0.4)</f>
        <v>18532.199999999997</v>
      </c>
      <c r="I4716" s="3">
        <v>30887</v>
      </c>
      <c r="J4716" s="3">
        <f t="shared" si="294"/>
        <v>0.18</v>
      </c>
      <c r="K4716" s="3">
        <f t="shared" si="295"/>
        <v>36446.660000000003</v>
      </c>
      <c r="L4716" s="5" t="s">
        <v>16</v>
      </c>
      <c r="M4716" s="3" t="s">
        <v>39</v>
      </c>
    </row>
    <row r="4717" spans="1:13" x14ac:dyDescent="0.25">
      <c r="A4717" s="1">
        <v>18918</v>
      </c>
      <c r="B4717" s="2">
        <f t="shared" ca="1" si="292"/>
        <v>42971</v>
      </c>
      <c r="C4717" s="7" t="s">
        <v>32</v>
      </c>
      <c r="D4717" s="8" t="s">
        <v>4741</v>
      </c>
      <c r="E4717" s="3" t="str">
        <f t="shared" si="293"/>
        <v>San Miguel, Lima, Lima</v>
      </c>
      <c r="F4717" s="7" t="s">
        <v>15</v>
      </c>
      <c r="G4717" s="3">
        <v>77</v>
      </c>
      <c r="H4717" s="3">
        <f>tabla_ventas[[#This Row],[Precio Venta sin IGV]]-(tabla_ventas[[#This Row],[Precio Venta sin IGV]]*0.4)</f>
        <v>15483.599999999999</v>
      </c>
      <c r="I4717" s="3">
        <v>25806</v>
      </c>
      <c r="J4717" s="3">
        <f t="shared" si="294"/>
        <v>0.18</v>
      </c>
      <c r="K4717" s="3">
        <f t="shared" si="295"/>
        <v>30451.08</v>
      </c>
      <c r="L4717" s="5" t="s">
        <v>16</v>
      </c>
      <c r="M4717" s="7" t="s">
        <v>39</v>
      </c>
    </row>
    <row r="4718" spans="1:13" x14ac:dyDescent="0.25">
      <c r="A4718" s="1">
        <v>18919</v>
      </c>
      <c r="B4718" s="2">
        <f t="shared" ca="1" si="292"/>
        <v>42973</v>
      </c>
      <c r="C4718" s="3" t="s">
        <v>32</v>
      </c>
      <c r="D4718" s="4" t="s">
        <v>4742</v>
      </c>
      <c r="E4718" s="3" t="str">
        <f t="shared" si="293"/>
        <v>San Miguel, Lima, Lima</v>
      </c>
      <c r="F4718" s="3" t="s">
        <v>15</v>
      </c>
      <c r="G4718" s="3">
        <v>112</v>
      </c>
      <c r="H4718" s="3">
        <f>tabla_ventas[[#This Row],[Precio Venta sin IGV]]-(tabla_ventas[[#This Row],[Precio Venta sin IGV]]*0.4)</f>
        <v>22530</v>
      </c>
      <c r="I4718" s="3">
        <v>37550</v>
      </c>
      <c r="J4718" s="3">
        <f t="shared" si="294"/>
        <v>0.18</v>
      </c>
      <c r="K4718" s="3">
        <f t="shared" si="295"/>
        <v>44309</v>
      </c>
      <c r="L4718" s="5" t="s">
        <v>16</v>
      </c>
      <c r="M4718" s="3" t="s">
        <v>39</v>
      </c>
    </row>
    <row r="4719" spans="1:13" x14ac:dyDescent="0.25">
      <c r="A4719" s="6">
        <v>18920</v>
      </c>
      <c r="B4719" s="2">
        <f t="shared" ca="1" si="292"/>
        <v>43037</v>
      </c>
      <c r="C4719" s="7" t="s">
        <v>32</v>
      </c>
      <c r="D4719" s="8" t="s">
        <v>4743</v>
      </c>
      <c r="E4719" s="3" t="str">
        <f t="shared" si="293"/>
        <v>San Miguel, Lima, Lima</v>
      </c>
      <c r="F4719" s="7" t="s">
        <v>15</v>
      </c>
      <c r="G4719" s="3">
        <v>179</v>
      </c>
      <c r="H4719" s="3">
        <f>tabla_ventas[[#This Row],[Precio Venta sin IGV]]-(tabla_ventas[[#This Row],[Precio Venta sin IGV]]*0.4)</f>
        <v>15025.199999999999</v>
      </c>
      <c r="I4719" s="3">
        <v>25042</v>
      </c>
      <c r="J4719" s="3">
        <f t="shared" si="294"/>
        <v>0.18</v>
      </c>
      <c r="K4719" s="3">
        <f t="shared" si="295"/>
        <v>29549.559999999998</v>
      </c>
      <c r="L4719" s="5" t="s">
        <v>16</v>
      </c>
      <c r="M4719" s="7" t="s">
        <v>39</v>
      </c>
    </row>
    <row r="4720" spans="1:13" x14ac:dyDescent="0.25">
      <c r="A4720" s="1">
        <v>18921</v>
      </c>
      <c r="B4720" s="2">
        <f t="shared" ca="1" si="292"/>
        <v>43001</v>
      </c>
      <c r="C4720" s="3" t="s">
        <v>52</v>
      </c>
      <c r="D4720" s="4" t="s">
        <v>4744</v>
      </c>
      <c r="E4720" s="3" t="str">
        <f t="shared" si="293"/>
        <v>Surco,Lima,Lima</v>
      </c>
      <c r="F4720" s="3" t="s">
        <v>34</v>
      </c>
      <c r="G4720" s="3">
        <v>22</v>
      </c>
      <c r="H4720" s="3">
        <f>tabla_ventas[[#This Row],[Precio Venta sin IGV]]-(tabla_ventas[[#This Row],[Precio Venta sin IGV]]*0.4)</f>
        <v>16346.4</v>
      </c>
      <c r="I4720" s="3">
        <v>27244</v>
      </c>
      <c r="J4720" s="3">
        <f t="shared" si="294"/>
        <v>0.18</v>
      </c>
      <c r="K4720" s="3">
        <f t="shared" si="295"/>
        <v>32147.919999999998</v>
      </c>
      <c r="L4720" s="5" t="s">
        <v>58</v>
      </c>
      <c r="M4720" s="3" t="s">
        <v>130</v>
      </c>
    </row>
    <row r="4721" spans="1:13" x14ac:dyDescent="0.25">
      <c r="A4721" s="1">
        <v>18922</v>
      </c>
      <c r="B4721" s="2">
        <f t="shared" ca="1" si="292"/>
        <v>42946</v>
      </c>
      <c r="C4721" s="7" t="s">
        <v>52</v>
      </c>
      <c r="D4721" s="8" t="s">
        <v>4745</v>
      </c>
      <c r="E4721" s="3" t="str">
        <f t="shared" si="293"/>
        <v>Surco,Lima,Lima</v>
      </c>
      <c r="F4721" s="7" t="s">
        <v>34</v>
      </c>
      <c r="G4721" s="3">
        <v>5</v>
      </c>
      <c r="H4721" s="3">
        <f>tabla_ventas[[#This Row],[Precio Venta sin IGV]]-(tabla_ventas[[#This Row],[Precio Venta sin IGV]]*0.4)</f>
        <v>21862.799999999999</v>
      </c>
      <c r="I4721" s="3">
        <v>36438</v>
      </c>
      <c r="J4721" s="3">
        <f t="shared" si="294"/>
        <v>0.18</v>
      </c>
      <c r="K4721" s="3">
        <f t="shared" si="295"/>
        <v>42996.84</v>
      </c>
      <c r="L4721" s="5" t="s">
        <v>58</v>
      </c>
      <c r="M4721" s="7" t="s">
        <v>130</v>
      </c>
    </row>
    <row r="4722" spans="1:13" x14ac:dyDescent="0.25">
      <c r="A4722" s="6">
        <v>18923</v>
      </c>
      <c r="B4722" s="2">
        <f t="shared" ca="1" si="292"/>
        <v>43066</v>
      </c>
      <c r="C4722" s="3" t="s">
        <v>52</v>
      </c>
      <c r="D4722" s="4" t="s">
        <v>4746</v>
      </c>
      <c r="E4722" s="3" t="str">
        <f t="shared" si="293"/>
        <v>Surco,Lima,Lima</v>
      </c>
      <c r="F4722" s="3" t="s">
        <v>34</v>
      </c>
      <c r="G4722" s="3">
        <v>63</v>
      </c>
      <c r="H4722" s="3">
        <f>tabla_ventas[[#This Row],[Precio Venta sin IGV]]-(tabla_ventas[[#This Row],[Precio Venta sin IGV]]*0.4)</f>
        <v>11614.2</v>
      </c>
      <c r="I4722" s="3">
        <v>19357</v>
      </c>
      <c r="J4722" s="3">
        <f t="shared" si="294"/>
        <v>0.18</v>
      </c>
      <c r="K4722" s="3">
        <f t="shared" si="295"/>
        <v>22841.26</v>
      </c>
      <c r="L4722" s="5" t="s">
        <v>58</v>
      </c>
      <c r="M4722" s="3" t="s">
        <v>130</v>
      </c>
    </row>
    <row r="4723" spans="1:13" x14ac:dyDescent="0.25">
      <c r="A4723" s="1">
        <v>18924</v>
      </c>
      <c r="B4723" s="2">
        <f t="shared" ca="1" si="292"/>
        <v>43033</v>
      </c>
      <c r="C4723" s="7" t="s">
        <v>52</v>
      </c>
      <c r="D4723" s="8" t="s">
        <v>4747</v>
      </c>
      <c r="E4723" s="3" t="str">
        <f t="shared" si="293"/>
        <v>Surco,Lima,Lima</v>
      </c>
      <c r="F4723" s="7" t="s">
        <v>34</v>
      </c>
      <c r="G4723" s="3">
        <v>110</v>
      </c>
      <c r="H4723" s="3">
        <f>tabla_ventas[[#This Row],[Precio Venta sin IGV]]-(tabla_ventas[[#This Row],[Precio Venta sin IGV]]*0.4)</f>
        <v>19484.400000000001</v>
      </c>
      <c r="I4723" s="3">
        <v>32474</v>
      </c>
      <c r="J4723" s="3">
        <f t="shared" si="294"/>
        <v>0.18</v>
      </c>
      <c r="K4723" s="3">
        <f t="shared" si="295"/>
        <v>38319.32</v>
      </c>
      <c r="L4723" s="5" t="s">
        <v>58</v>
      </c>
      <c r="M4723" s="7" t="s">
        <v>130</v>
      </c>
    </row>
    <row r="4724" spans="1:13" x14ac:dyDescent="0.25">
      <c r="A4724" s="1">
        <v>18925</v>
      </c>
      <c r="B4724" s="2">
        <f t="shared" ca="1" si="292"/>
        <v>43093</v>
      </c>
      <c r="C4724" s="3" t="s">
        <v>52</v>
      </c>
      <c r="D4724" s="4" t="s">
        <v>4748</v>
      </c>
      <c r="E4724" s="3" t="str">
        <f t="shared" si="293"/>
        <v>Ate,Lima,Lima</v>
      </c>
      <c r="F4724" s="3" t="s">
        <v>15</v>
      </c>
      <c r="G4724" s="3">
        <v>114</v>
      </c>
      <c r="H4724" s="3">
        <f>tabla_ventas[[#This Row],[Precio Venta sin IGV]]-(tabla_ventas[[#This Row],[Precio Venta sin IGV]]*0.4)</f>
        <v>23354.400000000001</v>
      </c>
      <c r="I4724" s="3">
        <v>38924</v>
      </c>
      <c r="J4724" s="3">
        <f t="shared" si="294"/>
        <v>0.18</v>
      </c>
      <c r="K4724" s="3">
        <f t="shared" si="295"/>
        <v>45930.32</v>
      </c>
      <c r="L4724" s="5" t="s">
        <v>20</v>
      </c>
      <c r="M4724" s="3" t="s">
        <v>21</v>
      </c>
    </row>
    <row r="4725" spans="1:13" x14ac:dyDescent="0.25">
      <c r="A4725" s="6">
        <v>18926</v>
      </c>
      <c r="B4725" s="2">
        <f t="shared" ca="1" si="292"/>
        <v>43090</v>
      </c>
      <c r="C4725" s="7" t="s">
        <v>52</v>
      </c>
      <c r="D4725" s="8" t="s">
        <v>4749</v>
      </c>
      <c r="E4725" s="3" t="str">
        <f t="shared" si="293"/>
        <v>Ate,Lima,Lima</v>
      </c>
      <c r="F4725" s="7" t="s">
        <v>15</v>
      </c>
      <c r="G4725" s="3">
        <v>16</v>
      </c>
      <c r="H4725" s="3">
        <f>tabla_ventas[[#This Row],[Precio Venta sin IGV]]-(tabla_ventas[[#This Row],[Precio Venta sin IGV]]*0.4)</f>
        <v>22588.199999999997</v>
      </c>
      <c r="I4725" s="3">
        <v>37647</v>
      </c>
      <c r="J4725" s="3">
        <f t="shared" si="294"/>
        <v>0.18</v>
      </c>
      <c r="K4725" s="3">
        <f t="shared" si="295"/>
        <v>44423.46</v>
      </c>
      <c r="L4725" s="5" t="s">
        <v>20</v>
      </c>
      <c r="M4725" s="7" t="s">
        <v>21</v>
      </c>
    </row>
    <row r="4726" spans="1:13" x14ac:dyDescent="0.25">
      <c r="A4726" s="1">
        <v>18927</v>
      </c>
      <c r="B4726" s="2">
        <f t="shared" ca="1" si="292"/>
        <v>42973</v>
      </c>
      <c r="C4726" s="3" t="s">
        <v>52</v>
      </c>
      <c r="D4726" s="4" t="s">
        <v>4750</v>
      </c>
      <c r="E4726" s="3" t="str">
        <f t="shared" si="293"/>
        <v>Ate,Lima,Lima</v>
      </c>
      <c r="F4726" s="3" t="s">
        <v>15</v>
      </c>
      <c r="G4726" s="3">
        <v>101</v>
      </c>
      <c r="H4726" s="3">
        <f>tabla_ventas[[#This Row],[Precio Venta sin IGV]]-(tabla_ventas[[#This Row],[Precio Venta sin IGV]]*0.4)</f>
        <v>11103</v>
      </c>
      <c r="I4726" s="3">
        <v>18505</v>
      </c>
      <c r="J4726" s="3">
        <f t="shared" si="294"/>
        <v>0.18</v>
      </c>
      <c r="K4726" s="3">
        <f t="shared" si="295"/>
        <v>21835.9</v>
      </c>
      <c r="L4726" s="5" t="s">
        <v>20</v>
      </c>
      <c r="M4726" s="3" t="s">
        <v>21</v>
      </c>
    </row>
    <row r="4727" spans="1:13" x14ac:dyDescent="0.25">
      <c r="A4727" s="1">
        <v>18928</v>
      </c>
      <c r="B4727" s="2">
        <f t="shared" ca="1" si="292"/>
        <v>43061</v>
      </c>
      <c r="C4727" s="7" t="s">
        <v>52</v>
      </c>
      <c r="D4727" s="8" t="s">
        <v>4751</v>
      </c>
      <c r="E4727" s="3" t="str">
        <f t="shared" si="293"/>
        <v>Ate,Lima,Lima</v>
      </c>
      <c r="F4727" s="7" t="s">
        <v>15</v>
      </c>
      <c r="G4727" s="3">
        <v>148</v>
      </c>
      <c r="H4727" s="3">
        <f>tabla_ventas[[#This Row],[Precio Venta sin IGV]]-(tabla_ventas[[#This Row],[Precio Venta sin IGV]]*0.4)</f>
        <v>12985.199999999999</v>
      </c>
      <c r="I4727" s="3">
        <v>21642</v>
      </c>
      <c r="J4727" s="3">
        <f t="shared" si="294"/>
        <v>0.18</v>
      </c>
      <c r="K4727" s="3">
        <f t="shared" si="295"/>
        <v>25537.56</v>
      </c>
      <c r="L4727" s="5" t="s">
        <v>20</v>
      </c>
      <c r="M4727" s="7" t="s">
        <v>21</v>
      </c>
    </row>
    <row r="4728" spans="1:13" x14ac:dyDescent="0.25">
      <c r="A4728" s="6">
        <v>18929</v>
      </c>
      <c r="B4728" s="2">
        <f t="shared" ca="1" si="292"/>
        <v>42974</v>
      </c>
      <c r="C4728" s="3" t="s">
        <v>80</v>
      </c>
      <c r="D4728" s="4" t="s">
        <v>4752</v>
      </c>
      <c r="E4728" s="3" t="str">
        <f t="shared" si="293"/>
        <v>La Molina,Lima, Lima</v>
      </c>
      <c r="F4728" s="3" t="s">
        <v>15</v>
      </c>
      <c r="G4728" s="3">
        <v>116</v>
      </c>
      <c r="H4728" s="3">
        <f>tabla_ventas[[#This Row],[Precio Venta sin IGV]]-(tabla_ventas[[#This Row],[Precio Venta sin IGV]]*0.4)</f>
        <v>14129.4</v>
      </c>
      <c r="I4728" s="3">
        <v>23549</v>
      </c>
      <c r="J4728" s="3">
        <f t="shared" si="294"/>
        <v>0.18</v>
      </c>
      <c r="K4728" s="3">
        <f t="shared" si="295"/>
        <v>27787.82</v>
      </c>
      <c r="L4728" s="5" t="s">
        <v>27</v>
      </c>
      <c r="M4728" s="3" t="s">
        <v>28</v>
      </c>
    </row>
    <row r="4729" spans="1:13" x14ac:dyDescent="0.25">
      <c r="A4729" s="1">
        <v>18930</v>
      </c>
      <c r="B4729" s="2">
        <f t="shared" ca="1" si="292"/>
        <v>42972</v>
      </c>
      <c r="C4729" s="7" t="s">
        <v>80</v>
      </c>
      <c r="D4729" s="8" t="s">
        <v>4753</v>
      </c>
      <c r="E4729" s="3" t="str">
        <f t="shared" si="293"/>
        <v>La Molina,Lima, Lima</v>
      </c>
      <c r="F4729" s="7" t="s">
        <v>15</v>
      </c>
      <c r="G4729" s="3">
        <v>117</v>
      </c>
      <c r="H4729" s="3">
        <f>tabla_ventas[[#This Row],[Precio Venta sin IGV]]-(tabla_ventas[[#This Row],[Precio Venta sin IGV]]*0.4)</f>
        <v>16687.199999999997</v>
      </c>
      <c r="I4729" s="3">
        <v>27812</v>
      </c>
      <c r="J4729" s="3">
        <f t="shared" si="294"/>
        <v>0.18</v>
      </c>
      <c r="K4729" s="3">
        <f t="shared" si="295"/>
        <v>32818.160000000003</v>
      </c>
      <c r="L4729" s="5" t="s">
        <v>27</v>
      </c>
      <c r="M4729" s="7" t="s">
        <v>28</v>
      </c>
    </row>
    <row r="4730" spans="1:13" x14ac:dyDescent="0.25">
      <c r="A4730" s="1">
        <v>18931</v>
      </c>
      <c r="B4730" s="2">
        <f t="shared" ca="1" si="292"/>
        <v>42946</v>
      </c>
      <c r="C4730" s="3" t="s">
        <v>80</v>
      </c>
      <c r="D4730" s="4" t="s">
        <v>4754</v>
      </c>
      <c r="E4730" s="3" t="str">
        <f t="shared" si="293"/>
        <v>La Molina,Lima, Lima</v>
      </c>
      <c r="F4730" s="3" t="s">
        <v>15</v>
      </c>
      <c r="G4730" s="3">
        <v>79</v>
      </c>
      <c r="H4730" s="3">
        <f>tabla_ventas[[#This Row],[Precio Venta sin IGV]]-(tabla_ventas[[#This Row],[Precio Venta sin IGV]]*0.4)</f>
        <v>10978.8</v>
      </c>
      <c r="I4730" s="3">
        <v>18298</v>
      </c>
      <c r="J4730" s="3">
        <f t="shared" si="294"/>
        <v>0.18</v>
      </c>
      <c r="K4730" s="3">
        <f t="shared" si="295"/>
        <v>21591.64</v>
      </c>
      <c r="L4730" s="5" t="s">
        <v>27</v>
      </c>
      <c r="M4730" s="3" t="s">
        <v>28</v>
      </c>
    </row>
    <row r="4731" spans="1:13" x14ac:dyDescent="0.25">
      <c r="A4731" s="6">
        <v>18932</v>
      </c>
      <c r="B4731" s="2">
        <f t="shared" ca="1" si="292"/>
        <v>43089</v>
      </c>
      <c r="C4731" s="7" t="s">
        <v>80</v>
      </c>
      <c r="D4731" s="8" t="s">
        <v>4755</v>
      </c>
      <c r="E4731" s="3" t="str">
        <f t="shared" si="293"/>
        <v>La Molina,Lima, Lima</v>
      </c>
      <c r="F4731" s="7" t="s">
        <v>15</v>
      </c>
      <c r="G4731" s="3">
        <v>9</v>
      </c>
      <c r="H4731" s="3">
        <f>tabla_ventas[[#This Row],[Precio Venta sin IGV]]-(tabla_ventas[[#This Row],[Precio Venta sin IGV]]*0.4)</f>
        <v>21464.400000000001</v>
      </c>
      <c r="I4731" s="3">
        <v>35774</v>
      </c>
      <c r="J4731" s="3">
        <f t="shared" si="294"/>
        <v>0.18</v>
      </c>
      <c r="K4731" s="3">
        <f t="shared" si="295"/>
        <v>42213.32</v>
      </c>
      <c r="L4731" s="5" t="s">
        <v>27</v>
      </c>
      <c r="M4731" s="7" t="s">
        <v>28</v>
      </c>
    </row>
    <row r="4732" spans="1:13" x14ac:dyDescent="0.25">
      <c r="A4732" s="1">
        <v>18933</v>
      </c>
      <c r="B4732" s="2">
        <f t="shared" ca="1" si="292"/>
        <v>43005</v>
      </c>
      <c r="C4732" s="3" t="s">
        <v>56</v>
      </c>
      <c r="D4732" s="4" t="s">
        <v>4756</v>
      </c>
      <c r="E4732" s="3" t="str">
        <f t="shared" si="293"/>
        <v>Surco,Lima,Lima</v>
      </c>
      <c r="F4732" s="3" t="s">
        <v>34</v>
      </c>
      <c r="G4732" s="3">
        <v>168</v>
      </c>
      <c r="H4732" s="3">
        <f>tabla_ventas[[#This Row],[Precio Venta sin IGV]]-(tabla_ventas[[#This Row],[Precio Venta sin IGV]]*0.4)</f>
        <v>19625.400000000001</v>
      </c>
      <c r="I4732" s="3">
        <v>32709</v>
      </c>
      <c r="J4732" s="3">
        <f t="shared" si="294"/>
        <v>0.18</v>
      </c>
      <c r="K4732" s="3">
        <f t="shared" si="295"/>
        <v>38596.620000000003</v>
      </c>
      <c r="L4732" s="5" t="s">
        <v>58</v>
      </c>
      <c r="M4732" s="3" t="s">
        <v>106</v>
      </c>
    </row>
    <row r="4733" spans="1:13" x14ac:dyDescent="0.25">
      <c r="A4733" s="1">
        <v>18934</v>
      </c>
      <c r="B4733" s="2">
        <f t="shared" ca="1" si="292"/>
        <v>43035</v>
      </c>
      <c r="C4733" s="7" t="s">
        <v>56</v>
      </c>
      <c r="D4733" s="8" t="s">
        <v>4757</v>
      </c>
      <c r="E4733" s="3" t="str">
        <f t="shared" si="293"/>
        <v>Surco,Lima,Lima</v>
      </c>
      <c r="F4733" s="7" t="s">
        <v>34</v>
      </c>
      <c r="G4733" s="3">
        <v>31</v>
      </c>
      <c r="H4733" s="3">
        <f>tabla_ventas[[#This Row],[Precio Venta sin IGV]]-(tabla_ventas[[#This Row],[Precio Venta sin IGV]]*0.4)</f>
        <v>16935.599999999999</v>
      </c>
      <c r="I4733" s="3">
        <v>28226</v>
      </c>
      <c r="J4733" s="3">
        <f t="shared" si="294"/>
        <v>0.18</v>
      </c>
      <c r="K4733" s="3">
        <f t="shared" si="295"/>
        <v>33306.68</v>
      </c>
      <c r="L4733" s="5" t="s">
        <v>58</v>
      </c>
      <c r="M4733" s="7" t="s">
        <v>106</v>
      </c>
    </row>
    <row r="4734" spans="1:13" x14ac:dyDescent="0.25">
      <c r="A4734" s="6">
        <v>18935</v>
      </c>
      <c r="B4734" s="2">
        <f t="shared" ca="1" si="292"/>
        <v>42998</v>
      </c>
      <c r="C4734" s="3" t="s">
        <v>56</v>
      </c>
      <c r="D4734" s="4" t="s">
        <v>4758</v>
      </c>
      <c r="E4734" s="3" t="str">
        <f t="shared" si="293"/>
        <v>Surco,Lima,Lima</v>
      </c>
      <c r="F4734" s="3" t="s">
        <v>34</v>
      </c>
      <c r="G4734" s="3">
        <v>48</v>
      </c>
      <c r="H4734" s="3">
        <f>tabla_ventas[[#This Row],[Precio Venta sin IGV]]-(tabla_ventas[[#This Row],[Precio Venta sin IGV]]*0.4)</f>
        <v>13821</v>
      </c>
      <c r="I4734" s="3">
        <v>23035</v>
      </c>
      <c r="J4734" s="3">
        <f t="shared" si="294"/>
        <v>0.18</v>
      </c>
      <c r="K4734" s="3">
        <f t="shared" si="295"/>
        <v>27181.3</v>
      </c>
      <c r="L4734" s="5" t="s">
        <v>58</v>
      </c>
      <c r="M4734" s="3" t="s">
        <v>106</v>
      </c>
    </row>
    <row r="4735" spans="1:13" x14ac:dyDescent="0.25">
      <c r="A4735" s="1">
        <v>18936</v>
      </c>
      <c r="B4735" s="2">
        <f t="shared" ca="1" si="292"/>
        <v>42968</v>
      </c>
      <c r="C4735" s="7" t="s">
        <v>56</v>
      </c>
      <c r="D4735" s="8" t="s">
        <v>4759</v>
      </c>
      <c r="E4735" s="3" t="str">
        <f t="shared" si="293"/>
        <v>Surco,Lima,Lima</v>
      </c>
      <c r="F4735" s="7" t="s">
        <v>34</v>
      </c>
      <c r="G4735" s="3">
        <v>61</v>
      </c>
      <c r="H4735" s="3">
        <f>tabla_ventas[[#This Row],[Precio Venta sin IGV]]-(tabla_ventas[[#This Row],[Precio Venta sin IGV]]*0.4)</f>
        <v>23897.4</v>
      </c>
      <c r="I4735" s="3">
        <v>39829</v>
      </c>
      <c r="J4735" s="3">
        <f t="shared" si="294"/>
        <v>0.18</v>
      </c>
      <c r="K4735" s="3">
        <f t="shared" si="295"/>
        <v>46998.22</v>
      </c>
      <c r="L4735" s="5" t="s">
        <v>58</v>
      </c>
      <c r="M4735" s="7" t="s">
        <v>106</v>
      </c>
    </row>
    <row r="4736" spans="1:13" x14ac:dyDescent="0.25">
      <c r="A4736" s="1">
        <v>18937</v>
      </c>
      <c r="B4736" s="2">
        <f t="shared" ca="1" si="292"/>
        <v>43095</v>
      </c>
      <c r="C4736" s="3" t="s">
        <v>32</v>
      </c>
      <c r="D4736" s="4" t="s">
        <v>4760</v>
      </c>
      <c r="E4736" s="3" t="str">
        <f t="shared" si="293"/>
        <v>Surco,Lima,Lima</v>
      </c>
      <c r="F4736" s="3" t="s">
        <v>15</v>
      </c>
      <c r="G4736" s="3">
        <v>8</v>
      </c>
      <c r="H4736" s="3">
        <f>tabla_ventas[[#This Row],[Precio Venta sin IGV]]-(tabla_ventas[[#This Row],[Precio Venta sin IGV]]*0.4)</f>
        <v>17994.599999999999</v>
      </c>
      <c r="I4736" s="3">
        <v>29991</v>
      </c>
      <c r="J4736" s="3">
        <f t="shared" si="294"/>
        <v>0.18</v>
      </c>
      <c r="K4736" s="3">
        <f t="shared" si="295"/>
        <v>35389.379999999997</v>
      </c>
      <c r="L4736" s="5" t="s">
        <v>58</v>
      </c>
      <c r="M4736" s="3" t="s">
        <v>69</v>
      </c>
    </row>
    <row r="4737" spans="1:13" x14ac:dyDescent="0.25">
      <c r="A4737" s="6">
        <v>18938</v>
      </c>
      <c r="B4737" s="2">
        <f t="shared" ca="1" si="292"/>
        <v>42975</v>
      </c>
      <c r="C4737" s="7" t="s">
        <v>32</v>
      </c>
      <c r="D4737" s="8" t="s">
        <v>4761</v>
      </c>
      <c r="E4737" s="3" t="str">
        <f t="shared" si="293"/>
        <v>Surco,Lima,Lima</v>
      </c>
      <c r="F4737" s="7" t="s">
        <v>15</v>
      </c>
      <c r="G4737" s="3">
        <v>68</v>
      </c>
      <c r="H4737" s="3">
        <f>tabla_ventas[[#This Row],[Precio Venta sin IGV]]-(tabla_ventas[[#This Row],[Precio Venta sin IGV]]*0.4)</f>
        <v>23901</v>
      </c>
      <c r="I4737" s="3">
        <v>39835</v>
      </c>
      <c r="J4737" s="3">
        <f t="shared" si="294"/>
        <v>0.18</v>
      </c>
      <c r="K4737" s="3">
        <f t="shared" si="295"/>
        <v>47005.3</v>
      </c>
      <c r="L4737" s="5" t="s">
        <v>58</v>
      </c>
      <c r="M4737" s="7" t="s">
        <v>69</v>
      </c>
    </row>
    <row r="4738" spans="1:13" x14ac:dyDescent="0.25">
      <c r="A4738" s="1">
        <v>18939</v>
      </c>
      <c r="B4738" s="2">
        <f t="shared" ref="B4738:B4801" ca="1" si="296">DATE(2017,RANDBETWEEN(7,12),RANDBETWEEN(20,30))</f>
        <v>43091</v>
      </c>
      <c r="C4738" s="3" t="s">
        <v>32</v>
      </c>
      <c r="D4738" s="4" t="s">
        <v>4762</v>
      </c>
      <c r="E4738" s="3" t="str">
        <f t="shared" ref="E4738:E4801" si="297">IF(L4738="San Miguel","San Miguel, Lima, Lima",IF(L4738="La Molina","La Molina,Lima, Lima",IF(L4738="Ate","Ate,Lima,Lima","Surco,Lima,Lima")))</f>
        <v>Surco,Lima,Lima</v>
      </c>
      <c r="F4738" s="3" t="s">
        <v>15</v>
      </c>
      <c r="G4738" s="3">
        <v>118</v>
      </c>
      <c r="H4738" s="3">
        <f>tabla_ventas[[#This Row],[Precio Venta sin IGV]]-(tabla_ventas[[#This Row],[Precio Venta sin IGV]]*0.4)</f>
        <v>23807.4</v>
      </c>
      <c r="I4738" s="3">
        <v>39679</v>
      </c>
      <c r="J4738" s="3">
        <f t="shared" ref="J4738:J4801" si="298">IF(I4738&gt;20000&lt;25000,18%,IF(I4738&gt;25001,18%,18%))</f>
        <v>0.18</v>
      </c>
      <c r="K4738" s="3">
        <f t="shared" ref="K4738:K4801" si="299">I4738+I4738*J4738</f>
        <v>46821.22</v>
      </c>
      <c r="L4738" s="5" t="s">
        <v>58</v>
      </c>
      <c r="M4738" s="3" t="s">
        <v>69</v>
      </c>
    </row>
    <row r="4739" spans="1:13" x14ac:dyDescent="0.25">
      <c r="A4739" s="1">
        <v>18940</v>
      </c>
      <c r="B4739" s="2">
        <f t="shared" ca="1" si="296"/>
        <v>42998</v>
      </c>
      <c r="C4739" s="7" t="s">
        <v>32</v>
      </c>
      <c r="D4739" s="8" t="s">
        <v>4763</v>
      </c>
      <c r="E4739" s="3" t="str">
        <f t="shared" si="297"/>
        <v>Surco,Lima,Lima</v>
      </c>
      <c r="F4739" s="7" t="s">
        <v>15</v>
      </c>
      <c r="G4739" s="3">
        <v>130</v>
      </c>
      <c r="H4739" s="3">
        <f>tabla_ventas[[#This Row],[Precio Venta sin IGV]]-(tabla_ventas[[#This Row],[Precio Venta sin IGV]]*0.4)</f>
        <v>22734.6</v>
      </c>
      <c r="I4739" s="3">
        <v>37891</v>
      </c>
      <c r="J4739" s="3">
        <f t="shared" si="298"/>
        <v>0.18</v>
      </c>
      <c r="K4739" s="3">
        <f t="shared" si="299"/>
        <v>44711.38</v>
      </c>
      <c r="L4739" s="5" t="s">
        <v>58</v>
      </c>
      <c r="M4739" s="7" t="s">
        <v>69</v>
      </c>
    </row>
    <row r="4740" spans="1:13" x14ac:dyDescent="0.25">
      <c r="A4740" s="6">
        <v>18941</v>
      </c>
      <c r="B4740" s="2">
        <f t="shared" ca="1" si="296"/>
        <v>43035</v>
      </c>
      <c r="C4740" s="3" t="s">
        <v>25</v>
      </c>
      <c r="D4740" s="4" t="s">
        <v>4764</v>
      </c>
      <c r="E4740" s="3" t="str">
        <f t="shared" si="297"/>
        <v>Ate,Lima,Lima</v>
      </c>
      <c r="F4740" s="3" t="s">
        <v>15</v>
      </c>
      <c r="G4740" s="3">
        <v>47</v>
      </c>
      <c r="H4740" s="3">
        <f>tabla_ventas[[#This Row],[Precio Venta sin IGV]]-(tabla_ventas[[#This Row],[Precio Venta sin IGV]]*0.4)</f>
        <v>20842.199999999997</v>
      </c>
      <c r="I4740" s="3">
        <v>34737</v>
      </c>
      <c r="J4740" s="3">
        <f t="shared" si="298"/>
        <v>0.18</v>
      </c>
      <c r="K4740" s="3">
        <f t="shared" si="299"/>
        <v>40989.660000000003</v>
      </c>
      <c r="L4740" s="5" t="s">
        <v>20</v>
      </c>
      <c r="M4740" s="3" t="s">
        <v>44</v>
      </c>
    </row>
    <row r="4741" spans="1:13" x14ac:dyDescent="0.25">
      <c r="A4741" s="1">
        <v>18942</v>
      </c>
      <c r="B4741" s="2">
        <f t="shared" ca="1" si="296"/>
        <v>43063</v>
      </c>
      <c r="C4741" s="7" t="s">
        <v>25</v>
      </c>
      <c r="D4741" s="8" t="s">
        <v>4765</v>
      </c>
      <c r="E4741" s="3" t="str">
        <f t="shared" si="297"/>
        <v>Ate,Lima,Lima</v>
      </c>
      <c r="F4741" s="7" t="s">
        <v>15</v>
      </c>
      <c r="G4741" s="3">
        <v>106</v>
      </c>
      <c r="H4741" s="3">
        <f>tabla_ventas[[#This Row],[Precio Venta sin IGV]]-(tabla_ventas[[#This Row],[Precio Venta sin IGV]]*0.4)</f>
        <v>12454.199999999999</v>
      </c>
      <c r="I4741" s="3">
        <v>20757</v>
      </c>
      <c r="J4741" s="3">
        <f t="shared" si="298"/>
        <v>0.18</v>
      </c>
      <c r="K4741" s="3">
        <f t="shared" si="299"/>
        <v>24493.26</v>
      </c>
      <c r="L4741" s="5" t="s">
        <v>20</v>
      </c>
      <c r="M4741" s="7" t="s">
        <v>44</v>
      </c>
    </row>
    <row r="4742" spans="1:13" x14ac:dyDescent="0.25">
      <c r="A4742" s="1">
        <v>18943</v>
      </c>
      <c r="B4742" s="2">
        <f t="shared" ca="1" si="296"/>
        <v>43038</v>
      </c>
      <c r="C4742" s="3" t="s">
        <v>25</v>
      </c>
      <c r="D4742" s="4" t="s">
        <v>4766</v>
      </c>
      <c r="E4742" s="3" t="str">
        <f t="shared" si="297"/>
        <v>Ate,Lima,Lima</v>
      </c>
      <c r="F4742" s="3" t="s">
        <v>15</v>
      </c>
      <c r="G4742" s="3">
        <v>134</v>
      </c>
      <c r="H4742" s="3">
        <f>tabla_ventas[[#This Row],[Precio Venta sin IGV]]-(tabla_ventas[[#This Row],[Precio Venta sin IGV]]*0.4)</f>
        <v>21769.199999999997</v>
      </c>
      <c r="I4742" s="3">
        <v>36282</v>
      </c>
      <c r="J4742" s="3">
        <f t="shared" si="298"/>
        <v>0.18</v>
      </c>
      <c r="K4742" s="3">
        <f t="shared" si="299"/>
        <v>42812.76</v>
      </c>
      <c r="L4742" s="5" t="s">
        <v>20</v>
      </c>
      <c r="M4742" s="3" t="s">
        <v>44</v>
      </c>
    </row>
    <row r="4743" spans="1:13" x14ac:dyDescent="0.25">
      <c r="A4743" s="6">
        <v>18944</v>
      </c>
      <c r="B4743" s="2">
        <f t="shared" ca="1" si="296"/>
        <v>43034</v>
      </c>
      <c r="C4743" s="7" t="s">
        <v>25</v>
      </c>
      <c r="D4743" s="8" t="s">
        <v>4767</v>
      </c>
      <c r="E4743" s="3" t="str">
        <f t="shared" si="297"/>
        <v>Ate,Lima,Lima</v>
      </c>
      <c r="F4743" s="7" t="s">
        <v>15</v>
      </c>
      <c r="G4743" s="3">
        <v>96</v>
      </c>
      <c r="H4743" s="3">
        <f>tabla_ventas[[#This Row],[Precio Venta sin IGV]]-(tabla_ventas[[#This Row],[Precio Venta sin IGV]]*0.4)</f>
        <v>18934.199999999997</v>
      </c>
      <c r="I4743" s="3">
        <v>31557</v>
      </c>
      <c r="J4743" s="3">
        <f t="shared" si="298"/>
        <v>0.18</v>
      </c>
      <c r="K4743" s="3">
        <f t="shared" si="299"/>
        <v>37237.26</v>
      </c>
      <c r="L4743" s="5" t="s">
        <v>20</v>
      </c>
      <c r="M4743" s="7" t="s">
        <v>44</v>
      </c>
    </row>
    <row r="4744" spans="1:13" x14ac:dyDescent="0.25">
      <c r="A4744" s="1">
        <v>18945</v>
      </c>
      <c r="B4744" s="2">
        <f t="shared" ca="1" si="296"/>
        <v>43036</v>
      </c>
      <c r="C4744" s="3" t="s">
        <v>52</v>
      </c>
      <c r="D4744" s="4" t="s">
        <v>4768</v>
      </c>
      <c r="E4744" s="3" t="str">
        <f t="shared" si="297"/>
        <v>Surco,Lima,Lima</v>
      </c>
      <c r="F4744" s="3" t="s">
        <v>34</v>
      </c>
      <c r="G4744" s="3">
        <v>32</v>
      </c>
      <c r="H4744" s="3">
        <f>tabla_ventas[[#This Row],[Precio Venta sin IGV]]-(tabla_ventas[[#This Row],[Precio Venta sin IGV]]*0.4)</f>
        <v>23392.799999999999</v>
      </c>
      <c r="I4744" s="3">
        <v>38988</v>
      </c>
      <c r="J4744" s="3">
        <f t="shared" si="298"/>
        <v>0.18</v>
      </c>
      <c r="K4744" s="3">
        <f t="shared" si="299"/>
        <v>46005.84</v>
      </c>
      <c r="L4744" s="5" t="s">
        <v>58</v>
      </c>
      <c r="M4744" s="3" t="s">
        <v>91</v>
      </c>
    </row>
    <row r="4745" spans="1:13" x14ac:dyDescent="0.25">
      <c r="A4745" s="1">
        <v>18946</v>
      </c>
      <c r="B4745" s="2">
        <f t="shared" ca="1" si="296"/>
        <v>43028</v>
      </c>
      <c r="C4745" s="7" t="s">
        <v>52</v>
      </c>
      <c r="D4745" s="8" t="s">
        <v>4769</v>
      </c>
      <c r="E4745" s="3" t="str">
        <f t="shared" si="297"/>
        <v>Surco,Lima,Lima</v>
      </c>
      <c r="F4745" s="7" t="s">
        <v>34</v>
      </c>
      <c r="G4745" s="3">
        <v>58</v>
      </c>
      <c r="H4745" s="3">
        <f>tabla_ventas[[#This Row],[Precio Venta sin IGV]]-(tabla_ventas[[#This Row],[Precio Venta sin IGV]]*0.4)</f>
        <v>17038.8</v>
      </c>
      <c r="I4745" s="3">
        <v>28398</v>
      </c>
      <c r="J4745" s="3">
        <f t="shared" si="298"/>
        <v>0.18</v>
      </c>
      <c r="K4745" s="3">
        <f t="shared" si="299"/>
        <v>33509.64</v>
      </c>
      <c r="L4745" s="5" t="s">
        <v>58</v>
      </c>
      <c r="M4745" s="7" t="s">
        <v>91</v>
      </c>
    </row>
    <row r="4746" spans="1:13" x14ac:dyDescent="0.25">
      <c r="A4746" s="6">
        <v>18947</v>
      </c>
      <c r="B4746" s="2">
        <f t="shared" ca="1" si="296"/>
        <v>43034</v>
      </c>
      <c r="C4746" s="3" t="s">
        <v>52</v>
      </c>
      <c r="D4746" s="4" t="s">
        <v>4770</v>
      </c>
      <c r="E4746" s="3" t="str">
        <f t="shared" si="297"/>
        <v>Surco,Lima,Lima</v>
      </c>
      <c r="F4746" s="3" t="s">
        <v>34</v>
      </c>
      <c r="G4746" s="3">
        <v>7</v>
      </c>
      <c r="H4746" s="3">
        <f>tabla_ventas[[#This Row],[Precio Venta sin IGV]]-(tabla_ventas[[#This Row],[Precio Venta sin IGV]]*0.4)</f>
        <v>21768</v>
      </c>
      <c r="I4746" s="3">
        <v>36280</v>
      </c>
      <c r="J4746" s="3">
        <f t="shared" si="298"/>
        <v>0.18</v>
      </c>
      <c r="K4746" s="3">
        <f t="shared" si="299"/>
        <v>42810.400000000001</v>
      </c>
      <c r="L4746" s="5" t="s">
        <v>58</v>
      </c>
      <c r="M4746" s="3" t="s">
        <v>91</v>
      </c>
    </row>
    <row r="4747" spans="1:13" x14ac:dyDescent="0.25">
      <c r="A4747" s="1">
        <v>18948</v>
      </c>
      <c r="B4747" s="2">
        <f t="shared" ca="1" si="296"/>
        <v>42975</v>
      </c>
      <c r="C4747" s="7" t="s">
        <v>52</v>
      </c>
      <c r="D4747" s="8" t="s">
        <v>4771</v>
      </c>
      <c r="E4747" s="3" t="str">
        <f t="shared" si="297"/>
        <v>Surco,Lima,Lima</v>
      </c>
      <c r="F4747" s="7" t="s">
        <v>34</v>
      </c>
      <c r="G4747" s="3">
        <v>123</v>
      </c>
      <c r="H4747" s="3">
        <f>tabla_ventas[[#This Row],[Precio Venta sin IGV]]-(tabla_ventas[[#This Row],[Precio Venta sin IGV]]*0.4)</f>
        <v>22396.799999999999</v>
      </c>
      <c r="I4747" s="3">
        <v>37328</v>
      </c>
      <c r="J4747" s="3">
        <f t="shared" si="298"/>
        <v>0.18</v>
      </c>
      <c r="K4747" s="3">
        <f t="shared" si="299"/>
        <v>44047.040000000001</v>
      </c>
      <c r="L4747" s="5" t="s">
        <v>58</v>
      </c>
      <c r="M4747" s="7" t="s">
        <v>91</v>
      </c>
    </row>
    <row r="4748" spans="1:13" x14ac:dyDescent="0.25">
      <c r="A4748" s="1">
        <v>18949</v>
      </c>
      <c r="B4748" s="2">
        <f t="shared" ca="1" si="296"/>
        <v>43008</v>
      </c>
      <c r="C4748" s="3" t="s">
        <v>13</v>
      </c>
      <c r="D4748" s="4" t="s">
        <v>4772</v>
      </c>
      <c r="E4748" s="3" t="str">
        <f t="shared" si="297"/>
        <v>Surco,Lima,Lima</v>
      </c>
      <c r="F4748" s="3" t="s">
        <v>15</v>
      </c>
      <c r="G4748" s="3">
        <v>102</v>
      </c>
      <c r="H4748" s="3">
        <f>tabla_ventas[[#This Row],[Precio Venta sin IGV]]-(tabla_ventas[[#This Row],[Precio Venta sin IGV]]*0.4)</f>
        <v>20862.599999999999</v>
      </c>
      <c r="I4748" s="3">
        <v>34771</v>
      </c>
      <c r="J4748" s="3">
        <f t="shared" si="298"/>
        <v>0.18</v>
      </c>
      <c r="K4748" s="3">
        <f t="shared" si="299"/>
        <v>41029.78</v>
      </c>
      <c r="L4748" s="5" t="s">
        <v>58</v>
      </c>
      <c r="M4748" s="3" t="s">
        <v>106</v>
      </c>
    </row>
    <row r="4749" spans="1:13" x14ac:dyDescent="0.25">
      <c r="A4749" s="6">
        <v>18950</v>
      </c>
      <c r="B4749" s="2">
        <f t="shared" ca="1" si="296"/>
        <v>42937</v>
      </c>
      <c r="C4749" s="7" t="s">
        <v>13</v>
      </c>
      <c r="D4749" s="8" t="s">
        <v>4773</v>
      </c>
      <c r="E4749" s="3" t="str">
        <f t="shared" si="297"/>
        <v>Surco,Lima,Lima</v>
      </c>
      <c r="F4749" s="7" t="s">
        <v>15</v>
      </c>
      <c r="G4749" s="3">
        <v>136</v>
      </c>
      <c r="H4749" s="3">
        <f>tabla_ventas[[#This Row],[Precio Venta sin IGV]]-(tabla_ventas[[#This Row],[Precio Venta sin IGV]]*0.4)</f>
        <v>12898.8</v>
      </c>
      <c r="I4749" s="3">
        <v>21498</v>
      </c>
      <c r="J4749" s="3">
        <f t="shared" si="298"/>
        <v>0.18</v>
      </c>
      <c r="K4749" s="3">
        <f t="shared" si="299"/>
        <v>25367.64</v>
      </c>
      <c r="L4749" s="5" t="s">
        <v>58</v>
      </c>
      <c r="M4749" s="7" t="s">
        <v>106</v>
      </c>
    </row>
    <row r="4750" spans="1:13" x14ac:dyDescent="0.25">
      <c r="A4750" s="1">
        <v>18951</v>
      </c>
      <c r="B4750" s="2">
        <f t="shared" ca="1" si="296"/>
        <v>42972</v>
      </c>
      <c r="C4750" s="3" t="s">
        <v>13</v>
      </c>
      <c r="D4750" s="4" t="s">
        <v>4774</v>
      </c>
      <c r="E4750" s="3" t="str">
        <f t="shared" si="297"/>
        <v>Surco,Lima,Lima</v>
      </c>
      <c r="F4750" s="3" t="s">
        <v>15</v>
      </c>
      <c r="G4750" s="3">
        <v>62</v>
      </c>
      <c r="H4750" s="3">
        <f>tabla_ventas[[#This Row],[Precio Venta sin IGV]]-(tabla_ventas[[#This Row],[Precio Venta sin IGV]]*0.4)</f>
        <v>20154</v>
      </c>
      <c r="I4750" s="3">
        <v>33590</v>
      </c>
      <c r="J4750" s="3">
        <f t="shared" si="298"/>
        <v>0.18</v>
      </c>
      <c r="K4750" s="3">
        <f t="shared" si="299"/>
        <v>39636.199999999997</v>
      </c>
      <c r="L4750" s="5" t="s">
        <v>58</v>
      </c>
      <c r="M4750" s="3" t="s">
        <v>106</v>
      </c>
    </row>
    <row r="4751" spans="1:13" x14ac:dyDescent="0.25">
      <c r="A4751" s="1">
        <v>18952</v>
      </c>
      <c r="B4751" s="2">
        <f t="shared" ca="1" si="296"/>
        <v>43061</v>
      </c>
      <c r="C4751" s="7" t="s">
        <v>13</v>
      </c>
      <c r="D4751" s="8" t="s">
        <v>4775</v>
      </c>
      <c r="E4751" s="3" t="str">
        <f t="shared" si="297"/>
        <v>Surco,Lima,Lima</v>
      </c>
      <c r="F4751" s="7" t="s">
        <v>15</v>
      </c>
      <c r="G4751" s="3">
        <v>130</v>
      </c>
      <c r="H4751" s="3">
        <f>tabla_ventas[[#This Row],[Precio Venta sin IGV]]-(tabla_ventas[[#This Row],[Precio Venta sin IGV]]*0.4)</f>
        <v>12036</v>
      </c>
      <c r="I4751" s="3">
        <v>20060</v>
      </c>
      <c r="J4751" s="3">
        <f t="shared" si="298"/>
        <v>0.18</v>
      </c>
      <c r="K4751" s="3">
        <f t="shared" si="299"/>
        <v>23670.799999999999</v>
      </c>
      <c r="L4751" s="5" t="s">
        <v>58</v>
      </c>
      <c r="M4751" s="7" t="s">
        <v>106</v>
      </c>
    </row>
    <row r="4752" spans="1:13" x14ac:dyDescent="0.25">
      <c r="A4752" s="6">
        <v>18953</v>
      </c>
      <c r="B4752" s="2">
        <f t="shared" ca="1" si="296"/>
        <v>43037</v>
      </c>
      <c r="C4752" s="3" t="s">
        <v>13</v>
      </c>
      <c r="D4752" s="4" t="s">
        <v>4776</v>
      </c>
      <c r="E4752" s="3" t="str">
        <f t="shared" si="297"/>
        <v>Surco,Lima,Lima</v>
      </c>
      <c r="F4752" s="3" t="s">
        <v>15</v>
      </c>
      <c r="G4752" s="3">
        <v>69</v>
      </c>
      <c r="H4752" s="3">
        <f>tabla_ventas[[#This Row],[Precio Venta sin IGV]]-(tabla_ventas[[#This Row],[Precio Venta sin IGV]]*0.4)</f>
        <v>13426.8</v>
      </c>
      <c r="I4752" s="3">
        <v>22378</v>
      </c>
      <c r="J4752" s="3">
        <f t="shared" si="298"/>
        <v>0.18</v>
      </c>
      <c r="K4752" s="3">
        <f t="shared" si="299"/>
        <v>26406.04</v>
      </c>
      <c r="L4752" s="5" t="s">
        <v>58</v>
      </c>
      <c r="M4752" s="3" t="s">
        <v>130</v>
      </c>
    </row>
    <row r="4753" spans="1:13" x14ac:dyDescent="0.25">
      <c r="A4753" s="1">
        <v>18954</v>
      </c>
      <c r="B4753" s="2">
        <f t="shared" ca="1" si="296"/>
        <v>42968</v>
      </c>
      <c r="C4753" s="7" t="s">
        <v>13</v>
      </c>
      <c r="D4753" s="8" t="s">
        <v>4777</v>
      </c>
      <c r="E4753" s="3" t="str">
        <f t="shared" si="297"/>
        <v>Surco,Lima,Lima</v>
      </c>
      <c r="F4753" s="7" t="s">
        <v>15</v>
      </c>
      <c r="G4753" s="3">
        <v>148</v>
      </c>
      <c r="H4753" s="3">
        <f>tabla_ventas[[#This Row],[Precio Venta sin IGV]]-(tabla_ventas[[#This Row],[Precio Venta sin IGV]]*0.4)</f>
        <v>16164.599999999999</v>
      </c>
      <c r="I4753" s="3">
        <v>26941</v>
      </c>
      <c r="J4753" s="3">
        <f t="shared" si="298"/>
        <v>0.18</v>
      </c>
      <c r="K4753" s="3">
        <f t="shared" si="299"/>
        <v>31790.38</v>
      </c>
      <c r="L4753" s="5" t="s">
        <v>58</v>
      </c>
      <c r="M4753" s="7" t="s">
        <v>130</v>
      </c>
    </row>
    <row r="4754" spans="1:13" x14ac:dyDescent="0.25">
      <c r="A4754" s="1">
        <v>18955</v>
      </c>
      <c r="B4754" s="2">
        <f t="shared" ca="1" si="296"/>
        <v>43005</v>
      </c>
      <c r="C4754" s="3" t="s">
        <v>13</v>
      </c>
      <c r="D4754" s="4" t="s">
        <v>4778</v>
      </c>
      <c r="E4754" s="3" t="str">
        <f t="shared" si="297"/>
        <v>Surco,Lima,Lima</v>
      </c>
      <c r="F4754" s="3" t="s">
        <v>15</v>
      </c>
      <c r="G4754" s="3">
        <v>101</v>
      </c>
      <c r="H4754" s="3">
        <f>tabla_ventas[[#This Row],[Precio Venta sin IGV]]-(tabla_ventas[[#This Row],[Precio Venta sin IGV]]*0.4)</f>
        <v>19528.199999999997</v>
      </c>
      <c r="I4754" s="3">
        <v>32547</v>
      </c>
      <c r="J4754" s="3">
        <f t="shared" si="298"/>
        <v>0.18</v>
      </c>
      <c r="K4754" s="3">
        <f t="shared" si="299"/>
        <v>38405.46</v>
      </c>
      <c r="L4754" s="5" t="s">
        <v>58</v>
      </c>
      <c r="M4754" s="3" t="s">
        <v>130</v>
      </c>
    </row>
    <row r="4755" spans="1:13" x14ac:dyDescent="0.25">
      <c r="A4755" s="6">
        <v>18956</v>
      </c>
      <c r="B4755" s="2">
        <f t="shared" ca="1" si="296"/>
        <v>42977</v>
      </c>
      <c r="C4755" s="7" t="s">
        <v>13</v>
      </c>
      <c r="D4755" s="8" t="s">
        <v>4779</v>
      </c>
      <c r="E4755" s="3" t="str">
        <f t="shared" si="297"/>
        <v>Surco,Lima,Lima</v>
      </c>
      <c r="F4755" s="7" t="s">
        <v>15</v>
      </c>
      <c r="G4755" s="3">
        <v>172</v>
      </c>
      <c r="H4755" s="3">
        <f>tabla_ventas[[#This Row],[Precio Venta sin IGV]]-(tabla_ventas[[#This Row],[Precio Venta sin IGV]]*0.4)</f>
        <v>22204.799999999999</v>
      </c>
      <c r="I4755" s="3">
        <v>37008</v>
      </c>
      <c r="J4755" s="3">
        <f t="shared" si="298"/>
        <v>0.18</v>
      </c>
      <c r="K4755" s="3">
        <f t="shared" si="299"/>
        <v>43669.440000000002</v>
      </c>
      <c r="L4755" s="5" t="s">
        <v>58</v>
      </c>
      <c r="M4755" s="7" t="s">
        <v>130</v>
      </c>
    </row>
    <row r="4756" spans="1:13" x14ac:dyDescent="0.25">
      <c r="A4756" s="1">
        <v>18957</v>
      </c>
      <c r="B4756" s="2">
        <f t="shared" ca="1" si="296"/>
        <v>43059</v>
      </c>
      <c r="C4756" s="3" t="s">
        <v>104</v>
      </c>
      <c r="D4756" s="4" t="s">
        <v>4780</v>
      </c>
      <c r="E4756" s="3" t="str">
        <f t="shared" si="297"/>
        <v>Surco,Lima,Lima</v>
      </c>
      <c r="F4756" s="3" t="s">
        <v>15</v>
      </c>
      <c r="G4756" s="3">
        <v>155</v>
      </c>
      <c r="H4756" s="3">
        <f>tabla_ventas[[#This Row],[Precio Venta sin IGV]]-(tabla_ventas[[#This Row],[Precio Venta sin IGV]]*0.4)</f>
        <v>23325.599999999999</v>
      </c>
      <c r="I4756" s="3">
        <v>38876</v>
      </c>
      <c r="J4756" s="3">
        <f t="shared" si="298"/>
        <v>0.18</v>
      </c>
      <c r="K4756" s="3">
        <f t="shared" si="299"/>
        <v>45873.68</v>
      </c>
      <c r="L4756" s="5" t="s">
        <v>58</v>
      </c>
      <c r="M4756" s="3" t="s">
        <v>91</v>
      </c>
    </row>
    <row r="4757" spans="1:13" x14ac:dyDescent="0.25">
      <c r="A4757" s="1">
        <v>18958</v>
      </c>
      <c r="B4757" s="2">
        <f t="shared" ca="1" si="296"/>
        <v>43091</v>
      </c>
      <c r="C4757" s="7" t="s">
        <v>104</v>
      </c>
      <c r="D4757" s="8" t="s">
        <v>4781</v>
      </c>
      <c r="E4757" s="3" t="str">
        <f t="shared" si="297"/>
        <v>Surco,Lima,Lima</v>
      </c>
      <c r="F4757" s="7" t="s">
        <v>15</v>
      </c>
      <c r="G4757" s="3">
        <v>94</v>
      </c>
      <c r="H4757" s="3">
        <f>tabla_ventas[[#This Row],[Precio Venta sin IGV]]-(tabla_ventas[[#This Row],[Precio Venta sin IGV]]*0.4)</f>
        <v>12549.6</v>
      </c>
      <c r="I4757" s="3">
        <v>20916</v>
      </c>
      <c r="J4757" s="3">
        <f t="shared" si="298"/>
        <v>0.18</v>
      </c>
      <c r="K4757" s="3">
        <f t="shared" si="299"/>
        <v>24680.880000000001</v>
      </c>
      <c r="L4757" s="5" t="s">
        <v>58</v>
      </c>
      <c r="M4757" s="7" t="s">
        <v>91</v>
      </c>
    </row>
    <row r="4758" spans="1:13" x14ac:dyDescent="0.25">
      <c r="A4758" s="6">
        <v>18959</v>
      </c>
      <c r="B4758" s="2">
        <f t="shared" ca="1" si="296"/>
        <v>43089</v>
      </c>
      <c r="C4758" s="3" t="s">
        <v>104</v>
      </c>
      <c r="D4758" s="4" t="s">
        <v>4782</v>
      </c>
      <c r="E4758" s="3" t="str">
        <f t="shared" si="297"/>
        <v>Surco,Lima,Lima</v>
      </c>
      <c r="F4758" s="3" t="s">
        <v>15</v>
      </c>
      <c r="G4758" s="3">
        <v>116</v>
      </c>
      <c r="H4758" s="3">
        <f>tabla_ventas[[#This Row],[Precio Venta sin IGV]]-(tabla_ventas[[#This Row],[Precio Venta sin IGV]]*0.4)</f>
        <v>16585.199999999997</v>
      </c>
      <c r="I4758" s="3">
        <v>27642</v>
      </c>
      <c r="J4758" s="3">
        <f t="shared" si="298"/>
        <v>0.18</v>
      </c>
      <c r="K4758" s="3">
        <f t="shared" si="299"/>
        <v>32617.559999999998</v>
      </c>
      <c r="L4758" s="5" t="s">
        <v>58</v>
      </c>
      <c r="M4758" s="3" t="s">
        <v>91</v>
      </c>
    </row>
    <row r="4759" spans="1:13" x14ac:dyDescent="0.25">
      <c r="A4759" s="1">
        <v>18960</v>
      </c>
      <c r="B4759" s="2">
        <f t="shared" ca="1" si="296"/>
        <v>42967</v>
      </c>
      <c r="C4759" s="7" t="s">
        <v>104</v>
      </c>
      <c r="D4759" s="8" t="s">
        <v>4783</v>
      </c>
      <c r="E4759" s="3" t="str">
        <f t="shared" si="297"/>
        <v>Surco,Lima,Lima</v>
      </c>
      <c r="F4759" s="7" t="s">
        <v>15</v>
      </c>
      <c r="G4759" s="3">
        <v>92</v>
      </c>
      <c r="H4759" s="3">
        <f>tabla_ventas[[#This Row],[Precio Venta sin IGV]]-(tabla_ventas[[#This Row],[Precio Venta sin IGV]]*0.4)</f>
        <v>17152.199999999997</v>
      </c>
      <c r="I4759" s="3">
        <v>28587</v>
      </c>
      <c r="J4759" s="3">
        <f t="shared" si="298"/>
        <v>0.18</v>
      </c>
      <c r="K4759" s="3">
        <f t="shared" si="299"/>
        <v>33732.660000000003</v>
      </c>
      <c r="L4759" s="5" t="s">
        <v>58</v>
      </c>
      <c r="M4759" s="7" t="s">
        <v>91</v>
      </c>
    </row>
    <row r="4760" spans="1:13" x14ac:dyDescent="0.25">
      <c r="A4760" s="1">
        <v>18961</v>
      </c>
      <c r="B4760" s="2">
        <f t="shared" ca="1" si="296"/>
        <v>42938</v>
      </c>
      <c r="C4760" s="3" t="s">
        <v>56</v>
      </c>
      <c r="D4760" s="4" t="s">
        <v>4784</v>
      </c>
      <c r="E4760" s="3" t="str">
        <f t="shared" si="297"/>
        <v>San Miguel, Lima, Lima</v>
      </c>
      <c r="F4760" s="3" t="s">
        <v>15</v>
      </c>
      <c r="G4760" s="3">
        <v>48</v>
      </c>
      <c r="H4760" s="3">
        <f>tabla_ventas[[#This Row],[Precio Venta sin IGV]]-(tabla_ventas[[#This Row],[Precio Venta sin IGV]]*0.4)</f>
        <v>11843.4</v>
      </c>
      <c r="I4760" s="3">
        <v>19739</v>
      </c>
      <c r="J4760" s="3">
        <f t="shared" si="298"/>
        <v>0.18</v>
      </c>
      <c r="K4760" s="3">
        <f t="shared" si="299"/>
        <v>23292.02</v>
      </c>
      <c r="L4760" s="5" t="s">
        <v>16</v>
      </c>
      <c r="M4760" s="3" t="s">
        <v>17</v>
      </c>
    </row>
    <row r="4761" spans="1:13" x14ac:dyDescent="0.25">
      <c r="A4761" s="6">
        <v>18962</v>
      </c>
      <c r="B4761" s="2">
        <f t="shared" ca="1" si="296"/>
        <v>42969</v>
      </c>
      <c r="C4761" s="7" t="s">
        <v>56</v>
      </c>
      <c r="D4761" s="8" t="s">
        <v>4785</v>
      </c>
      <c r="E4761" s="3" t="str">
        <f t="shared" si="297"/>
        <v>San Miguel, Lima, Lima</v>
      </c>
      <c r="F4761" s="7" t="s">
        <v>15</v>
      </c>
      <c r="G4761" s="3">
        <v>77</v>
      </c>
      <c r="H4761" s="3">
        <f>tabla_ventas[[#This Row],[Precio Venta sin IGV]]-(tabla_ventas[[#This Row],[Precio Venta sin IGV]]*0.4)</f>
        <v>11005.8</v>
      </c>
      <c r="I4761" s="3">
        <v>18343</v>
      </c>
      <c r="J4761" s="3">
        <f t="shared" si="298"/>
        <v>0.18</v>
      </c>
      <c r="K4761" s="3">
        <f t="shared" si="299"/>
        <v>21644.739999999998</v>
      </c>
      <c r="L4761" s="5" t="s">
        <v>16</v>
      </c>
      <c r="M4761" s="7" t="s">
        <v>17</v>
      </c>
    </row>
    <row r="4762" spans="1:13" x14ac:dyDescent="0.25">
      <c r="A4762" s="1">
        <v>18963</v>
      </c>
      <c r="B4762" s="2">
        <f t="shared" ca="1" si="296"/>
        <v>42969</v>
      </c>
      <c r="C4762" s="3" t="s">
        <v>56</v>
      </c>
      <c r="D4762" s="4" t="s">
        <v>4786</v>
      </c>
      <c r="E4762" s="3" t="str">
        <f t="shared" si="297"/>
        <v>San Miguel, Lima, Lima</v>
      </c>
      <c r="F4762" s="3" t="s">
        <v>15</v>
      </c>
      <c r="G4762" s="3">
        <v>108</v>
      </c>
      <c r="H4762" s="3">
        <f>tabla_ventas[[#This Row],[Precio Venta sin IGV]]-(tabla_ventas[[#This Row],[Precio Venta sin IGV]]*0.4)</f>
        <v>11204.4</v>
      </c>
      <c r="I4762" s="3">
        <v>18674</v>
      </c>
      <c r="J4762" s="3">
        <f t="shared" si="298"/>
        <v>0.18</v>
      </c>
      <c r="K4762" s="3">
        <f t="shared" si="299"/>
        <v>22035.32</v>
      </c>
      <c r="L4762" s="5" t="s">
        <v>16</v>
      </c>
      <c r="M4762" s="3" t="s">
        <v>17</v>
      </c>
    </row>
    <row r="4763" spans="1:13" x14ac:dyDescent="0.25">
      <c r="A4763" s="1">
        <v>18964</v>
      </c>
      <c r="B4763" s="2">
        <f t="shared" ca="1" si="296"/>
        <v>42946</v>
      </c>
      <c r="C4763" s="7" t="s">
        <v>56</v>
      </c>
      <c r="D4763" s="8" t="s">
        <v>4787</v>
      </c>
      <c r="E4763" s="3" t="str">
        <f t="shared" si="297"/>
        <v>San Miguel, Lima, Lima</v>
      </c>
      <c r="F4763" s="7" t="s">
        <v>15</v>
      </c>
      <c r="G4763" s="3">
        <v>141</v>
      </c>
      <c r="H4763" s="3">
        <f>tabla_ventas[[#This Row],[Precio Venta sin IGV]]-(tabla_ventas[[#This Row],[Precio Venta sin IGV]]*0.4)</f>
        <v>19077</v>
      </c>
      <c r="I4763" s="3">
        <v>31795</v>
      </c>
      <c r="J4763" s="3">
        <f t="shared" si="298"/>
        <v>0.18</v>
      </c>
      <c r="K4763" s="3">
        <f t="shared" si="299"/>
        <v>37518.1</v>
      </c>
      <c r="L4763" s="5" t="s">
        <v>16</v>
      </c>
      <c r="M4763" s="7" t="s">
        <v>17</v>
      </c>
    </row>
    <row r="4764" spans="1:13" x14ac:dyDescent="0.25">
      <c r="A4764" s="6">
        <v>18965</v>
      </c>
      <c r="B4764" s="2">
        <f t="shared" ca="1" si="296"/>
        <v>43059</v>
      </c>
      <c r="C4764" s="3" t="s">
        <v>56</v>
      </c>
      <c r="D4764" s="4" t="s">
        <v>4788</v>
      </c>
      <c r="E4764" s="3" t="str">
        <f t="shared" si="297"/>
        <v>Ate,Lima,Lima</v>
      </c>
      <c r="F4764" s="3" t="s">
        <v>15</v>
      </c>
      <c r="G4764" s="3">
        <v>161</v>
      </c>
      <c r="H4764" s="3">
        <f>tabla_ventas[[#This Row],[Precio Venta sin IGV]]-(tabla_ventas[[#This Row],[Precio Venta sin IGV]]*0.4)</f>
        <v>16861.199999999997</v>
      </c>
      <c r="I4764" s="3">
        <v>28102</v>
      </c>
      <c r="J4764" s="3">
        <f t="shared" si="298"/>
        <v>0.18</v>
      </c>
      <c r="K4764" s="3">
        <f t="shared" si="299"/>
        <v>33160.36</v>
      </c>
      <c r="L4764" s="5" t="s">
        <v>20</v>
      </c>
      <c r="M4764" s="3" t="s">
        <v>44</v>
      </c>
    </row>
    <row r="4765" spans="1:13" x14ac:dyDescent="0.25">
      <c r="A4765" s="1">
        <v>18966</v>
      </c>
      <c r="B4765" s="2">
        <f t="shared" ca="1" si="296"/>
        <v>43094</v>
      </c>
      <c r="C4765" s="7" t="s">
        <v>56</v>
      </c>
      <c r="D4765" s="8" t="s">
        <v>4789</v>
      </c>
      <c r="E4765" s="3" t="str">
        <f t="shared" si="297"/>
        <v>Ate,Lima,Lima</v>
      </c>
      <c r="F4765" s="7" t="s">
        <v>15</v>
      </c>
      <c r="G4765" s="3">
        <v>79</v>
      </c>
      <c r="H4765" s="3">
        <f>tabla_ventas[[#This Row],[Precio Venta sin IGV]]-(tabla_ventas[[#This Row],[Precio Venta sin IGV]]*0.4)</f>
        <v>18439.199999999997</v>
      </c>
      <c r="I4765" s="3">
        <v>30732</v>
      </c>
      <c r="J4765" s="3">
        <f t="shared" si="298"/>
        <v>0.18</v>
      </c>
      <c r="K4765" s="3">
        <f t="shared" si="299"/>
        <v>36263.760000000002</v>
      </c>
      <c r="L4765" s="5" t="s">
        <v>20</v>
      </c>
      <c r="M4765" s="7" t="s">
        <v>44</v>
      </c>
    </row>
    <row r="4766" spans="1:13" x14ac:dyDescent="0.25">
      <c r="A4766" s="1">
        <v>18967</v>
      </c>
      <c r="B4766" s="2">
        <f t="shared" ca="1" si="296"/>
        <v>42946</v>
      </c>
      <c r="C4766" s="3" t="s">
        <v>56</v>
      </c>
      <c r="D4766" s="4" t="s">
        <v>4790</v>
      </c>
      <c r="E4766" s="3" t="str">
        <f t="shared" si="297"/>
        <v>Ate,Lima,Lima</v>
      </c>
      <c r="F4766" s="3" t="s">
        <v>15</v>
      </c>
      <c r="G4766" s="3">
        <v>143</v>
      </c>
      <c r="H4766" s="3">
        <f>tabla_ventas[[#This Row],[Precio Venta sin IGV]]-(tabla_ventas[[#This Row],[Precio Venta sin IGV]]*0.4)</f>
        <v>22599.599999999999</v>
      </c>
      <c r="I4766" s="3">
        <v>37666</v>
      </c>
      <c r="J4766" s="3">
        <f t="shared" si="298"/>
        <v>0.18</v>
      </c>
      <c r="K4766" s="3">
        <f t="shared" si="299"/>
        <v>44445.88</v>
      </c>
      <c r="L4766" s="5" t="s">
        <v>20</v>
      </c>
      <c r="M4766" s="3" t="s">
        <v>44</v>
      </c>
    </row>
    <row r="4767" spans="1:13" x14ac:dyDescent="0.25">
      <c r="A4767" s="6">
        <v>18968</v>
      </c>
      <c r="B4767" s="2">
        <f t="shared" ca="1" si="296"/>
        <v>42999</v>
      </c>
      <c r="C4767" s="7" t="s">
        <v>56</v>
      </c>
      <c r="D4767" s="8" t="s">
        <v>4791</v>
      </c>
      <c r="E4767" s="3" t="str">
        <f t="shared" si="297"/>
        <v>Ate,Lima,Lima</v>
      </c>
      <c r="F4767" s="7" t="s">
        <v>15</v>
      </c>
      <c r="G4767" s="3">
        <v>5</v>
      </c>
      <c r="H4767" s="3">
        <f>tabla_ventas[[#This Row],[Precio Venta sin IGV]]-(tabla_ventas[[#This Row],[Precio Venta sin IGV]]*0.4)</f>
        <v>15280.8</v>
      </c>
      <c r="I4767" s="3">
        <v>25468</v>
      </c>
      <c r="J4767" s="3">
        <f t="shared" si="298"/>
        <v>0.18</v>
      </c>
      <c r="K4767" s="3">
        <f t="shared" si="299"/>
        <v>30052.239999999998</v>
      </c>
      <c r="L4767" s="5" t="s">
        <v>20</v>
      </c>
      <c r="M4767" s="7" t="s">
        <v>44</v>
      </c>
    </row>
    <row r="4768" spans="1:13" x14ac:dyDescent="0.25">
      <c r="A4768" s="1">
        <v>18969</v>
      </c>
      <c r="B4768" s="2">
        <f t="shared" ca="1" si="296"/>
        <v>42943</v>
      </c>
      <c r="C4768" s="3" t="s">
        <v>18</v>
      </c>
      <c r="D4768" s="4" t="s">
        <v>4792</v>
      </c>
      <c r="E4768" s="3" t="str">
        <f t="shared" si="297"/>
        <v>San Miguel, Lima, Lima</v>
      </c>
      <c r="F4768" s="3" t="s">
        <v>15</v>
      </c>
      <c r="G4768" s="3">
        <v>31</v>
      </c>
      <c r="H4768" s="3">
        <f>tabla_ventas[[#This Row],[Precio Venta sin IGV]]-(tabla_ventas[[#This Row],[Precio Venta sin IGV]]*0.4)</f>
        <v>19363.8</v>
      </c>
      <c r="I4768" s="3">
        <v>32273</v>
      </c>
      <c r="J4768" s="3">
        <f t="shared" si="298"/>
        <v>0.18</v>
      </c>
      <c r="K4768" s="3">
        <f t="shared" si="299"/>
        <v>38082.14</v>
      </c>
      <c r="L4768" s="5" t="s">
        <v>16</v>
      </c>
      <c r="M4768" s="3" t="s">
        <v>39</v>
      </c>
    </row>
    <row r="4769" spans="1:13" x14ac:dyDescent="0.25">
      <c r="A4769" s="1">
        <v>18970</v>
      </c>
      <c r="B4769" s="2">
        <f t="shared" ca="1" si="296"/>
        <v>43063</v>
      </c>
      <c r="C4769" s="7" t="s">
        <v>18</v>
      </c>
      <c r="D4769" s="8" t="s">
        <v>4793</v>
      </c>
      <c r="E4769" s="3" t="str">
        <f t="shared" si="297"/>
        <v>San Miguel, Lima, Lima</v>
      </c>
      <c r="F4769" s="7" t="s">
        <v>15</v>
      </c>
      <c r="G4769" s="3">
        <v>118</v>
      </c>
      <c r="H4769" s="3">
        <f>tabla_ventas[[#This Row],[Precio Venta sin IGV]]-(tabla_ventas[[#This Row],[Precio Venta sin IGV]]*0.4)</f>
        <v>19519.8</v>
      </c>
      <c r="I4769" s="3">
        <v>32533</v>
      </c>
      <c r="J4769" s="3">
        <f t="shared" si="298"/>
        <v>0.18</v>
      </c>
      <c r="K4769" s="3">
        <f t="shared" si="299"/>
        <v>38388.94</v>
      </c>
      <c r="L4769" s="5" t="s">
        <v>16</v>
      </c>
      <c r="M4769" s="7" t="s">
        <v>39</v>
      </c>
    </row>
    <row r="4770" spans="1:13" x14ac:dyDescent="0.25">
      <c r="A4770" s="6">
        <v>18971</v>
      </c>
      <c r="B4770" s="2">
        <f t="shared" ca="1" si="296"/>
        <v>43000</v>
      </c>
      <c r="C4770" s="3" t="s">
        <v>18</v>
      </c>
      <c r="D4770" s="4" t="s">
        <v>4794</v>
      </c>
      <c r="E4770" s="3" t="str">
        <f t="shared" si="297"/>
        <v>San Miguel, Lima, Lima</v>
      </c>
      <c r="F4770" s="3" t="s">
        <v>15</v>
      </c>
      <c r="G4770" s="3">
        <v>45</v>
      </c>
      <c r="H4770" s="3">
        <f>tabla_ventas[[#This Row],[Precio Venta sin IGV]]-(tabla_ventas[[#This Row],[Precio Venta sin IGV]]*0.4)</f>
        <v>11785.8</v>
      </c>
      <c r="I4770" s="3">
        <v>19643</v>
      </c>
      <c r="J4770" s="3">
        <f t="shared" si="298"/>
        <v>0.18</v>
      </c>
      <c r="K4770" s="3">
        <f t="shared" si="299"/>
        <v>23178.739999999998</v>
      </c>
      <c r="L4770" s="5" t="s">
        <v>16</v>
      </c>
      <c r="M4770" s="3" t="s">
        <v>39</v>
      </c>
    </row>
    <row r="4771" spans="1:13" x14ac:dyDescent="0.25">
      <c r="A4771" s="1">
        <v>18972</v>
      </c>
      <c r="B4771" s="2">
        <f t="shared" ca="1" si="296"/>
        <v>43062</v>
      </c>
      <c r="C4771" s="7" t="s">
        <v>18</v>
      </c>
      <c r="D4771" s="8" t="s">
        <v>4795</v>
      </c>
      <c r="E4771" s="3" t="str">
        <f t="shared" si="297"/>
        <v>San Miguel, Lima, Lima</v>
      </c>
      <c r="F4771" s="7" t="s">
        <v>15</v>
      </c>
      <c r="G4771" s="3">
        <v>86</v>
      </c>
      <c r="H4771" s="3">
        <f>tabla_ventas[[#This Row],[Precio Venta sin IGV]]-(tabla_ventas[[#This Row],[Precio Venta sin IGV]]*0.4)</f>
        <v>15577.199999999999</v>
      </c>
      <c r="I4771" s="3">
        <v>25962</v>
      </c>
      <c r="J4771" s="3">
        <f t="shared" si="298"/>
        <v>0.18</v>
      </c>
      <c r="K4771" s="3">
        <f t="shared" si="299"/>
        <v>30635.16</v>
      </c>
      <c r="L4771" s="5" t="s">
        <v>16</v>
      </c>
      <c r="M4771" s="7" t="s">
        <v>39</v>
      </c>
    </row>
    <row r="4772" spans="1:13" x14ac:dyDescent="0.25">
      <c r="A4772" s="1">
        <v>18973</v>
      </c>
      <c r="B4772" s="2">
        <f t="shared" ca="1" si="296"/>
        <v>43091</v>
      </c>
      <c r="C4772" s="3" t="s">
        <v>80</v>
      </c>
      <c r="D4772" s="4" t="s">
        <v>4796</v>
      </c>
      <c r="E4772" s="3" t="str">
        <f t="shared" si="297"/>
        <v>Surco,Lima,Lima</v>
      </c>
      <c r="F4772" s="3" t="s">
        <v>15</v>
      </c>
      <c r="G4772" s="3">
        <v>112</v>
      </c>
      <c r="H4772" s="3">
        <f>tabla_ventas[[#This Row],[Precio Venta sin IGV]]-(tabla_ventas[[#This Row],[Precio Venta sin IGV]]*0.4)</f>
        <v>17158.8</v>
      </c>
      <c r="I4772" s="3">
        <v>28598</v>
      </c>
      <c r="J4772" s="3">
        <f t="shared" si="298"/>
        <v>0.18</v>
      </c>
      <c r="K4772" s="3">
        <f t="shared" si="299"/>
        <v>33745.64</v>
      </c>
      <c r="L4772" s="5" t="s">
        <v>58</v>
      </c>
      <c r="M4772" s="3" t="s">
        <v>59</v>
      </c>
    </row>
    <row r="4773" spans="1:13" x14ac:dyDescent="0.25">
      <c r="A4773" s="6">
        <v>18974</v>
      </c>
      <c r="B4773" s="2">
        <f t="shared" ca="1" si="296"/>
        <v>43067</v>
      </c>
      <c r="C4773" s="7" t="s">
        <v>80</v>
      </c>
      <c r="D4773" s="8" t="s">
        <v>4797</v>
      </c>
      <c r="E4773" s="3" t="str">
        <f t="shared" si="297"/>
        <v>Surco,Lima,Lima</v>
      </c>
      <c r="F4773" s="7" t="s">
        <v>15</v>
      </c>
      <c r="G4773" s="3">
        <v>108</v>
      </c>
      <c r="H4773" s="3">
        <f>tabla_ventas[[#This Row],[Precio Venta sin IGV]]-(tabla_ventas[[#This Row],[Precio Venta sin IGV]]*0.4)</f>
        <v>20496</v>
      </c>
      <c r="I4773" s="3">
        <v>34160</v>
      </c>
      <c r="J4773" s="3">
        <f t="shared" si="298"/>
        <v>0.18</v>
      </c>
      <c r="K4773" s="3">
        <f t="shared" si="299"/>
        <v>40308.800000000003</v>
      </c>
      <c r="L4773" s="5" t="s">
        <v>58</v>
      </c>
      <c r="M4773" s="7" t="s">
        <v>59</v>
      </c>
    </row>
    <row r="4774" spans="1:13" x14ac:dyDescent="0.25">
      <c r="A4774" s="1">
        <v>18975</v>
      </c>
      <c r="B4774" s="2">
        <f t="shared" ca="1" si="296"/>
        <v>42937</v>
      </c>
      <c r="C4774" s="3" t="s">
        <v>80</v>
      </c>
      <c r="D4774" s="4" t="s">
        <v>4798</v>
      </c>
      <c r="E4774" s="3" t="str">
        <f t="shared" si="297"/>
        <v>Surco,Lima,Lima</v>
      </c>
      <c r="F4774" s="3" t="s">
        <v>15</v>
      </c>
      <c r="G4774" s="3">
        <v>76</v>
      </c>
      <c r="H4774" s="3">
        <f>tabla_ventas[[#This Row],[Precio Venta sin IGV]]-(tabla_ventas[[#This Row],[Precio Venta sin IGV]]*0.4)</f>
        <v>18550.199999999997</v>
      </c>
      <c r="I4774" s="3">
        <v>30917</v>
      </c>
      <c r="J4774" s="3">
        <f t="shared" si="298"/>
        <v>0.18</v>
      </c>
      <c r="K4774" s="3">
        <f t="shared" si="299"/>
        <v>36482.06</v>
      </c>
      <c r="L4774" s="5" t="s">
        <v>58</v>
      </c>
      <c r="M4774" s="3" t="s">
        <v>59</v>
      </c>
    </row>
    <row r="4775" spans="1:13" x14ac:dyDescent="0.25">
      <c r="A4775" s="1">
        <v>18976</v>
      </c>
      <c r="B4775" s="2">
        <f t="shared" ca="1" si="296"/>
        <v>43066</v>
      </c>
      <c r="C4775" s="7" t="s">
        <v>80</v>
      </c>
      <c r="D4775" s="8" t="s">
        <v>4799</v>
      </c>
      <c r="E4775" s="3" t="str">
        <f t="shared" si="297"/>
        <v>Surco,Lima,Lima</v>
      </c>
      <c r="F4775" s="7" t="s">
        <v>15</v>
      </c>
      <c r="G4775" s="3">
        <v>170</v>
      </c>
      <c r="H4775" s="3">
        <f>tabla_ventas[[#This Row],[Precio Venta sin IGV]]-(tabla_ventas[[#This Row],[Precio Venta sin IGV]]*0.4)</f>
        <v>17303.400000000001</v>
      </c>
      <c r="I4775" s="3">
        <v>28839</v>
      </c>
      <c r="J4775" s="3">
        <f t="shared" si="298"/>
        <v>0.18</v>
      </c>
      <c r="K4775" s="3">
        <f t="shared" si="299"/>
        <v>34030.019999999997</v>
      </c>
      <c r="L4775" s="5" t="s">
        <v>58</v>
      </c>
      <c r="M4775" s="7" t="s">
        <v>59</v>
      </c>
    </row>
    <row r="4776" spans="1:13" x14ac:dyDescent="0.25">
      <c r="A4776" s="6">
        <v>18977</v>
      </c>
      <c r="B4776" s="2">
        <f t="shared" ca="1" si="296"/>
        <v>43092</v>
      </c>
      <c r="C4776" s="3" t="s">
        <v>25</v>
      </c>
      <c r="D4776" s="4" t="s">
        <v>4800</v>
      </c>
      <c r="E4776" s="3" t="str">
        <f t="shared" si="297"/>
        <v>Surco,Lima,Lima</v>
      </c>
      <c r="F4776" s="3" t="s">
        <v>15</v>
      </c>
      <c r="G4776" s="3">
        <v>62</v>
      </c>
      <c r="H4776" s="3">
        <f>tabla_ventas[[#This Row],[Precio Venta sin IGV]]-(tabla_ventas[[#This Row],[Precio Venta sin IGV]]*0.4)</f>
        <v>22462.199999999997</v>
      </c>
      <c r="I4776" s="3">
        <v>37437</v>
      </c>
      <c r="J4776" s="3">
        <f t="shared" si="298"/>
        <v>0.18</v>
      </c>
      <c r="K4776" s="3">
        <f t="shared" si="299"/>
        <v>44175.66</v>
      </c>
      <c r="L4776" s="5" t="s">
        <v>58</v>
      </c>
      <c r="M4776" s="3" t="s">
        <v>59</v>
      </c>
    </row>
    <row r="4777" spans="1:13" x14ac:dyDescent="0.25">
      <c r="A4777" s="1">
        <v>18978</v>
      </c>
      <c r="B4777" s="2">
        <f t="shared" ca="1" si="296"/>
        <v>42969</v>
      </c>
      <c r="C4777" s="7" t="s">
        <v>25</v>
      </c>
      <c r="D4777" s="8" t="s">
        <v>4801</v>
      </c>
      <c r="E4777" s="3" t="str">
        <f t="shared" si="297"/>
        <v>Surco,Lima,Lima</v>
      </c>
      <c r="F4777" s="7" t="s">
        <v>15</v>
      </c>
      <c r="G4777" s="3">
        <v>53</v>
      </c>
      <c r="H4777" s="3">
        <f>tabla_ventas[[#This Row],[Precio Venta sin IGV]]-(tabla_ventas[[#This Row],[Precio Venta sin IGV]]*0.4)</f>
        <v>19786.8</v>
      </c>
      <c r="I4777" s="3">
        <v>32978</v>
      </c>
      <c r="J4777" s="3">
        <f t="shared" si="298"/>
        <v>0.18</v>
      </c>
      <c r="K4777" s="3">
        <f t="shared" si="299"/>
        <v>38914.04</v>
      </c>
      <c r="L4777" s="5" t="s">
        <v>58</v>
      </c>
      <c r="M4777" s="7" t="s">
        <v>59</v>
      </c>
    </row>
    <row r="4778" spans="1:13" x14ac:dyDescent="0.25">
      <c r="A4778" s="1">
        <v>18979</v>
      </c>
      <c r="B4778" s="2">
        <f t="shared" ca="1" si="296"/>
        <v>43031</v>
      </c>
      <c r="C4778" s="3" t="s">
        <v>25</v>
      </c>
      <c r="D4778" s="4" t="s">
        <v>4802</v>
      </c>
      <c r="E4778" s="3" t="str">
        <f t="shared" si="297"/>
        <v>Surco,Lima,Lima</v>
      </c>
      <c r="F4778" s="3" t="s">
        <v>15</v>
      </c>
      <c r="G4778" s="3">
        <v>168</v>
      </c>
      <c r="H4778" s="3">
        <f>tabla_ventas[[#This Row],[Precio Venta sin IGV]]-(tabla_ventas[[#This Row],[Precio Venta sin IGV]]*0.4)</f>
        <v>23397</v>
      </c>
      <c r="I4778" s="3">
        <v>38995</v>
      </c>
      <c r="J4778" s="3">
        <f t="shared" si="298"/>
        <v>0.18</v>
      </c>
      <c r="K4778" s="3">
        <f t="shared" si="299"/>
        <v>46014.1</v>
      </c>
      <c r="L4778" s="5" t="s">
        <v>58</v>
      </c>
      <c r="M4778" s="3" t="s">
        <v>59</v>
      </c>
    </row>
    <row r="4779" spans="1:13" x14ac:dyDescent="0.25">
      <c r="A4779" s="6">
        <v>18980</v>
      </c>
      <c r="B4779" s="2">
        <f t="shared" ca="1" si="296"/>
        <v>43002</v>
      </c>
      <c r="C4779" s="7" t="s">
        <v>25</v>
      </c>
      <c r="D4779" s="8" t="s">
        <v>4803</v>
      </c>
      <c r="E4779" s="3" t="str">
        <f t="shared" si="297"/>
        <v>Surco,Lima,Lima</v>
      </c>
      <c r="F4779" s="7" t="s">
        <v>15</v>
      </c>
      <c r="G4779" s="3">
        <v>39</v>
      </c>
      <c r="H4779" s="3">
        <f>tabla_ventas[[#This Row],[Precio Venta sin IGV]]-(tabla_ventas[[#This Row],[Precio Venta sin IGV]]*0.4)</f>
        <v>12424.8</v>
      </c>
      <c r="I4779" s="3">
        <v>20708</v>
      </c>
      <c r="J4779" s="3">
        <f t="shared" si="298"/>
        <v>0.18</v>
      </c>
      <c r="K4779" s="3">
        <f t="shared" si="299"/>
        <v>24435.439999999999</v>
      </c>
      <c r="L4779" s="5" t="s">
        <v>58</v>
      </c>
      <c r="M4779" s="7" t="s">
        <v>59</v>
      </c>
    </row>
    <row r="4780" spans="1:13" x14ac:dyDescent="0.25">
      <c r="A4780" s="1">
        <v>18981</v>
      </c>
      <c r="B4780" s="2">
        <f t="shared" ca="1" si="296"/>
        <v>43030</v>
      </c>
      <c r="C4780" s="3" t="s">
        <v>18</v>
      </c>
      <c r="D4780" s="4" t="s">
        <v>4804</v>
      </c>
      <c r="E4780" s="3" t="str">
        <f t="shared" si="297"/>
        <v>San Miguel, Lima, Lima</v>
      </c>
      <c r="F4780" s="3" t="s">
        <v>15</v>
      </c>
      <c r="G4780" s="3">
        <v>145</v>
      </c>
      <c r="H4780" s="3">
        <f>tabla_ventas[[#This Row],[Precio Venta sin IGV]]-(tabla_ventas[[#This Row],[Precio Venta sin IGV]]*0.4)</f>
        <v>22304.400000000001</v>
      </c>
      <c r="I4780" s="3">
        <v>37174</v>
      </c>
      <c r="J4780" s="3">
        <f t="shared" si="298"/>
        <v>0.18</v>
      </c>
      <c r="K4780" s="3">
        <f t="shared" si="299"/>
        <v>43865.32</v>
      </c>
      <c r="L4780" s="5" t="s">
        <v>16</v>
      </c>
      <c r="M4780" s="3" t="s">
        <v>39</v>
      </c>
    </row>
    <row r="4781" spans="1:13" x14ac:dyDescent="0.25">
      <c r="A4781" s="1">
        <v>18982</v>
      </c>
      <c r="B4781" s="2">
        <f t="shared" ca="1" si="296"/>
        <v>43096</v>
      </c>
      <c r="C4781" s="7" t="s">
        <v>18</v>
      </c>
      <c r="D4781" s="8" t="s">
        <v>4805</v>
      </c>
      <c r="E4781" s="3" t="str">
        <f t="shared" si="297"/>
        <v>San Miguel, Lima, Lima</v>
      </c>
      <c r="F4781" s="7" t="s">
        <v>15</v>
      </c>
      <c r="G4781" s="3">
        <v>40</v>
      </c>
      <c r="H4781" s="3">
        <f>tabla_ventas[[#This Row],[Precio Venta sin IGV]]-(tabla_ventas[[#This Row],[Precio Venta sin IGV]]*0.4)</f>
        <v>13881.6</v>
      </c>
      <c r="I4781" s="3">
        <v>23136</v>
      </c>
      <c r="J4781" s="3">
        <f t="shared" si="298"/>
        <v>0.18</v>
      </c>
      <c r="K4781" s="3">
        <f t="shared" si="299"/>
        <v>27300.48</v>
      </c>
      <c r="L4781" s="5" t="s">
        <v>16</v>
      </c>
      <c r="M4781" s="7" t="s">
        <v>39</v>
      </c>
    </row>
    <row r="4782" spans="1:13" x14ac:dyDescent="0.25">
      <c r="A4782" s="6">
        <v>18983</v>
      </c>
      <c r="B4782" s="2">
        <f t="shared" ca="1" si="296"/>
        <v>43029</v>
      </c>
      <c r="C4782" s="3" t="s">
        <v>18</v>
      </c>
      <c r="D4782" s="4" t="s">
        <v>4806</v>
      </c>
      <c r="E4782" s="3" t="str">
        <f t="shared" si="297"/>
        <v>San Miguel, Lima, Lima</v>
      </c>
      <c r="F4782" s="3" t="s">
        <v>15</v>
      </c>
      <c r="G4782" s="3">
        <v>109</v>
      </c>
      <c r="H4782" s="3">
        <f>tabla_ventas[[#This Row],[Precio Venta sin IGV]]-(tabla_ventas[[#This Row],[Precio Venta sin IGV]]*0.4)</f>
        <v>17940.599999999999</v>
      </c>
      <c r="I4782" s="3">
        <v>29901</v>
      </c>
      <c r="J4782" s="3">
        <f t="shared" si="298"/>
        <v>0.18</v>
      </c>
      <c r="K4782" s="3">
        <f t="shared" si="299"/>
        <v>35283.18</v>
      </c>
      <c r="L4782" s="5" t="s">
        <v>16</v>
      </c>
      <c r="M4782" s="3" t="s">
        <v>39</v>
      </c>
    </row>
    <row r="4783" spans="1:13" x14ac:dyDescent="0.25">
      <c r="A4783" s="1">
        <v>18984</v>
      </c>
      <c r="B4783" s="2">
        <f t="shared" ca="1" si="296"/>
        <v>43098</v>
      </c>
      <c r="C4783" s="7" t="s">
        <v>18</v>
      </c>
      <c r="D4783" s="8" t="s">
        <v>4807</v>
      </c>
      <c r="E4783" s="3" t="str">
        <f t="shared" si="297"/>
        <v>San Miguel, Lima, Lima</v>
      </c>
      <c r="F4783" s="7" t="s">
        <v>15</v>
      </c>
      <c r="G4783" s="3">
        <v>171</v>
      </c>
      <c r="H4783" s="3">
        <f>tabla_ventas[[#This Row],[Precio Venta sin IGV]]-(tabla_ventas[[#This Row],[Precio Venta sin IGV]]*0.4)</f>
        <v>15580.199999999999</v>
      </c>
      <c r="I4783" s="3">
        <v>25967</v>
      </c>
      <c r="J4783" s="3">
        <f t="shared" si="298"/>
        <v>0.18</v>
      </c>
      <c r="K4783" s="3">
        <f t="shared" si="299"/>
        <v>30641.059999999998</v>
      </c>
      <c r="L4783" s="5" t="s">
        <v>16</v>
      </c>
      <c r="M4783" s="7" t="s">
        <v>39</v>
      </c>
    </row>
    <row r="4784" spans="1:13" x14ac:dyDescent="0.25">
      <c r="A4784" s="1">
        <v>18985</v>
      </c>
      <c r="B4784" s="2">
        <f t="shared" ca="1" si="296"/>
        <v>42967</v>
      </c>
      <c r="C4784" s="3" t="s">
        <v>80</v>
      </c>
      <c r="D4784" s="4" t="s">
        <v>4808</v>
      </c>
      <c r="E4784" s="3" t="str">
        <f t="shared" si="297"/>
        <v>San Miguel, Lima, Lima</v>
      </c>
      <c r="F4784" s="3" t="s">
        <v>15</v>
      </c>
      <c r="G4784" s="3">
        <v>23</v>
      </c>
      <c r="H4784" s="3">
        <f>tabla_ventas[[#This Row],[Precio Venta sin IGV]]-(tabla_ventas[[#This Row],[Precio Venta sin IGV]]*0.4)</f>
        <v>12415.8</v>
      </c>
      <c r="I4784" s="3">
        <v>20693</v>
      </c>
      <c r="J4784" s="3">
        <f t="shared" si="298"/>
        <v>0.18</v>
      </c>
      <c r="K4784" s="3">
        <f t="shared" si="299"/>
        <v>24417.739999999998</v>
      </c>
      <c r="L4784" s="5" t="s">
        <v>16</v>
      </c>
      <c r="M4784" s="3" t="s">
        <v>39</v>
      </c>
    </row>
    <row r="4785" spans="1:13" x14ac:dyDescent="0.25">
      <c r="A4785" s="6">
        <v>18986</v>
      </c>
      <c r="B4785" s="2">
        <f t="shared" ca="1" si="296"/>
        <v>42976</v>
      </c>
      <c r="C4785" s="7" t="s">
        <v>80</v>
      </c>
      <c r="D4785" s="8" t="s">
        <v>4809</v>
      </c>
      <c r="E4785" s="3" t="str">
        <f t="shared" si="297"/>
        <v>San Miguel, Lima, Lima</v>
      </c>
      <c r="F4785" s="7" t="s">
        <v>15</v>
      </c>
      <c r="G4785" s="3">
        <v>144</v>
      </c>
      <c r="H4785" s="3">
        <f>tabla_ventas[[#This Row],[Precio Venta sin IGV]]-(tabla_ventas[[#This Row],[Precio Venta sin IGV]]*0.4)</f>
        <v>16808.400000000001</v>
      </c>
      <c r="I4785" s="3">
        <v>28014</v>
      </c>
      <c r="J4785" s="3">
        <f t="shared" si="298"/>
        <v>0.18</v>
      </c>
      <c r="K4785" s="3">
        <f t="shared" si="299"/>
        <v>33056.519999999997</v>
      </c>
      <c r="L4785" s="5" t="s">
        <v>16</v>
      </c>
      <c r="M4785" s="7" t="s">
        <v>39</v>
      </c>
    </row>
    <row r="4786" spans="1:13" x14ac:dyDescent="0.25">
      <c r="A4786" s="1">
        <v>18987</v>
      </c>
      <c r="B4786" s="2">
        <f t="shared" ca="1" si="296"/>
        <v>43038</v>
      </c>
      <c r="C4786" s="3" t="s">
        <v>80</v>
      </c>
      <c r="D4786" s="4" t="s">
        <v>4810</v>
      </c>
      <c r="E4786" s="3" t="str">
        <f t="shared" si="297"/>
        <v>San Miguel, Lima, Lima</v>
      </c>
      <c r="F4786" s="3" t="s">
        <v>15</v>
      </c>
      <c r="G4786" s="3">
        <v>52</v>
      </c>
      <c r="H4786" s="3">
        <f>tabla_ventas[[#This Row],[Precio Venta sin IGV]]-(tabla_ventas[[#This Row],[Precio Venta sin IGV]]*0.4)</f>
        <v>23445</v>
      </c>
      <c r="I4786" s="3">
        <v>39075</v>
      </c>
      <c r="J4786" s="3">
        <f t="shared" si="298"/>
        <v>0.18</v>
      </c>
      <c r="K4786" s="3">
        <f t="shared" si="299"/>
        <v>46108.5</v>
      </c>
      <c r="L4786" s="5" t="s">
        <v>16</v>
      </c>
      <c r="M4786" s="3" t="s">
        <v>39</v>
      </c>
    </row>
    <row r="4787" spans="1:13" x14ac:dyDescent="0.25">
      <c r="A4787" s="1">
        <v>18988</v>
      </c>
      <c r="B4787" s="2">
        <f t="shared" ca="1" si="296"/>
        <v>42940</v>
      </c>
      <c r="C4787" s="7" t="s">
        <v>80</v>
      </c>
      <c r="D4787" s="8" t="s">
        <v>4811</v>
      </c>
      <c r="E4787" s="3" t="str">
        <f t="shared" si="297"/>
        <v>San Miguel, Lima, Lima</v>
      </c>
      <c r="F4787" s="7" t="s">
        <v>15</v>
      </c>
      <c r="G4787" s="3">
        <v>142</v>
      </c>
      <c r="H4787" s="3">
        <f>tabla_ventas[[#This Row],[Precio Venta sin IGV]]-(tabla_ventas[[#This Row],[Precio Venta sin IGV]]*0.4)</f>
        <v>13155.6</v>
      </c>
      <c r="I4787" s="3">
        <v>21926</v>
      </c>
      <c r="J4787" s="3">
        <f t="shared" si="298"/>
        <v>0.18</v>
      </c>
      <c r="K4787" s="3">
        <f t="shared" si="299"/>
        <v>25872.68</v>
      </c>
      <c r="L4787" s="5" t="s">
        <v>16</v>
      </c>
      <c r="M4787" s="7" t="s">
        <v>39</v>
      </c>
    </row>
    <row r="4788" spans="1:13" x14ac:dyDescent="0.25">
      <c r="A4788" s="6">
        <v>18989</v>
      </c>
      <c r="B4788" s="2">
        <f t="shared" ca="1" si="296"/>
        <v>43061</v>
      </c>
      <c r="C4788" s="3" t="s">
        <v>56</v>
      </c>
      <c r="D4788" s="4" t="s">
        <v>4812</v>
      </c>
      <c r="E4788" s="3" t="str">
        <f t="shared" si="297"/>
        <v>Surco,Lima,Lima</v>
      </c>
      <c r="F4788" s="3" t="s">
        <v>15</v>
      </c>
      <c r="G4788" s="3">
        <v>67</v>
      </c>
      <c r="H4788" s="3">
        <f>tabla_ventas[[#This Row],[Precio Venta sin IGV]]-(tabla_ventas[[#This Row],[Precio Venta sin IGV]]*0.4)</f>
        <v>23984.400000000001</v>
      </c>
      <c r="I4788" s="3">
        <v>39974</v>
      </c>
      <c r="J4788" s="3">
        <f t="shared" si="298"/>
        <v>0.18</v>
      </c>
      <c r="K4788" s="3">
        <f t="shared" si="299"/>
        <v>47169.32</v>
      </c>
      <c r="L4788" s="5" t="s">
        <v>58</v>
      </c>
      <c r="M4788" s="3" t="s">
        <v>91</v>
      </c>
    </row>
    <row r="4789" spans="1:13" x14ac:dyDescent="0.25">
      <c r="A4789" s="1">
        <v>18990</v>
      </c>
      <c r="B4789" s="2">
        <f t="shared" ca="1" si="296"/>
        <v>43098</v>
      </c>
      <c r="C4789" s="7" t="s">
        <v>56</v>
      </c>
      <c r="D4789" s="8" t="s">
        <v>4813</v>
      </c>
      <c r="E4789" s="3" t="str">
        <f t="shared" si="297"/>
        <v>Surco,Lima,Lima</v>
      </c>
      <c r="F4789" s="7" t="s">
        <v>15</v>
      </c>
      <c r="G4789" s="3">
        <v>153</v>
      </c>
      <c r="H4789" s="3">
        <f>tabla_ventas[[#This Row],[Precio Venta sin IGV]]-(tabla_ventas[[#This Row],[Precio Venta sin IGV]]*0.4)</f>
        <v>22201.199999999997</v>
      </c>
      <c r="I4789" s="3">
        <v>37002</v>
      </c>
      <c r="J4789" s="3">
        <f t="shared" si="298"/>
        <v>0.18</v>
      </c>
      <c r="K4789" s="3">
        <f t="shared" si="299"/>
        <v>43662.36</v>
      </c>
      <c r="L4789" s="5" t="s">
        <v>58</v>
      </c>
      <c r="M4789" s="7" t="s">
        <v>91</v>
      </c>
    </row>
    <row r="4790" spans="1:13" x14ac:dyDescent="0.25">
      <c r="A4790" s="1">
        <v>18991</v>
      </c>
      <c r="B4790" s="2">
        <f t="shared" ca="1" si="296"/>
        <v>42970</v>
      </c>
      <c r="C4790" s="3" t="s">
        <v>56</v>
      </c>
      <c r="D4790" s="4" t="s">
        <v>4814</v>
      </c>
      <c r="E4790" s="3" t="str">
        <f t="shared" si="297"/>
        <v>Surco,Lima,Lima</v>
      </c>
      <c r="F4790" s="3" t="s">
        <v>15</v>
      </c>
      <c r="G4790" s="3">
        <v>33</v>
      </c>
      <c r="H4790" s="3">
        <f>tabla_ventas[[#This Row],[Precio Venta sin IGV]]-(tabla_ventas[[#This Row],[Precio Venta sin IGV]]*0.4)</f>
        <v>19617.599999999999</v>
      </c>
      <c r="I4790" s="3">
        <v>32696</v>
      </c>
      <c r="J4790" s="3">
        <f t="shared" si="298"/>
        <v>0.18</v>
      </c>
      <c r="K4790" s="3">
        <f t="shared" si="299"/>
        <v>38581.279999999999</v>
      </c>
      <c r="L4790" s="5" t="s">
        <v>58</v>
      </c>
      <c r="M4790" s="3" t="s">
        <v>91</v>
      </c>
    </row>
    <row r="4791" spans="1:13" x14ac:dyDescent="0.25">
      <c r="A4791" s="6">
        <v>18992</v>
      </c>
      <c r="B4791" s="2">
        <f t="shared" ca="1" si="296"/>
        <v>43030</v>
      </c>
      <c r="C4791" s="7" t="s">
        <v>56</v>
      </c>
      <c r="D4791" s="8" t="s">
        <v>4815</v>
      </c>
      <c r="E4791" s="3" t="str">
        <f t="shared" si="297"/>
        <v>Surco,Lima,Lima</v>
      </c>
      <c r="F4791" s="7" t="s">
        <v>15</v>
      </c>
      <c r="G4791" s="3">
        <v>68</v>
      </c>
      <c r="H4791" s="3">
        <f>tabla_ventas[[#This Row],[Precio Venta sin IGV]]-(tabla_ventas[[#This Row],[Precio Venta sin IGV]]*0.4)</f>
        <v>16786.199999999997</v>
      </c>
      <c r="I4791" s="3">
        <v>27977</v>
      </c>
      <c r="J4791" s="3">
        <f t="shared" si="298"/>
        <v>0.18</v>
      </c>
      <c r="K4791" s="3">
        <f t="shared" si="299"/>
        <v>33012.86</v>
      </c>
      <c r="L4791" s="5" t="s">
        <v>58</v>
      </c>
      <c r="M4791" s="7" t="s">
        <v>91</v>
      </c>
    </row>
    <row r="4792" spans="1:13" x14ac:dyDescent="0.25">
      <c r="A4792" s="1">
        <v>18993</v>
      </c>
      <c r="B4792" s="2">
        <f t="shared" ca="1" si="296"/>
        <v>43008</v>
      </c>
      <c r="C4792" s="3" t="s">
        <v>25</v>
      </c>
      <c r="D4792" s="4" t="s">
        <v>4816</v>
      </c>
      <c r="E4792" s="3" t="str">
        <f t="shared" si="297"/>
        <v>Surco,Lima,Lima</v>
      </c>
      <c r="F4792" s="3" t="s">
        <v>15</v>
      </c>
      <c r="G4792" s="3">
        <v>158</v>
      </c>
      <c r="H4792" s="3">
        <f>tabla_ventas[[#This Row],[Precio Venta sin IGV]]-(tabla_ventas[[#This Row],[Precio Venta sin IGV]]*0.4)</f>
        <v>16618.8</v>
      </c>
      <c r="I4792" s="3">
        <v>27698</v>
      </c>
      <c r="J4792" s="3">
        <f t="shared" si="298"/>
        <v>0.18</v>
      </c>
      <c r="K4792" s="3">
        <f t="shared" si="299"/>
        <v>32683.64</v>
      </c>
      <c r="L4792" s="5" t="s">
        <v>58</v>
      </c>
      <c r="M4792" s="3" t="s">
        <v>69</v>
      </c>
    </row>
    <row r="4793" spans="1:13" x14ac:dyDescent="0.25">
      <c r="A4793" s="1">
        <v>18994</v>
      </c>
      <c r="B4793" s="2">
        <f t="shared" ca="1" si="296"/>
        <v>42968</v>
      </c>
      <c r="C4793" s="7" t="s">
        <v>25</v>
      </c>
      <c r="D4793" s="8" t="s">
        <v>4817</v>
      </c>
      <c r="E4793" s="3" t="str">
        <f t="shared" si="297"/>
        <v>Surco,Lima,Lima</v>
      </c>
      <c r="F4793" s="7" t="s">
        <v>15</v>
      </c>
      <c r="G4793" s="3">
        <v>68</v>
      </c>
      <c r="H4793" s="3">
        <f>tabla_ventas[[#This Row],[Precio Venta sin IGV]]-(tabla_ventas[[#This Row],[Precio Venta sin IGV]]*0.4)</f>
        <v>18307.8</v>
      </c>
      <c r="I4793" s="3">
        <v>30513</v>
      </c>
      <c r="J4793" s="3">
        <f t="shared" si="298"/>
        <v>0.18</v>
      </c>
      <c r="K4793" s="3">
        <f t="shared" si="299"/>
        <v>36005.339999999997</v>
      </c>
      <c r="L4793" s="5" t="s">
        <v>58</v>
      </c>
      <c r="M4793" s="7" t="s">
        <v>69</v>
      </c>
    </row>
    <row r="4794" spans="1:13" x14ac:dyDescent="0.25">
      <c r="A4794" s="6">
        <v>18995</v>
      </c>
      <c r="B4794" s="2">
        <f t="shared" ca="1" si="296"/>
        <v>42943</v>
      </c>
      <c r="C4794" s="3" t="s">
        <v>25</v>
      </c>
      <c r="D4794" s="4" t="s">
        <v>4818</v>
      </c>
      <c r="E4794" s="3" t="str">
        <f t="shared" si="297"/>
        <v>Surco,Lima,Lima</v>
      </c>
      <c r="F4794" s="3" t="s">
        <v>15</v>
      </c>
      <c r="G4794" s="3">
        <v>156</v>
      </c>
      <c r="H4794" s="3">
        <f>tabla_ventas[[#This Row],[Precio Venta sin IGV]]-(tabla_ventas[[#This Row],[Precio Venta sin IGV]]*0.4)</f>
        <v>15576.599999999999</v>
      </c>
      <c r="I4794" s="3">
        <v>25961</v>
      </c>
      <c r="J4794" s="3">
        <f t="shared" si="298"/>
        <v>0.18</v>
      </c>
      <c r="K4794" s="3">
        <f t="shared" si="299"/>
        <v>30633.98</v>
      </c>
      <c r="L4794" s="5" t="s">
        <v>58</v>
      </c>
      <c r="M4794" s="3" t="s">
        <v>69</v>
      </c>
    </row>
    <row r="4795" spans="1:13" x14ac:dyDescent="0.25">
      <c r="A4795" s="1">
        <v>18996</v>
      </c>
      <c r="B4795" s="2">
        <f t="shared" ca="1" si="296"/>
        <v>42968</v>
      </c>
      <c r="C4795" s="7" t="s">
        <v>80</v>
      </c>
      <c r="D4795" s="8" t="s">
        <v>4819</v>
      </c>
      <c r="E4795" s="3" t="str">
        <f t="shared" si="297"/>
        <v>San Miguel, Lima, Lima</v>
      </c>
      <c r="F4795" s="7" t="s">
        <v>15</v>
      </c>
      <c r="G4795" s="3">
        <v>161</v>
      </c>
      <c r="H4795" s="3">
        <f>tabla_ventas[[#This Row],[Precio Venta sin IGV]]-(tabla_ventas[[#This Row],[Precio Venta sin IGV]]*0.4)</f>
        <v>11322</v>
      </c>
      <c r="I4795" s="3">
        <v>18870</v>
      </c>
      <c r="J4795" s="3">
        <f t="shared" si="298"/>
        <v>0.18</v>
      </c>
      <c r="K4795" s="3">
        <f t="shared" si="299"/>
        <v>22266.6</v>
      </c>
      <c r="L4795" s="5" t="s">
        <v>16</v>
      </c>
      <c r="M4795" s="7" t="s">
        <v>17</v>
      </c>
    </row>
    <row r="4796" spans="1:13" x14ac:dyDescent="0.25">
      <c r="A4796" s="1">
        <v>18997</v>
      </c>
      <c r="B4796" s="2">
        <f t="shared" ca="1" si="296"/>
        <v>42998</v>
      </c>
      <c r="C4796" s="3" t="s">
        <v>80</v>
      </c>
      <c r="D4796" s="4" t="s">
        <v>4820</v>
      </c>
      <c r="E4796" s="3" t="str">
        <f t="shared" si="297"/>
        <v>San Miguel, Lima, Lima</v>
      </c>
      <c r="F4796" s="3" t="s">
        <v>15</v>
      </c>
      <c r="G4796" s="3">
        <v>40</v>
      </c>
      <c r="H4796" s="3">
        <f>tabla_ventas[[#This Row],[Precio Venta sin IGV]]-(tabla_ventas[[#This Row],[Precio Venta sin IGV]]*0.4)</f>
        <v>21315</v>
      </c>
      <c r="I4796" s="3">
        <v>35525</v>
      </c>
      <c r="J4796" s="3">
        <f t="shared" si="298"/>
        <v>0.18</v>
      </c>
      <c r="K4796" s="3">
        <f t="shared" si="299"/>
        <v>41919.5</v>
      </c>
      <c r="L4796" s="5" t="s">
        <v>16</v>
      </c>
      <c r="M4796" s="3" t="s">
        <v>17</v>
      </c>
    </row>
    <row r="4797" spans="1:13" x14ac:dyDescent="0.25">
      <c r="A4797" s="6">
        <v>18998</v>
      </c>
      <c r="B4797" s="2">
        <f t="shared" ca="1" si="296"/>
        <v>43007</v>
      </c>
      <c r="C4797" s="7" t="s">
        <v>80</v>
      </c>
      <c r="D4797" s="8" t="s">
        <v>4821</v>
      </c>
      <c r="E4797" s="3" t="str">
        <f t="shared" si="297"/>
        <v>San Miguel, Lima, Lima</v>
      </c>
      <c r="F4797" s="7" t="s">
        <v>15</v>
      </c>
      <c r="G4797" s="3">
        <v>68</v>
      </c>
      <c r="H4797" s="3">
        <f>tabla_ventas[[#This Row],[Precio Venta sin IGV]]-(tabla_ventas[[#This Row],[Precio Venta sin IGV]]*0.4)</f>
        <v>19951.199999999997</v>
      </c>
      <c r="I4797" s="3">
        <v>33252</v>
      </c>
      <c r="J4797" s="3">
        <f t="shared" si="298"/>
        <v>0.18</v>
      </c>
      <c r="K4797" s="3">
        <f t="shared" si="299"/>
        <v>39237.360000000001</v>
      </c>
      <c r="L4797" s="5" t="s">
        <v>16</v>
      </c>
      <c r="M4797" s="7" t="s">
        <v>17</v>
      </c>
    </row>
    <row r="4798" spans="1:13" x14ac:dyDescent="0.25">
      <c r="A4798" s="1">
        <v>18999</v>
      </c>
      <c r="B4798" s="2">
        <f t="shared" ca="1" si="296"/>
        <v>43001</v>
      </c>
      <c r="C4798" s="3" t="s">
        <v>80</v>
      </c>
      <c r="D4798" s="4" t="s">
        <v>4822</v>
      </c>
      <c r="E4798" s="3" t="str">
        <f t="shared" si="297"/>
        <v>San Miguel, Lima, Lima</v>
      </c>
      <c r="F4798" s="3" t="s">
        <v>15</v>
      </c>
      <c r="G4798" s="3">
        <v>15</v>
      </c>
      <c r="H4798" s="3">
        <f>tabla_ventas[[#This Row],[Precio Venta sin IGV]]-(tabla_ventas[[#This Row],[Precio Venta sin IGV]]*0.4)</f>
        <v>11505.599999999999</v>
      </c>
      <c r="I4798" s="3">
        <v>19176</v>
      </c>
      <c r="J4798" s="3">
        <f t="shared" si="298"/>
        <v>0.18</v>
      </c>
      <c r="K4798" s="3">
        <f t="shared" si="299"/>
        <v>22627.68</v>
      </c>
      <c r="L4798" s="5" t="s">
        <v>16</v>
      </c>
      <c r="M4798" s="3" t="s">
        <v>17</v>
      </c>
    </row>
    <row r="4799" spans="1:13" x14ac:dyDescent="0.25">
      <c r="A4799" s="1">
        <v>19000</v>
      </c>
      <c r="B4799" s="2">
        <f t="shared" ca="1" si="296"/>
        <v>42941</v>
      </c>
      <c r="C4799" s="7" t="s">
        <v>32</v>
      </c>
      <c r="D4799" s="8" t="s">
        <v>4823</v>
      </c>
      <c r="E4799" s="3" t="str">
        <f t="shared" si="297"/>
        <v>San Miguel, Lima, Lima</v>
      </c>
      <c r="F4799" s="7" t="s">
        <v>15</v>
      </c>
      <c r="G4799" s="3">
        <v>159</v>
      </c>
      <c r="H4799" s="3">
        <f>tabla_ventas[[#This Row],[Precio Venta sin IGV]]-(tabla_ventas[[#This Row],[Precio Venta sin IGV]]*0.4)</f>
        <v>21952.199999999997</v>
      </c>
      <c r="I4799" s="3">
        <v>36587</v>
      </c>
      <c r="J4799" s="3">
        <f t="shared" si="298"/>
        <v>0.18</v>
      </c>
      <c r="K4799" s="3">
        <f t="shared" si="299"/>
        <v>43172.66</v>
      </c>
      <c r="L4799" s="5" t="s">
        <v>16</v>
      </c>
      <c r="M4799" s="7" t="s">
        <v>17</v>
      </c>
    </row>
    <row r="4800" spans="1:13" x14ac:dyDescent="0.25">
      <c r="A4800" s="6">
        <v>19001</v>
      </c>
      <c r="B4800" s="2">
        <f t="shared" ca="1" si="296"/>
        <v>43099</v>
      </c>
      <c r="C4800" s="3" t="s">
        <v>32</v>
      </c>
      <c r="D4800" s="4" t="s">
        <v>4824</v>
      </c>
      <c r="E4800" s="3" t="str">
        <f t="shared" si="297"/>
        <v>San Miguel, Lima, Lima</v>
      </c>
      <c r="F4800" s="3" t="s">
        <v>15</v>
      </c>
      <c r="G4800" s="3">
        <v>51</v>
      </c>
      <c r="H4800" s="3">
        <f>tabla_ventas[[#This Row],[Precio Venta sin IGV]]-(tabla_ventas[[#This Row],[Precio Venta sin IGV]]*0.4)</f>
        <v>17637</v>
      </c>
      <c r="I4800" s="3">
        <v>29395</v>
      </c>
      <c r="J4800" s="3">
        <f t="shared" si="298"/>
        <v>0.18</v>
      </c>
      <c r="K4800" s="3">
        <f t="shared" si="299"/>
        <v>34686.1</v>
      </c>
      <c r="L4800" s="5" t="s">
        <v>16</v>
      </c>
      <c r="M4800" s="3" t="s">
        <v>17</v>
      </c>
    </row>
    <row r="4801" spans="1:13" x14ac:dyDescent="0.25">
      <c r="A4801" s="1">
        <v>19002</v>
      </c>
      <c r="B4801" s="2">
        <f t="shared" ca="1" si="296"/>
        <v>42943</v>
      </c>
      <c r="C4801" s="7" t="s">
        <v>32</v>
      </c>
      <c r="D4801" s="8" t="s">
        <v>4825</v>
      </c>
      <c r="E4801" s="3" t="str">
        <f t="shared" si="297"/>
        <v>San Miguel, Lima, Lima</v>
      </c>
      <c r="F4801" s="7" t="s">
        <v>15</v>
      </c>
      <c r="G4801" s="3">
        <v>154</v>
      </c>
      <c r="H4801" s="3">
        <f>tabla_ventas[[#This Row],[Precio Venta sin IGV]]-(tabla_ventas[[#This Row],[Precio Venta sin IGV]]*0.4)</f>
        <v>22113.599999999999</v>
      </c>
      <c r="I4801" s="3">
        <v>36856</v>
      </c>
      <c r="J4801" s="3">
        <f t="shared" si="298"/>
        <v>0.18</v>
      </c>
      <c r="K4801" s="3">
        <f t="shared" si="299"/>
        <v>43490.080000000002</v>
      </c>
      <c r="L4801" s="5" t="s">
        <v>16</v>
      </c>
      <c r="M4801" s="7" t="s">
        <v>17</v>
      </c>
    </row>
    <row r="4802" spans="1:13" x14ac:dyDescent="0.25">
      <c r="A4802" s="1">
        <v>19003</v>
      </c>
      <c r="B4802" s="2">
        <f t="shared" ref="B4802:B4865" ca="1" si="300">DATE(2017,RANDBETWEEN(7,12),RANDBETWEEN(20,30))</f>
        <v>43000</v>
      </c>
      <c r="C4802" s="3" t="s">
        <v>32</v>
      </c>
      <c r="D4802" s="4" t="s">
        <v>4826</v>
      </c>
      <c r="E4802" s="3" t="str">
        <f t="shared" ref="E4802:E4865" si="301">IF(L4802="San Miguel","San Miguel, Lima, Lima",IF(L4802="La Molina","La Molina,Lima, Lima",IF(L4802="Ate","Ate,Lima,Lima","Surco,Lima,Lima")))</f>
        <v>San Miguel, Lima, Lima</v>
      </c>
      <c r="F4802" s="3" t="s">
        <v>15</v>
      </c>
      <c r="G4802" s="3">
        <v>9</v>
      </c>
      <c r="H4802" s="3">
        <f>tabla_ventas[[#This Row],[Precio Venta sin IGV]]-(tabla_ventas[[#This Row],[Precio Venta sin IGV]]*0.4)</f>
        <v>13765.199999999999</v>
      </c>
      <c r="I4802" s="3">
        <v>22942</v>
      </c>
      <c r="J4802" s="3">
        <f t="shared" ref="J4802:J4865" si="302">IF(I4802&gt;20000&lt;25000,18%,IF(I4802&gt;25001,18%,18%))</f>
        <v>0.18</v>
      </c>
      <c r="K4802" s="3">
        <f t="shared" ref="K4802:K4865" si="303">I4802+I4802*J4802</f>
        <v>27071.559999999998</v>
      </c>
      <c r="L4802" s="5" t="s">
        <v>16</v>
      </c>
      <c r="M4802" s="3" t="s">
        <v>17</v>
      </c>
    </row>
    <row r="4803" spans="1:13" x14ac:dyDescent="0.25">
      <c r="A4803" s="6">
        <v>19004</v>
      </c>
      <c r="B4803" s="2">
        <f t="shared" ca="1" si="300"/>
        <v>42998</v>
      </c>
      <c r="C4803" s="7" t="s">
        <v>18</v>
      </c>
      <c r="D4803" s="8" t="s">
        <v>4827</v>
      </c>
      <c r="E4803" s="3" t="str">
        <f t="shared" si="301"/>
        <v>Surco,Lima,Lima</v>
      </c>
      <c r="F4803" s="7" t="s">
        <v>15</v>
      </c>
      <c r="G4803" s="3">
        <v>53</v>
      </c>
      <c r="H4803" s="3">
        <f>tabla_ventas[[#This Row],[Precio Venta sin IGV]]-(tabla_ventas[[#This Row],[Precio Venta sin IGV]]*0.4)</f>
        <v>15004.8</v>
      </c>
      <c r="I4803" s="3">
        <v>25008</v>
      </c>
      <c r="J4803" s="3">
        <f t="shared" si="302"/>
        <v>0.18</v>
      </c>
      <c r="K4803" s="3">
        <f t="shared" si="303"/>
        <v>29509.439999999999</v>
      </c>
      <c r="L4803" s="5" t="s">
        <v>58</v>
      </c>
      <c r="M4803" s="7" t="s">
        <v>130</v>
      </c>
    </row>
    <row r="4804" spans="1:13" x14ac:dyDescent="0.25">
      <c r="A4804" s="1">
        <v>19005</v>
      </c>
      <c r="B4804" s="2">
        <f t="shared" ca="1" si="300"/>
        <v>43001</v>
      </c>
      <c r="C4804" s="3" t="s">
        <v>18</v>
      </c>
      <c r="D4804" s="4" t="s">
        <v>4828</v>
      </c>
      <c r="E4804" s="3" t="str">
        <f t="shared" si="301"/>
        <v>Surco,Lima,Lima</v>
      </c>
      <c r="F4804" s="3" t="s">
        <v>15</v>
      </c>
      <c r="G4804" s="3">
        <v>97</v>
      </c>
      <c r="H4804" s="3">
        <f>tabla_ventas[[#This Row],[Precio Venta sin IGV]]-(tabla_ventas[[#This Row],[Precio Venta sin IGV]]*0.4)</f>
        <v>16557.599999999999</v>
      </c>
      <c r="I4804" s="3">
        <v>27596</v>
      </c>
      <c r="J4804" s="3">
        <f t="shared" si="302"/>
        <v>0.18</v>
      </c>
      <c r="K4804" s="3">
        <f t="shared" si="303"/>
        <v>32563.279999999999</v>
      </c>
      <c r="L4804" s="5" t="s">
        <v>58</v>
      </c>
      <c r="M4804" s="3" t="s">
        <v>130</v>
      </c>
    </row>
    <row r="4805" spans="1:13" x14ac:dyDescent="0.25">
      <c r="A4805" s="1">
        <v>19006</v>
      </c>
      <c r="B4805" s="2">
        <f t="shared" ca="1" si="300"/>
        <v>43067</v>
      </c>
      <c r="C4805" s="7" t="s">
        <v>18</v>
      </c>
      <c r="D4805" s="8" t="s">
        <v>4829</v>
      </c>
      <c r="E4805" s="3" t="str">
        <f t="shared" si="301"/>
        <v>Surco,Lima,Lima</v>
      </c>
      <c r="F4805" s="7" t="s">
        <v>15</v>
      </c>
      <c r="G4805" s="3">
        <v>6</v>
      </c>
      <c r="H4805" s="3">
        <f>tabla_ventas[[#This Row],[Precio Venta sin IGV]]-(tabla_ventas[[#This Row],[Precio Venta sin IGV]]*0.4)</f>
        <v>15169.8</v>
      </c>
      <c r="I4805" s="3">
        <v>25283</v>
      </c>
      <c r="J4805" s="3">
        <f t="shared" si="302"/>
        <v>0.18</v>
      </c>
      <c r="K4805" s="3">
        <f t="shared" si="303"/>
        <v>29833.94</v>
      </c>
      <c r="L4805" s="5" t="s">
        <v>58</v>
      </c>
      <c r="M4805" s="7" t="s">
        <v>130</v>
      </c>
    </row>
    <row r="4806" spans="1:13" x14ac:dyDescent="0.25">
      <c r="A4806" s="6">
        <v>19007</v>
      </c>
      <c r="B4806" s="2">
        <f t="shared" ca="1" si="300"/>
        <v>43028</v>
      </c>
      <c r="C4806" s="3" t="s">
        <v>25</v>
      </c>
      <c r="D4806" s="4" t="s">
        <v>4830</v>
      </c>
      <c r="E4806" s="3" t="str">
        <f t="shared" si="301"/>
        <v>La Molina,Lima, Lima</v>
      </c>
      <c r="F4806" s="3" t="s">
        <v>15</v>
      </c>
      <c r="G4806" s="3">
        <v>20</v>
      </c>
      <c r="H4806" s="3">
        <f>tabla_ventas[[#This Row],[Precio Venta sin IGV]]-(tabla_ventas[[#This Row],[Precio Venta sin IGV]]*0.4)</f>
        <v>17574</v>
      </c>
      <c r="I4806" s="3">
        <v>29290</v>
      </c>
      <c r="J4806" s="3">
        <f t="shared" si="302"/>
        <v>0.18</v>
      </c>
      <c r="K4806" s="3">
        <f t="shared" si="303"/>
        <v>34562.199999999997</v>
      </c>
      <c r="L4806" s="5" t="s">
        <v>27</v>
      </c>
      <c r="M4806" s="3" t="s">
        <v>28</v>
      </c>
    </row>
    <row r="4807" spans="1:13" x14ac:dyDescent="0.25">
      <c r="A4807" s="1">
        <v>19008</v>
      </c>
      <c r="B4807" s="2">
        <f t="shared" ca="1" si="300"/>
        <v>43067</v>
      </c>
      <c r="C4807" s="7" t="s">
        <v>25</v>
      </c>
      <c r="D4807" s="8" t="s">
        <v>4831</v>
      </c>
      <c r="E4807" s="3" t="str">
        <f t="shared" si="301"/>
        <v>La Molina,Lima, Lima</v>
      </c>
      <c r="F4807" s="7" t="s">
        <v>15</v>
      </c>
      <c r="G4807" s="3">
        <v>3</v>
      </c>
      <c r="H4807" s="3">
        <f>tabla_ventas[[#This Row],[Precio Venta sin IGV]]-(tabla_ventas[[#This Row],[Precio Venta sin IGV]]*0.4)</f>
        <v>15646.199999999999</v>
      </c>
      <c r="I4807" s="3">
        <v>26077</v>
      </c>
      <c r="J4807" s="3">
        <f t="shared" si="302"/>
        <v>0.18</v>
      </c>
      <c r="K4807" s="3">
        <f t="shared" si="303"/>
        <v>30770.86</v>
      </c>
      <c r="L4807" s="5" t="s">
        <v>27</v>
      </c>
      <c r="M4807" s="7" t="s">
        <v>28</v>
      </c>
    </row>
    <row r="4808" spans="1:13" x14ac:dyDescent="0.25">
      <c r="A4808" s="1">
        <v>19009</v>
      </c>
      <c r="B4808" s="2">
        <f t="shared" ca="1" si="300"/>
        <v>43094</v>
      </c>
      <c r="C4808" s="3" t="s">
        <v>25</v>
      </c>
      <c r="D4808" s="4" t="s">
        <v>4832</v>
      </c>
      <c r="E4808" s="3" t="str">
        <f t="shared" si="301"/>
        <v>La Molina,Lima, Lima</v>
      </c>
      <c r="F4808" s="3" t="s">
        <v>15</v>
      </c>
      <c r="G4808" s="3">
        <v>128</v>
      </c>
      <c r="H4808" s="3">
        <f>tabla_ventas[[#This Row],[Precio Venta sin IGV]]-(tabla_ventas[[#This Row],[Precio Venta sin IGV]]*0.4)</f>
        <v>22767</v>
      </c>
      <c r="I4808" s="3">
        <v>37945</v>
      </c>
      <c r="J4808" s="3">
        <f t="shared" si="302"/>
        <v>0.18</v>
      </c>
      <c r="K4808" s="3">
        <f t="shared" si="303"/>
        <v>44775.1</v>
      </c>
      <c r="L4808" s="5" t="s">
        <v>27</v>
      </c>
      <c r="M4808" s="3" t="s">
        <v>28</v>
      </c>
    </row>
    <row r="4809" spans="1:13" x14ac:dyDescent="0.25">
      <c r="A4809" s="6">
        <v>19010</v>
      </c>
      <c r="B4809" s="2">
        <f t="shared" ca="1" si="300"/>
        <v>43030</v>
      </c>
      <c r="C4809" s="7" t="s">
        <v>25</v>
      </c>
      <c r="D4809" s="8" t="s">
        <v>4833</v>
      </c>
      <c r="E4809" s="3" t="str">
        <f t="shared" si="301"/>
        <v>La Molina,Lima, Lima</v>
      </c>
      <c r="F4809" s="7" t="s">
        <v>15</v>
      </c>
      <c r="G4809" s="3">
        <v>110</v>
      </c>
      <c r="H4809" s="3">
        <f>tabla_ventas[[#This Row],[Precio Venta sin IGV]]-(tabla_ventas[[#This Row],[Precio Venta sin IGV]]*0.4)</f>
        <v>18515.400000000001</v>
      </c>
      <c r="I4809" s="3">
        <v>30859</v>
      </c>
      <c r="J4809" s="3">
        <f t="shared" si="302"/>
        <v>0.18</v>
      </c>
      <c r="K4809" s="3">
        <f t="shared" si="303"/>
        <v>36413.620000000003</v>
      </c>
      <c r="L4809" s="5" t="s">
        <v>27</v>
      </c>
      <c r="M4809" s="7" t="s">
        <v>28</v>
      </c>
    </row>
    <row r="4810" spans="1:13" x14ac:dyDescent="0.25">
      <c r="A4810" s="1">
        <v>19011</v>
      </c>
      <c r="B4810" s="2">
        <f t="shared" ca="1" si="300"/>
        <v>43091</v>
      </c>
      <c r="C4810" s="3" t="s">
        <v>52</v>
      </c>
      <c r="D4810" s="4" t="s">
        <v>4834</v>
      </c>
      <c r="E4810" s="3" t="str">
        <f t="shared" si="301"/>
        <v>Surco,Lima,Lima</v>
      </c>
      <c r="F4810" s="3" t="s">
        <v>15</v>
      </c>
      <c r="G4810" s="3">
        <v>57</v>
      </c>
      <c r="H4810" s="3">
        <f>tabla_ventas[[#This Row],[Precio Venta sin IGV]]-(tabla_ventas[[#This Row],[Precio Venta sin IGV]]*0.4)</f>
        <v>19179</v>
      </c>
      <c r="I4810" s="3">
        <v>31965</v>
      </c>
      <c r="J4810" s="3">
        <f t="shared" si="302"/>
        <v>0.18</v>
      </c>
      <c r="K4810" s="3">
        <f t="shared" si="303"/>
        <v>37718.699999999997</v>
      </c>
      <c r="L4810" s="5" t="s">
        <v>58</v>
      </c>
      <c r="M4810" s="3" t="s">
        <v>106</v>
      </c>
    </row>
    <row r="4811" spans="1:13" x14ac:dyDescent="0.25">
      <c r="A4811" s="1">
        <v>19012</v>
      </c>
      <c r="B4811" s="2">
        <f t="shared" ca="1" si="300"/>
        <v>43006</v>
      </c>
      <c r="C4811" s="7" t="s">
        <v>52</v>
      </c>
      <c r="D4811" s="8" t="s">
        <v>4835</v>
      </c>
      <c r="E4811" s="3" t="str">
        <f t="shared" si="301"/>
        <v>Surco,Lima,Lima</v>
      </c>
      <c r="F4811" s="7" t="s">
        <v>15</v>
      </c>
      <c r="G4811" s="3">
        <v>33</v>
      </c>
      <c r="H4811" s="3">
        <f>tabla_ventas[[#This Row],[Precio Venta sin IGV]]-(tabla_ventas[[#This Row],[Precio Venta sin IGV]]*0.4)</f>
        <v>22726.199999999997</v>
      </c>
      <c r="I4811" s="3">
        <v>37877</v>
      </c>
      <c r="J4811" s="3">
        <f t="shared" si="302"/>
        <v>0.18</v>
      </c>
      <c r="K4811" s="3">
        <f t="shared" si="303"/>
        <v>44694.86</v>
      </c>
      <c r="L4811" s="5" t="s">
        <v>58</v>
      </c>
      <c r="M4811" s="7" t="s">
        <v>106</v>
      </c>
    </row>
    <row r="4812" spans="1:13" x14ac:dyDescent="0.25">
      <c r="A4812" s="6">
        <v>19013</v>
      </c>
      <c r="B4812" s="2">
        <f t="shared" ca="1" si="300"/>
        <v>43036</v>
      </c>
      <c r="C4812" s="3" t="s">
        <v>52</v>
      </c>
      <c r="D4812" s="4" t="s">
        <v>4836</v>
      </c>
      <c r="E4812" s="3" t="str">
        <f t="shared" si="301"/>
        <v>Surco,Lima,Lima</v>
      </c>
      <c r="F4812" s="3" t="s">
        <v>15</v>
      </c>
      <c r="G4812" s="3">
        <v>178</v>
      </c>
      <c r="H4812" s="3">
        <f>tabla_ventas[[#This Row],[Precio Venta sin IGV]]-(tabla_ventas[[#This Row],[Precio Venta sin IGV]]*0.4)</f>
        <v>12657</v>
      </c>
      <c r="I4812" s="3">
        <v>21095</v>
      </c>
      <c r="J4812" s="3">
        <f t="shared" si="302"/>
        <v>0.18</v>
      </c>
      <c r="K4812" s="3">
        <f t="shared" si="303"/>
        <v>24892.1</v>
      </c>
      <c r="L4812" s="5" t="s">
        <v>58</v>
      </c>
      <c r="M4812" s="3" t="s">
        <v>106</v>
      </c>
    </row>
    <row r="4813" spans="1:13" x14ac:dyDescent="0.25">
      <c r="A4813" s="1">
        <v>19014</v>
      </c>
      <c r="B4813" s="2">
        <f t="shared" ca="1" si="300"/>
        <v>43098</v>
      </c>
      <c r="C4813" s="7" t="s">
        <v>52</v>
      </c>
      <c r="D4813" s="8" t="s">
        <v>4837</v>
      </c>
      <c r="E4813" s="3" t="str">
        <f t="shared" si="301"/>
        <v>Surco,Lima,Lima</v>
      </c>
      <c r="F4813" s="7" t="s">
        <v>15</v>
      </c>
      <c r="G4813" s="3">
        <v>102</v>
      </c>
      <c r="H4813" s="3">
        <f>tabla_ventas[[#This Row],[Precio Venta sin IGV]]-(tabla_ventas[[#This Row],[Precio Venta sin IGV]]*0.4)</f>
        <v>19509</v>
      </c>
      <c r="I4813" s="3">
        <v>32515</v>
      </c>
      <c r="J4813" s="3">
        <f t="shared" si="302"/>
        <v>0.18</v>
      </c>
      <c r="K4813" s="3">
        <f t="shared" si="303"/>
        <v>38367.699999999997</v>
      </c>
      <c r="L4813" s="5" t="s">
        <v>58</v>
      </c>
      <c r="M4813" s="7" t="s">
        <v>106</v>
      </c>
    </row>
    <row r="4814" spans="1:13" x14ac:dyDescent="0.25">
      <c r="A4814" s="1">
        <v>19015</v>
      </c>
      <c r="B4814" s="2">
        <f t="shared" ca="1" si="300"/>
        <v>43032</v>
      </c>
      <c r="C4814" s="3" t="s">
        <v>18</v>
      </c>
      <c r="D4814" s="4" t="s">
        <v>4838</v>
      </c>
      <c r="E4814" s="3" t="str">
        <f t="shared" si="301"/>
        <v>Surco,Lima,Lima</v>
      </c>
      <c r="F4814" s="3" t="s">
        <v>15</v>
      </c>
      <c r="G4814" s="3">
        <v>48</v>
      </c>
      <c r="H4814" s="3">
        <f>tabla_ventas[[#This Row],[Precio Venta sin IGV]]-(tabla_ventas[[#This Row],[Precio Venta sin IGV]]*0.4)</f>
        <v>11637.599999999999</v>
      </c>
      <c r="I4814" s="3">
        <v>19396</v>
      </c>
      <c r="J4814" s="3">
        <f t="shared" si="302"/>
        <v>0.18</v>
      </c>
      <c r="K4814" s="3">
        <f t="shared" si="303"/>
        <v>22887.279999999999</v>
      </c>
      <c r="L4814" s="5" t="s">
        <v>58</v>
      </c>
      <c r="M4814" s="3" t="s">
        <v>86</v>
      </c>
    </row>
    <row r="4815" spans="1:13" x14ac:dyDescent="0.25">
      <c r="A4815" s="6">
        <v>19016</v>
      </c>
      <c r="B4815" s="2">
        <f t="shared" ca="1" si="300"/>
        <v>42943</v>
      </c>
      <c r="C4815" s="7" t="s">
        <v>18</v>
      </c>
      <c r="D4815" s="8" t="s">
        <v>4839</v>
      </c>
      <c r="E4815" s="3" t="str">
        <f t="shared" si="301"/>
        <v>Surco,Lima,Lima</v>
      </c>
      <c r="F4815" s="7" t="s">
        <v>15</v>
      </c>
      <c r="G4815" s="3">
        <v>132</v>
      </c>
      <c r="H4815" s="3">
        <f>tabla_ventas[[#This Row],[Precio Venta sin IGV]]-(tabla_ventas[[#This Row],[Precio Venta sin IGV]]*0.4)</f>
        <v>20926.199999999997</v>
      </c>
      <c r="I4815" s="3">
        <v>34877</v>
      </c>
      <c r="J4815" s="3">
        <f t="shared" si="302"/>
        <v>0.18</v>
      </c>
      <c r="K4815" s="3">
        <f t="shared" si="303"/>
        <v>41154.86</v>
      </c>
      <c r="L4815" s="5" t="s">
        <v>58</v>
      </c>
      <c r="M4815" s="7" t="s">
        <v>86</v>
      </c>
    </row>
    <row r="4816" spans="1:13" x14ac:dyDescent="0.25">
      <c r="A4816" s="1">
        <v>19017</v>
      </c>
      <c r="B4816" s="2">
        <f t="shared" ca="1" si="300"/>
        <v>42946</v>
      </c>
      <c r="C4816" s="3" t="s">
        <v>18</v>
      </c>
      <c r="D4816" s="4" t="s">
        <v>4840</v>
      </c>
      <c r="E4816" s="3" t="str">
        <f t="shared" si="301"/>
        <v>Surco,Lima,Lima</v>
      </c>
      <c r="F4816" s="3" t="s">
        <v>15</v>
      </c>
      <c r="G4816" s="3">
        <v>22</v>
      </c>
      <c r="H4816" s="3">
        <f>tabla_ventas[[#This Row],[Precio Venta sin IGV]]-(tabla_ventas[[#This Row],[Precio Venta sin IGV]]*0.4)</f>
        <v>14994.599999999999</v>
      </c>
      <c r="I4816" s="3">
        <v>24991</v>
      </c>
      <c r="J4816" s="3">
        <f t="shared" si="302"/>
        <v>0.18</v>
      </c>
      <c r="K4816" s="3">
        <f t="shared" si="303"/>
        <v>29489.38</v>
      </c>
      <c r="L4816" s="5" t="s">
        <v>58</v>
      </c>
      <c r="M4816" s="3" t="s">
        <v>86</v>
      </c>
    </row>
    <row r="4817" spans="1:13" x14ac:dyDescent="0.25">
      <c r="A4817" s="1">
        <v>19018</v>
      </c>
      <c r="B4817" s="2">
        <f t="shared" ca="1" si="300"/>
        <v>43007</v>
      </c>
      <c r="C4817" s="7" t="s">
        <v>18</v>
      </c>
      <c r="D4817" s="8" t="s">
        <v>4841</v>
      </c>
      <c r="E4817" s="3" t="str">
        <f t="shared" si="301"/>
        <v>Surco,Lima,Lima</v>
      </c>
      <c r="F4817" s="7" t="s">
        <v>15</v>
      </c>
      <c r="G4817" s="3">
        <v>6</v>
      </c>
      <c r="H4817" s="3">
        <f>tabla_ventas[[#This Row],[Precio Venta sin IGV]]-(tabla_ventas[[#This Row],[Precio Venta sin IGV]]*0.4)</f>
        <v>15547.8</v>
      </c>
      <c r="I4817" s="3">
        <v>25913</v>
      </c>
      <c r="J4817" s="3">
        <f t="shared" si="302"/>
        <v>0.18</v>
      </c>
      <c r="K4817" s="3">
        <f t="shared" si="303"/>
        <v>30577.34</v>
      </c>
      <c r="L4817" s="5" t="s">
        <v>58</v>
      </c>
      <c r="M4817" s="7" t="s">
        <v>86</v>
      </c>
    </row>
    <row r="4818" spans="1:13" x14ac:dyDescent="0.25">
      <c r="A4818" s="6">
        <v>19019</v>
      </c>
      <c r="B4818" s="2">
        <f t="shared" ca="1" si="300"/>
        <v>42969</v>
      </c>
      <c r="C4818" s="3" t="s">
        <v>18</v>
      </c>
      <c r="D4818" s="4" t="s">
        <v>4842</v>
      </c>
      <c r="E4818" s="3" t="str">
        <f t="shared" si="301"/>
        <v>Ate,Lima,Lima</v>
      </c>
      <c r="F4818" s="3" t="s">
        <v>34</v>
      </c>
      <c r="G4818" s="3">
        <v>172</v>
      </c>
      <c r="H4818" s="3">
        <f>tabla_ventas[[#This Row],[Precio Venta sin IGV]]-(tabla_ventas[[#This Row],[Precio Venta sin IGV]]*0.4)</f>
        <v>12792</v>
      </c>
      <c r="I4818" s="3">
        <v>21320</v>
      </c>
      <c r="J4818" s="3">
        <f t="shared" si="302"/>
        <v>0.18</v>
      </c>
      <c r="K4818" s="3">
        <f t="shared" si="303"/>
        <v>25157.599999999999</v>
      </c>
      <c r="L4818" s="5" t="s">
        <v>20</v>
      </c>
      <c r="M4818" s="3" t="s">
        <v>44</v>
      </c>
    </row>
    <row r="4819" spans="1:13" x14ac:dyDescent="0.25">
      <c r="A4819" s="1">
        <v>19020</v>
      </c>
      <c r="B4819" s="2">
        <f t="shared" ca="1" si="300"/>
        <v>42976</v>
      </c>
      <c r="C4819" s="7" t="s">
        <v>18</v>
      </c>
      <c r="D4819" s="8" t="s">
        <v>4843</v>
      </c>
      <c r="E4819" s="3" t="str">
        <f t="shared" si="301"/>
        <v>Ate,Lima,Lima</v>
      </c>
      <c r="F4819" s="7" t="s">
        <v>34</v>
      </c>
      <c r="G4819" s="3">
        <v>156</v>
      </c>
      <c r="H4819" s="3">
        <f>tabla_ventas[[#This Row],[Precio Venta sin IGV]]-(tabla_ventas[[#This Row],[Precio Venta sin IGV]]*0.4)</f>
        <v>20516.400000000001</v>
      </c>
      <c r="I4819" s="3">
        <v>34194</v>
      </c>
      <c r="J4819" s="3">
        <f t="shared" si="302"/>
        <v>0.18</v>
      </c>
      <c r="K4819" s="3">
        <f t="shared" si="303"/>
        <v>40348.92</v>
      </c>
      <c r="L4819" s="5" t="s">
        <v>20</v>
      </c>
      <c r="M4819" s="7" t="s">
        <v>44</v>
      </c>
    </row>
    <row r="4820" spans="1:13" x14ac:dyDescent="0.25">
      <c r="A4820" s="1">
        <v>19021</v>
      </c>
      <c r="B4820" s="2">
        <f t="shared" ca="1" si="300"/>
        <v>42968</v>
      </c>
      <c r="C4820" s="3" t="s">
        <v>18</v>
      </c>
      <c r="D4820" s="4" t="s">
        <v>4844</v>
      </c>
      <c r="E4820" s="3" t="str">
        <f t="shared" si="301"/>
        <v>Ate,Lima,Lima</v>
      </c>
      <c r="F4820" s="3" t="s">
        <v>34</v>
      </c>
      <c r="G4820" s="3">
        <v>7</v>
      </c>
      <c r="H4820" s="3">
        <f>tabla_ventas[[#This Row],[Precio Venta sin IGV]]-(tabla_ventas[[#This Row],[Precio Venta sin IGV]]*0.4)</f>
        <v>16584.599999999999</v>
      </c>
      <c r="I4820" s="3">
        <v>27641</v>
      </c>
      <c r="J4820" s="3">
        <f t="shared" si="302"/>
        <v>0.18</v>
      </c>
      <c r="K4820" s="3">
        <f t="shared" si="303"/>
        <v>32616.38</v>
      </c>
      <c r="L4820" s="5" t="s">
        <v>20</v>
      </c>
      <c r="M4820" s="3" t="s">
        <v>44</v>
      </c>
    </row>
    <row r="4821" spans="1:13" x14ac:dyDescent="0.25">
      <c r="A4821" s="6">
        <v>19022</v>
      </c>
      <c r="B4821" s="2">
        <f t="shared" ca="1" si="300"/>
        <v>43007</v>
      </c>
      <c r="C4821" s="7" t="s">
        <v>80</v>
      </c>
      <c r="D4821" s="8" t="s">
        <v>4845</v>
      </c>
      <c r="E4821" s="3" t="str">
        <f t="shared" si="301"/>
        <v>Surco,Lima,Lima</v>
      </c>
      <c r="F4821" s="7" t="s">
        <v>15</v>
      </c>
      <c r="G4821" s="3">
        <v>84</v>
      </c>
      <c r="H4821" s="3">
        <f>tabla_ventas[[#This Row],[Precio Venta sin IGV]]-(tabla_ventas[[#This Row],[Precio Venta sin IGV]]*0.4)</f>
        <v>20001</v>
      </c>
      <c r="I4821" s="3">
        <v>33335</v>
      </c>
      <c r="J4821" s="3">
        <f t="shared" si="302"/>
        <v>0.18</v>
      </c>
      <c r="K4821" s="3">
        <f t="shared" si="303"/>
        <v>39335.300000000003</v>
      </c>
      <c r="L4821" s="5" t="s">
        <v>58</v>
      </c>
      <c r="M4821" s="7" t="s">
        <v>106</v>
      </c>
    </row>
    <row r="4822" spans="1:13" x14ac:dyDescent="0.25">
      <c r="A4822" s="1">
        <v>19023</v>
      </c>
      <c r="B4822" s="2">
        <f t="shared" ca="1" si="300"/>
        <v>43098</v>
      </c>
      <c r="C4822" s="3" t="s">
        <v>80</v>
      </c>
      <c r="D4822" s="4" t="s">
        <v>4846</v>
      </c>
      <c r="E4822" s="3" t="str">
        <f t="shared" si="301"/>
        <v>Surco,Lima,Lima</v>
      </c>
      <c r="F4822" s="3" t="s">
        <v>15</v>
      </c>
      <c r="G4822" s="3">
        <v>44</v>
      </c>
      <c r="H4822" s="3">
        <f>tabla_ventas[[#This Row],[Precio Venta sin IGV]]-(tabla_ventas[[#This Row],[Precio Venta sin IGV]]*0.4)</f>
        <v>11032.2</v>
      </c>
      <c r="I4822" s="3">
        <v>18387</v>
      </c>
      <c r="J4822" s="3">
        <f t="shared" si="302"/>
        <v>0.18</v>
      </c>
      <c r="K4822" s="3">
        <f t="shared" si="303"/>
        <v>21696.66</v>
      </c>
      <c r="L4822" s="5" t="s">
        <v>58</v>
      </c>
      <c r="M4822" s="3" t="s">
        <v>106</v>
      </c>
    </row>
    <row r="4823" spans="1:13" x14ac:dyDescent="0.25">
      <c r="A4823" s="1">
        <v>19024</v>
      </c>
      <c r="B4823" s="2">
        <f t="shared" ca="1" si="300"/>
        <v>43096</v>
      </c>
      <c r="C4823" s="7" t="s">
        <v>80</v>
      </c>
      <c r="D4823" s="8" t="s">
        <v>4847</v>
      </c>
      <c r="E4823" s="3" t="str">
        <f t="shared" si="301"/>
        <v>Surco,Lima,Lima</v>
      </c>
      <c r="F4823" s="7" t="s">
        <v>15</v>
      </c>
      <c r="G4823" s="3">
        <v>29</v>
      </c>
      <c r="H4823" s="3">
        <f>tabla_ventas[[#This Row],[Precio Venta sin IGV]]-(tabla_ventas[[#This Row],[Precio Venta sin IGV]]*0.4)</f>
        <v>18158.400000000001</v>
      </c>
      <c r="I4823" s="3">
        <v>30264</v>
      </c>
      <c r="J4823" s="3">
        <f t="shared" si="302"/>
        <v>0.18</v>
      </c>
      <c r="K4823" s="3">
        <f t="shared" si="303"/>
        <v>35711.519999999997</v>
      </c>
      <c r="L4823" s="5" t="s">
        <v>58</v>
      </c>
      <c r="M4823" s="7" t="s">
        <v>106</v>
      </c>
    </row>
    <row r="4824" spans="1:13" x14ac:dyDescent="0.25">
      <c r="A4824" s="6">
        <v>19025</v>
      </c>
      <c r="B4824" s="2">
        <f t="shared" ca="1" si="300"/>
        <v>43061</v>
      </c>
      <c r="C4824" s="3" t="s">
        <v>56</v>
      </c>
      <c r="D4824" s="4" t="s">
        <v>4848</v>
      </c>
      <c r="E4824" s="3" t="str">
        <f t="shared" si="301"/>
        <v>San Miguel, Lima, Lima</v>
      </c>
      <c r="F4824" s="3" t="s">
        <v>15</v>
      </c>
      <c r="G4824" s="3">
        <v>106</v>
      </c>
      <c r="H4824" s="3">
        <f>tabla_ventas[[#This Row],[Precio Venta sin IGV]]-(tabla_ventas[[#This Row],[Precio Venta sin IGV]]*0.4)</f>
        <v>13927.8</v>
      </c>
      <c r="I4824" s="3">
        <v>23213</v>
      </c>
      <c r="J4824" s="3">
        <f t="shared" si="302"/>
        <v>0.18</v>
      </c>
      <c r="K4824" s="3">
        <f t="shared" si="303"/>
        <v>27391.34</v>
      </c>
      <c r="L4824" s="5" t="s">
        <v>16</v>
      </c>
      <c r="M4824" s="3" t="s">
        <v>17</v>
      </c>
    </row>
    <row r="4825" spans="1:13" x14ac:dyDescent="0.25">
      <c r="A4825" s="1">
        <v>19026</v>
      </c>
      <c r="B4825" s="2">
        <f t="shared" ca="1" si="300"/>
        <v>42946</v>
      </c>
      <c r="C4825" s="7" t="s">
        <v>56</v>
      </c>
      <c r="D4825" s="8" t="s">
        <v>4849</v>
      </c>
      <c r="E4825" s="3" t="str">
        <f t="shared" si="301"/>
        <v>San Miguel, Lima, Lima</v>
      </c>
      <c r="F4825" s="7" t="s">
        <v>15</v>
      </c>
      <c r="G4825" s="3">
        <v>172</v>
      </c>
      <c r="H4825" s="3">
        <f>tabla_ventas[[#This Row],[Precio Venta sin IGV]]-(tabla_ventas[[#This Row],[Precio Venta sin IGV]]*0.4)</f>
        <v>22518</v>
      </c>
      <c r="I4825" s="3">
        <v>37530</v>
      </c>
      <c r="J4825" s="3">
        <f t="shared" si="302"/>
        <v>0.18</v>
      </c>
      <c r="K4825" s="3">
        <f t="shared" si="303"/>
        <v>44285.4</v>
      </c>
      <c r="L4825" s="5" t="s">
        <v>16</v>
      </c>
      <c r="M4825" s="7" t="s">
        <v>17</v>
      </c>
    </row>
    <row r="4826" spans="1:13" x14ac:dyDescent="0.25">
      <c r="A4826" s="1">
        <v>19027</v>
      </c>
      <c r="B4826" s="2">
        <f t="shared" ca="1" si="300"/>
        <v>43003</v>
      </c>
      <c r="C4826" s="3" t="s">
        <v>56</v>
      </c>
      <c r="D4826" s="4" t="s">
        <v>4850</v>
      </c>
      <c r="E4826" s="3" t="str">
        <f t="shared" si="301"/>
        <v>San Miguel, Lima, Lima</v>
      </c>
      <c r="F4826" s="3" t="s">
        <v>15</v>
      </c>
      <c r="G4826" s="3">
        <v>68</v>
      </c>
      <c r="H4826" s="3">
        <f>tabla_ventas[[#This Row],[Precio Venta sin IGV]]-(tabla_ventas[[#This Row],[Precio Venta sin IGV]]*0.4)</f>
        <v>23116.799999999999</v>
      </c>
      <c r="I4826" s="3">
        <v>38528</v>
      </c>
      <c r="J4826" s="3">
        <f t="shared" si="302"/>
        <v>0.18</v>
      </c>
      <c r="K4826" s="3">
        <f t="shared" si="303"/>
        <v>45463.040000000001</v>
      </c>
      <c r="L4826" s="5" t="s">
        <v>16</v>
      </c>
      <c r="M4826" s="3" t="s">
        <v>17</v>
      </c>
    </row>
    <row r="4827" spans="1:13" x14ac:dyDescent="0.25">
      <c r="A4827" s="6">
        <v>19028</v>
      </c>
      <c r="B4827" s="2">
        <f t="shared" ca="1" si="300"/>
        <v>43089</v>
      </c>
      <c r="C4827" s="7" t="s">
        <v>56</v>
      </c>
      <c r="D4827" s="8" t="s">
        <v>4851</v>
      </c>
      <c r="E4827" s="3" t="str">
        <f t="shared" si="301"/>
        <v>San Miguel, Lima, Lima</v>
      </c>
      <c r="F4827" s="7" t="s">
        <v>15</v>
      </c>
      <c r="G4827" s="3">
        <v>110</v>
      </c>
      <c r="H4827" s="3">
        <f>tabla_ventas[[#This Row],[Precio Venta sin IGV]]-(tabla_ventas[[#This Row],[Precio Venta sin IGV]]*0.4)</f>
        <v>11325.599999999999</v>
      </c>
      <c r="I4827" s="3">
        <v>18876</v>
      </c>
      <c r="J4827" s="3">
        <f t="shared" si="302"/>
        <v>0.18</v>
      </c>
      <c r="K4827" s="3">
        <f t="shared" si="303"/>
        <v>22273.68</v>
      </c>
      <c r="L4827" s="5" t="s">
        <v>16</v>
      </c>
      <c r="M4827" s="7" t="s">
        <v>17</v>
      </c>
    </row>
    <row r="4828" spans="1:13" x14ac:dyDescent="0.25">
      <c r="A4828" s="1">
        <v>19029</v>
      </c>
      <c r="B4828" s="2">
        <f t="shared" ca="1" si="300"/>
        <v>42936</v>
      </c>
      <c r="C4828" s="3" t="s">
        <v>32</v>
      </c>
      <c r="D4828" s="4" t="s">
        <v>4852</v>
      </c>
      <c r="E4828" s="3" t="str">
        <f t="shared" si="301"/>
        <v>Ate,Lima,Lima</v>
      </c>
      <c r="F4828" s="3" t="s">
        <v>15</v>
      </c>
      <c r="G4828" s="3">
        <v>81</v>
      </c>
      <c r="H4828" s="3">
        <f>tabla_ventas[[#This Row],[Precio Venta sin IGV]]-(tabla_ventas[[#This Row],[Precio Venta sin IGV]]*0.4)</f>
        <v>15393.599999999999</v>
      </c>
      <c r="I4828" s="3">
        <v>25656</v>
      </c>
      <c r="J4828" s="3">
        <f t="shared" si="302"/>
        <v>0.18</v>
      </c>
      <c r="K4828" s="3">
        <f t="shared" si="303"/>
        <v>30274.080000000002</v>
      </c>
      <c r="L4828" s="5" t="s">
        <v>20</v>
      </c>
      <c r="M4828" s="3" t="s">
        <v>44</v>
      </c>
    </row>
    <row r="4829" spans="1:13" x14ac:dyDescent="0.25">
      <c r="A4829" s="1">
        <v>19030</v>
      </c>
      <c r="B4829" s="2">
        <f t="shared" ca="1" si="300"/>
        <v>43005</v>
      </c>
      <c r="C4829" s="7" t="s">
        <v>32</v>
      </c>
      <c r="D4829" s="8" t="s">
        <v>4853</v>
      </c>
      <c r="E4829" s="3" t="str">
        <f t="shared" si="301"/>
        <v>Ate,Lima,Lima</v>
      </c>
      <c r="F4829" s="7" t="s">
        <v>15</v>
      </c>
      <c r="G4829" s="3">
        <v>32</v>
      </c>
      <c r="H4829" s="3">
        <f>tabla_ventas[[#This Row],[Precio Venta sin IGV]]-(tabla_ventas[[#This Row],[Precio Venta sin IGV]]*0.4)</f>
        <v>16729.199999999997</v>
      </c>
      <c r="I4829" s="3">
        <v>27882</v>
      </c>
      <c r="J4829" s="3">
        <f t="shared" si="302"/>
        <v>0.18</v>
      </c>
      <c r="K4829" s="3">
        <f t="shared" si="303"/>
        <v>32900.76</v>
      </c>
      <c r="L4829" s="5" t="s">
        <v>20</v>
      </c>
      <c r="M4829" s="7" t="s">
        <v>44</v>
      </c>
    </row>
    <row r="4830" spans="1:13" x14ac:dyDescent="0.25">
      <c r="A4830" s="6">
        <v>19031</v>
      </c>
      <c r="B4830" s="2">
        <f t="shared" ca="1" si="300"/>
        <v>43090</v>
      </c>
      <c r="C4830" s="3" t="s">
        <v>32</v>
      </c>
      <c r="D4830" s="4" t="s">
        <v>4854</v>
      </c>
      <c r="E4830" s="3" t="str">
        <f t="shared" si="301"/>
        <v>Ate,Lima,Lima</v>
      </c>
      <c r="F4830" s="3" t="s">
        <v>15</v>
      </c>
      <c r="G4830" s="3">
        <v>72</v>
      </c>
      <c r="H4830" s="3">
        <f>tabla_ventas[[#This Row],[Precio Venta sin IGV]]-(tabla_ventas[[#This Row],[Precio Venta sin IGV]]*0.4)</f>
        <v>14167.199999999999</v>
      </c>
      <c r="I4830" s="3">
        <v>23612</v>
      </c>
      <c r="J4830" s="3">
        <f t="shared" si="302"/>
        <v>0.18</v>
      </c>
      <c r="K4830" s="3">
        <f t="shared" si="303"/>
        <v>27862.16</v>
      </c>
      <c r="L4830" s="5" t="s">
        <v>20</v>
      </c>
      <c r="M4830" s="3" t="s">
        <v>44</v>
      </c>
    </row>
    <row r="4831" spans="1:13" x14ac:dyDescent="0.25">
      <c r="A4831" s="1">
        <v>19032</v>
      </c>
      <c r="B4831" s="2">
        <f t="shared" ca="1" si="300"/>
        <v>43091</v>
      </c>
      <c r="C4831" s="7" t="s">
        <v>32</v>
      </c>
      <c r="D4831" s="8" t="s">
        <v>4855</v>
      </c>
      <c r="E4831" s="3" t="str">
        <f t="shared" si="301"/>
        <v>Ate,Lima,Lima</v>
      </c>
      <c r="F4831" s="7" t="s">
        <v>15</v>
      </c>
      <c r="G4831" s="3">
        <v>2</v>
      </c>
      <c r="H4831" s="3">
        <f>tabla_ventas[[#This Row],[Precio Venta sin IGV]]-(tabla_ventas[[#This Row],[Precio Venta sin IGV]]*0.4)</f>
        <v>18904.8</v>
      </c>
      <c r="I4831" s="3">
        <v>31508</v>
      </c>
      <c r="J4831" s="3">
        <f t="shared" si="302"/>
        <v>0.18</v>
      </c>
      <c r="K4831" s="3">
        <f t="shared" si="303"/>
        <v>37179.440000000002</v>
      </c>
      <c r="L4831" s="5" t="s">
        <v>20</v>
      </c>
      <c r="M4831" s="7" t="s">
        <v>44</v>
      </c>
    </row>
    <row r="4832" spans="1:13" x14ac:dyDescent="0.25">
      <c r="A4832" s="1">
        <v>19033</v>
      </c>
      <c r="B4832" s="2">
        <f t="shared" ca="1" si="300"/>
        <v>42973</v>
      </c>
      <c r="C4832" s="3" t="s">
        <v>32</v>
      </c>
      <c r="D4832" s="4" t="s">
        <v>4856</v>
      </c>
      <c r="E4832" s="3" t="str">
        <f t="shared" si="301"/>
        <v>Ate,Lima,Lima</v>
      </c>
      <c r="F4832" s="3" t="s">
        <v>15</v>
      </c>
      <c r="G4832" s="3">
        <v>42</v>
      </c>
      <c r="H4832" s="3">
        <f>tabla_ventas[[#This Row],[Precio Venta sin IGV]]-(tabla_ventas[[#This Row],[Precio Venta sin IGV]]*0.4)</f>
        <v>15361.8</v>
      </c>
      <c r="I4832" s="3">
        <v>25603</v>
      </c>
      <c r="J4832" s="3">
        <f t="shared" si="302"/>
        <v>0.18</v>
      </c>
      <c r="K4832" s="3">
        <f t="shared" si="303"/>
        <v>30211.54</v>
      </c>
      <c r="L4832" s="5" t="s">
        <v>20</v>
      </c>
      <c r="M4832" s="3" t="s">
        <v>21</v>
      </c>
    </row>
    <row r="4833" spans="1:13" x14ac:dyDescent="0.25">
      <c r="A4833" s="6">
        <v>19034</v>
      </c>
      <c r="B4833" s="2">
        <f t="shared" ca="1" si="300"/>
        <v>43069</v>
      </c>
      <c r="C4833" s="7" t="s">
        <v>32</v>
      </c>
      <c r="D4833" s="8" t="s">
        <v>4857</v>
      </c>
      <c r="E4833" s="3" t="str">
        <f t="shared" si="301"/>
        <v>Ate,Lima,Lima</v>
      </c>
      <c r="F4833" s="7" t="s">
        <v>15</v>
      </c>
      <c r="G4833" s="3">
        <v>5</v>
      </c>
      <c r="H4833" s="3">
        <f>tabla_ventas[[#This Row],[Precio Venta sin IGV]]-(tabla_ventas[[#This Row],[Precio Venta sin IGV]]*0.4)</f>
        <v>11087.4</v>
      </c>
      <c r="I4833" s="3">
        <v>18479</v>
      </c>
      <c r="J4833" s="3">
        <f t="shared" si="302"/>
        <v>0.18</v>
      </c>
      <c r="K4833" s="3">
        <f t="shared" si="303"/>
        <v>21805.22</v>
      </c>
      <c r="L4833" s="5" t="s">
        <v>20</v>
      </c>
      <c r="M4833" s="7" t="s">
        <v>21</v>
      </c>
    </row>
    <row r="4834" spans="1:13" x14ac:dyDescent="0.25">
      <c r="A4834" s="1">
        <v>19035</v>
      </c>
      <c r="B4834" s="2">
        <f t="shared" ca="1" si="300"/>
        <v>43067</v>
      </c>
      <c r="C4834" s="3" t="s">
        <v>32</v>
      </c>
      <c r="D4834" s="4" t="s">
        <v>4858</v>
      </c>
      <c r="E4834" s="3" t="str">
        <f t="shared" si="301"/>
        <v>Ate,Lima,Lima</v>
      </c>
      <c r="F4834" s="3" t="s">
        <v>15</v>
      </c>
      <c r="G4834" s="3">
        <v>69</v>
      </c>
      <c r="H4834" s="3">
        <f>tabla_ventas[[#This Row],[Precio Venta sin IGV]]-(tabla_ventas[[#This Row],[Precio Venta sin IGV]]*0.4)</f>
        <v>22080.6</v>
      </c>
      <c r="I4834" s="3">
        <v>36801</v>
      </c>
      <c r="J4834" s="3">
        <f t="shared" si="302"/>
        <v>0.18</v>
      </c>
      <c r="K4834" s="3">
        <f t="shared" si="303"/>
        <v>43425.18</v>
      </c>
      <c r="L4834" s="5" t="s">
        <v>20</v>
      </c>
      <c r="M4834" s="3" t="s">
        <v>21</v>
      </c>
    </row>
    <row r="4835" spans="1:13" x14ac:dyDescent="0.25">
      <c r="A4835" s="1">
        <v>19036</v>
      </c>
      <c r="B4835" s="2">
        <f t="shared" ca="1" si="300"/>
        <v>43005</v>
      </c>
      <c r="C4835" s="7" t="s">
        <v>32</v>
      </c>
      <c r="D4835" s="8" t="s">
        <v>4859</v>
      </c>
      <c r="E4835" s="3" t="str">
        <f t="shared" si="301"/>
        <v>Ate,Lima,Lima</v>
      </c>
      <c r="F4835" s="7" t="s">
        <v>15</v>
      </c>
      <c r="G4835" s="3">
        <v>157</v>
      </c>
      <c r="H4835" s="3">
        <f>tabla_ventas[[#This Row],[Precio Venta sin IGV]]-(tabla_ventas[[#This Row],[Precio Venta sin IGV]]*0.4)</f>
        <v>15786</v>
      </c>
      <c r="I4835" s="3">
        <v>26310</v>
      </c>
      <c r="J4835" s="3">
        <f t="shared" si="302"/>
        <v>0.18</v>
      </c>
      <c r="K4835" s="3">
        <f t="shared" si="303"/>
        <v>31045.8</v>
      </c>
      <c r="L4835" s="5" t="s">
        <v>20</v>
      </c>
      <c r="M4835" s="7" t="s">
        <v>21</v>
      </c>
    </row>
    <row r="4836" spans="1:13" x14ac:dyDescent="0.25">
      <c r="A4836" s="6">
        <v>19037</v>
      </c>
      <c r="B4836" s="2">
        <f t="shared" ca="1" si="300"/>
        <v>42971</v>
      </c>
      <c r="C4836" s="3" t="s">
        <v>32</v>
      </c>
      <c r="D4836" s="4" t="s">
        <v>4860</v>
      </c>
      <c r="E4836" s="3" t="str">
        <f t="shared" si="301"/>
        <v>San Miguel, Lima, Lima</v>
      </c>
      <c r="F4836" s="3" t="s">
        <v>15</v>
      </c>
      <c r="G4836" s="3">
        <v>104</v>
      </c>
      <c r="H4836" s="3">
        <f>tabla_ventas[[#This Row],[Precio Venta sin IGV]]-(tabla_ventas[[#This Row],[Precio Venta sin IGV]]*0.4)</f>
        <v>20444.400000000001</v>
      </c>
      <c r="I4836" s="3">
        <v>34074</v>
      </c>
      <c r="J4836" s="3">
        <f t="shared" si="302"/>
        <v>0.18</v>
      </c>
      <c r="K4836" s="3">
        <f t="shared" si="303"/>
        <v>40207.32</v>
      </c>
      <c r="L4836" s="5" t="s">
        <v>16</v>
      </c>
      <c r="M4836" s="3" t="s">
        <v>39</v>
      </c>
    </row>
    <row r="4837" spans="1:13" x14ac:dyDescent="0.25">
      <c r="A4837" s="1">
        <v>19038</v>
      </c>
      <c r="B4837" s="2">
        <f t="shared" ca="1" si="300"/>
        <v>43029</v>
      </c>
      <c r="C4837" s="7" t="s">
        <v>32</v>
      </c>
      <c r="D4837" s="8" t="s">
        <v>4861</v>
      </c>
      <c r="E4837" s="3" t="str">
        <f t="shared" si="301"/>
        <v>San Miguel, Lima, Lima</v>
      </c>
      <c r="F4837" s="7" t="s">
        <v>15</v>
      </c>
      <c r="G4837" s="3">
        <v>116</v>
      </c>
      <c r="H4837" s="3">
        <f>tabla_ventas[[#This Row],[Precio Venta sin IGV]]-(tabla_ventas[[#This Row],[Precio Venta sin IGV]]*0.4)</f>
        <v>17217.599999999999</v>
      </c>
      <c r="I4837" s="3">
        <v>28696</v>
      </c>
      <c r="J4837" s="3">
        <f t="shared" si="302"/>
        <v>0.18</v>
      </c>
      <c r="K4837" s="3">
        <f t="shared" si="303"/>
        <v>33861.279999999999</v>
      </c>
      <c r="L4837" s="5" t="s">
        <v>16</v>
      </c>
      <c r="M4837" s="7" t="s">
        <v>39</v>
      </c>
    </row>
    <row r="4838" spans="1:13" x14ac:dyDescent="0.25">
      <c r="A4838" s="1">
        <v>19039</v>
      </c>
      <c r="B4838" s="2">
        <f t="shared" ca="1" si="300"/>
        <v>42943</v>
      </c>
      <c r="C4838" s="3" t="s">
        <v>32</v>
      </c>
      <c r="D4838" s="4" t="s">
        <v>4862</v>
      </c>
      <c r="E4838" s="3" t="str">
        <f t="shared" si="301"/>
        <v>San Miguel, Lima, Lima</v>
      </c>
      <c r="F4838" s="3" t="s">
        <v>15</v>
      </c>
      <c r="G4838" s="3">
        <v>153</v>
      </c>
      <c r="H4838" s="3">
        <f>tabla_ventas[[#This Row],[Precio Venta sin IGV]]-(tabla_ventas[[#This Row],[Precio Venta sin IGV]]*0.4)</f>
        <v>21439.199999999997</v>
      </c>
      <c r="I4838" s="3">
        <v>35732</v>
      </c>
      <c r="J4838" s="3">
        <f t="shared" si="302"/>
        <v>0.18</v>
      </c>
      <c r="K4838" s="3">
        <f t="shared" si="303"/>
        <v>42163.76</v>
      </c>
      <c r="L4838" s="5" t="s">
        <v>16</v>
      </c>
      <c r="M4838" s="3" t="s">
        <v>39</v>
      </c>
    </row>
    <row r="4839" spans="1:13" x14ac:dyDescent="0.25">
      <c r="A4839" s="6">
        <v>19040</v>
      </c>
      <c r="B4839" s="2">
        <f t="shared" ca="1" si="300"/>
        <v>43061</v>
      </c>
      <c r="C4839" s="7" t="s">
        <v>32</v>
      </c>
      <c r="D4839" s="8" t="s">
        <v>4863</v>
      </c>
      <c r="E4839" s="3" t="str">
        <f t="shared" si="301"/>
        <v>San Miguel, Lima, Lima</v>
      </c>
      <c r="F4839" s="7" t="s">
        <v>15</v>
      </c>
      <c r="G4839" s="3">
        <v>154</v>
      </c>
      <c r="H4839" s="3">
        <f>tabla_ventas[[#This Row],[Precio Venta sin IGV]]-(tabla_ventas[[#This Row],[Precio Venta sin IGV]]*0.4)</f>
        <v>20450.400000000001</v>
      </c>
      <c r="I4839" s="3">
        <v>34084</v>
      </c>
      <c r="J4839" s="3">
        <f t="shared" si="302"/>
        <v>0.18</v>
      </c>
      <c r="K4839" s="3">
        <f t="shared" si="303"/>
        <v>40219.120000000003</v>
      </c>
      <c r="L4839" s="5" t="s">
        <v>16</v>
      </c>
      <c r="M4839" s="7" t="s">
        <v>39</v>
      </c>
    </row>
    <row r="4840" spans="1:13" x14ac:dyDescent="0.25">
      <c r="A4840" s="1">
        <v>19041</v>
      </c>
      <c r="B4840" s="2">
        <f t="shared" ca="1" si="300"/>
        <v>42999</v>
      </c>
      <c r="C4840" s="3" t="s">
        <v>32</v>
      </c>
      <c r="D4840" s="4" t="s">
        <v>4864</v>
      </c>
      <c r="E4840" s="3" t="str">
        <f t="shared" si="301"/>
        <v>Surco,Lima,Lima</v>
      </c>
      <c r="F4840" s="3" t="s">
        <v>15</v>
      </c>
      <c r="G4840" s="3">
        <v>29</v>
      </c>
      <c r="H4840" s="3">
        <f>tabla_ventas[[#This Row],[Precio Venta sin IGV]]-(tabla_ventas[[#This Row],[Precio Venta sin IGV]]*0.4)</f>
        <v>17943</v>
      </c>
      <c r="I4840" s="3">
        <v>29905</v>
      </c>
      <c r="J4840" s="3">
        <f t="shared" si="302"/>
        <v>0.18</v>
      </c>
      <c r="K4840" s="3">
        <f t="shared" si="303"/>
        <v>35287.9</v>
      </c>
      <c r="L4840" s="5" t="s">
        <v>58</v>
      </c>
      <c r="M4840" s="3" t="s">
        <v>96</v>
      </c>
    </row>
    <row r="4841" spans="1:13" x14ac:dyDescent="0.25">
      <c r="A4841" s="1">
        <v>19042</v>
      </c>
      <c r="B4841" s="2">
        <f t="shared" ca="1" si="300"/>
        <v>43063</v>
      </c>
      <c r="C4841" s="7" t="s">
        <v>32</v>
      </c>
      <c r="D4841" s="8" t="s">
        <v>4865</v>
      </c>
      <c r="E4841" s="3" t="str">
        <f t="shared" si="301"/>
        <v>Surco,Lima,Lima</v>
      </c>
      <c r="F4841" s="7" t="s">
        <v>15</v>
      </c>
      <c r="G4841" s="3">
        <v>119</v>
      </c>
      <c r="H4841" s="3">
        <f>tabla_ventas[[#This Row],[Precio Venta sin IGV]]-(tabla_ventas[[#This Row],[Precio Venta sin IGV]]*0.4)</f>
        <v>15532.199999999999</v>
      </c>
      <c r="I4841" s="3">
        <v>25887</v>
      </c>
      <c r="J4841" s="3">
        <f t="shared" si="302"/>
        <v>0.18</v>
      </c>
      <c r="K4841" s="3">
        <f t="shared" si="303"/>
        <v>30546.66</v>
      </c>
      <c r="L4841" s="5" t="s">
        <v>58</v>
      </c>
      <c r="M4841" s="7" t="s">
        <v>96</v>
      </c>
    </row>
    <row r="4842" spans="1:13" x14ac:dyDescent="0.25">
      <c r="A4842" s="6">
        <v>19043</v>
      </c>
      <c r="B4842" s="2">
        <f t="shared" ca="1" si="300"/>
        <v>42977</v>
      </c>
      <c r="C4842" s="3" t="s">
        <v>32</v>
      </c>
      <c r="D4842" s="4" t="s">
        <v>4866</v>
      </c>
      <c r="E4842" s="3" t="str">
        <f t="shared" si="301"/>
        <v>Surco,Lima,Lima</v>
      </c>
      <c r="F4842" s="3" t="s">
        <v>15</v>
      </c>
      <c r="G4842" s="3">
        <v>90</v>
      </c>
      <c r="H4842" s="3">
        <f>tabla_ventas[[#This Row],[Precio Venta sin IGV]]-(tabla_ventas[[#This Row],[Precio Venta sin IGV]]*0.4)</f>
        <v>21499.8</v>
      </c>
      <c r="I4842" s="3">
        <v>35833</v>
      </c>
      <c r="J4842" s="3">
        <f t="shared" si="302"/>
        <v>0.18</v>
      </c>
      <c r="K4842" s="3">
        <f t="shared" si="303"/>
        <v>42282.94</v>
      </c>
      <c r="L4842" s="5" t="s">
        <v>58</v>
      </c>
      <c r="M4842" s="3" t="s">
        <v>96</v>
      </c>
    </row>
    <row r="4843" spans="1:13" x14ac:dyDescent="0.25">
      <c r="A4843" s="1">
        <v>19044</v>
      </c>
      <c r="B4843" s="2">
        <f t="shared" ca="1" si="300"/>
        <v>43031</v>
      </c>
      <c r="C4843" s="7" t="s">
        <v>32</v>
      </c>
      <c r="D4843" s="8" t="s">
        <v>4867</v>
      </c>
      <c r="E4843" s="3" t="str">
        <f t="shared" si="301"/>
        <v>Surco,Lima,Lima</v>
      </c>
      <c r="F4843" s="7" t="s">
        <v>15</v>
      </c>
      <c r="G4843" s="3">
        <v>139</v>
      </c>
      <c r="H4843" s="3">
        <f>tabla_ventas[[#This Row],[Precio Venta sin IGV]]-(tabla_ventas[[#This Row],[Precio Venta sin IGV]]*0.4)</f>
        <v>18204.599999999999</v>
      </c>
      <c r="I4843" s="3">
        <v>30341</v>
      </c>
      <c r="J4843" s="3">
        <f t="shared" si="302"/>
        <v>0.18</v>
      </c>
      <c r="K4843" s="3">
        <f t="shared" si="303"/>
        <v>35802.379999999997</v>
      </c>
      <c r="L4843" s="5" t="s">
        <v>58</v>
      </c>
      <c r="M4843" s="7" t="s">
        <v>96</v>
      </c>
    </row>
    <row r="4844" spans="1:13" x14ac:dyDescent="0.25">
      <c r="A4844" s="1">
        <v>19045</v>
      </c>
      <c r="B4844" s="2">
        <f t="shared" ca="1" si="300"/>
        <v>42943</v>
      </c>
      <c r="C4844" s="3" t="s">
        <v>104</v>
      </c>
      <c r="D4844" s="4" t="s">
        <v>4868</v>
      </c>
      <c r="E4844" s="3" t="str">
        <f t="shared" si="301"/>
        <v>Ate,Lima,Lima</v>
      </c>
      <c r="F4844" s="3" t="s">
        <v>15</v>
      </c>
      <c r="G4844" s="3">
        <v>118</v>
      </c>
      <c r="H4844" s="3">
        <f>tabla_ventas[[#This Row],[Precio Venta sin IGV]]-(tabla_ventas[[#This Row],[Precio Venta sin IGV]]*0.4)</f>
        <v>11198.4</v>
      </c>
      <c r="I4844" s="3">
        <v>18664</v>
      </c>
      <c r="J4844" s="3">
        <f t="shared" si="302"/>
        <v>0.18</v>
      </c>
      <c r="K4844" s="3">
        <f t="shared" si="303"/>
        <v>22023.52</v>
      </c>
      <c r="L4844" s="5" t="s">
        <v>20</v>
      </c>
      <c r="M4844" s="3" t="s">
        <v>44</v>
      </c>
    </row>
    <row r="4845" spans="1:13" x14ac:dyDescent="0.25">
      <c r="A4845" s="6">
        <v>19046</v>
      </c>
      <c r="B4845" s="2">
        <f t="shared" ca="1" si="300"/>
        <v>43038</v>
      </c>
      <c r="C4845" s="7" t="s">
        <v>104</v>
      </c>
      <c r="D4845" s="8" t="s">
        <v>4869</v>
      </c>
      <c r="E4845" s="3" t="str">
        <f t="shared" si="301"/>
        <v>Ate,Lima,Lima</v>
      </c>
      <c r="F4845" s="7" t="s">
        <v>15</v>
      </c>
      <c r="G4845" s="3">
        <v>177</v>
      </c>
      <c r="H4845" s="3">
        <f>tabla_ventas[[#This Row],[Precio Venta sin IGV]]-(tabla_ventas[[#This Row],[Precio Venta sin IGV]]*0.4)</f>
        <v>15891</v>
      </c>
      <c r="I4845" s="3">
        <v>26485</v>
      </c>
      <c r="J4845" s="3">
        <f t="shared" si="302"/>
        <v>0.18</v>
      </c>
      <c r="K4845" s="3">
        <f t="shared" si="303"/>
        <v>31252.3</v>
      </c>
      <c r="L4845" s="5" t="s">
        <v>20</v>
      </c>
      <c r="M4845" s="7" t="s">
        <v>44</v>
      </c>
    </row>
    <row r="4846" spans="1:13" x14ac:dyDescent="0.25">
      <c r="A4846" s="1">
        <v>19047</v>
      </c>
      <c r="B4846" s="2">
        <f t="shared" ca="1" si="300"/>
        <v>43004</v>
      </c>
      <c r="C4846" s="3" t="s">
        <v>104</v>
      </c>
      <c r="D4846" s="4" t="s">
        <v>4870</v>
      </c>
      <c r="E4846" s="3" t="str">
        <f t="shared" si="301"/>
        <v>Ate,Lima,Lima</v>
      </c>
      <c r="F4846" s="3" t="s">
        <v>15</v>
      </c>
      <c r="G4846" s="3">
        <v>47</v>
      </c>
      <c r="H4846" s="3">
        <f>tabla_ventas[[#This Row],[Precio Venta sin IGV]]-(tabla_ventas[[#This Row],[Precio Venta sin IGV]]*0.4)</f>
        <v>14758.199999999999</v>
      </c>
      <c r="I4846" s="3">
        <v>24597</v>
      </c>
      <c r="J4846" s="3">
        <f t="shared" si="302"/>
        <v>0.18</v>
      </c>
      <c r="K4846" s="3">
        <f t="shared" si="303"/>
        <v>29024.46</v>
      </c>
      <c r="L4846" s="5" t="s">
        <v>20</v>
      </c>
      <c r="M4846" s="3" t="s">
        <v>44</v>
      </c>
    </row>
    <row r="4847" spans="1:13" x14ac:dyDescent="0.25">
      <c r="A4847" s="1">
        <v>19048</v>
      </c>
      <c r="B4847" s="2">
        <f t="shared" ca="1" si="300"/>
        <v>42973</v>
      </c>
      <c r="C4847" s="7" t="s">
        <v>104</v>
      </c>
      <c r="D4847" s="8" t="s">
        <v>4871</v>
      </c>
      <c r="E4847" s="3" t="str">
        <f t="shared" si="301"/>
        <v>Ate,Lima,Lima</v>
      </c>
      <c r="F4847" s="7" t="s">
        <v>15</v>
      </c>
      <c r="G4847" s="3">
        <v>169</v>
      </c>
      <c r="H4847" s="3">
        <f>tabla_ventas[[#This Row],[Precio Venta sin IGV]]-(tabla_ventas[[#This Row],[Precio Venta sin IGV]]*0.4)</f>
        <v>12291.6</v>
      </c>
      <c r="I4847" s="3">
        <v>20486</v>
      </c>
      <c r="J4847" s="3">
        <f t="shared" si="302"/>
        <v>0.18</v>
      </c>
      <c r="K4847" s="3">
        <f t="shared" si="303"/>
        <v>24173.48</v>
      </c>
      <c r="L4847" s="5" t="s">
        <v>20</v>
      </c>
      <c r="M4847" s="7" t="s">
        <v>44</v>
      </c>
    </row>
    <row r="4848" spans="1:13" x14ac:dyDescent="0.25">
      <c r="A4848" s="6">
        <v>19049</v>
      </c>
      <c r="B4848" s="2">
        <f t="shared" ca="1" si="300"/>
        <v>43099</v>
      </c>
      <c r="C4848" s="3" t="s">
        <v>25</v>
      </c>
      <c r="D4848" s="4" t="s">
        <v>4872</v>
      </c>
      <c r="E4848" s="3" t="str">
        <f t="shared" si="301"/>
        <v>Surco,Lima,Lima</v>
      </c>
      <c r="F4848" s="3" t="s">
        <v>34</v>
      </c>
      <c r="G4848" s="3">
        <v>155</v>
      </c>
      <c r="H4848" s="3">
        <f>tabla_ventas[[#This Row],[Precio Venta sin IGV]]-(tabla_ventas[[#This Row],[Precio Venta sin IGV]]*0.4)</f>
        <v>11397.599999999999</v>
      </c>
      <c r="I4848" s="3">
        <v>18996</v>
      </c>
      <c r="J4848" s="3">
        <f t="shared" si="302"/>
        <v>0.18</v>
      </c>
      <c r="K4848" s="3">
        <f t="shared" si="303"/>
        <v>22415.279999999999</v>
      </c>
      <c r="L4848" s="5" t="s">
        <v>58</v>
      </c>
      <c r="M4848" s="3" t="s">
        <v>69</v>
      </c>
    </row>
    <row r="4849" spans="1:13" x14ac:dyDescent="0.25">
      <c r="A4849" s="1">
        <v>19050</v>
      </c>
      <c r="B4849" s="2">
        <f t="shared" ca="1" si="300"/>
        <v>43066</v>
      </c>
      <c r="C4849" s="7" t="s">
        <v>25</v>
      </c>
      <c r="D4849" s="8" t="s">
        <v>4873</v>
      </c>
      <c r="E4849" s="3" t="str">
        <f t="shared" si="301"/>
        <v>Surco,Lima,Lima</v>
      </c>
      <c r="F4849" s="7" t="s">
        <v>34</v>
      </c>
      <c r="G4849" s="3">
        <v>179</v>
      </c>
      <c r="H4849" s="3">
        <f>tabla_ventas[[#This Row],[Precio Venta sin IGV]]-(tabla_ventas[[#This Row],[Precio Venta sin IGV]]*0.4)</f>
        <v>20925.599999999999</v>
      </c>
      <c r="I4849" s="3">
        <v>34876</v>
      </c>
      <c r="J4849" s="3">
        <f t="shared" si="302"/>
        <v>0.18</v>
      </c>
      <c r="K4849" s="3">
        <f t="shared" si="303"/>
        <v>41153.68</v>
      </c>
      <c r="L4849" s="5" t="s">
        <v>58</v>
      </c>
      <c r="M4849" s="7" t="s">
        <v>69</v>
      </c>
    </row>
    <row r="4850" spans="1:13" x14ac:dyDescent="0.25">
      <c r="A4850" s="1">
        <v>19051</v>
      </c>
      <c r="B4850" s="2">
        <f t="shared" ca="1" si="300"/>
        <v>43092</v>
      </c>
      <c r="C4850" s="3" t="s">
        <v>25</v>
      </c>
      <c r="D4850" s="4" t="s">
        <v>4874</v>
      </c>
      <c r="E4850" s="3" t="str">
        <f t="shared" si="301"/>
        <v>Surco,Lima,Lima</v>
      </c>
      <c r="F4850" s="3" t="s">
        <v>34</v>
      </c>
      <c r="G4850" s="3">
        <v>168</v>
      </c>
      <c r="H4850" s="3">
        <f>tabla_ventas[[#This Row],[Precio Venta sin IGV]]-(tabla_ventas[[#This Row],[Precio Venta sin IGV]]*0.4)</f>
        <v>20364.599999999999</v>
      </c>
      <c r="I4850" s="3">
        <v>33941</v>
      </c>
      <c r="J4850" s="3">
        <f t="shared" si="302"/>
        <v>0.18</v>
      </c>
      <c r="K4850" s="3">
        <f t="shared" si="303"/>
        <v>40050.379999999997</v>
      </c>
      <c r="L4850" s="5" t="s">
        <v>58</v>
      </c>
      <c r="M4850" s="3" t="s">
        <v>69</v>
      </c>
    </row>
    <row r="4851" spans="1:13" x14ac:dyDescent="0.25">
      <c r="A4851" s="6">
        <v>19052</v>
      </c>
      <c r="B4851" s="2">
        <f t="shared" ca="1" si="300"/>
        <v>42976</v>
      </c>
      <c r="C4851" s="7" t="s">
        <v>25</v>
      </c>
      <c r="D4851" s="8" t="s">
        <v>4875</v>
      </c>
      <c r="E4851" s="3" t="str">
        <f t="shared" si="301"/>
        <v>Surco,Lima,Lima</v>
      </c>
      <c r="F4851" s="7" t="s">
        <v>34</v>
      </c>
      <c r="G4851" s="3">
        <v>61</v>
      </c>
      <c r="H4851" s="3">
        <f>tabla_ventas[[#This Row],[Precio Venta sin IGV]]-(tabla_ventas[[#This Row],[Precio Venta sin IGV]]*0.4)</f>
        <v>20908.199999999997</v>
      </c>
      <c r="I4851" s="3">
        <v>34847</v>
      </c>
      <c r="J4851" s="3">
        <f t="shared" si="302"/>
        <v>0.18</v>
      </c>
      <c r="K4851" s="3">
        <f t="shared" si="303"/>
        <v>41119.46</v>
      </c>
      <c r="L4851" s="5" t="s">
        <v>58</v>
      </c>
      <c r="M4851" s="7" t="s">
        <v>69</v>
      </c>
    </row>
    <row r="4852" spans="1:13" x14ac:dyDescent="0.25">
      <c r="A4852" s="1">
        <v>19053</v>
      </c>
      <c r="B4852" s="2">
        <f t="shared" ca="1" si="300"/>
        <v>43028</v>
      </c>
      <c r="C4852" s="3" t="s">
        <v>52</v>
      </c>
      <c r="D4852" s="4" t="s">
        <v>4876</v>
      </c>
      <c r="E4852" s="3" t="str">
        <f t="shared" si="301"/>
        <v>Surco,Lima,Lima</v>
      </c>
      <c r="F4852" s="3" t="s">
        <v>15</v>
      </c>
      <c r="G4852" s="3">
        <v>24</v>
      </c>
      <c r="H4852" s="3">
        <f>tabla_ventas[[#This Row],[Precio Venta sin IGV]]-(tabla_ventas[[#This Row],[Precio Venta sin IGV]]*0.4)</f>
        <v>14241</v>
      </c>
      <c r="I4852" s="3">
        <v>23735</v>
      </c>
      <c r="J4852" s="3">
        <f t="shared" si="302"/>
        <v>0.18</v>
      </c>
      <c r="K4852" s="3">
        <f t="shared" si="303"/>
        <v>28007.3</v>
      </c>
      <c r="L4852" s="5" t="s">
        <v>58</v>
      </c>
      <c r="M4852" s="3" t="s">
        <v>96</v>
      </c>
    </row>
    <row r="4853" spans="1:13" x14ac:dyDescent="0.25">
      <c r="A4853" s="1">
        <v>19054</v>
      </c>
      <c r="B4853" s="2">
        <f t="shared" ca="1" si="300"/>
        <v>43063</v>
      </c>
      <c r="C4853" s="7" t="s">
        <v>52</v>
      </c>
      <c r="D4853" s="8" t="s">
        <v>4877</v>
      </c>
      <c r="E4853" s="3" t="str">
        <f t="shared" si="301"/>
        <v>Surco,Lima,Lima</v>
      </c>
      <c r="F4853" s="7" t="s">
        <v>15</v>
      </c>
      <c r="G4853" s="3">
        <v>106</v>
      </c>
      <c r="H4853" s="3">
        <f>tabla_ventas[[#This Row],[Precio Venta sin IGV]]-(tabla_ventas[[#This Row],[Precio Venta sin IGV]]*0.4)</f>
        <v>22303.199999999997</v>
      </c>
      <c r="I4853" s="3">
        <v>37172</v>
      </c>
      <c r="J4853" s="3">
        <f t="shared" si="302"/>
        <v>0.18</v>
      </c>
      <c r="K4853" s="3">
        <f t="shared" si="303"/>
        <v>43862.96</v>
      </c>
      <c r="L4853" s="5" t="s">
        <v>58</v>
      </c>
      <c r="M4853" s="7" t="s">
        <v>96</v>
      </c>
    </row>
    <row r="4854" spans="1:13" x14ac:dyDescent="0.25">
      <c r="A4854" s="6">
        <v>19055</v>
      </c>
      <c r="B4854" s="2">
        <f t="shared" ca="1" si="300"/>
        <v>43095</v>
      </c>
      <c r="C4854" s="3" t="s">
        <v>52</v>
      </c>
      <c r="D4854" s="4" t="s">
        <v>4878</v>
      </c>
      <c r="E4854" s="3" t="str">
        <f t="shared" si="301"/>
        <v>Surco,Lima,Lima</v>
      </c>
      <c r="F4854" s="3" t="s">
        <v>15</v>
      </c>
      <c r="G4854" s="3">
        <v>163</v>
      </c>
      <c r="H4854" s="3">
        <f>tabla_ventas[[#This Row],[Precio Venta sin IGV]]-(tabla_ventas[[#This Row],[Precio Venta sin IGV]]*0.4)</f>
        <v>11242.2</v>
      </c>
      <c r="I4854" s="3">
        <v>18737</v>
      </c>
      <c r="J4854" s="3">
        <f t="shared" si="302"/>
        <v>0.18</v>
      </c>
      <c r="K4854" s="3">
        <f t="shared" si="303"/>
        <v>22109.66</v>
      </c>
      <c r="L4854" s="5" t="s">
        <v>58</v>
      </c>
      <c r="M4854" s="3" t="s">
        <v>96</v>
      </c>
    </row>
    <row r="4855" spans="1:13" x14ac:dyDescent="0.25">
      <c r="A4855" s="1">
        <v>19056</v>
      </c>
      <c r="B4855" s="2">
        <f t="shared" ca="1" si="300"/>
        <v>42969</v>
      </c>
      <c r="C4855" s="7" t="s">
        <v>52</v>
      </c>
      <c r="D4855" s="8" t="s">
        <v>4879</v>
      </c>
      <c r="E4855" s="3" t="str">
        <f t="shared" si="301"/>
        <v>Surco,Lima,Lima</v>
      </c>
      <c r="F4855" s="7" t="s">
        <v>15</v>
      </c>
      <c r="G4855" s="3">
        <v>155</v>
      </c>
      <c r="H4855" s="3">
        <f>tabla_ventas[[#This Row],[Precio Venta sin IGV]]-(tabla_ventas[[#This Row],[Precio Venta sin IGV]]*0.4)</f>
        <v>21712.799999999999</v>
      </c>
      <c r="I4855" s="3">
        <v>36188</v>
      </c>
      <c r="J4855" s="3">
        <f t="shared" si="302"/>
        <v>0.18</v>
      </c>
      <c r="K4855" s="3">
        <f t="shared" si="303"/>
        <v>42701.84</v>
      </c>
      <c r="L4855" s="5" t="s">
        <v>58</v>
      </c>
      <c r="M4855" s="7" t="s">
        <v>96</v>
      </c>
    </row>
    <row r="4856" spans="1:13" x14ac:dyDescent="0.25">
      <c r="A4856" s="1">
        <v>19057</v>
      </c>
      <c r="B4856" s="2">
        <f t="shared" ca="1" si="300"/>
        <v>43069</v>
      </c>
      <c r="C4856" s="3" t="s">
        <v>18</v>
      </c>
      <c r="D4856" s="4" t="s">
        <v>4880</v>
      </c>
      <c r="E4856" s="3" t="str">
        <f t="shared" si="301"/>
        <v>Surco,Lima,Lima</v>
      </c>
      <c r="F4856" s="3" t="s">
        <v>15</v>
      </c>
      <c r="G4856" s="3">
        <v>145</v>
      </c>
      <c r="H4856" s="3">
        <f>tabla_ventas[[#This Row],[Precio Venta sin IGV]]-(tabla_ventas[[#This Row],[Precio Venta sin IGV]]*0.4)</f>
        <v>15989.4</v>
      </c>
      <c r="I4856" s="3">
        <v>26649</v>
      </c>
      <c r="J4856" s="3">
        <f t="shared" si="302"/>
        <v>0.18</v>
      </c>
      <c r="K4856" s="3">
        <f t="shared" si="303"/>
        <v>31445.82</v>
      </c>
      <c r="L4856" s="5" t="s">
        <v>58</v>
      </c>
      <c r="M4856" s="3" t="s">
        <v>86</v>
      </c>
    </row>
    <row r="4857" spans="1:13" x14ac:dyDescent="0.25">
      <c r="A4857" s="6">
        <v>19058</v>
      </c>
      <c r="B4857" s="2">
        <f t="shared" ca="1" si="300"/>
        <v>42945</v>
      </c>
      <c r="C4857" s="7" t="s">
        <v>18</v>
      </c>
      <c r="D4857" s="8" t="s">
        <v>4881</v>
      </c>
      <c r="E4857" s="3" t="str">
        <f t="shared" si="301"/>
        <v>Surco,Lima,Lima</v>
      </c>
      <c r="F4857" s="7" t="s">
        <v>15</v>
      </c>
      <c r="G4857" s="3">
        <v>130</v>
      </c>
      <c r="H4857" s="3">
        <f>tabla_ventas[[#This Row],[Precio Venta sin IGV]]-(tabla_ventas[[#This Row],[Precio Venta sin IGV]]*0.4)</f>
        <v>23210.400000000001</v>
      </c>
      <c r="I4857" s="3">
        <v>38684</v>
      </c>
      <c r="J4857" s="3">
        <f t="shared" si="302"/>
        <v>0.18</v>
      </c>
      <c r="K4857" s="3">
        <f t="shared" si="303"/>
        <v>45647.12</v>
      </c>
      <c r="L4857" s="5" t="s">
        <v>58</v>
      </c>
      <c r="M4857" s="7" t="s">
        <v>86</v>
      </c>
    </row>
    <row r="4858" spans="1:13" x14ac:dyDescent="0.25">
      <c r="A4858" s="1">
        <v>19059</v>
      </c>
      <c r="B4858" s="2">
        <f t="shared" ca="1" si="300"/>
        <v>43059</v>
      </c>
      <c r="C4858" s="3" t="s">
        <v>18</v>
      </c>
      <c r="D4858" s="4" t="s">
        <v>4882</v>
      </c>
      <c r="E4858" s="3" t="str">
        <f t="shared" si="301"/>
        <v>Surco,Lima,Lima</v>
      </c>
      <c r="F4858" s="3" t="s">
        <v>15</v>
      </c>
      <c r="G4858" s="3">
        <v>75</v>
      </c>
      <c r="H4858" s="3">
        <f>tabla_ventas[[#This Row],[Precio Venta sin IGV]]-(tabla_ventas[[#This Row],[Precio Venta sin IGV]]*0.4)</f>
        <v>14501.4</v>
      </c>
      <c r="I4858" s="3">
        <v>24169</v>
      </c>
      <c r="J4858" s="3">
        <f t="shared" si="302"/>
        <v>0.18</v>
      </c>
      <c r="K4858" s="3">
        <f t="shared" si="303"/>
        <v>28519.42</v>
      </c>
      <c r="L4858" s="5" t="s">
        <v>58</v>
      </c>
      <c r="M4858" s="3" t="s">
        <v>86</v>
      </c>
    </row>
    <row r="4859" spans="1:13" x14ac:dyDescent="0.25">
      <c r="A4859" s="1">
        <v>19060</v>
      </c>
      <c r="B4859" s="2">
        <f t="shared" ca="1" si="300"/>
        <v>43037</v>
      </c>
      <c r="C4859" s="7" t="s">
        <v>18</v>
      </c>
      <c r="D4859" s="8" t="s">
        <v>4883</v>
      </c>
      <c r="E4859" s="3" t="str">
        <f t="shared" si="301"/>
        <v>Surco,Lima,Lima</v>
      </c>
      <c r="F4859" s="7" t="s">
        <v>15</v>
      </c>
      <c r="G4859" s="3">
        <v>37</v>
      </c>
      <c r="H4859" s="3">
        <f>tabla_ventas[[#This Row],[Precio Venta sin IGV]]-(tabla_ventas[[#This Row],[Precio Venta sin IGV]]*0.4)</f>
        <v>18981</v>
      </c>
      <c r="I4859" s="3">
        <v>31635</v>
      </c>
      <c r="J4859" s="3">
        <f t="shared" si="302"/>
        <v>0.18</v>
      </c>
      <c r="K4859" s="3">
        <f t="shared" si="303"/>
        <v>37329.300000000003</v>
      </c>
      <c r="L4859" s="5" t="s">
        <v>58</v>
      </c>
      <c r="M4859" s="7" t="s">
        <v>86</v>
      </c>
    </row>
    <row r="4860" spans="1:13" x14ac:dyDescent="0.25">
      <c r="A4860" s="6">
        <v>19061</v>
      </c>
      <c r="B4860" s="2">
        <f t="shared" ca="1" si="300"/>
        <v>42968</v>
      </c>
      <c r="C4860" s="3" t="s">
        <v>13</v>
      </c>
      <c r="D4860" s="4" t="s">
        <v>4884</v>
      </c>
      <c r="E4860" s="3" t="str">
        <f t="shared" si="301"/>
        <v>Surco,Lima,Lima</v>
      </c>
      <c r="F4860" s="3" t="s">
        <v>15</v>
      </c>
      <c r="G4860" s="3">
        <v>65</v>
      </c>
      <c r="H4860" s="3">
        <f>tabla_ventas[[#This Row],[Precio Venta sin IGV]]-(tabla_ventas[[#This Row],[Precio Venta sin IGV]]*0.4)</f>
        <v>10944.599999999999</v>
      </c>
      <c r="I4860" s="3">
        <v>18241</v>
      </c>
      <c r="J4860" s="3">
        <f t="shared" si="302"/>
        <v>0.18</v>
      </c>
      <c r="K4860" s="3">
        <f t="shared" si="303"/>
        <v>21524.38</v>
      </c>
      <c r="L4860" s="5" t="s">
        <v>58</v>
      </c>
      <c r="M4860" s="3" t="s">
        <v>86</v>
      </c>
    </row>
    <row r="4861" spans="1:13" x14ac:dyDescent="0.25">
      <c r="A4861" s="1">
        <v>19062</v>
      </c>
      <c r="B4861" s="2">
        <f t="shared" ca="1" si="300"/>
        <v>43068</v>
      </c>
      <c r="C4861" s="7" t="s">
        <v>13</v>
      </c>
      <c r="D4861" s="8" t="s">
        <v>4885</v>
      </c>
      <c r="E4861" s="3" t="str">
        <f t="shared" si="301"/>
        <v>Surco,Lima,Lima</v>
      </c>
      <c r="F4861" s="7" t="s">
        <v>15</v>
      </c>
      <c r="G4861" s="3">
        <v>97</v>
      </c>
      <c r="H4861" s="3">
        <f>tabla_ventas[[#This Row],[Precio Venta sin IGV]]-(tabla_ventas[[#This Row],[Precio Venta sin IGV]]*0.4)</f>
        <v>17806.199999999997</v>
      </c>
      <c r="I4861" s="3">
        <v>29677</v>
      </c>
      <c r="J4861" s="3">
        <f t="shared" si="302"/>
        <v>0.18</v>
      </c>
      <c r="K4861" s="3">
        <f t="shared" si="303"/>
        <v>35018.86</v>
      </c>
      <c r="L4861" s="5" t="s">
        <v>58</v>
      </c>
      <c r="M4861" s="7" t="s">
        <v>86</v>
      </c>
    </row>
    <row r="4862" spans="1:13" x14ac:dyDescent="0.25">
      <c r="A4862" s="1">
        <v>19063</v>
      </c>
      <c r="B4862" s="2">
        <f t="shared" ca="1" si="300"/>
        <v>43063</v>
      </c>
      <c r="C4862" s="3" t="s">
        <v>13</v>
      </c>
      <c r="D4862" s="4" t="s">
        <v>4886</v>
      </c>
      <c r="E4862" s="3" t="str">
        <f t="shared" si="301"/>
        <v>Surco,Lima,Lima</v>
      </c>
      <c r="F4862" s="3" t="s">
        <v>15</v>
      </c>
      <c r="G4862" s="3">
        <v>169</v>
      </c>
      <c r="H4862" s="3">
        <f>tabla_ventas[[#This Row],[Precio Venta sin IGV]]-(tabla_ventas[[#This Row],[Precio Venta sin IGV]]*0.4)</f>
        <v>16598.400000000001</v>
      </c>
      <c r="I4862" s="3">
        <v>27664</v>
      </c>
      <c r="J4862" s="3">
        <f t="shared" si="302"/>
        <v>0.18</v>
      </c>
      <c r="K4862" s="3">
        <f t="shared" si="303"/>
        <v>32643.52</v>
      </c>
      <c r="L4862" s="5" t="s">
        <v>58</v>
      </c>
      <c r="M4862" s="3" t="s">
        <v>86</v>
      </c>
    </row>
    <row r="4863" spans="1:13" x14ac:dyDescent="0.25">
      <c r="A4863" s="6">
        <v>19064</v>
      </c>
      <c r="B4863" s="2">
        <f t="shared" ca="1" si="300"/>
        <v>43001</v>
      </c>
      <c r="C4863" s="7" t="s">
        <v>13</v>
      </c>
      <c r="D4863" s="8" t="s">
        <v>4887</v>
      </c>
      <c r="E4863" s="3" t="str">
        <f t="shared" si="301"/>
        <v>Surco,Lima,Lima</v>
      </c>
      <c r="F4863" s="7" t="s">
        <v>15</v>
      </c>
      <c r="G4863" s="3">
        <v>14</v>
      </c>
      <c r="H4863" s="3">
        <f>tabla_ventas[[#This Row],[Precio Venta sin IGV]]-(tabla_ventas[[#This Row],[Precio Venta sin IGV]]*0.4)</f>
        <v>18919.8</v>
      </c>
      <c r="I4863" s="3">
        <v>31533</v>
      </c>
      <c r="J4863" s="3">
        <f t="shared" si="302"/>
        <v>0.18</v>
      </c>
      <c r="K4863" s="3">
        <f t="shared" si="303"/>
        <v>37208.94</v>
      </c>
      <c r="L4863" s="5" t="s">
        <v>58</v>
      </c>
      <c r="M4863" s="7" t="s">
        <v>86</v>
      </c>
    </row>
    <row r="4864" spans="1:13" x14ac:dyDescent="0.25">
      <c r="A4864" s="1">
        <v>19065</v>
      </c>
      <c r="B4864" s="2">
        <f t="shared" ca="1" si="300"/>
        <v>42973</v>
      </c>
      <c r="C4864" s="3" t="s">
        <v>63</v>
      </c>
      <c r="D4864" s="4" t="s">
        <v>4888</v>
      </c>
      <c r="E4864" s="3" t="str">
        <f t="shared" si="301"/>
        <v>San Miguel, Lima, Lima</v>
      </c>
      <c r="F4864" s="3" t="s">
        <v>34</v>
      </c>
      <c r="G4864" s="3">
        <v>123</v>
      </c>
      <c r="H4864" s="3">
        <f>tabla_ventas[[#This Row],[Precio Venta sin IGV]]-(tabla_ventas[[#This Row],[Precio Venta sin IGV]]*0.4)</f>
        <v>22177.8</v>
      </c>
      <c r="I4864" s="3">
        <v>36963</v>
      </c>
      <c r="J4864" s="3">
        <f t="shared" si="302"/>
        <v>0.18</v>
      </c>
      <c r="K4864" s="3">
        <f t="shared" si="303"/>
        <v>43616.34</v>
      </c>
      <c r="L4864" s="5" t="s">
        <v>16</v>
      </c>
      <c r="M4864" s="3" t="s">
        <v>39</v>
      </c>
    </row>
    <row r="4865" spans="1:13" x14ac:dyDescent="0.25">
      <c r="A4865" s="1">
        <v>19066</v>
      </c>
      <c r="B4865" s="2">
        <f t="shared" ca="1" si="300"/>
        <v>43064</v>
      </c>
      <c r="C4865" s="7" t="s">
        <v>63</v>
      </c>
      <c r="D4865" s="8" t="s">
        <v>4889</v>
      </c>
      <c r="E4865" s="3" t="str">
        <f t="shared" si="301"/>
        <v>San Miguel, Lima, Lima</v>
      </c>
      <c r="F4865" s="7" t="s">
        <v>34</v>
      </c>
      <c r="G4865" s="3">
        <v>25</v>
      </c>
      <c r="H4865" s="3">
        <f>tabla_ventas[[#This Row],[Precio Venta sin IGV]]-(tabla_ventas[[#This Row],[Precio Venta sin IGV]]*0.4)</f>
        <v>15189</v>
      </c>
      <c r="I4865" s="3">
        <v>25315</v>
      </c>
      <c r="J4865" s="3">
        <f t="shared" si="302"/>
        <v>0.18</v>
      </c>
      <c r="K4865" s="3">
        <f t="shared" si="303"/>
        <v>29871.7</v>
      </c>
      <c r="L4865" s="5" t="s">
        <v>16</v>
      </c>
      <c r="M4865" s="7" t="s">
        <v>39</v>
      </c>
    </row>
    <row r="4866" spans="1:13" x14ac:dyDescent="0.25">
      <c r="A4866" s="6">
        <v>19067</v>
      </c>
      <c r="B4866" s="2">
        <f t="shared" ref="B4866:B4929" ca="1" si="304">DATE(2017,RANDBETWEEN(7,12),RANDBETWEEN(20,30))</f>
        <v>43094</v>
      </c>
      <c r="C4866" s="3" t="s">
        <v>63</v>
      </c>
      <c r="D4866" s="4" t="s">
        <v>4890</v>
      </c>
      <c r="E4866" s="3" t="str">
        <f t="shared" ref="E4866:E4929" si="305">IF(L4866="San Miguel","San Miguel, Lima, Lima",IF(L4866="La Molina","La Molina,Lima, Lima",IF(L4866="Ate","Ate,Lima,Lima","Surco,Lima,Lima")))</f>
        <v>San Miguel, Lima, Lima</v>
      </c>
      <c r="F4866" s="3" t="s">
        <v>34</v>
      </c>
      <c r="G4866" s="3">
        <v>113</v>
      </c>
      <c r="H4866" s="3">
        <f>tabla_ventas[[#This Row],[Precio Venta sin IGV]]-(tabla_ventas[[#This Row],[Precio Venta sin IGV]]*0.4)</f>
        <v>16142.4</v>
      </c>
      <c r="I4866" s="3">
        <v>26904</v>
      </c>
      <c r="J4866" s="3">
        <f t="shared" ref="J4866:J4929" si="306">IF(I4866&gt;20000&lt;25000,18%,IF(I4866&gt;25001,18%,18%))</f>
        <v>0.18</v>
      </c>
      <c r="K4866" s="3">
        <f t="shared" ref="K4866:K4929" si="307">I4866+I4866*J4866</f>
        <v>31746.720000000001</v>
      </c>
      <c r="L4866" s="5" t="s">
        <v>16</v>
      </c>
      <c r="M4866" s="3" t="s">
        <v>39</v>
      </c>
    </row>
    <row r="4867" spans="1:13" x14ac:dyDescent="0.25">
      <c r="A4867" s="1">
        <v>19068</v>
      </c>
      <c r="B4867" s="2">
        <f t="shared" ca="1" si="304"/>
        <v>43036</v>
      </c>
      <c r="C4867" s="7" t="s">
        <v>63</v>
      </c>
      <c r="D4867" s="8" t="s">
        <v>4891</v>
      </c>
      <c r="E4867" s="3" t="str">
        <f t="shared" si="305"/>
        <v>San Miguel, Lima, Lima</v>
      </c>
      <c r="F4867" s="7" t="s">
        <v>34</v>
      </c>
      <c r="G4867" s="3">
        <v>95</v>
      </c>
      <c r="H4867" s="3">
        <f>tabla_ventas[[#This Row],[Precio Venta sin IGV]]-(tabla_ventas[[#This Row],[Precio Venta sin IGV]]*0.4)</f>
        <v>11525.4</v>
      </c>
      <c r="I4867" s="3">
        <v>19209</v>
      </c>
      <c r="J4867" s="3">
        <f t="shared" si="306"/>
        <v>0.18</v>
      </c>
      <c r="K4867" s="3">
        <f t="shared" si="307"/>
        <v>22666.62</v>
      </c>
      <c r="L4867" s="5" t="s">
        <v>16</v>
      </c>
      <c r="M4867" s="7" t="s">
        <v>39</v>
      </c>
    </row>
    <row r="4868" spans="1:13" x14ac:dyDescent="0.25">
      <c r="A4868" s="1">
        <v>19069</v>
      </c>
      <c r="B4868" s="2">
        <f t="shared" ca="1" si="304"/>
        <v>43032</v>
      </c>
      <c r="C4868" s="3" t="s">
        <v>25</v>
      </c>
      <c r="D4868" s="4" t="s">
        <v>4892</v>
      </c>
      <c r="E4868" s="3" t="str">
        <f t="shared" si="305"/>
        <v>San Miguel, Lima, Lima</v>
      </c>
      <c r="F4868" s="3" t="s">
        <v>15</v>
      </c>
      <c r="G4868" s="3">
        <v>117</v>
      </c>
      <c r="H4868" s="3">
        <f>tabla_ventas[[#This Row],[Precio Venta sin IGV]]-(tabla_ventas[[#This Row],[Precio Venta sin IGV]]*0.4)</f>
        <v>18164.400000000001</v>
      </c>
      <c r="I4868" s="3">
        <v>30274</v>
      </c>
      <c r="J4868" s="3">
        <f t="shared" si="306"/>
        <v>0.18</v>
      </c>
      <c r="K4868" s="3">
        <f t="shared" si="307"/>
        <v>35723.32</v>
      </c>
      <c r="L4868" s="5" t="s">
        <v>16</v>
      </c>
      <c r="M4868" s="3" t="s">
        <v>17</v>
      </c>
    </row>
    <row r="4869" spans="1:13" x14ac:dyDescent="0.25">
      <c r="A4869" s="6">
        <v>19070</v>
      </c>
      <c r="B4869" s="2">
        <f t="shared" ca="1" si="304"/>
        <v>43033</v>
      </c>
      <c r="C4869" s="7" t="s">
        <v>25</v>
      </c>
      <c r="D4869" s="8" t="s">
        <v>4893</v>
      </c>
      <c r="E4869" s="3" t="str">
        <f t="shared" si="305"/>
        <v>San Miguel, Lima, Lima</v>
      </c>
      <c r="F4869" s="7" t="s">
        <v>15</v>
      </c>
      <c r="G4869" s="3">
        <v>17</v>
      </c>
      <c r="H4869" s="3">
        <f>tabla_ventas[[#This Row],[Precio Venta sin IGV]]-(tabla_ventas[[#This Row],[Precio Venta sin IGV]]*0.4)</f>
        <v>17436.599999999999</v>
      </c>
      <c r="I4869" s="3">
        <v>29061</v>
      </c>
      <c r="J4869" s="3">
        <f t="shared" si="306"/>
        <v>0.18</v>
      </c>
      <c r="K4869" s="3">
        <f t="shared" si="307"/>
        <v>34291.979999999996</v>
      </c>
      <c r="L4869" s="5" t="s">
        <v>16</v>
      </c>
      <c r="M4869" s="7" t="s">
        <v>17</v>
      </c>
    </row>
    <row r="4870" spans="1:13" x14ac:dyDescent="0.25">
      <c r="A4870" s="1">
        <v>19071</v>
      </c>
      <c r="B4870" s="2">
        <f t="shared" ca="1" si="304"/>
        <v>43069</v>
      </c>
      <c r="C4870" s="3" t="s">
        <v>25</v>
      </c>
      <c r="D4870" s="4" t="s">
        <v>4894</v>
      </c>
      <c r="E4870" s="3" t="str">
        <f t="shared" si="305"/>
        <v>San Miguel, Lima, Lima</v>
      </c>
      <c r="F4870" s="3" t="s">
        <v>15</v>
      </c>
      <c r="G4870" s="3">
        <v>125</v>
      </c>
      <c r="H4870" s="3">
        <f>tabla_ventas[[#This Row],[Precio Venta sin IGV]]-(tabla_ventas[[#This Row],[Precio Venta sin IGV]]*0.4)</f>
        <v>11080.8</v>
      </c>
      <c r="I4870" s="3">
        <v>18468</v>
      </c>
      <c r="J4870" s="3">
        <f t="shared" si="306"/>
        <v>0.18</v>
      </c>
      <c r="K4870" s="3">
        <f t="shared" si="307"/>
        <v>21792.239999999998</v>
      </c>
      <c r="L4870" s="5" t="s">
        <v>16</v>
      </c>
      <c r="M4870" s="3" t="s">
        <v>17</v>
      </c>
    </row>
    <row r="4871" spans="1:13" x14ac:dyDescent="0.25">
      <c r="A4871" s="1">
        <v>19072</v>
      </c>
      <c r="B4871" s="2">
        <f t="shared" ca="1" si="304"/>
        <v>42938</v>
      </c>
      <c r="C4871" s="7" t="s">
        <v>25</v>
      </c>
      <c r="D4871" s="8" t="s">
        <v>4895</v>
      </c>
      <c r="E4871" s="3" t="str">
        <f t="shared" si="305"/>
        <v>San Miguel, Lima, Lima</v>
      </c>
      <c r="F4871" s="7" t="s">
        <v>15</v>
      </c>
      <c r="G4871" s="3">
        <v>141</v>
      </c>
      <c r="H4871" s="3">
        <f>tabla_ventas[[#This Row],[Precio Venta sin IGV]]-(tabla_ventas[[#This Row],[Precio Venta sin IGV]]*0.4)</f>
        <v>20745</v>
      </c>
      <c r="I4871" s="3">
        <v>34575</v>
      </c>
      <c r="J4871" s="3">
        <f t="shared" si="306"/>
        <v>0.18</v>
      </c>
      <c r="K4871" s="3">
        <f t="shared" si="307"/>
        <v>40798.5</v>
      </c>
      <c r="L4871" s="5" t="s">
        <v>16</v>
      </c>
      <c r="M4871" s="7" t="s">
        <v>17</v>
      </c>
    </row>
    <row r="4872" spans="1:13" x14ac:dyDescent="0.25">
      <c r="A4872" s="6">
        <v>19073</v>
      </c>
      <c r="B4872" s="2">
        <f t="shared" ca="1" si="304"/>
        <v>43098</v>
      </c>
      <c r="C4872" s="3" t="s">
        <v>25</v>
      </c>
      <c r="D4872" s="4" t="s">
        <v>4895</v>
      </c>
      <c r="E4872" s="3" t="str">
        <f t="shared" si="305"/>
        <v>Surco,Lima,Lima</v>
      </c>
      <c r="F4872" s="3" t="s">
        <v>15</v>
      </c>
      <c r="G4872" s="3">
        <v>37</v>
      </c>
      <c r="H4872" s="3">
        <f>tabla_ventas[[#This Row],[Precio Venta sin IGV]]-(tabla_ventas[[#This Row],[Precio Venta sin IGV]]*0.4)</f>
        <v>17808</v>
      </c>
      <c r="I4872" s="3">
        <v>29680</v>
      </c>
      <c r="J4872" s="3">
        <f t="shared" si="306"/>
        <v>0.18</v>
      </c>
      <c r="K4872" s="3">
        <f t="shared" si="307"/>
        <v>35022.400000000001</v>
      </c>
      <c r="L4872" s="5" t="s">
        <v>58</v>
      </c>
      <c r="M4872" s="3" t="s">
        <v>59</v>
      </c>
    </row>
    <row r="4873" spans="1:13" x14ac:dyDescent="0.25">
      <c r="A4873" s="1">
        <v>19074</v>
      </c>
      <c r="B4873" s="2">
        <f t="shared" ca="1" si="304"/>
        <v>42969</v>
      </c>
      <c r="C4873" s="7" t="s">
        <v>25</v>
      </c>
      <c r="D4873" s="8" t="s">
        <v>4896</v>
      </c>
      <c r="E4873" s="3" t="str">
        <f t="shared" si="305"/>
        <v>Surco,Lima,Lima</v>
      </c>
      <c r="F4873" s="7" t="s">
        <v>15</v>
      </c>
      <c r="G4873" s="3">
        <v>71</v>
      </c>
      <c r="H4873" s="3">
        <f>tabla_ventas[[#This Row],[Precio Venta sin IGV]]-(tabla_ventas[[#This Row],[Precio Venta sin IGV]]*0.4)</f>
        <v>13279.199999999999</v>
      </c>
      <c r="I4873" s="3">
        <v>22132</v>
      </c>
      <c r="J4873" s="3">
        <f t="shared" si="306"/>
        <v>0.18</v>
      </c>
      <c r="K4873" s="3">
        <f t="shared" si="307"/>
        <v>26115.759999999998</v>
      </c>
      <c r="L4873" s="5" t="s">
        <v>58</v>
      </c>
      <c r="M4873" s="7" t="s">
        <v>59</v>
      </c>
    </row>
    <row r="4874" spans="1:13" x14ac:dyDescent="0.25">
      <c r="A4874" s="1">
        <v>19075</v>
      </c>
      <c r="B4874" s="2">
        <f t="shared" ca="1" si="304"/>
        <v>43030</v>
      </c>
      <c r="C4874" s="3" t="s">
        <v>25</v>
      </c>
      <c r="D4874" s="4" t="s">
        <v>4897</v>
      </c>
      <c r="E4874" s="3" t="str">
        <f t="shared" si="305"/>
        <v>Surco,Lima,Lima</v>
      </c>
      <c r="F4874" s="3" t="s">
        <v>15</v>
      </c>
      <c r="G4874" s="3">
        <v>13</v>
      </c>
      <c r="H4874" s="3">
        <f>tabla_ventas[[#This Row],[Precio Venta sin IGV]]-(tabla_ventas[[#This Row],[Precio Venta sin IGV]]*0.4)</f>
        <v>20138.400000000001</v>
      </c>
      <c r="I4874" s="3">
        <v>33564</v>
      </c>
      <c r="J4874" s="3">
        <f t="shared" si="306"/>
        <v>0.18</v>
      </c>
      <c r="K4874" s="3">
        <f t="shared" si="307"/>
        <v>39605.519999999997</v>
      </c>
      <c r="L4874" s="5" t="s">
        <v>58</v>
      </c>
      <c r="M4874" s="3" t="s">
        <v>59</v>
      </c>
    </row>
    <row r="4875" spans="1:13" x14ac:dyDescent="0.25">
      <c r="A4875" s="6">
        <v>19076</v>
      </c>
      <c r="B4875" s="2">
        <f t="shared" ca="1" si="304"/>
        <v>42946</v>
      </c>
      <c r="C4875" s="7" t="s">
        <v>25</v>
      </c>
      <c r="D4875" s="8" t="s">
        <v>4898</v>
      </c>
      <c r="E4875" s="3" t="str">
        <f t="shared" si="305"/>
        <v>Surco,Lima,Lima</v>
      </c>
      <c r="F4875" s="7" t="s">
        <v>15</v>
      </c>
      <c r="G4875" s="3">
        <v>33</v>
      </c>
      <c r="H4875" s="3">
        <f>tabla_ventas[[#This Row],[Precio Venta sin IGV]]-(tabla_ventas[[#This Row],[Precio Venta sin IGV]]*0.4)</f>
        <v>20067</v>
      </c>
      <c r="I4875" s="3">
        <v>33445</v>
      </c>
      <c r="J4875" s="3">
        <f t="shared" si="306"/>
        <v>0.18</v>
      </c>
      <c r="K4875" s="3">
        <f t="shared" si="307"/>
        <v>39465.1</v>
      </c>
      <c r="L4875" s="5" t="s">
        <v>58</v>
      </c>
      <c r="M4875" s="7" t="s">
        <v>59</v>
      </c>
    </row>
    <row r="4876" spans="1:13" x14ac:dyDescent="0.25">
      <c r="A4876" s="1">
        <v>19077</v>
      </c>
      <c r="B4876" s="2">
        <f t="shared" ca="1" si="304"/>
        <v>43096</v>
      </c>
      <c r="C4876" s="3" t="s">
        <v>18</v>
      </c>
      <c r="D4876" s="4" t="s">
        <v>4899</v>
      </c>
      <c r="E4876" s="3" t="str">
        <f t="shared" si="305"/>
        <v>Surco,Lima,Lima</v>
      </c>
      <c r="F4876" s="3" t="s">
        <v>15</v>
      </c>
      <c r="G4876" s="3">
        <v>173</v>
      </c>
      <c r="H4876" s="3">
        <f>tabla_ventas[[#This Row],[Precio Venta sin IGV]]-(tabla_ventas[[#This Row],[Precio Venta sin IGV]]*0.4)</f>
        <v>20496</v>
      </c>
      <c r="I4876" s="3">
        <v>34160</v>
      </c>
      <c r="J4876" s="3">
        <f t="shared" si="306"/>
        <v>0.18</v>
      </c>
      <c r="K4876" s="3">
        <f t="shared" si="307"/>
        <v>40308.800000000003</v>
      </c>
      <c r="L4876" s="5" t="s">
        <v>58</v>
      </c>
      <c r="M4876" s="3" t="s">
        <v>69</v>
      </c>
    </row>
    <row r="4877" spans="1:13" x14ac:dyDescent="0.25">
      <c r="A4877" s="1">
        <v>19078</v>
      </c>
      <c r="B4877" s="2">
        <f t="shared" ca="1" si="304"/>
        <v>42998</v>
      </c>
      <c r="C4877" s="7" t="s">
        <v>18</v>
      </c>
      <c r="D4877" s="8" t="s">
        <v>4900</v>
      </c>
      <c r="E4877" s="3" t="str">
        <f t="shared" si="305"/>
        <v>Surco,Lima,Lima</v>
      </c>
      <c r="F4877" s="7" t="s">
        <v>15</v>
      </c>
      <c r="G4877" s="3">
        <v>46</v>
      </c>
      <c r="H4877" s="3">
        <f>tabla_ventas[[#This Row],[Precio Venta sin IGV]]-(tabla_ventas[[#This Row],[Precio Venta sin IGV]]*0.4)</f>
        <v>11538</v>
      </c>
      <c r="I4877" s="3">
        <v>19230</v>
      </c>
      <c r="J4877" s="3">
        <f t="shared" si="306"/>
        <v>0.18</v>
      </c>
      <c r="K4877" s="3">
        <f t="shared" si="307"/>
        <v>22691.4</v>
      </c>
      <c r="L4877" s="5" t="s">
        <v>58</v>
      </c>
      <c r="M4877" s="7" t="s">
        <v>69</v>
      </c>
    </row>
    <row r="4878" spans="1:13" x14ac:dyDescent="0.25">
      <c r="A4878" s="6">
        <v>19079</v>
      </c>
      <c r="B4878" s="2">
        <f t="shared" ca="1" si="304"/>
        <v>43033</v>
      </c>
      <c r="C4878" s="3" t="s">
        <v>18</v>
      </c>
      <c r="D4878" s="4" t="s">
        <v>4901</v>
      </c>
      <c r="E4878" s="3" t="str">
        <f t="shared" si="305"/>
        <v>Surco,Lima,Lima</v>
      </c>
      <c r="F4878" s="3" t="s">
        <v>15</v>
      </c>
      <c r="G4878" s="3">
        <v>123</v>
      </c>
      <c r="H4878" s="3">
        <f>tabla_ventas[[#This Row],[Precio Venta sin IGV]]-(tabla_ventas[[#This Row],[Precio Venta sin IGV]]*0.4)</f>
        <v>15203.4</v>
      </c>
      <c r="I4878" s="3">
        <v>25339</v>
      </c>
      <c r="J4878" s="3">
        <f t="shared" si="306"/>
        <v>0.18</v>
      </c>
      <c r="K4878" s="3">
        <f t="shared" si="307"/>
        <v>29900.02</v>
      </c>
      <c r="L4878" s="5" t="s">
        <v>58</v>
      </c>
      <c r="M4878" s="3" t="s">
        <v>69</v>
      </c>
    </row>
    <row r="4879" spans="1:13" x14ac:dyDescent="0.25">
      <c r="A4879" s="1">
        <v>19080</v>
      </c>
      <c r="B4879" s="2">
        <f t="shared" ca="1" si="304"/>
        <v>42938</v>
      </c>
      <c r="C4879" s="7" t="s">
        <v>18</v>
      </c>
      <c r="D4879" s="8" t="s">
        <v>4902</v>
      </c>
      <c r="E4879" s="3" t="str">
        <f t="shared" si="305"/>
        <v>Surco,Lima,Lima</v>
      </c>
      <c r="F4879" s="7" t="s">
        <v>15</v>
      </c>
      <c r="G4879" s="3">
        <v>126</v>
      </c>
      <c r="H4879" s="3">
        <f>tabla_ventas[[#This Row],[Precio Venta sin IGV]]-(tabla_ventas[[#This Row],[Precio Venta sin IGV]]*0.4)</f>
        <v>12450</v>
      </c>
      <c r="I4879" s="3">
        <v>20750</v>
      </c>
      <c r="J4879" s="3">
        <f t="shared" si="306"/>
        <v>0.18</v>
      </c>
      <c r="K4879" s="3">
        <f t="shared" si="307"/>
        <v>24485</v>
      </c>
      <c r="L4879" s="5" t="s">
        <v>58</v>
      </c>
      <c r="M4879" s="7" t="s">
        <v>69</v>
      </c>
    </row>
    <row r="4880" spans="1:13" x14ac:dyDescent="0.25">
      <c r="A4880" s="1">
        <v>19081</v>
      </c>
      <c r="B4880" s="2">
        <f t="shared" ca="1" si="304"/>
        <v>42936</v>
      </c>
      <c r="C4880" s="3" t="s">
        <v>13</v>
      </c>
      <c r="D4880" s="4" t="s">
        <v>4903</v>
      </c>
      <c r="E4880" s="3" t="str">
        <f t="shared" si="305"/>
        <v>La Molina,Lima, Lima</v>
      </c>
      <c r="F4880" s="3" t="s">
        <v>15</v>
      </c>
      <c r="G4880" s="3">
        <v>8</v>
      </c>
      <c r="H4880" s="3">
        <f>tabla_ventas[[#This Row],[Precio Venta sin IGV]]-(tabla_ventas[[#This Row],[Precio Venta sin IGV]]*0.4)</f>
        <v>19840.8</v>
      </c>
      <c r="I4880" s="3">
        <v>33068</v>
      </c>
      <c r="J4880" s="3">
        <f t="shared" si="306"/>
        <v>0.18</v>
      </c>
      <c r="K4880" s="3">
        <f t="shared" si="307"/>
        <v>39020.239999999998</v>
      </c>
      <c r="L4880" s="5" t="s">
        <v>27</v>
      </c>
      <c r="M4880" s="3" t="s">
        <v>28</v>
      </c>
    </row>
    <row r="4881" spans="1:13" x14ac:dyDescent="0.25">
      <c r="A4881" s="6">
        <v>19082</v>
      </c>
      <c r="B4881" s="2">
        <f t="shared" ca="1" si="304"/>
        <v>43062</v>
      </c>
      <c r="C4881" s="7" t="s">
        <v>13</v>
      </c>
      <c r="D4881" s="8" t="s">
        <v>4904</v>
      </c>
      <c r="E4881" s="3" t="str">
        <f t="shared" si="305"/>
        <v>La Molina,Lima, Lima</v>
      </c>
      <c r="F4881" s="7" t="s">
        <v>15</v>
      </c>
      <c r="G4881" s="3">
        <v>85</v>
      </c>
      <c r="H4881" s="3">
        <f>tabla_ventas[[#This Row],[Precio Venta sin IGV]]-(tabla_ventas[[#This Row],[Precio Venta sin IGV]]*0.4)</f>
        <v>20127</v>
      </c>
      <c r="I4881" s="3">
        <v>33545</v>
      </c>
      <c r="J4881" s="3">
        <f t="shared" si="306"/>
        <v>0.18</v>
      </c>
      <c r="K4881" s="3">
        <f t="shared" si="307"/>
        <v>39583.1</v>
      </c>
      <c r="L4881" s="5" t="s">
        <v>27</v>
      </c>
      <c r="M4881" s="7" t="s">
        <v>28</v>
      </c>
    </row>
    <row r="4882" spans="1:13" x14ac:dyDescent="0.25">
      <c r="A4882" s="1">
        <v>19083</v>
      </c>
      <c r="B4882" s="2">
        <f t="shared" ca="1" si="304"/>
        <v>43096</v>
      </c>
      <c r="C4882" s="3" t="s">
        <v>13</v>
      </c>
      <c r="D4882" s="4" t="s">
        <v>4905</v>
      </c>
      <c r="E4882" s="3" t="str">
        <f t="shared" si="305"/>
        <v>La Molina,Lima, Lima</v>
      </c>
      <c r="F4882" s="3" t="s">
        <v>15</v>
      </c>
      <c r="G4882" s="3">
        <v>42</v>
      </c>
      <c r="H4882" s="3">
        <f>tabla_ventas[[#This Row],[Precio Venta sin IGV]]-(tabla_ventas[[#This Row],[Precio Venta sin IGV]]*0.4)</f>
        <v>17975.400000000001</v>
      </c>
      <c r="I4882" s="3">
        <v>29959</v>
      </c>
      <c r="J4882" s="3">
        <f t="shared" si="306"/>
        <v>0.18</v>
      </c>
      <c r="K4882" s="3">
        <f t="shared" si="307"/>
        <v>35351.620000000003</v>
      </c>
      <c r="L4882" s="5" t="s">
        <v>27</v>
      </c>
      <c r="M4882" s="3" t="s">
        <v>28</v>
      </c>
    </row>
    <row r="4883" spans="1:13" x14ac:dyDescent="0.25">
      <c r="A4883" s="1">
        <v>19084</v>
      </c>
      <c r="B4883" s="2">
        <f t="shared" ca="1" si="304"/>
        <v>42938</v>
      </c>
      <c r="C4883" s="7" t="s">
        <v>13</v>
      </c>
      <c r="D4883" s="8" t="s">
        <v>4906</v>
      </c>
      <c r="E4883" s="3" t="str">
        <f t="shared" si="305"/>
        <v>La Molina,Lima, Lima</v>
      </c>
      <c r="F4883" s="7" t="s">
        <v>15</v>
      </c>
      <c r="G4883" s="3">
        <v>36</v>
      </c>
      <c r="H4883" s="3">
        <f>tabla_ventas[[#This Row],[Precio Venta sin IGV]]-(tabla_ventas[[#This Row],[Precio Venta sin IGV]]*0.4)</f>
        <v>17391</v>
      </c>
      <c r="I4883" s="3">
        <v>28985</v>
      </c>
      <c r="J4883" s="3">
        <f t="shared" si="306"/>
        <v>0.18</v>
      </c>
      <c r="K4883" s="3">
        <f t="shared" si="307"/>
        <v>34202.300000000003</v>
      </c>
      <c r="L4883" s="5" t="s">
        <v>27</v>
      </c>
      <c r="M4883" s="7" t="s">
        <v>28</v>
      </c>
    </row>
    <row r="4884" spans="1:13" x14ac:dyDescent="0.25">
      <c r="A4884" s="6">
        <v>19085</v>
      </c>
      <c r="B4884" s="2">
        <f t="shared" ca="1" si="304"/>
        <v>43036</v>
      </c>
      <c r="C4884" s="3" t="s">
        <v>13</v>
      </c>
      <c r="D4884" s="4" t="s">
        <v>4907</v>
      </c>
      <c r="E4884" s="3" t="str">
        <f t="shared" si="305"/>
        <v>Ate,Lima,Lima</v>
      </c>
      <c r="F4884" s="3" t="s">
        <v>15</v>
      </c>
      <c r="G4884" s="3">
        <v>38</v>
      </c>
      <c r="H4884" s="3">
        <f>tabla_ventas[[#This Row],[Precio Venta sin IGV]]-(tabla_ventas[[#This Row],[Precio Venta sin IGV]]*0.4)</f>
        <v>20822.400000000001</v>
      </c>
      <c r="I4884" s="3">
        <v>34704</v>
      </c>
      <c r="J4884" s="3">
        <f t="shared" si="306"/>
        <v>0.18</v>
      </c>
      <c r="K4884" s="3">
        <f t="shared" si="307"/>
        <v>40950.720000000001</v>
      </c>
      <c r="L4884" s="5" t="s">
        <v>20</v>
      </c>
      <c r="M4884" s="3" t="s">
        <v>21</v>
      </c>
    </row>
    <row r="4885" spans="1:13" x14ac:dyDescent="0.25">
      <c r="A4885" s="1">
        <v>19086</v>
      </c>
      <c r="B4885" s="2">
        <f t="shared" ca="1" si="304"/>
        <v>42973</v>
      </c>
      <c r="C4885" s="7" t="s">
        <v>13</v>
      </c>
      <c r="D4885" s="8" t="s">
        <v>4908</v>
      </c>
      <c r="E4885" s="3" t="str">
        <f t="shared" si="305"/>
        <v>Ate,Lima,Lima</v>
      </c>
      <c r="F4885" s="7" t="s">
        <v>15</v>
      </c>
      <c r="G4885" s="3">
        <v>31</v>
      </c>
      <c r="H4885" s="3">
        <f>tabla_ventas[[#This Row],[Precio Venta sin IGV]]-(tabla_ventas[[#This Row],[Precio Venta sin IGV]]*0.4)</f>
        <v>15698.4</v>
      </c>
      <c r="I4885" s="3">
        <v>26164</v>
      </c>
      <c r="J4885" s="3">
        <f t="shared" si="306"/>
        <v>0.18</v>
      </c>
      <c r="K4885" s="3">
        <f t="shared" si="307"/>
        <v>30873.52</v>
      </c>
      <c r="L4885" s="5" t="s">
        <v>20</v>
      </c>
      <c r="M4885" s="7" t="s">
        <v>21</v>
      </c>
    </row>
    <row r="4886" spans="1:13" x14ac:dyDescent="0.25">
      <c r="A4886" s="1">
        <v>19087</v>
      </c>
      <c r="B4886" s="2">
        <f t="shared" ca="1" si="304"/>
        <v>43007</v>
      </c>
      <c r="C4886" s="3" t="s">
        <v>13</v>
      </c>
      <c r="D4886" s="4" t="s">
        <v>4909</v>
      </c>
      <c r="E4886" s="3" t="str">
        <f t="shared" si="305"/>
        <v>Ate,Lima,Lima</v>
      </c>
      <c r="F4886" s="3" t="s">
        <v>15</v>
      </c>
      <c r="G4886" s="3">
        <v>95</v>
      </c>
      <c r="H4886" s="3">
        <f>tabla_ventas[[#This Row],[Precio Venta sin IGV]]-(tabla_ventas[[#This Row],[Precio Venta sin IGV]]*0.4)</f>
        <v>23172.6</v>
      </c>
      <c r="I4886" s="3">
        <v>38621</v>
      </c>
      <c r="J4886" s="3">
        <f t="shared" si="306"/>
        <v>0.18</v>
      </c>
      <c r="K4886" s="3">
        <f t="shared" si="307"/>
        <v>45572.78</v>
      </c>
      <c r="L4886" s="5" t="s">
        <v>20</v>
      </c>
      <c r="M4886" s="3" t="s">
        <v>21</v>
      </c>
    </row>
    <row r="4887" spans="1:13" x14ac:dyDescent="0.25">
      <c r="A4887" s="6">
        <v>19088</v>
      </c>
      <c r="B4887" s="2">
        <f t="shared" ca="1" si="304"/>
        <v>43065</v>
      </c>
      <c r="C4887" s="7" t="s">
        <v>63</v>
      </c>
      <c r="D4887" s="8" t="s">
        <v>4910</v>
      </c>
      <c r="E4887" s="3" t="str">
        <f t="shared" si="305"/>
        <v>San Miguel, Lima, Lima</v>
      </c>
      <c r="F4887" s="7" t="s">
        <v>15</v>
      </c>
      <c r="G4887" s="3">
        <v>69</v>
      </c>
      <c r="H4887" s="3">
        <f>tabla_ventas[[#This Row],[Precio Venta sin IGV]]-(tabla_ventas[[#This Row],[Precio Venta sin IGV]]*0.4)</f>
        <v>18412.8</v>
      </c>
      <c r="I4887" s="3">
        <v>30688</v>
      </c>
      <c r="J4887" s="3">
        <f t="shared" si="306"/>
        <v>0.18</v>
      </c>
      <c r="K4887" s="3">
        <f t="shared" si="307"/>
        <v>36211.839999999997</v>
      </c>
      <c r="L4887" s="5" t="s">
        <v>16</v>
      </c>
      <c r="M4887" s="7" t="s">
        <v>17</v>
      </c>
    </row>
    <row r="4888" spans="1:13" x14ac:dyDescent="0.25">
      <c r="A4888" s="1">
        <v>19089</v>
      </c>
      <c r="B4888" s="2">
        <f t="shared" ca="1" si="304"/>
        <v>42999</v>
      </c>
      <c r="C4888" s="3" t="s">
        <v>63</v>
      </c>
      <c r="D4888" s="4" t="s">
        <v>4911</v>
      </c>
      <c r="E4888" s="3" t="str">
        <f t="shared" si="305"/>
        <v>San Miguel, Lima, Lima</v>
      </c>
      <c r="F4888" s="3" t="s">
        <v>15</v>
      </c>
      <c r="G4888" s="3">
        <v>129</v>
      </c>
      <c r="H4888" s="3">
        <f>tabla_ventas[[#This Row],[Precio Venta sin IGV]]-(tabla_ventas[[#This Row],[Precio Venta sin IGV]]*0.4)</f>
        <v>23899.199999999997</v>
      </c>
      <c r="I4888" s="3">
        <v>39832</v>
      </c>
      <c r="J4888" s="3">
        <f t="shared" si="306"/>
        <v>0.18</v>
      </c>
      <c r="K4888" s="3">
        <f t="shared" si="307"/>
        <v>47001.760000000002</v>
      </c>
      <c r="L4888" s="5" t="s">
        <v>16</v>
      </c>
      <c r="M4888" s="3" t="s">
        <v>17</v>
      </c>
    </row>
    <row r="4889" spans="1:13" x14ac:dyDescent="0.25">
      <c r="A4889" s="1">
        <v>19090</v>
      </c>
      <c r="B4889" s="2">
        <f t="shared" ca="1" si="304"/>
        <v>42938</v>
      </c>
      <c r="C4889" s="7" t="s">
        <v>63</v>
      </c>
      <c r="D4889" s="8" t="s">
        <v>4912</v>
      </c>
      <c r="E4889" s="3" t="str">
        <f t="shared" si="305"/>
        <v>San Miguel, Lima, Lima</v>
      </c>
      <c r="F4889" s="7" t="s">
        <v>15</v>
      </c>
      <c r="G4889" s="3">
        <v>1</v>
      </c>
      <c r="H4889" s="3">
        <f>tabla_ventas[[#This Row],[Precio Venta sin IGV]]-(tabla_ventas[[#This Row],[Precio Venta sin IGV]]*0.4)</f>
        <v>17738.400000000001</v>
      </c>
      <c r="I4889" s="3">
        <v>29564</v>
      </c>
      <c r="J4889" s="3">
        <f t="shared" si="306"/>
        <v>0.18</v>
      </c>
      <c r="K4889" s="3">
        <f t="shared" si="307"/>
        <v>34885.519999999997</v>
      </c>
      <c r="L4889" s="5" t="s">
        <v>16</v>
      </c>
      <c r="M4889" s="7" t="s">
        <v>17</v>
      </c>
    </row>
    <row r="4890" spans="1:13" x14ac:dyDescent="0.25">
      <c r="A4890" s="6">
        <v>19091</v>
      </c>
      <c r="B4890" s="2">
        <f t="shared" ca="1" si="304"/>
        <v>43034</v>
      </c>
      <c r="C4890" s="3" t="s">
        <v>63</v>
      </c>
      <c r="D4890" s="4" t="s">
        <v>4913</v>
      </c>
      <c r="E4890" s="3" t="str">
        <f t="shared" si="305"/>
        <v>San Miguel, Lima, Lima</v>
      </c>
      <c r="F4890" s="3" t="s">
        <v>15</v>
      </c>
      <c r="G4890" s="3">
        <v>110</v>
      </c>
      <c r="H4890" s="3">
        <f>tabla_ventas[[#This Row],[Precio Venta sin IGV]]-(tabla_ventas[[#This Row],[Precio Venta sin IGV]]*0.4)</f>
        <v>20064</v>
      </c>
      <c r="I4890" s="3">
        <v>33440</v>
      </c>
      <c r="J4890" s="3">
        <f t="shared" si="306"/>
        <v>0.18</v>
      </c>
      <c r="K4890" s="3">
        <f t="shared" si="307"/>
        <v>39459.199999999997</v>
      </c>
      <c r="L4890" s="5" t="s">
        <v>16</v>
      </c>
      <c r="M4890" s="3" t="s">
        <v>17</v>
      </c>
    </row>
    <row r="4891" spans="1:13" x14ac:dyDescent="0.25">
      <c r="A4891" s="1">
        <v>19092</v>
      </c>
      <c r="B4891" s="2">
        <f t="shared" ca="1" si="304"/>
        <v>43007</v>
      </c>
      <c r="C4891" s="7" t="s">
        <v>80</v>
      </c>
      <c r="D4891" s="8" t="s">
        <v>4914</v>
      </c>
      <c r="E4891" s="3" t="str">
        <f t="shared" si="305"/>
        <v>Ate,Lima,Lima</v>
      </c>
      <c r="F4891" s="7" t="s">
        <v>34</v>
      </c>
      <c r="G4891" s="3">
        <v>58</v>
      </c>
      <c r="H4891" s="3">
        <f>tabla_ventas[[#This Row],[Precio Venta sin IGV]]-(tabla_ventas[[#This Row],[Precio Venta sin IGV]]*0.4)</f>
        <v>14381.4</v>
      </c>
      <c r="I4891" s="3">
        <v>23969</v>
      </c>
      <c r="J4891" s="3">
        <f t="shared" si="306"/>
        <v>0.18</v>
      </c>
      <c r="K4891" s="3">
        <f t="shared" si="307"/>
        <v>28283.42</v>
      </c>
      <c r="L4891" s="5" t="s">
        <v>20</v>
      </c>
      <c r="M4891" s="7" t="s">
        <v>44</v>
      </c>
    </row>
    <row r="4892" spans="1:13" x14ac:dyDescent="0.25">
      <c r="A4892" s="1">
        <v>19093</v>
      </c>
      <c r="B4892" s="2">
        <f t="shared" ca="1" si="304"/>
        <v>43095</v>
      </c>
      <c r="C4892" s="3" t="s">
        <v>80</v>
      </c>
      <c r="D4892" s="4" t="s">
        <v>4915</v>
      </c>
      <c r="E4892" s="3" t="str">
        <f t="shared" si="305"/>
        <v>Ate,Lima,Lima</v>
      </c>
      <c r="F4892" s="3" t="s">
        <v>34</v>
      </c>
      <c r="G4892" s="3">
        <v>60</v>
      </c>
      <c r="H4892" s="3">
        <f>tabla_ventas[[#This Row],[Precio Venta sin IGV]]-(tabla_ventas[[#This Row],[Precio Venta sin IGV]]*0.4)</f>
        <v>15880.8</v>
      </c>
      <c r="I4892" s="3">
        <v>26468</v>
      </c>
      <c r="J4892" s="3">
        <f t="shared" si="306"/>
        <v>0.18</v>
      </c>
      <c r="K4892" s="3">
        <f t="shared" si="307"/>
        <v>31232.239999999998</v>
      </c>
      <c r="L4892" s="5" t="s">
        <v>20</v>
      </c>
      <c r="M4892" s="3" t="s">
        <v>44</v>
      </c>
    </row>
    <row r="4893" spans="1:13" x14ac:dyDescent="0.25">
      <c r="A4893" s="6">
        <v>19094</v>
      </c>
      <c r="B4893" s="2">
        <f t="shared" ca="1" si="304"/>
        <v>43008</v>
      </c>
      <c r="C4893" s="7" t="s">
        <v>80</v>
      </c>
      <c r="D4893" s="8" t="s">
        <v>4916</v>
      </c>
      <c r="E4893" s="3" t="str">
        <f t="shared" si="305"/>
        <v>Ate,Lima,Lima</v>
      </c>
      <c r="F4893" s="7" t="s">
        <v>34</v>
      </c>
      <c r="G4893" s="3">
        <v>50</v>
      </c>
      <c r="H4893" s="3">
        <f>tabla_ventas[[#This Row],[Precio Venta sin IGV]]-(tabla_ventas[[#This Row],[Precio Venta sin IGV]]*0.4)</f>
        <v>16423.199999999997</v>
      </c>
      <c r="I4893" s="3">
        <v>27372</v>
      </c>
      <c r="J4893" s="3">
        <f t="shared" si="306"/>
        <v>0.18</v>
      </c>
      <c r="K4893" s="3">
        <f t="shared" si="307"/>
        <v>32298.959999999999</v>
      </c>
      <c r="L4893" s="5" t="s">
        <v>20</v>
      </c>
      <c r="M4893" s="7" t="s">
        <v>44</v>
      </c>
    </row>
    <row r="4894" spans="1:13" x14ac:dyDescent="0.25">
      <c r="A4894" s="1">
        <v>19095</v>
      </c>
      <c r="B4894" s="2">
        <f t="shared" ca="1" si="304"/>
        <v>43008</v>
      </c>
      <c r="C4894" s="3" t="s">
        <v>80</v>
      </c>
      <c r="D4894" s="4" t="s">
        <v>4917</v>
      </c>
      <c r="E4894" s="3" t="str">
        <f t="shared" si="305"/>
        <v>Ate,Lima,Lima</v>
      </c>
      <c r="F4894" s="3" t="s">
        <v>34</v>
      </c>
      <c r="G4894" s="3">
        <v>67</v>
      </c>
      <c r="H4894" s="3">
        <f>tabla_ventas[[#This Row],[Precio Venta sin IGV]]-(tabla_ventas[[#This Row],[Precio Venta sin IGV]]*0.4)</f>
        <v>21563.4</v>
      </c>
      <c r="I4894" s="3">
        <v>35939</v>
      </c>
      <c r="J4894" s="3">
        <f t="shared" si="306"/>
        <v>0.18</v>
      </c>
      <c r="K4894" s="3">
        <f t="shared" si="307"/>
        <v>42408.02</v>
      </c>
      <c r="L4894" s="5" t="s">
        <v>20</v>
      </c>
      <c r="M4894" s="3" t="s">
        <v>44</v>
      </c>
    </row>
    <row r="4895" spans="1:13" x14ac:dyDescent="0.25">
      <c r="A4895" s="1">
        <v>19096</v>
      </c>
      <c r="B4895" s="2">
        <f t="shared" ca="1" si="304"/>
        <v>43031</v>
      </c>
      <c r="C4895" s="7" t="s">
        <v>80</v>
      </c>
      <c r="D4895" s="8" t="s">
        <v>4918</v>
      </c>
      <c r="E4895" s="3" t="str">
        <f t="shared" si="305"/>
        <v>Surco,Lima,Lima</v>
      </c>
      <c r="F4895" s="7" t="s">
        <v>15</v>
      </c>
      <c r="G4895" s="3">
        <v>12</v>
      </c>
      <c r="H4895" s="3">
        <f>tabla_ventas[[#This Row],[Precio Venta sin IGV]]-(tabla_ventas[[#This Row],[Precio Venta sin IGV]]*0.4)</f>
        <v>14901.599999999999</v>
      </c>
      <c r="I4895" s="3">
        <v>24836</v>
      </c>
      <c r="J4895" s="3">
        <f t="shared" si="306"/>
        <v>0.18</v>
      </c>
      <c r="K4895" s="3">
        <f t="shared" si="307"/>
        <v>29306.48</v>
      </c>
      <c r="L4895" s="5" t="s">
        <v>58</v>
      </c>
      <c r="M4895" s="7" t="s">
        <v>69</v>
      </c>
    </row>
    <row r="4896" spans="1:13" x14ac:dyDescent="0.25">
      <c r="A4896" s="6">
        <v>19097</v>
      </c>
      <c r="B4896" s="2">
        <f t="shared" ca="1" si="304"/>
        <v>43064</v>
      </c>
      <c r="C4896" s="3" t="s">
        <v>80</v>
      </c>
      <c r="D4896" s="4" t="s">
        <v>4919</v>
      </c>
      <c r="E4896" s="3" t="str">
        <f t="shared" si="305"/>
        <v>Surco,Lima,Lima</v>
      </c>
      <c r="F4896" s="3" t="s">
        <v>15</v>
      </c>
      <c r="G4896" s="3">
        <v>108</v>
      </c>
      <c r="H4896" s="3">
        <f>tabla_ventas[[#This Row],[Precio Venta sin IGV]]-(tabla_ventas[[#This Row],[Precio Venta sin IGV]]*0.4)</f>
        <v>22336.199999999997</v>
      </c>
      <c r="I4896" s="3">
        <v>37227</v>
      </c>
      <c r="J4896" s="3">
        <f t="shared" si="306"/>
        <v>0.18</v>
      </c>
      <c r="K4896" s="3">
        <f t="shared" si="307"/>
        <v>43927.86</v>
      </c>
      <c r="L4896" s="5" t="s">
        <v>58</v>
      </c>
      <c r="M4896" s="3" t="s">
        <v>69</v>
      </c>
    </row>
    <row r="4897" spans="1:13" x14ac:dyDescent="0.25">
      <c r="A4897" s="1">
        <v>19098</v>
      </c>
      <c r="B4897" s="2">
        <f t="shared" ca="1" si="304"/>
        <v>42998</v>
      </c>
      <c r="C4897" s="7" t="s">
        <v>80</v>
      </c>
      <c r="D4897" s="8" t="s">
        <v>4920</v>
      </c>
      <c r="E4897" s="3" t="str">
        <f t="shared" si="305"/>
        <v>Surco,Lima,Lima</v>
      </c>
      <c r="F4897" s="7" t="s">
        <v>15</v>
      </c>
      <c r="G4897" s="3">
        <v>30</v>
      </c>
      <c r="H4897" s="3">
        <f>tabla_ventas[[#This Row],[Precio Venta sin IGV]]-(tabla_ventas[[#This Row],[Precio Venta sin IGV]]*0.4)</f>
        <v>20647.8</v>
      </c>
      <c r="I4897" s="3">
        <v>34413</v>
      </c>
      <c r="J4897" s="3">
        <f t="shared" si="306"/>
        <v>0.18</v>
      </c>
      <c r="K4897" s="3">
        <f t="shared" si="307"/>
        <v>40607.339999999997</v>
      </c>
      <c r="L4897" s="5" t="s">
        <v>58</v>
      </c>
      <c r="M4897" s="7" t="s">
        <v>69</v>
      </c>
    </row>
    <row r="4898" spans="1:13" x14ac:dyDescent="0.25">
      <c r="A4898" s="1">
        <v>19099</v>
      </c>
      <c r="B4898" s="2">
        <f t="shared" ca="1" si="304"/>
        <v>43059</v>
      </c>
      <c r="C4898" s="3" t="s">
        <v>80</v>
      </c>
      <c r="D4898" s="4" t="s">
        <v>4921</v>
      </c>
      <c r="E4898" s="3" t="str">
        <f t="shared" si="305"/>
        <v>Surco,Lima,Lima</v>
      </c>
      <c r="F4898" s="3" t="s">
        <v>15</v>
      </c>
      <c r="G4898" s="3">
        <v>48</v>
      </c>
      <c r="H4898" s="3">
        <f>tabla_ventas[[#This Row],[Precio Venta sin IGV]]-(tabla_ventas[[#This Row],[Precio Venta sin IGV]]*0.4)</f>
        <v>12500.4</v>
      </c>
      <c r="I4898" s="3">
        <v>20834</v>
      </c>
      <c r="J4898" s="3">
        <f t="shared" si="306"/>
        <v>0.18</v>
      </c>
      <c r="K4898" s="3">
        <f t="shared" si="307"/>
        <v>24584.12</v>
      </c>
      <c r="L4898" s="5" t="s">
        <v>58</v>
      </c>
      <c r="M4898" s="3" t="s">
        <v>69</v>
      </c>
    </row>
    <row r="4899" spans="1:13" x14ac:dyDescent="0.25">
      <c r="A4899" s="6">
        <v>19100</v>
      </c>
      <c r="B4899" s="2">
        <f t="shared" ca="1" si="304"/>
        <v>43001</v>
      </c>
      <c r="C4899" s="7" t="s">
        <v>104</v>
      </c>
      <c r="D4899" s="8" t="s">
        <v>4922</v>
      </c>
      <c r="E4899" s="3" t="str">
        <f t="shared" si="305"/>
        <v>Surco,Lima,Lima</v>
      </c>
      <c r="F4899" s="7" t="s">
        <v>15</v>
      </c>
      <c r="G4899" s="3">
        <v>50</v>
      </c>
      <c r="H4899" s="3">
        <f>tabla_ventas[[#This Row],[Precio Venta sin IGV]]-(tabla_ventas[[#This Row],[Precio Venta sin IGV]]*0.4)</f>
        <v>20664</v>
      </c>
      <c r="I4899" s="3">
        <v>34440</v>
      </c>
      <c r="J4899" s="3">
        <f t="shared" si="306"/>
        <v>0.18</v>
      </c>
      <c r="K4899" s="3">
        <f t="shared" si="307"/>
        <v>40639.199999999997</v>
      </c>
      <c r="L4899" s="5" t="s">
        <v>58</v>
      </c>
      <c r="M4899" s="7" t="s">
        <v>69</v>
      </c>
    </row>
    <row r="4900" spans="1:13" x14ac:dyDescent="0.25">
      <c r="A4900" s="1">
        <v>19101</v>
      </c>
      <c r="B4900" s="2">
        <f t="shared" ca="1" si="304"/>
        <v>43069</v>
      </c>
      <c r="C4900" s="3" t="s">
        <v>104</v>
      </c>
      <c r="D4900" s="4" t="s">
        <v>4923</v>
      </c>
      <c r="E4900" s="3" t="str">
        <f t="shared" si="305"/>
        <v>Surco,Lima,Lima</v>
      </c>
      <c r="F4900" s="3" t="s">
        <v>15</v>
      </c>
      <c r="G4900" s="3">
        <v>137</v>
      </c>
      <c r="H4900" s="3">
        <f>tabla_ventas[[#This Row],[Precio Venta sin IGV]]-(tabla_ventas[[#This Row],[Precio Venta sin IGV]]*0.4)</f>
        <v>19435.8</v>
      </c>
      <c r="I4900" s="3">
        <v>32393</v>
      </c>
      <c r="J4900" s="3">
        <f t="shared" si="306"/>
        <v>0.18</v>
      </c>
      <c r="K4900" s="3">
        <f t="shared" si="307"/>
        <v>38223.74</v>
      </c>
      <c r="L4900" s="5" t="s">
        <v>58</v>
      </c>
      <c r="M4900" s="3" t="s">
        <v>69</v>
      </c>
    </row>
    <row r="4901" spans="1:13" x14ac:dyDescent="0.25">
      <c r="A4901" s="1">
        <v>19102</v>
      </c>
      <c r="B4901" s="2">
        <f t="shared" ca="1" si="304"/>
        <v>42942</v>
      </c>
      <c r="C4901" s="7" t="s">
        <v>104</v>
      </c>
      <c r="D4901" s="8" t="s">
        <v>4924</v>
      </c>
      <c r="E4901" s="3" t="str">
        <f t="shared" si="305"/>
        <v>Surco,Lima,Lima</v>
      </c>
      <c r="F4901" s="7" t="s">
        <v>15</v>
      </c>
      <c r="G4901" s="3">
        <v>107</v>
      </c>
      <c r="H4901" s="3">
        <f>tabla_ventas[[#This Row],[Precio Venta sin IGV]]-(tabla_ventas[[#This Row],[Precio Venta sin IGV]]*0.4)</f>
        <v>19283.400000000001</v>
      </c>
      <c r="I4901" s="3">
        <v>32139</v>
      </c>
      <c r="J4901" s="3">
        <f t="shared" si="306"/>
        <v>0.18</v>
      </c>
      <c r="K4901" s="3">
        <f t="shared" si="307"/>
        <v>37924.019999999997</v>
      </c>
      <c r="L4901" s="5" t="s">
        <v>58</v>
      </c>
      <c r="M4901" s="7" t="s">
        <v>69</v>
      </c>
    </row>
    <row r="4902" spans="1:13" x14ac:dyDescent="0.25">
      <c r="A4902" s="6">
        <v>19103</v>
      </c>
      <c r="B4902" s="2">
        <f t="shared" ca="1" si="304"/>
        <v>43061</v>
      </c>
      <c r="C4902" s="3" t="s">
        <v>104</v>
      </c>
      <c r="D4902" s="4" t="s">
        <v>4925</v>
      </c>
      <c r="E4902" s="3" t="str">
        <f t="shared" si="305"/>
        <v>Surco,Lima,Lima</v>
      </c>
      <c r="F4902" s="3" t="s">
        <v>15</v>
      </c>
      <c r="G4902" s="3">
        <v>101</v>
      </c>
      <c r="H4902" s="3">
        <f>tabla_ventas[[#This Row],[Precio Venta sin IGV]]-(tabla_ventas[[#This Row],[Precio Venta sin IGV]]*0.4)</f>
        <v>16650.599999999999</v>
      </c>
      <c r="I4902" s="3">
        <v>27751</v>
      </c>
      <c r="J4902" s="3">
        <f t="shared" si="306"/>
        <v>0.18</v>
      </c>
      <c r="K4902" s="3">
        <f t="shared" si="307"/>
        <v>32746.18</v>
      </c>
      <c r="L4902" s="5" t="s">
        <v>58</v>
      </c>
      <c r="M4902" s="3" t="s">
        <v>69</v>
      </c>
    </row>
    <row r="4903" spans="1:13" x14ac:dyDescent="0.25">
      <c r="A4903" s="1">
        <v>19104</v>
      </c>
      <c r="B4903" s="2">
        <f t="shared" ca="1" si="304"/>
        <v>43035</v>
      </c>
      <c r="C4903" s="7" t="s">
        <v>13</v>
      </c>
      <c r="D4903" s="8" t="s">
        <v>4926</v>
      </c>
      <c r="E4903" s="3" t="str">
        <f t="shared" si="305"/>
        <v>Surco,Lima,Lima</v>
      </c>
      <c r="F4903" s="7" t="s">
        <v>15</v>
      </c>
      <c r="G4903" s="3">
        <v>89</v>
      </c>
      <c r="H4903" s="3">
        <f>tabla_ventas[[#This Row],[Precio Venta sin IGV]]-(tabla_ventas[[#This Row],[Precio Venta sin IGV]]*0.4)</f>
        <v>13281.6</v>
      </c>
      <c r="I4903" s="3">
        <v>22136</v>
      </c>
      <c r="J4903" s="3">
        <f t="shared" si="306"/>
        <v>0.18</v>
      </c>
      <c r="K4903" s="3">
        <f t="shared" si="307"/>
        <v>26120.48</v>
      </c>
      <c r="L4903" s="5" t="s">
        <v>58</v>
      </c>
      <c r="M4903" s="7" t="s">
        <v>59</v>
      </c>
    </row>
    <row r="4904" spans="1:13" x14ac:dyDescent="0.25">
      <c r="A4904" s="1">
        <v>19105</v>
      </c>
      <c r="B4904" s="2">
        <f t="shared" ca="1" si="304"/>
        <v>43030</v>
      </c>
      <c r="C4904" s="3" t="s">
        <v>13</v>
      </c>
      <c r="D4904" s="4" t="s">
        <v>4927</v>
      </c>
      <c r="E4904" s="3" t="str">
        <f t="shared" si="305"/>
        <v>Surco,Lima,Lima</v>
      </c>
      <c r="F4904" s="3" t="s">
        <v>15</v>
      </c>
      <c r="G4904" s="3">
        <v>24</v>
      </c>
      <c r="H4904" s="3">
        <f>tabla_ventas[[#This Row],[Precio Venta sin IGV]]-(tabla_ventas[[#This Row],[Precio Venta sin IGV]]*0.4)</f>
        <v>18574.8</v>
      </c>
      <c r="I4904" s="3">
        <v>30958</v>
      </c>
      <c r="J4904" s="3">
        <f t="shared" si="306"/>
        <v>0.18</v>
      </c>
      <c r="K4904" s="3">
        <f t="shared" si="307"/>
        <v>36530.44</v>
      </c>
      <c r="L4904" s="5" t="s">
        <v>58</v>
      </c>
      <c r="M4904" s="3" t="s">
        <v>59</v>
      </c>
    </row>
    <row r="4905" spans="1:13" x14ac:dyDescent="0.25">
      <c r="A4905" s="6">
        <v>19106</v>
      </c>
      <c r="B4905" s="2">
        <f t="shared" ca="1" si="304"/>
        <v>43002</v>
      </c>
      <c r="C4905" s="7" t="s">
        <v>13</v>
      </c>
      <c r="D4905" s="8" t="s">
        <v>4928</v>
      </c>
      <c r="E4905" s="3" t="str">
        <f t="shared" si="305"/>
        <v>Surco,Lima,Lima</v>
      </c>
      <c r="F4905" s="7" t="s">
        <v>15</v>
      </c>
      <c r="G4905" s="3">
        <v>76</v>
      </c>
      <c r="H4905" s="3">
        <f>tabla_ventas[[#This Row],[Precio Venta sin IGV]]-(tabla_ventas[[#This Row],[Precio Venta sin IGV]]*0.4)</f>
        <v>19519.199999999997</v>
      </c>
      <c r="I4905" s="3">
        <v>32532</v>
      </c>
      <c r="J4905" s="3">
        <f t="shared" si="306"/>
        <v>0.18</v>
      </c>
      <c r="K4905" s="3">
        <f t="shared" si="307"/>
        <v>38387.760000000002</v>
      </c>
      <c r="L4905" s="5" t="s">
        <v>58</v>
      </c>
      <c r="M4905" s="7" t="s">
        <v>59</v>
      </c>
    </row>
    <row r="4906" spans="1:13" x14ac:dyDescent="0.25">
      <c r="A4906" s="1">
        <v>19107</v>
      </c>
      <c r="B4906" s="2">
        <f t="shared" ca="1" si="304"/>
        <v>43008</v>
      </c>
      <c r="C4906" s="3" t="s">
        <v>13</v>
      </c>
      <c r="D4906" s="4" t="s">
        <v>4929</v>
      </c>
      <c r="E4906" s="3" t="str">
        <f t="shared" si="305"/>
        <v>Surco,Lima,Lima</v>
      </c>
      <c r="F4906" s="3" t="s">
        <v>15</v>
      </c>
      <c r="G4906" s="3">
        <v>24</v>
      </c>
      <c r="H4906" s="3">
        <f>tabla_ventas[[#This Row],[Precio Venta sin IGV]]-(tabla_ventas[[#This Row],[Precio Venta sin IGV]]*0.4)</f>
        <v>13434</v>
      </c>
      <c r="I4906" s="3">
        <v>22390</v>
      </c>
      <c r="J4906" s="3">
        <f t="shared" si="306"/>
        <v>0.18</v>
      </c>
      <c r="K4906" s="3">
        <f t="shared" si="307"/>
        <v>26420.2</v>
      </c>
      <c r="L4906" s="5" t="s">
        <v>58</v>
      </c>
      <c r="M4906" s="3" t="s">
        <v>59</v>
      </c>
    </row>
    <row r="4907" spans="1:13" x14ac:dyDescent="0.25">
      <c r="A4907" s="1">
        <v>19108</v>
      </c>
      <c r="B4907" s="2">
        <f t="shared" ca="1" si="304"/>
        <v>42942</v>
      </c>
      <c r="C4907" s="7" t="s">
        <v>13</v>
      </c>
      <c r="D4907" s="8" t="s">
        <v>4930</v>
      </c>
      <c r="E4907" s="3" t="str">
        <f t="shared" si="305"/>
        <v>Surco,Lima,Lima</v>
      </c>
      <c r="F4907" s="7" t="s">
        <v>15</v>
      </c>
      <c r="G4907" s="3">
        <v>87</v>
      </c>
      <c r="H4907" s="3">
        <f>tabla_ventas[[#This Row],[Precio Venta sin IGV]]-(tabla_ventas[[#This Row],[Precio Venta sin IGV]]*0.4)</f>
        <v>14791.199999999999</v>
      </c>
      <c r="I4907" s="3">
        <v>24652</v>
      </c>
      <c r="J4907" s="3">
        <f t="shared" si="306"/>
        <v>0.18</v>
      </c>
      <c r="K4907" s="3">
        <f t="shared" si="307"/>
        <v>29089.360000000001</v>
      </c>
      <c r="L4907" s="5" t="s">
        <v>58</v>
      </c>
      <c r="M4907" s="7" t="s">
        <v>91</v>
      </c>
    </row>
    <row r="4908" spans="1:13" x14ac:dyDescent="0.25">
      <c r="A4908" s="6">
        <v>19109</v>
      </c>
      <c r="B4908" s="2">
        <f t="shared" ca="1" si="304"/>
        <v>43092</v>
      </c>
      <c r="C4908" s="3" t="s">
        <v>13</v>
      </c>
      <c r="D4908" s="4" t="s">
        <v>4931</v>
      </c>
      <c r="E4908" s="3" t="str">
        <f t="shared" si="305"/>
        <v>Surco,Lima,Lima</v>
      </c>
      <c r="F4908" s="3" t="s">
        <v>15</v>
      </c>
      <c r="G4908" s="3">
        <v>30</v>
      </c>
      <c r="H4908" s="3">
        <f>tabla_ventas[[#This Row],[Precio Venta sin IGV]]-(tabla_ventas[[#This Row],[Precio Venta sin IGV]]*0.4)</f>
        <v>22191.599999999999</v>
      </c>
      <c r="I4908" s="3">
        <v>36986</v>
      </c>
      <c r="J4908" s="3">
        <f t="shared" si="306"/>
        <v>0.18</v>
      </c>
      <c r="K4908" s="3">
        <f t="shared" si="307"/>
        <v>43643.479999999996</v>
      </c>
      <c r="L4908" s="5" t="s">
        <v>58</v>
      </c>
      <c r="M4908" s="3" t="s">
        <v>91</v>
      </c>
    </row>
    <row r="4909" spans="1:13" x14ac:dyDescent="0.25">
      <c r="A4909" s="1">
        <v>19110</v>
      </c>
      <c r="B4909" s="2">
        <f t="shared" ca="1" si="304"/>
        <v>43004</v>
      </c>
      <c r="C4909" s="7" t="s">
        <v>13</v>
      </c>
      <c r="D4909" s="8" t="s">
        <v>4932</v>
      </c>
      <c r="E4909" s="3" t="str">
        <f t="shared" si="305"/>
        <v>Surco,Lima,Lima</v>
      </c>
      <c r="F4909" s="7" t="s">
        <v>15</v>
      </c>
      <c r="G4909" s="3">
        <v>109</v>
      </c>
      <c r="H4909" s="3">
        <f>tabla_ventas[[#This Row],[Precio Venta sin IGV]]-(tabla_ventas[[#This Row],[Precio Venta sin IGV]]*0.4)</f>
        <v>12984.6</v>
      </c>
      <c r="I4909" s="3">
        <v>21641</v>
      </c>
      <c r="J4909" s="3">
        <f t="shared" si="306"/>
        <v>0.18</v>
      </c>
      <c r="K4909" s="3">
        <f t="shared" si="307"/>
        <v>25536.38</v>
      </c>
      <c r="L4909" s="5" t="s">
        <v>58</v>
      </c>
      <c r="M4909" s="7" t="s">
        <v>91</v>
      </c>
    </row>
    <row r="4910" spans="1:13" x14ac:dyDescent="0.25">
      <c r="A4910" s="1">
        <v>19111</v>
      </c>
      <c r="B4910" s="2">
        <f t="shared" ca="1" si="304"/>
        <v>43091</v>
      </c>
      <c r="C4910" s="3" t="s">
        <v>13</v>
      </c>
      <c r="D4910" s="4" t="s">
        <v>4933</v>
      </c>
      <c r="E4910" s="3" t="str">
        <f t="shared" si="305"/>
        <v>Surco,Lima,Lima</v>
      </c>
      <c r="F4910" s="3" t="s">
        <v>15</v>
      </c>
      <c r="G4910" s="3">
        <v>33</v>
      </c>
      <c r="H4910" s="3">
        <f>tabla_ventas[[#This Row],[Precio Venta sin IGV]]-(tabla_ventas[[#This Row],[Precio Venta sin IGV]]*0.4)</f>
        <v>14412</v>
      </c>
      <c r="I4910" s="3">
        <v>24020</v>
      </c>
      <c r="J4910" s="3">
        <f t="shared" si="306"/>
        <v>0.18</v>
      </c>
      <c r="K4910" s="3">
        <f t="shared" si="307"/>
        <v>28343.599999999999</v>
      </c>
      <c r="L4910" s="5" t="s">
        <v>58</v>
      </c>
      <c r="M4910" s="3" t="s">
        <v>91</v>
      </c>
    </row>
    <row r="4911" spans="1:13" x14ac:dyDescent="0.25">
      <c r="A4911" s="6">
        <v>19112</v>
      </c>
      <c r="B4911" s="2">
        <f t="shared" ca="1" si="304"/>
        <v>42973</v>
      </c>
      <c r="C4911" s="7" t="s">
        <v>32</v>
      </c>
      <c r="D4911" s="8" t="s">
        <v>4934</v>
      </c>
      <c r="E4911" s="3" t="str">
        <f t="shared" si="305"/>
        <v>San Miguel, Lima, Lima</v>
      </c>
      <c r="F4911" s="7" t="s">
        <v>15</v>
      </c>
      <c r="G4911" s="3">
        <v>53</v>
      </c>
      <c r="H4911" s="3">
        <f>tabla_ventas[[#This Row],[Precio Venta sin IGV]]-(tabla_ventas[[#This Row],[Precio Venta sin IGV]]*0.4)</f>
        <v>16194.599999999999</v>
      </c>
      <c r="I4911" s="3">
        <v>26991</v>
      </c>
      <c r="J4911" s="3">
        <f t="shared" si="306"/>
        <v>0.18</v>
      </c>
      <c r="K4911" s="3">
        <f t="shared" si="307"/>
        <v>31849.38</v>
      </c>
      <c r="L4911" s="5" t="s">
        <v>16</v>
      </c>
      <c r="M4911" s="7" t="s">
        <v>39</v>
      </c>
    </row>
    <row r="4912" spans="1:13" x14ac:dyDescent="0.25">
      <c r="A4912" s="1">
        <v>19113</v>
      </c>
      <c r="B4912" s="2">
        <f t="shared" ca="1" si="304"/>
        <v>43095</v>
      </c>
      <c r="C4912" s="3" t="s">
        <v>32</v>
      </c>
      <c r="D4912" s="4" t="s">
        <v>4935</v>
      </c>
      <c r="E4912" s="3" t="str">
        <f t="shared" si="305"/>
        <v>San Miguel, Lima, Lima</v>
      </c>
      <c r="F4912" s="3" t="s">
        <v>15</v>
      </c>
      <c r="G4912" s="3">
        <v>139</v>
      </c>
      <c r="H4912" s="3">
        <f>tabla_ventas[[#This Row],[Precio Venta sin IGV]]-(tabla_ventas[[#This Row],[Precio Venta sin IGV]]*0.4)</f>
        <v>14241.6</v>
      </c>
      <c r="I4912" s="3">
        <v>23736</v>
      </c>
      <c r="J4912" s="3">
        <f t="shared" si="306"/>
        <v>0.18</v>
      </c>
      <c r="K4912" s="3">
        <f t="shared" si="307"/>
        <v>28008.48</v>
      </c>
      <c r="L4912" s="5" t="s">
        <v>16</v>
      </c>
      <c r="M4912" s="3" t="s">
        <v>39</v>
      </c>
    </row>
    <row r="4913" spans="1:13" x14ac:dyDescent="0.25">
      <c r="A4913" s="1">
        <v>19114</v>
      </c>
      <c r="B4913" s="2">
        <f t="shared" ca="1" si="304"/>
        <v>43060</v>
      </c>
      <c r="C4913" s="7" t="s">
        <v>32</v>
      </c>
      <c r="D4913" s="8" t="s">
        <v>4936</v>
      </c>
      <c r="E4913" s="3" t="str">
        <f t="shared" si="305"/>
        <v>San Miguel, Lima, Lima</v>
      </c>
      <c r="F4913" s="7" t="s">
        <v>15</v>
      </c>
      <c r="G4913" s="3">
        <v>162</v>
      </c>
      <c r="H4913" s="3">
        <f>tabla_ventas[[#This Row],[Precio Venta sin IGV]]-(tabla_ventas[[#This Row],[Precio Venta sin IGV]]*0.4)</f>
        <v>14854.199999999999</v>
      </c>
      <c r="I4913" s="3">
        <v>24757</v>
      </c>
      <c r="J4913" s="3">
        <f t="shared" si="306"/>
        <v>0.18</v>
      </c>
      <c r="K4913" s="3">
        <f t="shared" si="307"/>
        <v>29213.260000000002</v>
      </c>
      <c r="L4913" s="5" t="s">
        <v>16</v>
      </c>
      <c r="M4913" s="7" t="s">
        <v>39</v>
      </c>
    </row>
    <row r="4914" spans="1:13" x14ac:dyDescent="0.25">
      <c r="A4914" s="6">
        <v>19115</v>
      </c>
      <c r="B4914" s="2">
        <f t="shared" ca="1" si="304"/>
        <v>43033</v>
      </c>
      <c r="C4914" s="3" t="s">
        <v>32</v>
      </c>
      <c r="D4914" s="4" t="s">
        <v>4937</v>
      </c>
      <c r="E4914" s="3" t="str">
        <f t="shared" si="305"/>
        <v>San Miguel, Lima, Lima</v>
      </c>
      <c r="F4914" s="3" t="s">
        <v>15</v>
      </c>
      <c r="G4914" s="3">
        <v>67</v>
      </c>
      <c r="H4914" s="3">
        <f>tabla_ventas[[#This Row],[Precio Venta sin IGV]]-(tabla_ventas[[#This Row],[Precio Venta sin IGV]]*0.4)</f>
        <v>14744.4</v>
      </c>
      <c r="I4914" s="3">
        <v>24574</v>
      </c>
      <c r="J4914" s="3">
        <f t="shared" si="306"/>
        <v>0.18</v>
      </c>
      <c r="K4914" s="3">
        <f t="shared" si="307"/>
        <v>28997.32</v>
      </c>
      <c r="L4914" s="5" t="s">
        <v>16</v>
      </c>
      <c r="M4914" s="3" t="s">
        <v>39</v>
      </c>
    </row>
    <row r="4915" spans="1:13" x14ac:dyDescent="0.25">
      <c r="A4915" s="1">
        <v>19116</v>
      </c>
      <c r="B4915" s="2">
        <f t="shared" ca="1" si="304"/>
        <v>43031</v>
      </c>
      <c r="C4915" s="7" t="s">
        <v>104</v>
      </c>
      <c r="D4915" s="8" t="s">
        <v>4938</v>
      </c>
      <c r="E4915" s="3" t="str">
        <f t="shared" si="305"/>
        <v>Surco,Lima,Lima</v>
      </c>
      <c r="F4915" s="7" t="s">
        <v>15</v>
      </c>
      <c r="G4915" s="3">
        <v>85</v>
      </c>
      <c r="H4915" s="3">
        <f>tabla_ventas[[#This Row],[Precio Venta sin IGV]]-(tabla_ventas[[#This Row],[Precio Venta sin IGV]]*0.4)</f>
        <v>19021.8</v>
      </c>
      <c r="I4915" s="3">
        <v>31703</v>
      </c>
      <c r="J4915" s="3">
        <f t="shared" si="306"/>
        <v>0.18</v>
      </c>
      <c r="K4915" s="3">
        <f t="shared" si="307"/>
        <v>37409.54</v>
      </c>
      <c r="L4915" s="5" t="s">
        <v>58</v>
      </c>
      <c r="M4915" s="7" t="s">
        <v>59</v>
      </c>
    </row>
    <row r="4916" spans="1:13" x14ac:dyDescent="0.25">
      <c r="A4916" s="1">
        <v>19117</v>
      </c>
      <c r="B4916" s="2">
        <f t="shared" ca="1" si="304"/>
        <v>43096</v>
      </c>
      <c r="C4916" s="3" t="s">
        <v>104</v>
      </c>
      <c r="D4916" s="4" t="s">
        <v>4939</v>
      </c>
      <c r="E4916" s="3" t="str">
        <f t="shared" si="305"/>
        <v>Surco,Lima,Lima</v>
      </c>
      <c r="F4916" s="3" t="s">
        <v>15</v>
      </c>
      <c r="G4916" s="3">
        <v>2</v>
      </c>
      <c r="H4916" s="3">
        <f>tabla_ventas[[#This Row],[Precio Venta sin IGV]]-(tabla_ventas[[#This Row],[Precio Venta sin IGV]]*0.4)</f>
        <v>13684.199999999999</v>
      </c>
      <c r="I4916" s="3">
        <v>22807</v>
      </c>
      <c r="J4916" s="3">
        <f t="shared" si="306"/>
        <v>0.18</v>
      </c>
      <c r="K4916" s="3">
        <f t="shared" si="307"/>
        <v>26912.260000000002</v>
      </c>
      <c r="L4916" s="5" t="s">
        <v>58</v>
      </c>
      <c r="M4916" s="3" t="s">
        <v>59</v>
      </c>
    </row>
    <row r="4917" spans="1:13" x14ac:dyDescent="0.25">
      <c r="A4917" s="6">
        <v>19118</v>
      </c>
      <c r="B4917" s="2">
        <f t="shared" ca="1" si="304"/>
        <v>42975</v>
      </c>
      <c r="C4917" s="7" t="s">
        <v>104</v>
      </c>
      <c r="D4917" s="8" t="s">
        <v>4940</v>
      </c>
      <c r="E4917" s="3" t="str">
        <f t="shared" si="305"/>
        <v>Surco,Lima,Lima</v>
      </c>
      <c r="F4917" s="7" t="s">
        <v>15</v>
      </c>
      <c r="G4917" s="3">
        <v>84</v>
      </c>
      <c r="H4917" s="3">
        <f>tabla_ventas[[#This Row],[Precio Venta sin IGV]]-(tabla_ventas[[#This Row],[Precio Venta sin IGV]]*0.4)</f>
        <v>12193.2</v>
      </c>
      <c r="I4917" s="3">
        <v>20322</v>
      </c>
      <c r="J4917" s="3">
        <f t="shared" si="306"/>
        <v>0.18</v>
      </c>
      <c r="K4917" s="3">
        <f t="shared" si="307"/>
        <v>23979.96</v>
      </c>
      <c r="L4917" s="5" t="s">
        <v>58</v>
      </c>
      <c r="M4917" s="7" t="s">
        <v>59</v>
      </c>
    </row>
    <row r="4918" spans="1:13" x14ac:dyDescent="0.25">
      <c r="A4918" s="1">
        <v>19119</v>
      </c>
      <c r="B4918" s="2">
        <f t="shared" ca="1" si="304"/>
        <v>42972</v>
      </c>
      <c r="C4918" s="3" t="s">
        <v>104</v>
      </c>
      <c r="D4918" s="4" t="s">
        <v>4941</v>
      </c>
      <c r="E4918" s="3" t="str">
        <f t="shared" si="305"/>
        <v>Surco,Lima,Lima</v>
      </c>
      <c r="F4918" s="3" t="s">
        <v>15</v>
      </c>
      <c r="G4918" s="3">
        <v>161</v>
      </c>
      <c r="H4918" s="3">
        <f>tabla_ventas[[#This Row],[Precio Venta sin IGV]]-(tabla_ventas[[#This Row],[Precio Venta sin IGV]]*0.4)</f>
        <v>12247.2</v>
      </c>
      <c r="I4918" s="3">
        <v>20412</v>
      </c>
      <c r="J4918" s="3">
        <f t="shared" si="306"/>
        <v>0.18</v>
      </c>
      <c r="K4918" s="3">
        <f t="shared" si="307"/>
        <v>24086.16</v>
      </c>
      <c r="L4918" s="5" t="s">
        <v>58</v>
      </c>
      <c r="M4918" s="3" t="s">
        <v>59</v>
      </c>
    </row>
    <row r="4919" spans="1:13" x14ac:dyDescent="0.25">
      <c r="A4919" s="1">
        <v>19120</v>
      </c>
      <c r="B4919" s="2">
        <f t="shared" ca="1" si="304"/>
        <v>43029</v>
      </c>
      <c r="C4919" s="7" t="s">
        <v>52</v>
      </c>
      <c r="D4919" s="8" t="s">
        <v>4942</v>
      </c>
      <c r="E4919" s="3" t="str">
        <f t="shared" si="305"/>
        <v>Surco,Lima,Lima</v>
      </c>
      <c r="F4919" s="7" t="s">
        <v>15</v>
      </c>
      <c r="G4919" s="3">
        <v>136</v>
      </c>
      <c r="H4919" s="3">
        <f>tabla_ventas[[#This Row],[Precio Venta sin IGV]]-(tabla_ventas[[#This Row],[Precio Venta sin IGV]]*0.4)</f>
        <v>11895.599999999999</v>
      </c>
      <c r="I4919" s="3">
        <v>19826</v>
      </c>
      <c r="J4919" s="3">
        <f t="shared" si="306"/>
        <v>0.18</v>
      </c>
      <c r="K4919" s="3">
        <f t="shared" si="307"/>
        <v>23394.68</v>
      </c>
      <c r="L4919" s="5" t="s">
        <v>58</v>
      </c>
      <c r="M4919" s="7" t="s">
        <v>91</v>
      </c>
    </row>
    <row r="4920" spans="1:13" x14ac:dyDescent="0.25">
      <c r="A4920" s="6">
        <v>19121</v>
      </c>
      <c r="B4920" s="2">
        <f t="shared" ca="1" si="304"/>
        <v>42942</v>
      </c>
      <c r="C4920" s="3" t="s">
        <v>52</v>
      </c>
      <c r="D4920" s="4" t="s">
        <v>4943</v>
      </c>
      <c r="E4920" s="3" t="str">
        <f t="shared" si="305"/>
        <v>Surco,Lima,Lima</v>
      </c>
      <c r="F4920" s="3" t="s">
        <v>15</v>
      </c>
      <c r="G4920" s="3">
        <v>140</v>
      </c>
      <c r="H4920" s="3">
        <f>tabla_ventas[[#This Row],[Precio Venta sin IGV]]-(tabla_ventas[[#This Row],[Precio Venta sin IGV]]*0.4)</f>
        <v>23856.6</v>
      </c>
      <c r="I4920" s="3">
        <v>39761</v>
      </c>
      <c r="J4920" s="3">
        <f t="shared" si="306"/>
        <v>0.18</v>
      </c>
      <c r="K4920" s="3">
        <f t="shared" si="307"/>
        <v>46917.979999999996</v>
      </c>
      <c r="L4920" s="5" t="s">
        <v>58</v>
      </c>
      <c r="M4920" s="3" t="s">
        <v>91</v>
      </c>
    </row>
    <row r="4921" spans="1:13" x14ac:dyDescent="0.25">
      <c r="A4921" s="1">
        <v>19122</v>
      </c>
      <c r="B4921" s="2">
        <f t="shared" ca="1" si="304"/>
        <v>42970</v>
      </c>
      <c r="C4921" s="7" t="s">
        <v>52</v>
      </c>
      <c r="D4921" s="8" t="s">
        <v>4944</v>
      </c>
      <c r="E4921" s="3" t="str">
        <f t="shared" si="305"/>
        <v>Surco,Lima,Lima</v>
      </c>
      <c r="F4921" s="7" t="s">
        <v>15</v>
      </c>
      <c r="G4921" s="3">
        <v>159</v>
      </c>
      <c r="H4921" s="3">
        <f>tabla_ventas[[#This Row],[Precio Venta sin IGV]]-(tabla_ventas[[#This Row],[Precio Venta sin IGV]]*0.4)</f>
        <v>19089</v>
      </c>
      <c r="I4921" s="3">
        <v>31815</v>
      </c>
      <c r="J4921" s="3">
        <f t="shared" si="306"/>
        <v>0.18</v>
      </c>
      <c r="K4921" s="3">
        <f t="shared" si="307"/>
        <v>37541.699999999997</v>
      </c>
      <c r="L4921" s="5" t="s">
        <v>58</v>
      </c>
      <c r="M4921" s="7" t="s">
        <v>91</v>
      </c>
    </row>
    <row r="4922" spans="1:13" x14ac:dyDescent="0.25">
      <c r="A4922" s="1">
        <v>19123</v>
      </c>
      <c r="B4922" s="2">
        <f t="shared" ca="1" si="304"/>
        <v>42971</v>
      </c>
      <c r="C4922" s="3" t="s">
        <v>52</v>
      </c>
      <c r="D4922" s="4" t="s">
        <v>4945</v>
      </c>
      <c r="E4922" s="3" t="str">
        <f t="shared" si="305"/>
        <v>Surco,Lima,Lima</v>
      </c>
      <c r="F4922" s="3" t="s">
        <v>15</v>
      </c>
      <c r="G4922" s="3">
        <v>50</v>
      </c>
      <c r="H4922" s="3">
        <f>tabla_ventas[[#This Row],[Precio Venta sin IGV]]-(tabla_ventas[[#This Row],[Precio Venta sin IGV]]*0.4)</f>
        <v>21937.8</v>
      </c>
      <c r="I4922" s="3">
        <v>36563</v>
      </c>
      <c r="J4922" s="3">
        <f t="shared" si="306"/>
        <v>0.18</v>
      </c>
      <c r="K4922" s="3">
        <f t="shared" si="307"/>
        <v>43144.34</v>
      </c>
      <c r="L4922" s="5" t="s">
        <v>58</v>
      </c>
      <c r="M4922" s="3" t="s">
        <v>91</v>
      </c>
    </row>
    <row r="4923" spans="1:13" x14ac:dyDescent="0.25">
      <c r="A4923" s="6">
        <v>19124</v>
      </c>
      <c r="B4923" s="2">
        <f t="shared" ca="1" si="304"/>
        <v>43093</v>
      </c>
      <c r="C4923" s="7" t="s">
        <v>52</v>
      </c>
      <c r="D4923" s="8" t="s">
        <v>4946</v>
      </c>
      <c r="E4923" s="3" t="str">
        <f t="shared" si="305"/>
        <v>Surco,Lima,Lima</v>
      </c>
      <c r="F4923" s="7" t="s">
        <v>15</v>
      </c>
      <c r="G4923" s="3">
        <v>33</v>
      </c>
      <c r="H4923" s="3">
        <f>tabla_ventas[[#This Row],[Precio Venta sin IGV]]-(tabla_ventas[[#This Row],[Precio Venta sin IGV]]*0.4)</f>
        <v>16161</v>
      </c>
      <c r="I4923" s="3">
        <v>26935</v>
      </c>
      <c r="J4923" s="3">
        <f t="shared" si="306"/>
        <v>0.18</v>
      </c>
      <c r="K4923" s="3">
        <f t="shared" si="307"/>
        <v>31783.3</v>
      </c>
      <c r="L4923" s="5" t="s">
        <v>58</v>
      </c>
      <c r="M4923" s="7" t="s">
        <v>69</v>
      </c>
    </row>
    <row r="4924" spans="1:13" x14ac:dyDescent="0.25">
      <c r="A4924" s="1">
        <v>19125</v>
      </c>
      <c r="B4924" s="2">
        <f t="shared" ca="1" si="304"/>
        <v>42938</v>
      </c>
      <c r="C4924" s="3" t="s">
        <v>52</v>
      </c>
      <c r="D4924" s="4" t="s">
        <v>4947</v>
      </c>
      <c r="E4924" s="3" t="str">
        <f t="shared" si="305"/>
        <v>Surco,Lima,Lima</v>
      </c>
      <c r="F4924" s="3" t="s">
        <v>15</v>
      </c>
      <c r="G4924" s="3">
        <v>82</v>
      </c>
      <c r="H4924" s="3">
        <f>tabla_ventas[[#This Row],[Precio Venta sin IGV]]-(tabla_ventas[[#This Row],[Precio Venta sin IGV]]*0.4)</f>
        <v>22367.4</v>
      </c>
      <c r="I4924" s="3">
        <v>37279</v>
      </c>
      <c r="J4924" s="3">
        <f t="shared" si="306"/>
        <v>0.18</v>
      </c>
      <c r="K4924" s="3">
        <f t="shared" si="307"/>
        <v>43989.22</v>
      </c>
      <c r="L4924" s="5" t="s">
        <v>58</v>
      </c>
      <c r="M4924" s="3" t="s">
        <v>69</v>
      </c>
    </row>
    <row r="4925" spans="1:13" x14ac:dyDescent="0.25">
      <c r="A4925" s="1">
        <v>19126</v>
      </c>
      <c r="B4925" s="2">
        <f t="shared" ca="1" si="304"/>
        <v>43031</v>
      </c>
      <c r="C4925" s="7" t="s">
        <v>52</v>
      </c>
      <c r="D4925" s="8" t="s">
        <v>4948</v>
      </c>
      <c r="E4925" s="3" t="str">
        <f t="shared" si="305"/>
        <v>Surco,Lima,Lima</v>
      </c>
      <c r="F4925" s="7" t="s">
        <v>15</v>
      </c>
      <c r="G4925" s="3">
        <v>175</v>
      </c>
      <c r="H4925" s="3">
        <f>tabla_ventas[[#This Row],[Precio Venta sin IGV]]-(tabla_ventas[[#This Row],[Precio Venta sin IGV]]*0.4)</f>
        <v>21267.599999999999</v>
      </c>
      <c r="I4925" s="3">
        <v>35446</v>
      </c>
      <c r="J4925" s="3">
        <f t="shared" si="306"/>
        <v>0.18</v>
      </c>
      <c r="K4925" s="3">
        <f t="shared" si="307"/>
        <v>41826.28</v>
      </c>
      <c r="L4925" s="5" t="s">
        <v>58</v>
      </c>
      <c r="M4925" s="7" t="s">
        <v>69</v>
      </c>
    </row>
    <row r="4926" spans="1:13" x14ac:dyDescent="0.25">
      <c r="A4926" s="6">
        <v>19127</v>
      </c>
      <c r="B4926" s="2">
        <f t="shared" ca="1" si="304"/>
        <v>42938</v>
      </c>
      <c r="C4926" s="3" t="s">
        <v>52</v>
      </c>
      <c r="D4926" s="4" t="s">
        <v>4949</v>
      </c>
      <c r="E4926" s="3" t="str">
        <f t="shared" si="305"/>
        <v>Surco,Lima,Lima</v>
      </c>
      <c r="F4926" s="3" t="s">
        <v>15</v>
      </c>
      <c r="G4926" s="3">
        <v>43</v>
      </c>
      <c r="H4926" s="3">
        <f>tabla_ventas[[#This Row],[Precio Venta sin IGV]]-(tabla_ventas[[#This Row],[Precio Venta sin IGV]]*0.4)</f>
        <v>22419.599999999999</v>
      </c>
      <c r="I4926" s="3">
        <v>37366</v>
      </c>
      <c r="J4926" s="3">
        <f t="shared" si="306"/>
        <v>0.18</v>
      </c>
      <c r="K4926" s="3">
        <f t="shared" si="307"/>
        <v>44091.88</v>
      </c>
      <c r="L4926" s="5" t="s">
        <v>58</v>
      </c>
      <c r="M4926" s="3" t="s">
        <v>69</v>
      </c>
    </row>
    <row r="4927" spans="1:13" x14ac:dyDescent="0.25">
      <c r="A4927" s="1">
        <v>19128</v>
      </c>
      <c r="B4927" s="2">
        <f t="shared" ca="1" si="304"/>
        <v>42998</v>
      </c>
      <c r="C4927" s="7" t="s">
        <v>13</v>
      </c>
      <c r="D4927" s="8" t="s">
        <v>4950</v>
      </c>
      <c r="E4927" s="3" t="str">
        <f t="shared" si="305"/>
        <v>San Miguel, Lima, Lima</v>
      </c>
      <c r="F4927" s="7" t="s">
        <v>15</v>
      </c>
      <c r="G4927" s="3">
        <v>62</v>
      </c>
      <c r="H4927" s="3">
        <f>tabla_ventas[[#This Row],[Precio Venta sin IGV]]-(tabla_ventas[[#This Row],[Precio Venta sin IGV]]*0.4)</f>
        <v>11629.8</v>
      </c>
      <c r="I4927" s="3">
        <v>19383</v>
      </c>
      <c r="J4927" s="3">
        <f t="shared" si="306"/>
        <v>0.18</v>
      </c>
      <c r="K4927" s="3">
        <f t="shared" si="307"/>
        <v>22871.94</v>
      </c>
      <c r="L4927" s="5" t="s">
        <v>16</v>
      </c>
      <c r="M4927" s="7" t="s">
        <v>17</v>
      </c>
    </row>
    <row r="4928" spans="1:13" x14ac:dyDescent="0.25">
      <c r="A4928" s="1">
        <v>19129</v>
      </c>
      <c r="B4928" s="2">
        <f t="shared" ca="1" si="304"/>
        <v>42939</v>
      </c>
      <c r="C4928" s="3" t="s">
        <v>13</v>
      </c>
      <c r="D4928" s="4" t="s">
        <v>4951</v>
      </c>
      <c r="E4928" s="3" t="str">
        <f t="shared" si="305"/>
        <v>San Miguel, Lima, Lima</v>
      </c>
      <c r="F4928" s="3" t="s">
        <v>15</v>
      </c>
      <c r="G4928" s="3">
        <v>11</v>
      </c>
      <c r="H4928" s="3">
        <f>tabla_ventas[[#This Row],[Precio Venta sin IGV]]-(tabla_ventas[[#This Row],[Precio Venta sin IGV]]*0.4)</f>
        <v>15889.199999999999</v>
      </c>
      <c r="I4928" s="3">
        <v>26482</v>
      </c>
      <c r="J4928" s="3">
        <f t="shared" si="306"/>
        <v>0.18</v>
      </c>
      <c r="K4928" s="3">
        <f t="shared" si="307"/>
        <v>31248.760000000002</v>
      </c>
      <c r="L4928" s="5" t="s">
        <v>16</v>
      </c>
      <c r="M4928" s="3" t="s">
        <v>17</v>
      </c>
    </row>
    <row r="4929" spans="1:13" x14ac:dyDescent="0.25">
      <c r="A4929" s="6">
        <v>19130</v>
      </c>
      <c r="B4929" s="2">
        <f t="shared" ca="1" si="304"/>
        <v>43004</v>
      </c>
      <c r="C4929" s="7" t="s">
        <v>13</v>
      </c>
      <c r="D4929" s="8" t="s">
        <v>4952</v>
      </c>
      <c r="E4929" s="3" t="str">
        <f t="shared" si="305"/>
        <v>San Miguel, Lima, Lima</v>
      </c>
      <c r="F4929" s="7" t="s">
        <v>15</v>
      </c>
      <c r="G4929" s="3">
        <v>135</v>
      </c>
      <c r="H4929" s="3">
        <f>tabla_ventas[[#This Row],[Precio Venta sin IGV]]-(tabla_ventas[[#This Row],[Precio Venta sin IGV]]*0.4)</f>
        <v>19993.199999999997</v>
      </c>
      <c r="I4929" s="3">
        <v>33322</v>
      </c>
      <c r="J4929" s="3">
        <f t="shared" si="306"/>
        <v>0.18</v>
      </c>
      <c r="K4929" s="3">
        <f t="shared" si="307"/>
        <v>39319.96</v>
      </c>
      <c r="L4929" s="5" t="s">
        <v>16</v>
      </c>
      <c r="M4929" s="7" t="s">
        <v>17</v>
      </c>
    </row>
    <row r="4930" spans="1:13" x14ac:dyDescent="0.25">
      <c r="A4930" s="1">
        <v>19131</v>
      </c>
      <c r="B4930" s="2">
        <f t="shared" ref="B4930:B4993" ca="1" si="308">DATE(2017,RANDBETWEEN(7,12),RANDBETWEEN(20,30))</f>
        <v>42999</v>
      </c>
      <c r="C4930" s="3" t="s">
        <v>13</v>
      </c>
      <c r="D4930" s="4" t="s">
        <v>4953</v>
      </c>
      <c r="E4930" s="3" t="str">
        <f t="shared" ref="E4930:E4993" si="309">IF(L4930="San Miguel","San Miguel, Lima, Lima",IF(L4930="La Molina","La Molina,Lima, Lima",IF(L4930="Ate","Ate,Lima,Lima","Surco,Lima,Lima")))</f>
        <v>San Miguel, Lima, Lima</v>
      </c>
      <c r="F4930" s="3" t="s">
        <v>15</v>
      </c>
      <c r="G4930" s="3">
        <v>146</v>
      </c>
      <c r="H4930" s="3">
        <f>tabla_ventas[[#This Row],[Precio Venta sin IGV]]-(tabla_ventas[[#This Row],[Precio Venta sin IGV]]*0.4)</f>
        <v>14500.199999999999</v>
      </c>
      <c r="I4930" s="3">
        <v>24167</v>
      </c>
      <c r="J4930" s="3">
        <f t="shared" ref="J4930:J4993" si="310">IF(I4930&gt;20000&lt;25000,18%,IF(I4930&gt;25001,18%,18%))</f>
        <v>0.18</v>
      </c>
      <c r="K4930" s="3">
        <f t="shared" ref="K4930:K4993" si="311">I4930+I4930*J4930</f>
        <v>28517.059999999998</v>
      </c>
      <c r="L4930" s="5" t="s">
        <v>16</v>
      </c>
      <c r="M4930" s="3" t="s">
        <v>17</v>
      </c>
    </row>
    <row r="4931" spans="1:13" x14ac:dyDescent="0.25">
      <c r="A4931" s="1">
        <v>19132</v>
      </c>
      <c r="B4931" s="2">
        <f t="shared" ca="1" si="308"/>
        <v>42938</v>
      </c>
      <c r="C4931" s="7" t="s">
        <v>63</v>
      </c>
      <c r="D4931" s="8" t="s">
        <v>4954</v>
      </c>
      <c r="E4931" s="3" t="str">
        <f t="shared" si="309"/>
        <v>Ate,Lima,Lima</v>
      </c>
      <c r="F4931" s="7" t="s">
        <v>15</v>
      </c>
      <c r="G4931" s="3">
        <v>56</v>
      </c>
      <c r="H4931" s="3">
        <f>tabla_ventas[[#This Row],[Precio Venta sin IGV]]-(tabla_ventas[[#This Row],[Precio Venta sin IGV]]*0.4)</f>
        <v>21220.199999999997</v>
      </c>
      <c r="I4931" s="3">
        <v>35367</v>
      </c>
      <c r="J4931" s="3">
        <f t="shared" si="310"/>
        <v>0.18</v>
      </c>
      <c r="K4931" s="3">
        <f t="shared" si="311"/>
        <v>41733.06</v>
      </c>
      <c r="L4931" s="5" t="s">
        <v>20</v>
      </c>
      <c r="M4931" s="7" t="s">
        <v>21</v>
      </c>
    </row>
    <row r="4932" spans="1:13" x14ac:dyDescent="0.25">
      <c r="A4932" s="6">
        <v>19133</v>
      </c>
      <c r="B4932" s="2">
        <f t="shared" ca="1" si="308"/>
        <v>43003</v>
      </c>
      <c r="C4932" s="3" t="s">
        <v>63</v>
      </c>
      <c r="D4932" s="4" t="s">
        <v>4955</v>
      </c>
      <c r="E4932" s="3" t="str">
        <f t="shared" si="309"/>
        <v>Ate,Lima,Lima</v>
      </c>
      <c r="F4932" s="3" t="s">
        <v>15</v>
      </c>
      <c r="G4932" s="3">
        <v>151</v>
      </c>
      <c r="H4932" s="3">
        <f>tabla_ventas[[#This Row],[Precio Venta sin IGV]]-(tabla_ventas[[#This Row],[Precio Venta sin IGV]]*0.4)</f>
        <v>22683.599999999999</v>
      </c>
      <c r="I4932" s="3">
        <v>37806</v>
      </c>
      <c r="J4932" s="3">
        <f t="shared" si="310"/>
        <v>0.18</v>
      </c>
      <c r="K4932" s="3">
        <f t="shared" si="311"/>
        <v>44611.08</v>
      </c>
      <c r="L4932" s="5" t="s">
        <v>20</v>
      </c>
      <c r="M4932" s="3" t="s">
        <v>21</v>
      </c>
    </row>
    <row r="4933" spans="1:13" x14ac:dyDescent="0.25">
      <c r="A4933" s="1">
        <v>19134</v>
      </c>
      <c r="B4933" s="2">
        <f t="shared" ca="1" si="308"/>
        <v>43090</v>
      </c>
      <c r="C4933" s="7" t="s">
        <v>63</v>
      </c>
      <c r="D4933" s="8" t="s">
        <v>4956</v>
      </c>
      <c r="E4933" s="3" t="str">
        <f t="shared" si="309"/>
        <v>Ate,Lima,Lima</v>
      </c>
      <c r="F4933" s="7" t="s">
        <v>15</v>
      </c>
      <c r="G4933" s="3">
        <v>68</v>
      </c>
      <c r="H4933" s="3">
        <f>tabla_ventas[[#This Row],[Precio Venta sin IGV]]-(tabla_ventas[[#This Row],[Precio Venta sin IGV]]*0.4)</f>
        <v>21623.4</v>
      </c>
      <c r="I4933" s="3">
        <v>36039</v>
      </c>
      <c r="J4933" s="3">
        <f t="shared" si="310"/>
        <v>0.18</v>
      </c>
      <c r="K4933" s="3">
        <f t="shared" si="311"/>
        <v>42526.02</v>
      </c>
      <c r="L4933" s="5" t="s">
        <v>20</v>
      </c>
      <c r="M4933" s="7" t="s">
        <v>21</v>
      </c>
    </row>
    <row r="4934" spans="1:13" x14ac:dyDescent="0.25">
      <c r="A4934" s="1">
        <v>19135</v>
      </c>
      <c r="B4934" s="2">
        <f t="shared" ca="1" si="308"/>
        <v>42999</v>
      </c>
      <c r="C4934" s="3" t="s">
        <v>63</v>
      </c>
      <c r="D4934" s="4" t="s">
        <v>4957</v>
      </c>
      <c r="E4934" s="3" t="str">
        <f t="shared" si="309"/>
        <v>Ate,Lima,Lima</v>
      </c>
      <c r="F4934" s="3" t="s">
        <v>15</v>
      </c>
      <c r="G4934" s="3">
        <v>7</v>
      </c>
      <c r="H4934" s="3">
        <f>tabla_ventas[[#This Row],[Precio Venta sin IGV]]-(tabla_ventas[[#This Row],[Precio Venta sin IGV]]*0.4)</f>
        <v>16548.599999999999</v>
      </c>
      <c r="I4934" s="3">
        <v>27581</v>
      </c>
      <c r="J4934" s="3">
        <f t="shared" si="310"/>
        <v>0.18</v>
      </c>
      <c r="K4934" s="3">
        <f t="shared" si="311"/>
        <v>32545.58</v>
      </c>
      <c r="L4934" s="5" t="s">
        <v>20</v>
      </c>
      <c r="M4934" s="3" t="s">
        <v>21</v>
      </c>
    </row>
    <row r="4935" spans="1:13" x14ac:dyDescent="0.25">
      <c r="A4935" s="6">
        <v>19136</v>
      </c>
      <c r="B4935" s="2">
        <f t="shared" ca="1" si="308"/>
        <v>43006</v>
      </c>
      <c r="C4935" s="7" t="s">
        <v>63</v>
      </c>
      <c r="D4935" s="8" t="s">
        <v>4958</v>
      </c>
      <c r="E4935" s="3" t="str">
        <f t="shared" si="309"/>
        <v>Surco,Lima,Lima</v>
      </c>
      <c r="F4935" s="7" t="s">
        <v>34</v>
      </c>
      <c r="G4935" s="3">
        <v>3</v>
      </c>
      <c r="H4935" s="3">
        <f>tabla_ventas[[#This Row],[Precio Venta sin IGV]]-(tabla_ventas[[#This Row],[Precio Venta sin IGV]]*0.4)</f>
        <v>14610.6</v>
      </c>
      <c r="I4935" s="3">
        <v>24351</v>
      </c>
      <c r="J4935" s="3">
        <f t="shared" si="310"/>
        <v>0.18</v>
      </c>
      <c r="K4935" s="3">
        <f t="shared" si="311"/>
        <v>28734.18</v>
      </c>
      <c r="L4935" s="5" t="s">
        <v>58</v>
      </c>
      <c r="M4935" s="7" t="s">
        <v>59</v>
      </c>
    </row>
    <row r="4936" spans="1:13" x14ac:dyDescent="0.25">
      <c r="A4936" s="1">
        <v>19137</v>
      </c>
      <c r="B4936" s="2">
        <f t="shared" ca="1" si="308"/>
        <v>43002</v>
      </c>
      <c r="C4936" s="3" t="s">
        <v>63</v>
      </c>
      <c r="D4936" s="4" t="s">
        <v>4959</v>
      </c>
      <c r="E4936" s="3" t="str">
        <f t="shared" si="309"/>
        <v>Surco,Lima,Lima</v>
      </c>
      <c r="F4936" s="3" t="s">
        <v>34</v>
      </c>
      <c r="G4936" s="3">
        <v>148</v>
      </c>
      <c r="H4936" s="3">
        <f>tabla_ventas[[#This Row],[Precio Venta sin IGV]]-(tabla_ventas[[#This Row],[Precio Venta sin IGV]]*0.4)</f>
        <v>19900.8</v>
      </c>
      <c r="I4936" s="3">
        <v>33168</v>
      </c>
      <c r="J4936" s="3">
        <f t="shared" si="310"/>
        <v>0.18</v>
      </c>
      <c r="K4936" s="3">
        <f t="shared" si="311"/>
        <v>39138.239999999998</v>
      </c>
      <c r="L4936" s="5" t="s">
        <v>58</v>
      </c>
      <c r="M4936" s="3" t="s">
        <v>59</v>
      </c>
    </row>
    <row r="4937" spans="1:13" x14ac:dyDescent="0.25">
      <c r="A4937" s="1">
        <v>19138</v>
      </c>
      <c r="B4937" s="2">
        <f t="shared" ca="1" si="308"/>
        <v>42971</v>
      </c>
      <c r="C4937" s="7" t="s">
        <v>63</v>
      </c>
      <c r="D4937" s="8" t="s">
        <v>4960</v>
      </c>
      <c r="E4937" s="3" t="str">
        <f t="shared" si="309"/>
        <v>Surco,Lima,Lima</v>
      </c>
      <c r="F4937" s="7" t="s">
        <v>34</v>
      </c>
      <c r="G4937" s="3">
        <v>53</v>
      </c>
      <c r="H4937" s="3">
        <f>tabla_ventas[[#This Row],[Precio Venta sin IGV]]-(tabla_ventas[[#This Row],[Precio Venta sin IGV]]*0.4)</f>
        <v>18662.400000000001</v>
      </c>
      <c r="I4937" s="3">
        <v>31104</v>
      </c>
      <c r="J4937" s="3">
        <f t="shared" si="310"/>
        <v>0.18</v>
      </c>
      <c r="K4937" s="3">
        <f t="shared" si="311"/>
        <v>36702.720000000001</v>
      </c>
      <c r="L4937" s="5" t="s">
        <v>58</v>
      </c>
      <c r="M4937" s="7" t="s">
        <v>59</v>
      </c>
    </row>
    <row r="4938" spans="1:13" x14ac:dyDescent="0.25">
      <c r="A4938" s="6">
        <v>19139</v>
      </c>
      <c r="B4938" s="2">
        <f t="shared" ca="1" si="308"/>
        <v>43002</v>
      </c>
      <c r="C4938" s="3" t="s">
        <v>63</v>
      </c>
      <c r="D4938" s="4" t="s">
        <v>4961</v>
      </c>
      <c r="E4938" s="3" t="str">
        <f t="shared" si="309"/>
        <v>Surco,Lima,Lima</v>
      </c>
      <c r="F4938" s="3" t="s">
        <v>34</v>
      </c>
      <c r="G4938" s="3">
        <v>83</v>
      </c>
      <c r="H4938" s="3">
        <f>tabla_ventas[[#This Row],[Precio Venta sin IGV]]-(tabla_ventas[[#This Row],[Precio Venta sin IGV]]*0.4)</f>
        <v>21418.799999999999</v>
      </c>
      <c r="I4938" s="3">
        <v>35698</v>
      </c>
      <c r="J4938" s="3">
        <f t="shared" si="310"/>
        <v>0.18</v>
      </c>
      <c r="K4938" s="3">
        <f t="shared" si="311"/>
        <v>42123.64</v>
      </c>
      <c r="L4938" s="5" t="s">
        <v>58</v>
      </c>
      <c r="M4938" s="3" t="s">
        <v>59</v>
      </c>
    </row>
    <row r="4939" spans="1:13" x14ac:dyDescent="0.25">
      <c r="A4939" s="1">
        <v>19140</v>
      </c>
      <c r="B4939" s="2">
        <f t="shared" ca="1" si="308"/>
        <v>43037</v>
      </c>
      <c r="C4939" s="7" t="s">
        <v>63</v>
      </c>
      <c r="D4939" s="8" t="s">
        <v>4962</v>
      </c>
      <c r="E4939" s="3" t="str">
        <f t="shared" si="309"/>
        <v>Surco,Lima,Lima</v>
      </c>
      <c r="F4939" s="7" t="s">
        <v>15</v>
      </c>
      <c r="G4939" s="3">
        <v>55</v>
      </c>
      <c r="H4939" s="3">
        <f>tabla_ventas[[#This Row],[Precio Venta sin IGV]]-(tabla_ventas[[#This Row],[Precio Venta sin IGV]]*0.4)</f>
        <v>22209</v>
      </c>
      <c r="I4939" s="3">
        <v>37015</v>
      </c>
      <c r="J4939" s="3">
        <f t="shared" si="310"/>
        <v>0.18</v>
      </c>
      <c r="K4939" s="3">
        <f t="shared" si="311"/>
        <v>43677.7</v>
      </c>
      <c r="L4939" s="5" t="s">
        <v>58</v>
      </c>
      <c r="M4939" s="7" t="s">
        <v>69</v>
      </c>
    </row>
    <row r="4940" spans="1:13" x14ac:dyDescent="0.25">
      <c r="A4940" s="1">
        <v>19141</v>
      </c>
      <c r="B4940" s="2">
        <f t="shared" ca="1" si="308"/>
        <v>43097</v>
      </c>
      <c r="C4940" s="3" t="s">
        <v>63</v>
      </c>
      <c r="D4940" s="4" t="s">
        <v>4963</v>
      </c>
      <c r="E4940" s="3" t="str">
        <f t="shared" si="309"/>
        <v>Surco,Lima,Lima</v>
      </c>
      <c r="F4940" s="3" t="s">
        <v>15</v>
      </c>
      <c r="G4940" s="3">
        <v>117</v>
      </c>
      <c r="H4940" s="3">
        <f>tabla_ventas[[#This Row],[Precio Venta sin IGV]]-(tabla_ventas[[#This Row],[Precio Venta sin IGV]]*0.4)</f>
        <v>16632.599999999999</v>
      </c>
      <c r="I4940" s="3">
        <v>27721</v>
      </c>
      <c r="J4940" s="3">
        <f t="shared" si="310"/>
        <v>0.18</v>
      </c>
      <c r="K4940" s="3">
        <f t="shared" si="311"/>
        <v>32710.78</v>
      </c>
      <c r="L4940" s="5" t="s">
        <v>58</v>
      </c>
      <c r="M4940" s="3" t="s">
        <v>69</v>
      </c>
    </row>
    <row r="4941" spans="1:13" x14ac:dyDescent="0.25">
      <c r="A4941" s="6">
        <v>19142</v>
      </c>
      <c r="B4941" s="2">
        <f t="shared" ca="1" si="308"/>
        <v>42975</v>
      </c>
      <c r="C4941" s="7" t="s">
        <v>63</v>
      </c>
      <c r="D4941" s="8" t="s">
        <v>4964</v>
      </c>
      <c r="E4941" s="3" t="str">
        <f t="shared" si="309"/>
        <v>Surco,Lima,Lima</v>
      </c>
      <c r="F4941" s="7" t="s">
        <v>15</v>
      </c>
      <c r="G4941" s="3">
        <v>73</v>
      </c>
      <c r="H4941" s="3">
        <f>tabla_ventas[[#This Row],[Precio Venta sin IGV]]-(tabla_ventas[[#This Row],[Precio Venta sin IGV]]*0.4)</f>
        <v>21403.199999999997</v>
      </c>
      <c r="I4941" s="3">
        <v>35672</v>
      </c>
      <c r="J4941" s="3">
        <f t="shared" si="310"/>
        <v>0.18</v>
      </c>
      <c r="K4941" s="3">
        <f t="shared" si="311"/>
        <v>42092.959999999999</v>
      </c>
      <c r="L4941" s="5" t="s">
        <v>58</v>
      </c>
      <c r="M4941" s="7" t="s">
        <v>69</v>
      </c>
    </row>
    <row r="4942" spans="1:13" x14ac:dyDescent="0.25">
      <c r="A4942" s="1">
        <v>19143</v>
      </c>
      <c r="B4942" s="2">
        <f t="shared" ca="1" si="308"/>
        <v>43037</v>
      </c>
      <c r="C4942" s="3" t="s">
        <v>63</v>
      </c>
      <c r="D4942" s="4" t="s">
        <v>4965</v>
      </c>
      <c r="E4942" s="3" t="str">
        <f t="shared" si="309"/>
        <v>Surco,Lima,Lima</v>
      </c>
      <c r="F4942" s="3" t="s">
        <v>15</v>
      </c>
      <c r="G4942" s="3">
        <v>22</v>
      </c>
      <c r="H4942" s="3">
        <f>tabla_ventas[[#This Row],[Precio Venta sin IGV]]-(tabla_ventas[[#This Row],[Precio Venta sin IGV]]*0.4)</f>
        <v>11986.8</v>
      </c>
      <c r="I4942" s="3">
        <v>19978</v>
      </c>
      <c r="J4942" s="3">
        <f t="shared" si="310"/>
        <v>0.18</v>
      </c>
      <c r="K4942" s="3">
        <f t="shared" si="311"/>
        <v>23574.04</v>
      </c>
      <c r="L4942" s="5" t="s">
        <v>58</v>
      </c>
      <c r="M4942" s="3" t="s">
        <v>69</v>
      </c>
    </row>
    <row r="4943" spans="1:13" x14ac:dyDescent="0.25">
      <c r="A4943" s="1">
        <v>19144</v>
      </c>
      <c r="B4943" s="2">
        <f t="shared" ca="1" si="308"/>
        <v>43003</v>
      </c>
      <c r="C4943" s="7" t="s">
        <v>56</v>
      </c>
      <c r="D4943" s="8" t="s">
        <v>4966</v>
      </c>
      <c r="E4943" s="3" t="str">
        <f t="shared" si="309"/>
        <v>Surco,Lima,Lima</v>
      </c>
      <c r="F4943" s="7" t="s">
        <v>15</v>
      </c>
      <c r="G4943" s="3">
        <v>95</v>
      </c>
      <c r="H4943" s="3">
        <f>tabla_ventas[[#This Row],[Precio Venta sin IGV]]-(tabla_ventas[[#This Row],[Precio Venta sin IGV]]*0.4)</f>
        <v>22257.599999999999</v>
      </c>
      <c r="I4943" s="3">
        <v>37096</v>
      </c>
      <c r="J4943" s="3">
        <f t="shared" si="310"/>
        <v>0.18</v>
      </c>
      <c r="K4943" s="3">
        <f t="shared" si="311"/>
        <v>43773.279999999999</v>
      </c>
      <c r="L4943" s="5" t="s">
        <v>58</v>
      </c>
      <c r="M4943" s="7" t="s">
        <v>106</v>
      </c>
    </row>
    <row r="4944" spans="1:13" x14ac:dyDescent="0.25">
      <c r="A4944" s="6">
        <v>19145</v>
      </c>
      <c r="B4944" s="2">
        <f t="shared" ca="1" si="308"/>
        <v>43090</v>
      </c>
      <c r="C4944" s="3" t="s">
        <v>56</v>
      </c>
      <c r="D4944" s="4" t="s">
        <v>4967</v>
      </c>
      <c r="E4944" s="3" t="str">
        <f t="shared" si="309"/>
        <v>Surco,Lima,Lima</v>
      </c>
      <c r="F4944" s="3" t="s">
        <v>15</v>
      </c>
      <c r="G4944" s="3">
        <v>6</v>
      </c>
      <c r="H4944" s="3">
        <f>tabla_ventas[[#This Row],[Precio Venta sin IGV]]-(tabla_ventas[[#This Row],[Precio Venta sin IGV]]*0.4)</f>
        <v>10830.599999999999</v>
      </c>
      <c r="I4944" s="3">
        <v>18051</v>
      </c>
      <c r="J4944" s="3">
        <f t="shared" si="310"/>
        <v>0.18</v>
      </c>
      <c r="K4944" s="3">
        <f t="shared" si="311"/>
        <v>21300.18</v>
      </c>
      <c r="L4944" s="5" t="s">
        <v>58</v>
      </c>
      <c r="M4944" s="3" t="s">
        <v>106</v>
      </c>
    </row>
    <row r="4945" spans="1:13" x14ac:dyDescent="0.25">
      <c r="A4945" s="1">
        <v>19146</v>
      </c>
      <c r="B4945" s="2">
        <f t="shared" ca="1" si="308"/>
        <v>42936</v>
      </c>
      <c r="C4945" s="7" t="s">
        <v>56</v>
      </c>
      <c r="D4945" s="8" t="s">
        <v>4968</v>
      </c>
      <c r="E4945" s="3" t="str">
        <f t="shared" si="309"/>
        <v>Surco,Lima,Lima</v>
      </c>
      <c r="F4945" s="7" t="s">
        <v>15</v>
      </c>
      <c r="G4945" s="3">
        <v>144</v>
      </c>
      <c r="H4945" s="3">
        <f>tabla_ventas[[#This Row],[Precio Venta sin IGV]]-(tabla_ventas[[#This Row],[Precio Venta sin IGV]]*0.4)</f>
        <v>15862.199999999999</v>
      </c>
      <c r="I4945" s="3">
        <v>26437</v>
      </c>
      <c r="J4945" s="3">
        <f t="shared" si="310"/>
        <v>0.18</v>
      </c>
      <c r="K4945" s="3">
        <f t="shared" si="311"/>
        <v>31195.66</v>
      </c>
      <c r="L4945" s="5" t="s">
        <v>58</v>
      </c>
      <c r="M4945" s="7" t="s">
        <v>106</v>
      </c>
    </row>
    <row r="4946" spans="1:13" x14ac:dyDescent="0.25">
      <c r="A4946" s="1">
        <v>19147</v>
      </c>
      <c r="B4946" s="2">
        <f t="shared" ca="1" si="308"/>
        <v>42975</v>
      </c>
      <c r="C4946" s="3" t="s">
        <v>56</v>
      </c>
      <c r="D4946" s="4" t="s">
        <v>4969</v>
      </c>
      <c r="E4946" s="3" t="str">
        <f t="shared" si="309"/>
        <v>Surco,Lima,Lima</v>
      </c>
      <c r="F4946" s="3" t="s">
        <v>15</v>
      </c>
      <c r="G4946" s="3">
        <v>101</v>
      </c>
      <c r="H4946" s="3">
        <f>tabla_ventas[[#This Row],[Precio Venta sin IGV]]-(tabla_ventas[[#This Row],[Precio Venta sin IGV]]*0.4)</f>
        <v>15086.4</v>
      </c>
      <c r="I4946" s="3">
        <v>25144</v>
      </c>
      <c r="J4946" s="3">
        <f t="shared" si="310"/>
        <v>0.18</v>
      </c>
      <c r="K4946" s="3">
        <f t="shared" si="311"/>
        <v>29669.919999999998</v>
      </c>
      <c r="L4946" s="5" t="s">
        <v>58</v>
      </c>
      <c r="M4946" s="3" t="s">
        <v>106</v>
      </c>
    </row>
    <row r="4947" spans="1:13" x14ac:dyDescent="0.25">
      <c r="A4947" s="6">
        <v>19148</v>
      </c>
      <c r="B4947" s="2">
        <f t="shared" ca="1" si="308"/>
        <v>43098</v>
      </c>
      <c r="C4947" s="7" t="s">
        <v>32</v>
      </c>
      <c r="D4947" s="8" t="s">
        <v>4970</v>
      </c>
      <c r="E4947" s="3" t="str">
        <f t="shared" si="309"/>
        <v>Surco,Lima,Lima</v>
      </c>
      <c r="F4947" s="7" t="s">
        <v>15</v>
      </c>
      <c r="G4947" s="3">
        <v>89</v>
      </c>
      <c r="H4947" s="3">
        <f>tabla_ventas[[#This Row],[Precio Venta sin IGV]]-(tabla_ventas[[#This Row],[Precio Venta sin IGV]]*0.4)</f>
        <v>12229.8</v>
      </c>
      <c r="I4947" s="3">
        <v>20383</v>
      </c>
      <c r="J4947" s="3">
        <f t="shared" si="310"/>
        <v>0.18</v>
      </c>
      <c r="K4947" s="3">
        <f t="shared" si="311"/>
        <v>24051.94</v>
      </c>
      <c r="L4947" s="5" t="s">
        <v>58</v>
      </c>
      <c r="M4947" s="7" t="s">
        <v>106</v>
      </c>
    </row>
    <row r="4948" spans="1:13" x14ac:dyDescent="0.25">
      <c r="A4948" s="1">
        <v>19149</v>
      </c>
      <c r="B4948" s="2">
        <f t="shared" ca="1" si="308"/>
        <v>42943</v>
      </c>
      <c r="C4948" s="3" t="s">
        <v>32</v>
      </c>
      <c r="D4948" s="4" t="s">
        <v>4971</v>
      </c>
      <c r="E4948" s="3" t="str">
        <f t="shared" si="309"/>
        <v>Surco,Lima,Lima</v>
      </c>
      <c r="F4948" s="3" t="s">
        <v>15</v>
      </c>
      <c r="G4948" s="3">
        <v>57</v>
      </c>
      <c r="H4948" s="3">
        <f>tabla_ventas[[#This Row],[Precio Venta sin IGV]]-(tabla_ventas[[#This Row],[Precio Venta sin IGV]]*0.4)</f>
        <v>19144.8</v>
      </c>
      <c r="I4948" s="3">
        <v>31908</v>
      </c>
      <c r="J4948" s="3">
        <f t="shared" si="310"/>
        <v>0.18</v>
      </c>
      <c r="K4948" s="3">
        <f t="shared" si="311"/>
        <v>37651.440000000002</v>
      </c>
      <c r="L4948" s="5" t="s">
        <v>58</v>
      </c>
      <c r="M4948" s="3" t="s">
        <v>106</v>
      </c>
    </row>
    <row r="4949" spans="1:13" x14ac:dyDescent="0.25">
      <c r="A4949" s="1">
        <v>19150</v>
      </c>
      <c r="B4949" s="2">
        <f t="shared" ca="1" si="308"/>
        <v>42971</v>
      </c>
      <c r="C4949" s="7" t="s">
        <v>32</v>
      </c>
      <c r="D4949" s="8" t="s">
        <v>4972</v>
      </c>
      <c r="E4949" s="3" t="str">
        <f t="shared" si="309"/>
        <v>Surco,Lima,Lima</v>
      </c>
      <c r="F4949" s="7" t="s">
        <v>15</v>
      </c>
      <c r="G4949" s="3">
        <v>153</v>
      </c>
      <c r="H4949" s="3">
        <f>tabla_ventas[[#This Row],[Precio Venta sin IGV]]-(tabla_ventas[[#This Row],[Precio Venta sin IGV]]*0.4)</f>
        <v>20034</v>
      </c>
      <c r="I4949" s="3">
        <v>33390</v>
      </c>
      <c r="J4949" s="3">
        <f t="shared" si="310"/>
        <v>0.18</v>
      </c>
      <c r="K4949" s="3">
        <f t="shared" si="311"/>
        <v>39400.199999999997</v>
      </c>
      <c r="L4949" s="5" t="s">
        <v>58</v>
      </c>
      <c r="M4949" s="7" t="s">
        <v>106</v>
      </c>
    </row>
    <row r="4950" spans="1:13" x14ac:dyDescent="0.25">
      <c r="A4950" s="6">
        <v>19151</v>
      </c>
      <c r="B4950" s="2">
        <f t="shared" ca="1" si="308"/>
        <v>42976</v>
      </c>
      <c r="C4950" s="3" t="s">
        <v>32</v>
      </c>
      <c r="D4950" s="4" t="s">
        <v>4973</v>
      </c>
      <c r="E4950" s="3" t="str">
        <f t="shared" si="309"/>
        <v>Surco,Lima,Lima</v>
      </c>
      <c r="F4950" s="3" t="s">
        <v>15</v>
      </c>
      <c r="G4950" s="3">
        <v>128</v>
      </c>
      <c r="H4950" s="3">
        <f>tabla_ventas[[#This Row],[Precio Venta sin IGV]]-(tabla_ventas[[#This Row],[Precio Venta sin IGV]]*0.4)</f>
        <v>20268.599999999999</v>
      </c>
      <c r="I4950" s="3">
        <v>33781</v>
      </c>
      <c r="J4950" s="3">
        <f t="shared" si="310"/>
        <v>0.18</v>
      </c>
      <c r="K4950" s="3">
        <f t="shared" si="311"/>
        <v>39861.58</v>
      </c>
      <c r="L4950" s="5" t="s">
        <v>58</v>
      </c>
      <c r="M4950" s="3" t="s">
        <v>106</v>
      </c>
    </row>
    <row r="4951" spans="1:13" x14ac:dyDescent="0.25">
      <c r="A4951" s="1">
        <v>19152</v>
      </c>
      <c r="B4951" s="2">
        <f t="shared" ca="1" si="308"/>
        <v>42972</v>
      </c>
      <c r="C4951" s="7" t="s">
        <v>32</v>
      </c>
      <c r="D4951" s="8" t="s">
        <v>4974</v>
      </c>
      <c r="E4951" s="3" t="str">
        <f t="shared" si="309"/>
        <v>Surco,Lima,Lima</v>
      </c>
      <c r="F4951" s="7" t="s">
        <v>15</v>
      </c>
      <c r="G4951" s="3">
        <v>12</v>
      </c>
      <c r="H4951" s="3">
        <f>tabla_ventas[[#This Row],[Precio Venta sin IGV]]-(tabla_ventas[[#This Row],[Precio Venta sin IGV]]*0.4)</f>
        <v>22243.8</v>
      </c>
      <c r="I4951" s="3">
        <v>37073</v>
      </c>
      <c r="J4951" s="3">
        <f t="shared" si="310"/>
        <v>0.18</v>
      </c>
      <c r="K4951" s="3">
        <f t="shared" si="311"/>
        <v>43746.14</v>
      </c>
      <c r="L4951" s="5" t="s">
        <v>58</v>
      </c>
      <c r="M4951" s="7" t="s">
        <v>91</v>
      </c>
    </row>
    <row r="4952" spans="1:13" x14ac:dyDescent="0.25">
      <c r="A4952" s="1">
        <v>19153</v>
      </c>
      <c r="B4952" s="2">
        <f t="shared" ca="1" si="308"/>
        <v>43089</v>
      </c>
      <c r="C4952" s="3" t="s">
        <v>32</v>
      </c>
      <c r="D4952" s="4" t="s">
        <v>4975</v>
      </c>
      <c r="E4952" s="3" t="str">
        <f t="shared" si="309"/>
        <v>Surco,Lima,Lima</v>
      </c>
      <c r="F4952" s="3" t="s">
        <v>15</v>
      </c>
      <c r="G4952" s="3">
        <v>158</v>
      </c>
      <c r="H4952" s="3">
        <f>tabla_ventas[[#This Row],[Precio Venta sin IGV]]-(tabla_ventas[[#This Row],[Precio Venta sin IGV]]*0.4)</f>
        <v>20290.199999999997</v>
      </c>
      <c r="I4952" s="3">
        <v>33817</v>
      </c>
      <c r="J4952" s="3">
        <f t="shared" si="310"/>
        <v>0.18</v>
      </c>
      <c r="K4952" s="3">
        <f t="shared" si="311"/>
        <v>39904.06</v>
      </c>
      <c r="L4952" s="5" t="s">
        <v>58</v>
      </c>
      <c r="M4952" s="3" t="s">
        <v>91</v>
      </c>
    </row>
    <row r="4953" spans="1:13" x14ac:dyDescent="0.25">
      <c r="A4953" s="6">
        <v>19154</v>
      </c>
      <c r="B4953" s="2">
        <f t="shared" ca="1" si="308"/>
        <v>43060</v>
      </c>
      <c r="C4953" s="7" t="s">
        <v>32</v>
      </c>
      <c r="D4953" s="8" t="s">
        <v>4976</v>
      </c>
      <c r="E4953" s="3" t="str">
        <f t="shared" si="309"/>
        <v>Surco,Lima,Lima</v>
      </c>
      <c r="F4953" s="7" t="s">
        <v>15</v>
      </c>
      <c r="G4953" s="3">
        <v>7</v>
      </c>
      <c r="H4953" s="3">
        <f>tabla_ventas[[#This Row],[Precio Venta sin IGV]]-(tabla_ventas[[#This Row],[Precio Venta sin IGV]]*0.4)</f>
        <v>22971.599999999999</v>
      </c>
      <c r="I4953" s="3">
        <v>38286</v>
      </c>
      <c r="J4953" s="3">
        <f t="shared" si="310"/>
        <v>0.18</v>
      </c>
      <c r="K4953" s="3">
        <f t="shared" si="311"/>
        <v>45177.479999999996</v>
      </c>
      <c r="L4953" s="5" t="s">
        <v>58</v>
      </c>
      <c r="M4953" s="7" t="s">
        <v>91</v>
      </c>
    </row>
    <row r="4954" spans="1:13" x14ac:dyDescent="0.25">
      <c r="A4954" s="1">
        <v>19155</v>
      </c>
      <c r="B4954" s="2">
        <f t="shared" ca="1" si="308"/>
        <v>42945</v>
      </c>
      <c r="C4954" s="3" t="s">
        <v>32</v>
      </c>
      <c r="D4954" s="4" t="s">
        <v>4977</v>
      </c>
      <c r="E4954" s="3" t="str">
        <f t="shared" si="309"/>
        <v>Surco,Lima,Lima</v>
      </c>
      <c r="F4954" s="3" t="s">
        <v>15</v>
      </c>
      <c r="G4954" s="3">
        <v>120</v>
      </c>
      <c r="H4954" s="3">
        <f>tabla_ventas[[#This Row],[Precio Venta sin IGV]]-(tabla_ventas[[#This Row],[Precio Venta sin IGV]]*0.4)</f>
        <v>20935.199999999997</v>
      </c>
      <c r="I4954" s="3">
        <v>34892</v>
      </c>
      <c r="J4954" s="3">
        <f t="shared" si="310"/>
        <v>0.18</v>
      </c>
      <c r="K4954" s="3">
        <f t="shared" si="311"/>
        <v>41172.559999999998</v>
      </c>
      <c r="L4954" s="5" t="s">
        <v>58</v>
      </c>
      <c r="M4954" s="3" t="s">
        <v>91</v>
      </c>
    </row>
    <row r="4955" spans="1:13" x14ac:dyDescent="0.25">
      <c r="A4955" s="1">
        <v>19156</v>
      </c>
      <c r="B4955" s="2">
        <f t="shared" ca="1" si="308"/>
        <v>43063</v>
      </c>
      <c r="C4955" s="7" t="s">
        <v>52</v>
      </c>
      <c r="D4955" s="8" t="s">
        <v>4978</v>
      </c>
      <c r="E4955" s="3" t="str">
        <f t="shared" si="309"/>
        <v>Surco,Lima,Lima</v>
      </c>
      <c r="F4955" s="7" t="s">
        <v>15</v>
      </c>
      <c r="G4955" s="3">
        <v>83</v>
      </c>
      <c r="H4955" s="3">
        <f>tabla_ventas[[#This Row],[Precio Venta sin IGV]]-(tabla_ventas[[#This Row],[Precio Venta sin IGV]]*0.4)</f>
        <v>13954.199999999999</v>
      </c>
      <c r="I4955" s="3">
        <v>23257</v>
      </c>
      <c r="J4955" s="3">
        <f t="shared" si="310"/>
        <v>0.18</v>
      </c>
      <c r="K4955" s="3">
        <f t="shared" si="311"/>
        <v>27443.260000000002</v>
      </c>
      <c r="L4955" s="5" t="s">
        <v>58</v>
      </c>
      <c r="M4955" s="7" t="s">
        <v>69</v>
      </c>
    </row>
    <row r="4956" spans="1:13" x14ac:dyDescent="0.25">
      <c r="A4956" s="6">
        <v>19157</v>
      </c>
      <c r="B4956" s="2">
        <f t="shared" ca="1" si="308"/>
        <v>42939</v>
      </c>
      <c r="C4956" s="3" t="s">
        <v>52</v>
      </c>
      <c r="D4956" s="4" t="s">
        <v>4979</v>
      </c>
      <c r="E4956" s="3" t="str">
        <f t="shared" si="309"/>
        <v>Surco,Lima,Lima</v>
      </c>
      <c r="F4956" s="3" t="s">
        <v>15</v>
      </c>
      <c r="G4956" s="3">
        <v>50</v>
      </c>
      <c r="H4956" s="3">
        <f>tabla_ventas[[#This Row],[Precio Venta sin IGV]]-(tabla_ventas[[#This Row],[Precio Venta sin IGV]]*0.4)</f>
        <v>18692.400000000001</v>
      </c>
      <c r="I4956" s="3">
        <v>31154</v>
      </c>
      <c r="J4956" s="3">
        <f t="shared" si="310"/>
        <v>0.18</v>
      </c>
      <c r="K4956" s="3">
        <f t="shared" si="311"/>
        <v>36761.72</v>
      </c>
      <c r="L4956" s="5" t="s">
        <v>58</v>
      </c>
      <c r="M4956" s="3" t="s">
        <v>69</v>
      </c>
    </row>
    <row r="4957" spans="1:13" x14ac:dyDescent="0.25">
      <c r="A4957" s="1">
        <v>19158</v>
      </c>
      <c r="B4957" s="2">
        <f t="shared" ca="1" si="308"/>
        <v>43068</v>
      </c>
      <c r="C4957" s="7" t="s">
        <v>52</v>
      </c>
      <c r="D4957" s="8" t="s">
        <v>4980</v>
      </c>
      <c r="E4957" s="3" t="str">
        <f t="shared" si="309"/>
        <v>Surco,Lima,Lima</v>
      </c>
      <c r="F4957" s="7" t="s">
        <v>15</v>
      </c>
      <c r="G4957" s="3">
        <v>23</v>
      </c>
      <c r="H4957" s="3">
        <f>tabla_ventas[[#This Row],[Precio Venta sin IGV]]-(tabla_ventas[[#This Row],[Precio Venta sin IGV]]*0.4)</f>
        <v>17986.8</v>
      </c>
      <c r="I4957" s="3">
        <v>29978</v>
      </c>
      <c r="J4957" s="3">
        <f t="shared" si="310"/>
        <v>0.18</v>
      </c>
      <c r="K4957" s="3">
        <f t="shared" si="311"/>
        <v>35374.04</v>
      </c>
      <c r="L4957" s="5" t="s">
        <v>58</v>
      </c>
      <c r="M4957" s="7" t="s">
        <v>69</v>
      </c>
    </row>
    <row r="4958" spans="1:13" x14ac:dyDescent="0.25">
      <c r="A4958" s="1">
        <v>19159</v>
      </c>
      <c r="B4958" s="2">
        <f t="shared" ca="1" si="308"/>
        <v>43032</v>
      </c>
      <c r="C4958" s="3" t="s">
        <v>52</v>
      </c>
      <c r="D4958" s="4" t="s">
        <v>4981</v>
      </c>
      <c r="E4958" s="3" t="str">
        <f t="shared" si="309"/>
        <v>Surco,Lima,Lima</v>
      </c>
      <c r="F4958" s="3" t="s">
        <v>15</v>
      </c>
      <c r="G4958" s="3">
        <v>88</v>
      </c>
      <c r="H4958" s="3">
        <f>tabla_ventas[[#This Row],[Precio Venta sin IGV]]-(tabla_ventas[[#This Row],[Precio Venta sin IGV]]*0.4)</f>
        <v>19102.199999999997</v>
      </c>
      <c r="I4958" s="3">
        <v>31837</v>
      </c>
      <c r="J4958" s="3">
        <f t="shared" si="310"/>
        <v>0.18</v>
      </c>
      <c r="K4958" s="3">
        <f t="shared" si="311"/>
        <v>37567.660000000003</v>
      </c>
      <c r="L4958" s="5" t="s">
        <v>58</v>
      </c>
      <c r="M4958" s="3" t="s">
        <v>69</v>
      </c>
    </row>
    <row r="4959" spans="1:13" x14ac:dyDescent="0.25">
      <c r="A4959" s="6">
        <v>19160</v>
      </c>
      <c r="B4959" s="2">
        <f t="shared" ca="1" si="308"/>
        <v>42998</v>
      </c>
      <c r="C4959" s="7" t="s">
        <v>56</v>
      </c>
      <c r="D4959" s="8" t="s">
        <v>4982</v>
      </c>
      <c r="E4959" s="3" t="str">
        <f t="shared" si="309"/>
        <v>Surco,Lima,Lima</v>
      </c>
      <c r="F4959" s="7" t="s">
        <v>15</v>
      </c>
      <c r="G4959" s="3">
        <v>60</v>
      </c>
      <c r="H4959" s="3">
        <f>tabla_ventas[[#This Row],[Precio Venta sin IGV]]-(tabla_ventas[[#This Row],[Precio Venta sin IGV]]*0.4)</f>
        <v>13190.4</v>
      </c>
      <c r="I4959" s="3">
        <v>21984</v>
      </c>
      <c r="J4959" s="3">
        <f t="shared" si="310"/>
        <v>0.18</v>
      </c>
      <c r="K4959" s="3">
        <f t="shared" si="311"/>
        <v>25941.119999999999</v>
      </c>
      <c r="L4959" s="5" t="s">
        <v>58</v>
      </c>
      <c r="M4959" s="7" t="s">
        <v>86</v>
      </c>
    </row>
    <row r="4960" spans="1:13" x14ac:dyDescent="0.25">
      <c r="A4960" s="1">
        <v>19161</v>
      </c>
      <c r="B4960" s="2">
        <f t="shared" ca="1" si="308"/>
        <v>42971</v>
      </c>
      <c r="C4960" s="3" t="s">
        <v>56</v>
      </c>
      <c r="D4960" s="4" t="s">
        <v>4983</v>
      </c>
      <c r="E4960" s="3" t="str">
        <f t="shared" si="309"/>
        <v>Surco,Lima,Lima</v>
      </c>
      <c r="F4960" s="3" t="s">
        <v>15</v>
      </c>
      <c r="G4960" s="3">
        <v>56</v>
      </c>
      <c r="H4960" s="3">
        <f>tabla_ventas[[#This Row],[Precio Venta sin IGV]]-(tabla_ventas[[#This Row],[Precio Venta sin IGV]]*0.4)</f>
        <v>20155.199999999997</v>
      </c>
      <c r="I4960" s="3">
        <v>33592</v>
      </c>
      <c r="J4960" s="3">
        <f t="shared" si="310"/>
        <v>0.18</v>
      </c>
      <c r="K4960" s="3">
        <f t="shared" si="311"/>
        <v>39638.559999999998</v>
      </c>
      <c r="L4960" s="5" t="s">
        <v>58</v>
      </c>
      <c r="M4960" s="3" t="s">
        <v>86</v>
      </c>
    </row>
    <row r="4961" spans="1:13" x14ac:dyDescent="0.25">
      <c r="A4961" s="1">
        <v>19162</v>
      </c>
      <c r="B4961" s="2">
        <f t="shared" ca="1" si="308"/>
        <v>43096</v>
      </c>
      <c r="C4961" s="7" t="s">
        <v>56</v>
      </c>
      <c r="D4961" s="8" t="s">
        <v>4984</v>
      </c>
      <c r="E4961" s="3" t="str">
        <f t="shared" si="309"/>
        <v>Surco,Lima,Lima</v>
      </c>
      <c r="F4961" s="7" t="s">
        <v>15</v>
      </c>
      <c r="G4961" s="3">
        <v>44</v>
      </c>
      <c r="H4961" s="3">
        <f>tabla_ventas[[#This Row],[Precio Venta sin IGV]]-(tabla_ventas[[#This Row],[Precio Venta sin IGV]]*0.4)</f>
        <v>22370.400000000001</v>
      </c>
      <c r="I4961" s="3">
        <v>37284</v>
      </c>
      <c r="J4961" s="3">
        <f t="shared" si="310"/>
        <v>0.18</v>
      </c>
      <c r="K4961" s="3">
        <f t="shared" si="311"/>
        <v>43995.12</v>
      </c>
      <c r="L4961" s="5" t="s">
        <v>58</v>
      </c>
      <c r="M4961" s="7" t="s">
        <v>86</v>
      </c>
    </row>
    <row r="4962" spans="1:13" x14ac:dyDescent="0.25">
      <c r="A4962" s="6">
        <v>19163</v>
      </c>
      <c r="B4962" s="2">
        <f t="shared" ca="1" si="308"/>
        <v>43001</v>
      </c>
      <c r="C4962" s="3" t="s">
        <v>56</v>
      </c>
      <c r="D4962" s="4" t="s">
        <v>4985</v>
      </c>
      <c r="E4962" s="3" t="str">
        <f t="shared" si="309"/>
        <v>Surco,Lima,Lima</v>
      </c>
      <c r="F4962" s="3" t="s">
        <v>15</v>
      </c>
      <c r="G4962" s="3">
        <v>30</v>
      </c>
      <c r="H4962" s="3">
        <f>tabla_ventas[[#This Row],[Precio Venta sin IGV]]-(tabla_ventas[[#This Row],[Precio Venta sin IGV]]*0.4)</f>
        <v>17178</v>
      </c>
      <c r="I4962" s="3">
        <v>28630</v>
      </c>
      <c r="J4962" s="3">
        <f t="shared" si="310"/>
        <v>0.18</v>
      </c>
      <c r="K4962" s="3">
        <f t="shared" si="311"/>
        <v>33783.4</v>
      </c>
      <c r="L4962" s="5" t="s">
        <v>58</v>
      </c>
      <c r="M4962" s="3" t="s">
        <v>86</v>
      </c>
    </row>
    <row r="4963" spans="1:13" x14ac:dyDescent="0.25">
      <c r="A4963" s="1">
        <v>19164</v>
      </c>
      <c r="B4963" s="2">
        <f t="shared" ca="1" si="308"/>
        <v>43029</v>
      </c>
      <c r="C4963" s="7" t="s">
        <v>56</v>
      </c>
      <c r="D4963" s="8" t="s">
        <v>4986</v>
      </c>
      <c r="E4963" s="3" t="str">
        <f t="shared" si="309"/>
        <v>Surco,Lima,Lima</v>
      </c>
      <c r="F4963" s="7" t="s">
        <v>34</v>
      </c>
      <c r="G4963" s="3">
        <v>76</v>
      </c>
      <c r="H4963" s="3">
        <f>tabla_ventas[[#This Row],[Precio Venta sin IGV]]-(tabla_ventas[[#This Row],[Precio Venta sin IGV]]*0.4)</f>
        <v>19675.199999999997</v>
      </c>
      <c r="I4963" s="3">
        <v>32792</v>
      </c>
      <c r="J4963" s="3">
        <f t="shared" si="310"/>
        <v>0.18</v>
      </c>
      <c r="K4963" s="3">
        <f t="shared" si="311"/>
        <v>38694.559999999998</v>
      </c>
      <c r="L4963" s="5" t="s">
        <v>58</v>
      </c>
      <c r="M4963" s="7" t="s">
        <v>106</v>
      </c>
    </row>
    <row r="4964" spans="1:13" x14ac:dyDescent="0.25">
      <c r="A4964" s="1">
        <v>19165</v>
      </c>
      <c r="B4964" s="2">
        <f t="shared" ca="1" si="308"/>
        <v>42945</v>
      </c>
      <c r="C4964" s="3" t="s">
        <v>56</v>
      </c>
      <c r="D4964" s="4" t="s">
        <v>4987</v>
      </c>
      <c r="E4964" s="3" t="str">
        <f t="shared" si="309"/>
        <v>Surco,Lima,Lima</v>
      </c>
      <c r="F4964" s="3" t="s">
        <v>34</v>
      </c>
      <c r="G4964" s="3">
        <v>151</v>
      </c>
      <c r="H4964" s="3">
        <f>tabla_ventas[[#This Row],[Precio Venta sin IGV]]-(tabla_ventas[[#This Row],[Precio Venta sin IGV]]*0.4)</f>
        <v>20199.599999999999</v>
      </c>
      <c r="I4964" s="3">
        <v>33666</v>
      </c>
      <c r="J4964" s="3">
        <f t="shared" si="310"/>
        <v>0.18</v>
      </c>
      <c r="K4964" s="3">
        <f t="shared" si="311"/>
        <v>39725.879999999997</v>
      </c>
      <c r="L4964" s="5" t="s">
        <v>58</v>
      </c>
      <c r="M4964" s="3" t="s">
        <v>106</v>
      </c>
    </row>
    <row r="4965" spans="1:13" x14ac:dyDescent="0.25">
      <c r="A4965" s="6">
        <v>19166</v>
      </c>
      <c r="B4965" s="2">
        <f t="shared" ca="1" si="308"/>
        <v>42936</v>
      </c>
      <c r="C4965" s="7" t="s">
        <v>56</v>
      </c>
      <c r="D4965" s="8" t="s">
        <v>4988</v>
      </c>
      <c r="E4965" s="3" t="str">
        <f t="shared" si="309"/>
        <v>Surco,Lima,Lima</v>
      </c>
      <c r="F4965" s="7" t="s">
        <v>34</v>
      </c>
      <c r="G4965" s="3">
        <v>126</v>
      </c>
      <c r="H4965" s="3">
        <f>tabla_ventas[[#This Row],[Precio Venta sin IGV]]-(tabla_ventas[[#This Row],[Precio Venta sin IGV]]*0.4)</f>
        <v>15345</v>
      </c>
      <c r="I4965" s="3">
        <v>25575</v>
      </c>
      <c r="J4965" s="3">
        <f t="shared" si="310"/>
        <v>0.18</v>
      </c>
      <c r="K4965" s="3">
        <f t="shared" si="311"/>
        <v>30178.5</v>
      </c>
      <c r="L4965" s="5" t="s">
        <v>58</v>
      </c>
      <c r="M4965" s="7" t="s">
        <v>106</v>
      </c>
    </row>
    <row r="4966" spans="1:13" x14ac:dyDescent="0.25">
      <c r="A4966" s="1">
        <v>19167</v>
      </c>
      <c r="B4966" s="2">
        <f t="shared" ca="1" si="308"/>
        <v>42946</v>
      </c>
      <c r="C4966" s="3" t="s">
        <v>56</v>
      </c>
      <c r="D4966" s="4" t="s">
        <v>4989</v>
      </c>
      <c r="E4966" s="3" t="str">
        <f t="shared" si="309"/>
        <v>Surco,Lima,Lima</v>
      </c>
      <c r="F4966" s="3" t="s">
        <v>34</v>
      </c>
      <c r="G4966" s="3">
        <v>17</v>
      </c>
      <c r="H4966" s="3">
        <f>tabla_ventas[[#This Row],[Precio Venta sin IGV]]-(tabla_ventas[[#This Row],[Precio Venta sin IGV]]*0.4)</f>
        <v>18436.8</v>
      </c>
      <c r="I4966" s="3">
        <v>30728</v>
      </c>
      <c r="J4966" s="3">
        <f t="shared" si="310"/>
        <v>0.18</v>
      </c>
      <c r="K4966" s="3">
        <f t="shared" si="311"/>
        <v>36259.040000000001</v>
      </c>
      <c r="L4966" s="5" t="s">
        <v>58</v>
      </c>
      <c r="M4966" s="3" t="s">
        <v>106</v>
      </c>
    </row>
    <row r="4967" spans="1:13" x14ac:dyDescent="0.25">
      <c r="A4967" s="1">
        <v>19168</v>
      </c>
      <c r="B4967" s="2">
        <f t="shared" ca="1" si="308"/>
        <v>43063</v>
      </c>
      <c r="C4967" s="7" t="s">
        <v>25</v>
      </c>
      <c r="D4967" s="8" t="s">
        <v>4990</v>
      </c>
      <c r="E4967" s="3" t="str">
        <f t="shared" si="309"/>
        <v>Surco,Lima,Lima</v>
      </c>
      <c r="F4967" s="7" t="s">
        <v>15</v>
      </c>
      <c r="G4967" s="3">
        <v>77</v>
      </c>
      <c r="H4967" s="3">
        <f>tabla_ventas[[#This Row],[Precio Venta sin IGV]]-(tabla_ventas[[#This Row],[Precio Venta sin IGV]]*0.4)</f>
        <v>15105.599999999999</v>
      </c>
      <c r="I4967" s="3">
        <v>25176</v>
      </c>
      <c r="J4967" s="3">
        <f t="shared" si="310"/>
        <v>0.18</v>
      </c>
      <c r="K4967" s="3">
        <f t="shared" si="311"/>
        <v>29707.68</v>
      </c>
      <c r="L4967" s="5" t="s">
        <v>58</v>
      </c>
      <c r="M4967" s="7" t="s">
        <v>91</v>
      </c>
    </row>
    <row r="4968" spans="1:13" x14ac:dyDescent="0.25">
      <c r="A4968" s="6">
        <v>19169</v>
      </c>
      <c r="B4968" s="2">
        <f t="shared" ca="1" si="308"/>
        <v>42945</v>
      </c>
      <c r="C4968" s="3" t="s">
        <v>25</v>
      </c>
      <c r="D4968" s="4" t="s">
        <v>4991</v>
      </c>
      <c r="E4968" s="3" t="str">
        <f t="shared" si="309"/>
        <v>Surco,Lima,Lima</v>
      </c>
      <c r="F4968" s="3" t="s">
        <v>15</v>
      </c>
      <c r="G4968" s="3">
        <v>129</v>
      </c>
      <c r="H4968" s="3">
        <f>tabla_ventas[[#This Row],[Precio Venta sin IGV]]-(tabla_ventas[[#This Row],[Precio Venta sin IGV]]*0.4)</f>
        <v>12456</v>
      </c>
      <c r="I4968" s="3">
        <v>20760</v>
      </c>
      <c r="J4968" s="3">
        <f t="shared" si="310"/>
        <v>0.18</v>
      </c>
      <c r="K4968" s="3">
        <f t="shared" si="311"/>
        <v>24496.799999999999</v>
      </c>
      <c r="L4968" s="5" t="s">
        <v>58</v>
      </c>
      <c r="M4968" s="3" t="s">
        <v>91</v>
      </c>
    </row>
    <row r="4969" spans="1:13" x14ac:dyDescent="0.25">
      <c r="A4969" s="1">
        <v>19170</v>
      </c>
      <c r="B4969" s="2">
        <f t="shared" ca="1" si="308"/>
        <v>43005</v>
      </c>
      <c r="C4969" s="7" t="s">
        <v>25</v>
      </c>
      <c r="D4969" s="8" t="s">
        <v>4992</v>
      </c>
      <c r="E4969" s="3" t="str">
        <f t="shared" si="309"/>
        <v>Surco,Lima,Lima</v>
      </c>
      <c r="F4969" s="7" t="s">
        <v>15</v>
      </c>
      <c r="G4969" s="3">
        <v>155</v>
      </c>
      <c r="H4969" s="3">
        <f>tabla_ventas[[#This Row],[Precio Venta sin IGV]]-(tabla_ventas[[#This Row],[Precio Venta sin IGV]]*0.4)</f>
        <v>12545.4</v>
      </c>
      <c r="I4969" s="3">
        <v>20909</v>
      </c>
      <c r="J4969" s="3">
        <f t="shared" si="310"/>
        <v>0.18</v>
      </c>
      <c r="K4969" s="3">
        <f t="shared" si="311"/>
        <v>24672.62</v>
      </c>
      <c r="L4969" s="5" t="s">
        <v>58</v>
      </c>
      <c r="M4969" s="7" t="s">
        <v>91</v>
      </c>
    </row>
    <row r="4970" spans="1:13" x14ac:dyDescent="0.25">
      <c r="A4970" s="1">
        <v>19171</v>
      </c>
      <c r="B4970" s="2">
        <f t="shared" ca="1" si="308"/>
        <v>43034</v>
      </c>
      <c r="C4970" s="3" t="s">
        <v>25</v>
      </c>
      <c r="D4970" s="4" t="s">
        <v>4993</v>
      </c>
      <c r="E4970" s="3" t="str">
        <f t="shared" si="309"/>
        <v>Surco,Lima,Lima</v>
      </c>
      <c r="F4970" s="3" t="s">
        <v>15</v>
      </c>
      <c r="G4970" s="3">
        <v>80</v>
      </c>
      <c r="H4970" s="3">
        <f>tabla_ventas[[#This Row],[Precio Venta sin IGV]]-(tabla_ventas[[#This Row],[Precio Venta sin IGV]]*0.4)</f>
        <v>19987.8</v>
      </c>
      <c r="I4970" s="3">
        <v>33313</v>
      </c>
      <c r="J4970" s="3">
        <f t="shared" si="310"/>
        <v>0.18</v>
      </c>
      <c r="K4970" s="3">
        <f t="shared" si="311"/>
        <v>39309.339999999997</v>
      </c>
      <c r="L4970" s="5" t="s">
        <v>58</v>
      </c>
      <c r="M4970" s="3" t="s">
        <v>91</v>
      </c>
    </row>
    <row r="4971" spans="1:13" x14ac:dyDescent="0.25">
      <c r="A4971" s="6">
        <v>19172</v>
      </c>
      <c r="B4971" s="2">
        <f t="shared" ca="1" si="308"/>
        <v>43090</v>
      </c>
      <c r="C4971" s="7" t="s">
        <v>13</v>
      </c>
      <c r="D4971" s="8" t="s">
        <v>4994</v>
      </c>
      <c r="E4971" s="3" t="str">
        <f t="shared" si="309"/>
        <v>Surco,Lima,Lima</v>
      </c>
      <c r="F4971" s="7" t="s">
        <v>34</v>
      </c>
      <c r="G4971" s="3">
        <v>142</v>
      </c>
      <c r="H4971" s="3">
        <f>tabla_ventas[[#This Row],[Precio Venta sin IGV]]-(tabla_ventas[[#This Row],[Precio Venta sin IGV]]*0.4)</f>
        <v>21703.8</v>
      </c>
      <c r="I4971" s="3">
        <v>36173</v>
      </c>
      <c r="J4971" s="3">
        <f t="shared" si="310"/>
        <v>0.18</v>
      </c>
      <c r="K4971" s="3">
        <f t="shared" si="311"/>
        <v>42684.14</v>
      </c>
      <c r="L4971" s="5" t="s">
        <v>58</v>
      </c>
      <c r="M4971" s="7" t="s">
        <v>69</v>
      </c>
    </row>
    <row r="4972" spans="1:13" x14ac:dyDescent="0.25">
      <c r="A4972" s="1">
        <v>19173</v>
      </c>
      <c r="B4972" s="2">
        <f t="shared" ca="1" si="308"/>
        <v>43034</v>
      </c>
      <c r="C4972" s="3" t="s">
        <v>13</v>
      </c>
      <c r="D4972" s="4" t="s">
        <v>4995</v>
      </c>
      <c r="E4972" s="3" t="str">
        <f t="shared" si="309"/>
        <v>Surco,Lima,Lima</v>
      </c>
      <c r="F4972" s="3" t="s">
        <v>34</v>
      </c>
      <c r="G4972" s="3">
        <v>125</v>
      </c>
      <c r="H4972" s="3">
        <f>tabla_ventas[[#This Row],[Precio Venta sin IGV]]-(tabla_ventas[[#This Row],[Precio Venta sin IGV]]*0.4)</f>
        <v>15900</v>
      </c>
      <c r="I4972" s="3">
        <v>26500</v>
      </c>
      <c r="J4972" s="3">
        <f t="shared" si="310"/>
        <v>0.18</v>
      </c>
      <c r="K4972" s="3">
        <f t="shared" si="311"/>
        <v>31270</v>
      </c>
      <c r="L4972" s="5" t="s">
        <v>58</v>
      </c>
      <c r="M4972" s="3" t="s">
        <v>69</v>
      </c>
    </row>
    <row r="4973" spans="1:13" x14ac:dyDescent="0.25">
      <c r="A4973" s="1">
        <v>19174</v>
      </c>
      <c r="B4973" s="2">
        <f t="shared" ca="1" si="308"/>
        <v>43036</v>
      </c>
      <c r="C4973" s="7" t="s">
        <v>13</v>
      </c>
      <c r="D4973" s="8" t="s">
        <v>4996</v>
      </c>
      <c r="E4973" s="3" t="str">
        <f t="shared" si="309"/>
        <v>Surco,Lima,Lima</v>
      </c>
      <c r="F4973" s="7" t="s">
        <v>34</v>
      </c>
      <c r="G4973" s="3">
        <v>10</v>
      </c>
      <c r="H4973" s="3">
        <f>tabla_ventas[[#This Row],[Precio Venta sin IGV]]-(tabla_ventas[[#This Row],[Precio Venta sin IGV]]*0.4)</f>
        <v>17046.599999999999</v>
      </c>
      <c r="I4973" s="3">
        <v>28411</v>
      </c>
      <c r="J4973" s="3">
        <f t="shared" si="310"/>
        <v>0.18</v>
      </c>
      <c r="K4973" s="3">
        <f t="shared" si="311"/>
        <v>33524.979999999996</v>
      </c>
      <c r="L4973" s="5" t="s">
        <v>58</v>
      </c>
      <c r="M4973" s="7" t="s">
        <v>69</v>
      </c>
    </row>
    <row r="4974" spans="1:13" x14ac:dyDescent="0.25">
      <c r="A4974" s="6">
        <v>19175</v>
      </c>
      <c r="B4974" s="2">
        <f t="shared" ca="1" si="308"/>
        <v>42944</v>
      </c>
      <c r="C4974" s="3" t="s">
        <v>13</v>
      </c>
      <c r="D4974" s="4" t="s">
        <v>4997</v>
      </c>
      <c r="E4974" s="3" t="str">
        <f t="shared" si="309"/>
        <v>Surco,Lima,Lima</v>
      </c>
      <c r="F4974" s="3" t="s">
        <v>34</v>
      </c>
      <c r="G4974" s="3">
        <v>83</v>
      </c>
      <c r="H4974" s="3">
        <f>tabla_ventas[[#This Row],[Precio Venta sin IGV]]-(tabla_ventas[[#This Row],[Precio Venta sin IGV]]*0.4)</f>
        <v>20092.8</v>
      </c>
      <c r="I4974" s="3">
        <v>33488</v>
      </c>
      <c r="J4974" s="3">
        <f t="shared" si="310"/>
        <v>0.18</v>
      </c>
      <c r="K4974" s="3">
        <f t="shared" si="311"/>
        <v>39515.839999999997</v>
      </c>
      <c r="L4974" s="5" t="s">
        <v>58</v>
      </c>
      <c r="M4974" s="3" t="s">
        <v>69</v>
      </c>
    </row>
    <row r="4975" spans="1:13" x14ac:dyDescent="0.25">
      <c r="A4975" s="1">
        <v>19176</v>
      </c>
      <c r="B4975" s="2">
        <f t="shared" ca="1" si="308"/>
        <v>43069</v>
      </c>
      <c r="C4975" s="7" t="s">
        <v>56</v>
      </c>
      <c r="D4975" s="8" t="s">
        <v>4998</v>
      </c>
      <c r="E4975" s="3" t="str">
        <f t="shared" si="309"/>
        <v>Ate,Lima,Lima</v>
      </c>
      <c r="F4975" s="7" t="s">
        <v>15</v>
      </c>
      <c r="G4975" s="3">
        <v>176</v>
      </c>
      <c r="H4975" s="3">
        <f>tabla_ventas[[#This Row],[Precio Venta sin IGV]]-(tabla_ventas[[#This Row],[Precio Venta sin IGV]]*0.4)</f>
        <v>18945</v>
      </c>
      <c r="I4975" s="3">
        <v>31575</v>
      </c>
      <c r="J4975" s="3">
        <f t="shared" si="310"/>
        <v>0.18</v>
      </c>
      <c r="K4975" s="3">
        <f t="shared" si="311"/>
        <v>37258.5</v>
      </c>
      <c r="L4975" s="5" t="s">
        <v>20</v>
      </c>
      <c r="M4975" s="7" t="s">
        <v>21</v>
      </c>
    </row>
    <row r="4976" spans="1:13" x14ac:dyDescent="0.25">
      <c r="A4976" s="1">
        <v>19177</v>
      </c>
      <c r="B4976" s="2">
        <f t="shared" ca="1" si="308"/>
        <v>42976</v>
      </c>
      <c r="C4976" s="3" t="s">
        <v>56</v>
      </c>
      <c r="D4976" s="4" t="s">
        <v>4999</v>
      </c>
      <c r="E4976" s="3" t="str">
        <f t="shared" si="309"/>
        <v>Ate,Lima,Lima</v>
      </c>
      <c r="F4976" s="3" t="s">
        <v>15</v>
      </c>
      <c r="G4976" s="3">
        <v>8</v>
      </c>
      <c r="H4976" s="3">
        <f>tabla_ventas[[#This Row],[Precio Venta sin IGV]]-(tabla_ventas[[#This Row],[Precio Venta sin IGV]]*0.4)</f>
        <v>13638</v>
      </c>
      <c r="I4976" s="3">
        <v>22730</v>
      </c>
      <c r="J4976" s="3">
        <f t="shared" si="310"/>
        <v>0.18</v>
      </c>
      <c r="K4976" s="3">
        <f t="shared" si="311"/>
        <v>26821.4</v>
      </c>
      <c r="L4976" s="5" t="s">
        <v>20</v>
      </c>
      <c r="M4976" s="3" t="s">
        <v>21</v>
      </c>
    </row>
    <row r="4977" spans="1:13" x14ac:dyDescent="0.25">
      <c r="A4977" s="6">
        <v>19178</v>
      </c>
      <c r="B4977" s="2">
        <f t="shared" ca="1" si="308"/>
        <v>42975</v>
      </c>
      <c r="C4977" s="7" t="s">
        <v>56</v>
      </c>
      <c r="D4977" s="8" t="s">
        <v>5000</v>
      </c>
      <c r="E4977" s="3" t="str">
        <f t="shared" si="309"/>
        <v>Ate,Lima,Lima</v>
      </c>
      <c r="F4977" s="7" t="s">
        <v>15</v>
      </c>
      <c r="G4977" s="3">
        <v>47</v>
      </c>
      <c r="H4977" s="3">
        <f>tabla_ventas[[#This Row],[Precio Venta sin IGV]]-(tabla_ventas[[#This Row],[Precio Venta sin IGV]]*0.4)</f>
        <v>20596.199999999997</v>
      </c>
      <c r="I4977" s="3">
        <v>34327</v>
      </c>
      <c r="J4977" s="3">
        <f t="shared" si="310"/>
        <v>0.18</v>
      </c>
      <c r="K4977" s="3">
        <f t="shared" si="311"/>
        <v>40505.86</v>
      </c>
      <c r="L4977" s="5" t="s">
        <v>20</v>
      </c>
      <c r="M4977" s="7" t="s">
        <v>21</v>
      </c>
    </row>
    <row r="4978" spans="1:13" x14ac:dyDescent="0.25">
      <c r="A4978" s="1">
        <v>19179</v>
      </c>
      <c r="B4978" s="2">
        <f t="shared" ca="1" si="308"/>
        <v>43094</v>
      </c>
      <c r="C4978" s="3" t="s">
        <v>56</v>
      </c>
      <c r="D4978" s="4" t="s">
        <v>5001</v>
      </c>
      <c r="E4978" s="3" t="str">
        <f t="shared" si="309"/>
        <v>Ate,Lima,Lima</v>
      </c>
      <c r="F4978" s="3" t="s">
        <v>15</v>
      </c>
      <c r="G4978" s="3">
        <v>31</v>
      </c>
      <c r="H4978" s="3">
        <f>tabla_ventas[[#This Row],[Precio Venta sin IGV]]-(tabla_ventas[[#This Row],[Precio Venta sin IGV]]*0.4)</f>
        <v>11973</v>
      </c>
      <c r="I4978" s="3">
        <v>19955</v>
      </c>
      <c r="J4978" s="3">
        <f t="shared" si="310"/>
        <v>0.18</v>
      </c>
      <c r="K4978" s="3">
        <f t="shared" si="311"/>
        <v>23546.9</v>
      </c>
      <c r="L4978" s="5" t="s">
        <v>20</v>
      </c>
      <c r="M4978" s="3" t="s">
        <v>21</v>
      </c>
    </row>
    <row r="4979" spans="1:13" x14ac:dyDescent="0.25">
      <c r="A4979" s="1">
        <v>19180</v>
      </c>
      <c r="B4979" s="2">
        <f t="shared" ca="1" si="308"/>
        <v>42946</v>
      </c>
      <c r="C4979" s="7" t="s">
        <v>104</v>
      </c>
      <c r="D4979" s="8" t="s">
        <v>5002</v>
      </c>
      <c r="E4979" s="3" t="str">
        <f t="shared" si="309"/>
        <v>Surco,Lima,Lima</v>
      </c>
      <c r="F4979" s="7" t="s">
        <v>15</v>
      </c>
      <c r="G4979" s="3">
        <v>6</v>
      </c>
      <c r="H4979" s="3">
        <f>tabla_ventas[[#This Row],[Precio Venta sin IGV]]-(tabla_ventas[[#This Row],[Precio Venta sin IGV]]*0.4)</f>
        <v>12484.199999999999</v>
      </c>
      <c r="I4979" s="3">
        <v>20807</v>
      </c>
      <c r="J4979" s="3">
        <f t="shared" si="310"/>
        <v>0.18</v>
      </c>
      <c r="K4979" s="3">
        <f t="shared" si="311"/>
        <v>24552.26</v>
      </c>
      <c r="L4979" s="5" t="s">
        <v>58</v>
      </c>
      <c r="M4979" s="7" t="s">
        <v>96</v>
      </c>
    </row>
    <row r="4980" spans="1:13" x14ac:dyDescent="0.25">
      <c r="A4980" s="6">
        <v>19181</v>
      </c>
      <c r="B4980" s="2">
        <f t="shared" ca="1" si="308"/>
        <v>43097</v>
      </c>
      <c r="C4980" s="3" t="s">
        <v>104</v>
      </c>
      <c r="D4980" s="4" t="s">
        <v>5003</v>
      </c>
      <c r="E4980" s="3" t="str">
        <f t="shared" si="309"/>
        <v>Surco,Lima,Lima</v>
      </c>
      <c r="F4980" s="3" t="s">
        <v>15</v>
      </c>
      <c r="G4980" s="3">
        <v>85</v>
      </c>
      <c r="H4980" s="3">
        <f>tabla_ventas[[#This Row],[Precio Venta sin IGV]]-(tabla_ventas[[#This Row],[Precio Venta sin IGV]]*0.4)</f>
        <v>12444.6</v>
      </c>
      <c r="I4980" s="3">
        <v>20741</v>
      </c>
      <c r="J4980" s="3">
        <f t="shared" si="310"/>
        <v>0.18</v>
      </c>
      <c r="K4980" s="3">
        <f t="shared" si="311"/>
        <v>24474.38</v>
      </c>
      <c r="L4980" s="5" t="s">
        <v>58</v>
      </c>
      <c r="M4980" s="3" t="s">
        <v>96</v>
      </c>
    </row>
    <row r="4981" spans="1:13" x14ac:dyDescent="0.25">
      <c r="A4981" s="1">
        <v>19182</v>
      </c>
      <c r="B4981" s="2">
        <f t="shared" ca="1" si="308"/>
        <v>42940</v>
      </c>
      <c r="C4981" s="7" t="s">
        <v>104</v>
      </c>
      <c r="D4981" s="8" t="s">
        <v>5004</v>
      </c>
      <c r="E4981" s="3" t="str">
        <f t="shared" si="309"/>
        <v>Surco,Lima,Lima</v>
      </c>
      <c r="F4981" s="7" t="s">
        <v>15</v>
      </c>
      <c r="G4981" s="3">
        <v>173</v>
      </c>
      <c r="H4981" s="3">
        <f>tabla_ventas[[#This Row],[Precio Venta sin IGV]]-(tabla_ventas[[#This Row],[Precio Venta sin IGV]]*0.4)</f>
        <v>13417.199999999999</v>
      </c>
      <c r="I4981" s="3">
        <v>22362</v>
      </c>
      <c r="J4981" s="3">
        <f t="shared" si="310"/>
        <v>0.18</v>
      </c>
      <c r="K4981" s="3">
        <f t="shared" si="311"/>
        <v>26387.16</v>
      </c>
      <c r="L4981" s="5" t="s">
        <v>58</v>
      </c>
      <c r="M4981" s="7" t="s">
        <v>96</v>
      </c>
    </row>
    <row r="4982" spans="1:13" x14ac:dyDescent="0.25">
      <c r="A4982" s="1">
        <v>19183</v>
      </c>
      <c r="B4982" s="2">
        <f t="shared" ca="1" si="308"/>
        <v>43092</v>
      </c>
      <c r="C4982" s="3" t="s">
        <v>104</v>
      </c>
      <c r="D4982" s="4" t="s">
        <v>5005</v>
      </c>
      <c r="E4982" s="3" t="str">
        <f t="shared" si="309"/>
        <v>Surco,Lima,Lima</v>
      </c>
      <c r="F4982" s="3" t="s">
        <v>15</v>
      </c>
      <c r="G4982" s="3">
        <v>22</v>
      </c>
      <c r="H4982" s="3">
        <f>tabla_ventas[[#This Row],[Precio Venta sin IGV]]-(tabla_ventas[[#This Row],[Precio Venta sin IGV]]*0.4)</f>
        <v>18274.8</v>
      </c>
      <c r="I4982" s="3">
        <v>30458</v>
      </c>
      <c r="J4982" s="3">
        <f t="shared" si="310"/>
        <v>0.18</v>
      </c>
      <c r="K4982" s="3">
        <f t="shared" si="311"/>
        <v>35940.44</v>
      </c>
      <c r="L4982" s="5" t="s">
        <v>58</v>
      </c>
      <c r="M4982" s="3" t="s">
        <v>96</v>
      </c>
    </row>
    <row r="4983" spans="1:13" x14ac:dyDescent="0.25">
      <c r="A4983" s="6">
        <v>19184</v>
      </c>
      <c r="B4983" s="2">
        <f t="shared" ca="1" si="308"/>
        <v>43005</v>
      </c>
      <c r="C4983" s="7" t="s">
        <v>52</v>
      </c>
      <c r="D4983" s="8" t="s">
        <v>5006</v>
      </c>
      <c r="E4983" s="3" t="str">
        <f t="shared" si="309"/>
        <v>Surco,Lima,Lima</v>
      </c>
      <c r="F4983" s="7" t="s">
        <v>15</v>
      </c>
      <c r="G4983" s="3">
        <v>76</v>
      </c>
      <c r="H4983" s="3">
        <f>tabla_ventas[[#This Row],[Precio Venta sin IGV]]-(tabla_ventas[[#This Row],[Precio Venta sin IGV]]*0.4)</f>
        <v>21912.6</v>
      </c>
      <c r="I4983" s="3">
        <v>36521</v>
      </c>
      <c r="J4983" s="3">
        <f t="shared" si="310"/>
        <v>0.18</v>
      </c>
      <c r="K4983" s="3">
        <f t="shared" si="311"/>
        <v>43094.78</v>
      </c>
      <c r="L4983" s="5" t="s">
        <v>58</v>
      </c>
      <c r="M4983" s="7" t="s">
        <v>106</v>
      </c>
    </row>
    <row r="4984" spans="1:13" x14ac:dyDescent="0.25">
      <c r="A4984" s="1">
        <v>19185</v>
      </c>
      <c r="B4984" s="2">
        <f t="shared" ca="1" si="308"/>
        <v>42998</v>
      </c>
      <c r="C4984" s="3" t="s">
        <v>52</v>
      </c>
      <c r="D4984" s="4" t="s">
        <v>5007</v>
      </c>
      <c r="E4984" s="3" t="str">
        <f t="shared" si="309"/>
        <v>Surco,Lima,Lima</v>
      </c>
      <c r="F4984" s="3" t="s">
        <v>15</v>
      </c>
      <c r="G4984" s="3">
        <v>14</v>
      </c>
      <c r="H4984" s="3">
        <f>tabla_ventas[[#This Row],[Precio Venta sin IGV]]-(tabla_ventas[[#This Row],[Precio Venta sin IGV]]*0.4)</f>
        <v>20304.599999999999</v>
      </c>
      <c r="I4984" s="3">
        <v>33841</v>
      </c>
      <c r="J4984" s="3">
        <f t="shared" si="310"/>
        <v>0.18</v>
      </c>
      <c r="K4984" s="3">
        <f t="shared" si="311"/>
        <v>39932.379999999997</v>
      </c>
      <c r="L4984" s="5" t="s">
        <v>58</v>
      </c>
      <c r="M4984" s="3" t="s">
        <v>106</v>
      </c>
    </row>
    <row r="4985" spans="1:13" x14ac:dyDescent="0.25">
      <c r="A4985" s="1">
        <v>19186</v>
      </c>
      <c r="B4985" s="2">
        <f t="shared" ca="1" si="308"/>
        <v>43096</v>
      </c>
      <c r="C4985" s="7" t="s">
        <v>52</v>
      </c>
      <c r="D4985" s="8" t="s">
        <v>5008</v>
      </c>
      <c r="E4985" s="3" t="str">
        <f t="shared" si="309"/>
        <v>Surco,Lima,Lima</v>
      </c>
      <c r="F4985" s="7" t="s">
        <v>15</v>
      </c>
      <c r="G4985" s="3">
        <v>132</v>
      </c>
      <c r="H4985" s="3">
        <f>tabla_ventas[[#This Row],[Precio Venta sin IGV]]-(tabla_ventas[[#This Row],[Precio Venta sin IGV]]*0.4)</f>
        <v>13453.199999999999</v>
      </c>
      <c r="I4985" s="3">
        <v>22422</v>
      </c>
      <c r="J4985" s="3">
        <f t="shared" si="310"/>
        <v>0.18</v>
      </c>
      <c r="K4985" s="3">
        <f t="shared" si="311"/>
        <v>26457.96</v>
      </c>
      <c r="L4985" s="5" t="s">
        <v>58</v>
      </c>
      <c r="M4985" s="7" t="s">
        <v>106</v>
      </c>
    </row>
    <row r="4986" spans="1:13" x14ac:dyDescent="0.25">
      <c r="A4986" s="6">
        <v>19187</v>
      </c>
      <c r="B4986" s="2">
        <f t="shared" ca="1" si="308"/>
        <v>43094</v>
      </c>
      <c r="C4986" s="3" t="s">
        <v>52</v>
      </c>
      <c r="D4986" s="4" t="s">
        <v>5009</v>
      </c>
      <c r="E4986" s="3" t="str">
        <f t="shared" si="309"/>
        <v>Surco,Lima,Lima</v>
      </c>
      <c r="F4986" s="3" t="s">
        <v>15</v>
      </c>
      <c r="G4986" s="3">
        <v>59</v>
      </c>
      <c r="H4986" s="3">
        <f>tabla_ventas[[#This Row],[Precio Venta sin IGV]]-(tabla_ventas[[#This Row],[Precio Venta sin IGV]]*0.4)</f>
        <v>13222.199999999999</v>
      </c>
      <c r="I4986" s="3">
        <v>22037</v>
      </c>
      <c r="J4986" s="3">
        <f t="shared" si="310"/>
        <v>0.18</v>
      </c>
      <c r="K4986" s="3">
        <f t="shared" si="311"/>
        <v>26003.66</v>
      </c>
      <c r="L4986" s="5" t="s">
        <v>58</v>
      </c>
      <c r="M4986" s="3" t="s">
        <v>106</v>
      </c>
    </row>
    <row r="4987" spans="1:13" x14ac:dyDescent="0.25">
      <c r="A4987" s="1">
        <v>19188</v>
      </c>
      <c r="B4987" s="2">
        <f t="shared" ca="1" si="308"/>
        <v>43094</v>
      </c>
      <c r="C4987" s="7" t="s">
        <v>18</v>
      </c>
      <c r="D4987" s="8" t="s">
        <v>5010</v>
      </c>
      <c r="E4987" s="3" t="str">
        <f t="shared" si="309"/>
        <v>Ate,Lima,Lima</v>
      </c>
      <c r="F4987" s="7" t="s">
        <v>34</v>
      </c>
      <c r="G4987" s="3">
        <v>65</v>
      </c>
      <c r="H4987" s="3">
        <f>tabla_ventas[[#This Row],[Precio Venta sin IGV]]-(tabla_ventas[[#This Row],[Precio Venta sin IGV]]*0.4)</f>
        <v>11544</v>
      </c>
      <c r="I4987" s="3">
        <v>19240</v>
      </c>
      <c r="J4987" s="3">
        <f t="shared" si="310"/>
        <v>0.18</v>
      </c>
      <c r="K4987" s="3">
        <f t="shared" si="311"/>
        <v>22703.200000000001</v>
      </c>
      <c r="L4987" s="5" t="s">
        <v>20</v>
      </c>
      <c r="M4987" s="7" t="s">
        <v>21</v>
      </c>
    </row>
    <row r="4988" spans="1:13" x14ac:dyDescent="0.25">
      <c r="A4988" s="1">
        <v>19189</v>
      </c>
      <c r="B4988" s="2">
        <f t="shared" ca="1" si="308"/>
        <v>42936</v>
      </c>
      <c r="C4988" s="3" t="s">
        <v>18</v>
      </c>
      <c r="D4988" s="4" t="s">
        <v>5011</v>
      </c>
      <c r="E4988" s="3" t="str">
        <f t="shared" si="309"/>
        <v>Ate,Lima,Lima</v>
      </c>
      <c r="F4988" s="3" t="s">
        <v>34</v>
      </c>
      <c r="G4988" s="3">
        <v>40</v>
      </c>
      <c r="H4988" s="3">
        <f>tabla_ventas[[#This Row],[Precio Venta sin IGV]]-(tabla_ventas[[#This Row],[Precio Venta sin IGV]]*0.4)</f>
        <v>14017.199999999999</v>
      </c>
      <c r="I4988" s="3">
        <v>23362</v>
      </c>
      <c r="J4988" s="3">
        <f t="shared" si="310"/>
        <v>0.18</v>
      </c>
      <c r="K4988" s="3">
        <f t="shared" si="311"/>
        <v>27567.16</v>
      </c>
      <c r="L4988" s="5" t="s">
        <v>20</v>
      </c>
      <c r="M4988" s="3" t="s">
        <v>21</v>
      </c>
    </row>
    <row r="4989" spans="1:13" x14ac:dyDescent="0.25">
      <c r="A4989" s="6">
        <v>19190</v>
      </c>
      <c r="B4989" s="2">
        <f t="shared" ca="1" si="308"/>
        <v>42975</v>
      </c>
      <c r="C4989" s="7" t="s">
        <v>18</v>
      </c>
      <c r="D4989" s="8" t="s">
        <v>5012</v>
      </c>
      <c r="E4989" s="3" t="str">
        <f t="shared" si="309"/>
        <v>Ate,Lima,Lima</v>
      </c>
      <c r="F4989" s="7" t="s">
        <v>34</v>
      </c>
      <c r="G4989" s="3">
        <v>141</v>
      </c>
      <c r="H4989" s="3">
        <f>tabla_ventas[[#This Row],[Precio Venta sin IGV]]-(tabla_ventas[[#This Row],[Precio Venta sin IGV]]*0.4)</f>
        <v>14572.8</v>
      </c>
      <c r="I4989" s="3">
        <v>24288</v>
      </c>
      <c r="J4989" s="3">
        <f t="shared" si="310"/>
        <v>0.18</v>
      </c>
      <c r="K4989" s="3">
        <f t="shared" si="311"/>
        <v>28659.84</v>
      </c>
      <c r="L4989" s="5" t="s">
        <v>20</v>
      </c>
      <c r="M4989" s="7" t="s">
        <v>21</v>
      </c>
    </row>
    <row r="4990" spans="1:13" x14ac:dyDescent="0.25">
      <c r="A4990" s="1">
        <v>19191</v>
      </c>
      <c r="B4990" s="2">
        <f t="shared" ca="1" si="308"/>
        <v>43034</v>
      </c>
      <c r="C4990" s="3" t="s">
        <v>18</v>
      </c>
      <c r="D4990" s="4" t="s">
        <v>5013</v>
      </c>
      <c r="E4990" s="3" t="str">
        <f t="shared" si="309"/>
        <v>Ate,Lima,Lima</v>
      </c>
      <c r="F4990" s="3" t="s">
        <v>34</v>
      </c>
      <c r="G4990" s="3">
        <v>133</v>
      </c>
      <c r="H4990" s="3">
        <f>tabla_ventas[[#This Row],[Precio Venta sin IGV]]-(tabla_ventas[[#This Row],[Precio Venta sin IGV]]*0.4)</f>
        <v>11082.599999999999</v>
      </c>
      <c r="I4990" s="3">
        <v>18471</v>
      </c>
      <c r="J4990" s="3">
        <f t="shared" si="310"/>
        <v>0.18</v>
      </c>
      <c r="K4990" s="3">
        <f t="shared" si="311"/>
        <v>21795.78</v>
      </c>
      <c r="L4990" s="5" t="s">
        <v>20</v>
      </c>
      <c r="M4990" s="3" t="s">
        <v>21</v>
      </c>
    </row>
    <row r="4991" spans="1:13" x14ac:dyDescent="0.25">
      <c r="A4991" s="1">
        <v>19192</v>
      </c>
      <c r="B4991" s="2">
        <f t="shared" ca="1" si="308"/>
        <v>42936</v>
      </c>
      <c r="C4991" s="7" t="s">
        <v>18</v>
      </c>
      <c r="D4991" s="8" t="s">
        <v>5014</v>
      </c>
      <c r="E4991" s="3" t="str">
        <f t="shared" si="309"/>
        <v>Surco,Lima,Lima</v>
      </c>
      <c r="F4991" s="7" t="s">
        <v>15</v>
      </c>
      <c r="G4991" s="3">
        <v>86</v>
      </c>
      <c r="H4991" s="3">
        <f>tabla_ventas[[#This Row],[Precio Venta sin IGV]]-(tabla_ventas[[#This Row],[Precio Venta sin IGV]]*0.4)</f>
        <v>11050.8</v>
      </c>
      <c r="I4991" s="3">
        <v>18418</v>
      </c>
      <c r="J4991" s="3">
        <f t="shared" si="310"/>
        <v>0.18</v>
      </c>
      <c r="K4991" s="3">
        <f t="shared" si="311"/>
        <v>21733.239999999998</v>
      </c>
      <c r="L4991" s="5" t="s">
        <v>58</v>
      </c>
      <c r="M4991" s="7" t="s">
        <v>86</v>
      </c>
    </row>
    <row r="4992" spans="1:13" x14ac:dyDescent="0.25">
      <c r="A4992" s="6">
        <v>19193</v>
      </c>
      <c r="B4992" s="2">
        <f t="shared" ca="1" si="308"/>
        <v>43002</v>
      </c>
      <c r="C4992" s="3" t="s">
        <v>18</v>
      </c>
      <c r="D4992" s="4" t="s">
        <v>5015</v>
      </c>
      <c r="E4992" s="3" t="str">
        <f t="shared" si="309"/>
        <v>Surco,Lima,Lima</v>
      </c>
      <c r="F4992" s="3" t="s">
        <v>15</v>
      </c>
      <c r="G4992" s="3">
        <v>108</v>
      </c>
      <c r="H4992" s="3">
        <f>tabla_ventas[[#This Row],[Precio Venta sin IGV]]-(tabla_ventas[[#This Row],[Precio Venta sin IGV]]*0.4)</f>
        <v>22913.4</v>
      </c>
      <c r="I4992" s="3">
        <v>38189</v>
      </c>
      <c r="J4992" s="3">
        <f t="shared" si="310"/>
        <v>0.18</v>
      </c>
      <c r="K4992" s="3">
        <f t="shared" si="311"/>
        <v>45063.02</v>
      </c>
      <c r="L4992" s="5" t="s">
        <v>58</v>
      </c>
      <c r="M4992" s="3" t="s">
        <v>86</v>
      </c>
    </row>
    <row r="4993" spans="1:13" x14ac:dyDescent="0.25">
      <c r="A4993" s="1">
        <v>19194</v>
      </c>
      <c r="B4993" s="2">
        <f t="shared" ca="1" si="308"/>
        <v>42970</v>
      </c>
      <c r="C4993" s="7" t="s">
        <v>18</v>
      </c>
      <c r="D4993" s="8" t="s">
        <v>5016</v>
      </c>
      <c r="E4993" s="3" t="str">
        <f t="shared" si="309"/>
        <v>Surco,Lima,Lima</v>
      </c>
      <c r="F4993" s="7" t="s">
        <v>15</v>
      </c>
      <c r="G4993" s="3">
        <v>51</v>
      </c>
      <c r="H4993" s="3">
        <f>tabla_ventas[[#This Row],[Precio Venta sin IGV]]-(tabla_ventas[[#This Row],[Precio Venta sin IGV]]*0.4)</f>
        <v>22519.8</v>
      </c>
      <c r="I4993" s="3">
        <v>37533</v>
      </c>
      <c r="J4993" s="3">
        <f t="shared" si="310"/>
        <v>0.18</v>
      </c>
      <c r="K4993" s="3">
        <f t="shared" si="311"/>
        <v>44288.94</v>
      </c>
      <c r="L4993" s="5" t="s">
        <v>58</v>
      </c>
      <c r="M4993" s="7" t="s">
        <v>86</v>
      </c>
    </row>
    <row r="4994" spans="1:13" x14ac:dyDescent="0.25">
      <c r="A4994" s="1">
        <v>19195</v>
      </c>
      <c r="B4994" s="2">
        <f t="shared" ref="B4994:B5057" ca="1" si="312">DATE(2017,RANDBETWEEN(7,12),RANDBETWEEN(20,30))</f>
        <v>43089</v>
      </c>
      <c r="C4994" s="3" t="s">
        <v>18</v>
      </c>
      <c r="D4994" s="4" t="s">
        <v>5017</v>
      </c>
      <c r="E4994" s="3" t="str">
        <f t="shared" ref="E4994:E5057" si="313">IF(L4994="San Miguel","San Miguel, Lima, Lima",IF(L4994="La Molina","La Molina,Lima, Lima",IF(L4994="Ate","Ate,Lima,Lima","Surco,Lima,Lima")))</f>
        <v>Surco,Lima,Lima</v>
      </c>
      <c r="F4994" s="3" t="s">
        <v>15</v>
      </c>
      <c r="G4994" s="3">
        <v>60</v>
      </c>
      <c r="H4994" s="3">
        <f>tabla_ventas[[#This Row],[Precio Venta sin IGV]]-(tabla_ventas[[#This Row],[Precio Venta sin IGV]]*0.4)</f>
        <v>14581.199999999999</v>
      </c>
      <c r="I4994" s="3">
        <v>24302</v>
      </c>
      <c r="J4994" s="3">
        <f t="shared" ref="J4994:J5057" si="314">IF(I4994&gt;20000&lt;25000,18%,IF(I4994&gt;25001,18%,18%))</f>
        <v>0.18</v>
      </c>
      <c r="K4994" s="3">
        <f t="shared" ref="K4994:K5057" si="315">I4994+I4994*J4994</f>
        <v>28676.36</v>
      </c>
      <c r="L4994" s="5" t="s">
        <v>58</v>
      </c>
      <c r="M4994" s="3" t="s">
        <v>86</v>
      </c>
    </row>
    <row r="4995" spans="1:13" x14ac:dyDescent="0.25">
      <c r="A4995" s="6">
        <v>19196</v>
      </c>
      <c r="B4995" s="2">
        <f t="shared" ca="1" si="312"/>
        <v>42942</v>
      </c>
      <c r="C4995" s="7" t="s">
        <v>13</v>
      </c>
      <c r="D4995" s="8" t="s">
        <v>5018</v>
      </c>
      <c r="E4995" s="3" t="str">
        <f t="shared" si="313"/>
        <v>San Miguel, Lima, Lima</v>
      </c>
      <c r="F4995" s="7" t="s">
        <v>34</v>
      </c>
      <c r="G4995" s="3">
        <v>25</v>
      </c>
      <c r="H4995" s="3">
        <f>tabla_ventas[[#This Row],[Precio Venta sin IGV]]-(tabla_ventas[[#This Row],[Precio Venta sin IGV]]*0.4)</f>
        <v>23497.199999999997</v>
      </c>
      <c r="I4995" s="3">
        <v>39162</v>
      </c>
      <c r="J4995" s="3">
        <f t="shared" si="314"/>
        <v>0.18</v>
      </c>
      <c r="K4995" s="3">
        <f t="shared" si="315"/>
        <v>46211.16</v>
      </c>
      <c r="L4995" s="5" t="s">
        <v>16</v>
      </c>
      <c r="M4995" s="7" t="s">
        <v>39</v>
      </c>
    </row>
    <row r="4996" spans="1:13" x14ac:dyDescent="0.25">
      <c r="A4996" s="1">
        <v>19197</v>
      </c>
      <c r="B4996" s="2">
        <f t="shared" ca="1" si="312"/>
        <v>42967</v>
      </c>
      <c r="C4996" s="3" t="s">
        <v>13</v>
      </c>
      <c r="D4996" s="4" t="s">
        <v>5019</v>
      </c>
      <c r="E4996" s="3" t="str">
        <f t="shared" si="313"/>
        <v>San Miguel, Lima, Lima</v>
      </c>
      <c r="F4996" s="3" t="s">
        <v>34</v>
      </c>
      <c r="G4996" s="3">
        <v>58</v>
      </c>
      <c r="H4996" s="3">
        <f>tabla_ventas[[#This Row],[Precio Venta sin IGV]]-(tabla_ventas[[#This Row],[Precio Venta sin IGV]]*0.4)</f>
        <v>13332</v>
      </c>
      <c r="I4996" s="3">
        <v>22220</v>
      </c>
      <c r="J4996" s="3">
        <f t="shared" si="314"/>
        <v>0.18</v>
      </c>
      <c r="K4996" s="3">
        <f t="shared" si="315"/>
        <v>26219.599999999999</v>
      </c>
      <c r="L4996" s="5" t="s">
        <v>16</v>
      </c>
      <c r="M4996" s="3" t="s">
        <v>39</v>
      </c>
    </row>
    <row r="4997" spans="1:13" x14ac:dyDescent="0.25">
      <c r="A4997" s="1">
        <v>19198</v>
      </c>
      <c r="B4997" s="2">
        <f t="shared" ca="1" si="312"/>
        <v>43099</v>
      </c>
      <c r="C4997" s="7" t="s">
        <v>13</v>
      </c>
      <c r="D4997" s="8" t="s">
        <v>5020</v>
      </c>
      <c r="E4997" s="3" t="str">
        <f t="shared" si="313"/>
        <v>San Miguel, Lima, Lima</v>
      </c>
      <c r="F4997" s="7" t="s">
        <v>34</v>
      </c>
      <c r="G4997" s="3">
        <v>126</v>
      </c>
      <c r="H4997" s="3">
        <f>tabla_ventas[[#This Row],[Precio Venta sin IGV]]-(tabla_ventas[[#This Row],[Precio Venta sin IGV]]*0.4)</f>
        <v>21420.6</v>
      </c>
      <c r="I4997" s="3">
        <v>35701</v>
      </c>
      <c r="J4997" s="3">
        <f t="shared" si="314"/>
        <v>0.18</v>
      </c>
      <c r="K4997" s="3">
        <f t="shared" si="315"/>
        <v>42127.18</v>
      </c>
      <c r="L4997" s="5" t="s">
        <v>16</v>
      </c>
      <c r="M4997" s="7" t="s">
        <v>39</v>
      </c>
    </row>
    <row r="4998" spans="1:13" x14ac:dyDescent="0.25">
      <c r="A4998" s="6">
        <v>19199</v>
      </c>
      <c r="B4998" s="2">
        <f t="shared" ca="1" si="312"/>
        <v>43094</v>
      </c>
      <c r="C4998" s="3" t="s">
        <v>13</v>
      </c>
      <c r="D4998" s="4" t="s">
        <v>5021</v>
      </c>
      <c r="E4998" s="3" t="str">
        <f t="shared" si="313"/>
        <v>San Miguel, Lima, Lima</v>
      </c>
      <c r="F4998" s="3" t="s">
        <v>34</v>
      </c>
      <c r="G4998" s="3">
        <v>78</v>
      </c>
      <c r="H4998" s="3">
        <f>tabla_ventas[[#This Row],[Precio Venta sin IGV]]-(tabla_ventas[[#This Row],[Precio Venta sin IGV]]*0.4)</f>
        <v>12267.599999999999</v>
      </c>
      <c r="I4998" s="3">
        <v>20446</v>
      </c>
      <c r="J4998" s="3">
        <f t="shared" si="314"/>
        <v>0.18</v>
      </c>
      <c r="K4998" s="3">
        <f t="shared" si="315"/>
        <v>24126.28</v>
      </c>
      <c r="L4998" s="5" t="s">
        <v>16</v>
      </c>
      <c r="M4998" s="3" t="s">
        <v>39</v>
      </c>
    </row>
    <row r="4999" spans="1:13" x14ac:dyDescent="0.25">
      <c r="A4999" s="1">
        <v>19200</v>
      </c>
      <c r="B4999" s="2">
        <f t="shared" ca="1" si="312"/>
        <v>42944</v>
      </c>
      <c r="C4999" s="7" t="s">
        <v>80</v>
      </c>
      <c r="D4999" s="8" t="s">
        <v>5022</v>
      </c>
      <c r="E4999" s="3" t="str">
        <f t="shared" si="313"/>
        <v>San Miguel, Lima, Lima</v>
      </c>
      <c r="F4999" s="7" t="s">
        <v>15</v>
      </c>
      <c r="G4999" s="3">
        <v>6</v>
      </c>
      <c r="H4999" s="3">
        <f>tabla_ventas[[#This Row],[Precio Venta sin IGV]]-(tabla_ventas[[#This Row],[Precio Venta sin IGV]]*0.4)</f>
        <v>17122.8</v>
      </c>
      <c r="I4999" s="3">
        <v>28538</v>
      </c>
      <c r="J4999" s="3">
        <f t="shared" si="314"/>
        <v>0.18</v>
      </c>
      <c r="K4999" s="3">
        <f t="shared" si="315"/>
        <v>33674.839999999997</v>
      </c>
      <c r="L4999" s="5" t="s">
        <v>16</v>
      </c>
      <c r="M4999" s="7" t="s">
        <v>39</v>
      </c>
    </row>
    <row r="5000" spans="1:13" x14ac:dyDescent="0.25">
      <c r="A5000" s="1">
        <v>19201</v>
      </c>
      <c r="B5000" s="2">
        <f t="shared" ca="1" si="312"/>
        <v>43037</v>
      </c>
      <c r="C5000" s="3" t="s">
        <v>80</v>
      </c>
      <c r="D5000" s="4" t="s">
        <v>5023</v>
      </c>
      <c r="E5000" s="3" t="str">
        <f t="shared" si="313"/>
        <v>San Miguel, Lima, Lima</v>
      </c>
      <c r="F5000" s="3" t="s">
        <v>15</v>
      </c>
      <c r="G5000" s="3">
        <v>119</v>
      </c>
      <c r="H5000" s="3">
        <f>tabla_ventas[[#This Row],[Precio Venta sin IGV]]-(tabla_ventas[[#This Row],[Precio Venta sin IGV]]*0.4)</f>
        <v>16090.199999999999</v>
      </c>
      <c r="I5000" s="3">
        <v>26817</v>
      </c>
      <c r="J5000" s="3">
        <f t="shared" si="314"/>
        <v>0.18</v>
      </c>
      <c r="K5000" s="3">
        <f t="shared" si="315"/>
        <v>31644.059999999998</v>
      </c>
      <c r="L5000" s="5" t="s">
        <v>16</v>
      </c>
      <c r="M5000" s="3" t="s">
        <v>39</v>
      </c>
    </row>
    <row r="5001" spans="1:13" x14ac:dyDescent="0.25">
      <c r="A5001" s="6">
        <v>19202</v>
      </c>
      <c r="B5001" s="2">
        <f t="shared" ca="1" si="312"/>
        <v>42942</v>
      </c>
      <c r="C5001" s="7" t="s">
        <v>80</v>
      </c>
      <c r="D5001" s="8" t="s">
        <v>5024</v>
      </c>
      <c r="E5001" s="3" t="str">
        <f t="shared" si="313"/>
        <v>San Miguel, Lima, Lima</v>
      </c>
      <c r="F5001" s="7" t="s">
        <v>15</v>
      </c>
      <c r="G5001" s="3">
        <v>178</v>
      </c>
      <c r="H5001" s="3">
        <f>tabla_ventas[[#This Row],[Precio Venta sin IGV]]-(tabla_ventas[[#This Row],[Precio Venta sin IGV]]*0.4)</f>
        <v>13812.6</v>
      </c>
      <c r="I5001" s="3">
        <v>23021</v>
      </c>
      <c r="J5001" s="3">
        <f t="shared" si="314"/>
        <v>0.18</v>
      </c>
      <c r="K5001" s="3">
        <f t="shared" si="315"/>
        <v>27164.78</v>
      </c>
      <c r="L5001" s="5" t="s">
        <v>16</v>
      </c>
      <c r="M5001" s="7" t="s">
        <v>39</v>
      </c>
    </row>
    <row r="5002" spans="1:13" x14ac:dyDescent="0.25">
      <c r="A5002" s="1">
        <v>19203</v>
      </c>
      <c r="B5002" s="2">
        <f t="shared" ca="1" si="312"/>
        <v>42945</v>
      </c>
      <c r="C5002" s="3" t="s">
        <v>80</v>
      </c>
      <c r="D5002" s="4" t="s">
        <v>5025</v>
      </c>
      <c r="E5002" s="3" t="str">
        <f t="shared" si="313"/>
        <v>San Miguel, Lima, Lima</v>
      </c>
      <c r="F5002" s="3" t="s">
        <v>15</v>
      </c>
      <c r="G5002" s="3">
        <v>146</v>
      </c>
      <c r="H5002" s="3">
        <f>tabla_ventas[[#This Row],[Precio Venta sin IGV]]-(tabla_ventas[[#This Row],[Precio Venta sin IGV]]*0.4)</f>
        <v>13128</v>
      </c>
      <c r="I5002" s="3">
        <v>21880</v>
      </c>
      <c r="J5002" s="3">
        <f t="shared" si="314"/>
        <v>0.18</v>
      </c>
      <c r="K5002" s="3">
        <f t="shared" si="315"/>
        <v>25818.400000000001</v>
      </c>
      <c r="L5002" s="5" t="s">
        <v>16</v>
      </c>
      <c r="M5002" s="3" t="s">
        <v>39</v>
      </c>
    </row>
    <row r="5003" spans="1:13" x14ac:dyDescent="0.25">
      <c r="A5003" s="1">
        <v>19204</v>
      </c>
      <c r="B5003" s="2">
        <f t="shared" ca="1" si="312"/>
        <v>42968</v>
      </c>
      <c r="C5003" s="7" t="s">
        <v>56</v>
      </c>
      <c r="D5003" s="8" t="s">
        <v>5026</v>
      </c>
      <c r="E5003" s="3" t="str">
        <f t="shared" si="313"/>
        <v>Surco,Lima,Lima</v>
      </c>
      <c r="F5003" s="7" t="s">
        <v>15</v>
      </c>
      <c r="G5003" s="3">
        <v>122</v>
      </c>
      <c r="H5003" s="3">
        <f>tabla_ventas[[#This Row],[Precio Venta sin IGV]]-(tabla_ventas[[#This Row],[Precio Venta sin IGV]]*0.4)</f>
        <v>11343</v>
      </c>
      <c r="I5003" s="3">
        <v>18905</v>
      </c>
      <c r="J5003" s="3">
        <f t="shared" si="314"/>
        <v>0.18</v>
      </c>
      <c r="K5003" s="3">
        <f t="shared" si="315"/>
        <v>22307.9</v>
      </c>
      <c r="L5003" s="5" t="s">
        <v>58</v>
      </c>
      <c r="M5003" s="7" t="s">
        <v>96</v>
      </c>
    </row>
    <row r="5004" spans="1:13" x14ac:dyDescent="0.25">
      <c r="A5004" s="6">
        <v>19205</v>
      </c>
      <c r="B5004" s="2">
        <f t="shared" ca="1" si="312"/>
        <v>43059</v>
      </c>
      <c r="C5004" s="3" t="s">
        <v>56</v>
      </c>
      <c r="D5004" s="4" t="s">
        <v>5027</v>
      </c>
      <c r="E5004" s="3" t="str">
        <f t="shared" si="313"/>
        <v>Surco,Lima,Lima</v>
      </c>
      <c r="F5004" s="3" t="s">
        <v>15</v>
      </c>
      <c r="G5004" s="3">
        <v>37</v>
      </c>
      <c r="H5004" s="3">
        <f>tabla_ventas[[#This Row],[Precio Venta sin IGV]]-(tabla_ventas[[#This Row],[Precio Venta sin IGV]]*0.4)</f>
        <v>22011</v>
      </c>
      <c r="I5004" s="3">
        <v>36685</v>
      </c>
      <c r="J5004" s="3">
        <f t="shared" si="314"/>
        <v>0.18</v>
      </c>
      <c r="K5004" s="3">
        <f t="shared" si="315"/>
        <v>43288.3</v>
      </c>
      <c r="L5004" s="5" t="s">
        <v>58</v>
      </c>
      <c r="M5004" s="3" t="s">
        <v>96</v>
      </c>
    </row>
    <row r="5005" spans="1:13" x14ac:dyDescent="0.25">
      <c r="A5005" s="1">
        <v>19206</v>
      </c>
      <c r="B5005" s="2">
        <f t="shared" ca="1" si="312"/>
        <v>43008</v>
      </c>
      <c r="C5005" s="7" t="s">
        <v>56</v>
      </c>
      <c r="D5005" s="8" t="s">
        <v>5028</v>
      </c>
      <c r="E5005" s="3" t="str">
        <f t="shared" si="313"/>
        <v>Surco,Lima,Lima</v>
      </c>
      <c r="F5005" s="7" t="s">
        <v>15</v>
      </c>
      <c r="G5005" s="3">
        <v>87</v>
      </c>
      <c r="H5005" s="3">
        <f>tabla_ventas[[#This Row],[Precio Venta sin IGV]]-(tabla_ventas[[#This Row],[Precio Venta sin IGV]]*0.4)</f>
        <v>20907</v>
      </c>
      <c r="I5005" s="3">
        <v>34845</v>
      </c>
      <c r="J5005" s="3">
        <f t="shared" si="314"/>
        <v>0.18</v>
      </c>
      <c r="K5005" s="3">
        <f t="shared" si="315"/>
        <v>41117.1</v>
      </c>
      <c r="L5005" s="5" t="s">
        <v>58</v>
      </c>
      <c r="M5005" s="7" t="s">
        <v>96</v>
      </c>
    </row>
    <row r="5006" spans="1:13" x14ac:dyDescent="0.25">
      <c r="A5006" s="1">
        <v>19207</v>
      </c>
      <c r="B5006" s="2">
        <f t="shared" ca="1" si="312"/>
        <v>43007</v>
      </c>
      <c r="C5006" s="3" t="s">
        <v>56</v>
      </c>
      <c r="D5006" s="4" t="s">
        <v>5029</v>
      </c>
      <c r="E5006" s="3" t="str">
        <f t="shared" si="313"/>
        <v>Surco,Lima,Lima</v>
      </c>
      <c r="F5006" s="3" t="s">
        <v>15</v>
      </c>
      <c r="G5006" s="3">
        <v>138</v>
      </c>
      <c r="H5006" s="3">
        <f>tabla_ventas[[#This Row],[Precio Venta sin IGV]]-(tabla_ventas[[#This Row],[Precio Venta sin IGV]]*0.4)</f>
        <v>21493.8</v>
      </c>
      <c r="I5006" s="3">
        <v>35823</v>
      </c>
      <c r="J5006" s="3">
        <f t="shared" si="314"/>
        <v>0.18</v>
      </c>
      <c r="K5006" s="3">
        <f t="shared" si="315"/>
        <v>42271.14</v>
      </c>
      <c r="L5006" s="5" t="s">
        <v>58</v>
      </c>
      <c r="M5006" s="3" t="s">
        <v>130</v>
      </c>
    </row>
    <row r="5007" spans="1:13" x14ac:dyDescent="0.25">
      <c r="A5007" s="6">
        <v>19208</v>
      </c>
      <c r="B5007" s="2">
        <f t="shared" ca="1" si="312"/>
        <v>43096</v>
      </c>
      <c r="C5007" s="7" t="s">
        <v>56</v>
      </c>
      <c r="D5007" s="8" t="s">
        <v>5030</v>
      </c>
      <c r="E5007" s="3" t="str">
        <f t="shared" si="313"/>
        <v>Surco,Lima,Lima</v>
      </c>
      <c r="F5007" s="7" t="s">
        <v>15</v>
      </c>
      <c r="G5007" s="3">
        <v>119</v>
      </c>
      <c r="H5007" s="3">
        <f>tabla_ventas[[#This Row],[Precio Venta sin IGV]]-(tabla_ventas[[#This Row],[Precio Venta sin IGV]]*0.4)</f>
        <v>14367</v>
      </c>
      <c r="I5007" s="3">
        <v>23945</v>
      </c>
      <c r="J5007" s="3">
        <f t="shared" si="314"/>
        <v>0.18</v>
      </c>
      <c r="K5007" s="3">
        <f t="shared" si="315"/>
        <v>28255.1</v>
      </c>
      <c r="L5007" s="5" t="s">
        <v>58</v>
      </c>
      <c r="M5007" s="7" t="s">
        <v>130</v>
      </c>
    </row>
    <row r="5008" spans="1:13" x14ac:dyDescent="0.25">
      <c r="A5008" s="1">
        <v>19209</v>
      </c>
      <c r="B5008" s="2">
        <f t="shared" ca="1" si="312"/>
        <v>42946</v>
      </c>
      <c r="C5008" s="3" t="s">
        <v>56</v>
      </c>
      <c r="D5008" s="4" t="s">
        <v>5031</v>
      </c>
      <c r="E5008" s="3" t="str">
        <f t="shared" si="313"/>
        <v>Surco,Lima,Lima</v>
      </c>
      <c r="F5008" s="3" t="s">
        <v>15</v>
      </c>
      <c r="G5008" s="3">
        <v>14</v>
      </c>
      <c r="H5008" s="3">
        <f>tabla_ventas[[#This Row],[Precio Venta sin IGV]]-(tabla_ventas[[#This Row],[Precio Venta sin IGV]]*0.4)</f>
        <v>19177.199999999997</v>
      </c>
      <c r="I5008" s="3">
        <v>31962</v>
      </c>
      <c r="J5008" s="3">
        <f t="shared" si="314"/>
        <v>0.18</v>
      </c>
      <c r="K5008" s="3">
        <f t="shared" si="315"/>
        <v>37715.160000000003</v>
      </c>
      <c r="L5008" s="5" t="s">
        <v>58</v>
      </c>
      <c r="M5008" s="3" t="s">
        <v>130</v>
      </c>
    </row>
    <row r="5009" spans="1:13" x14ac:dyDescent="0.25">
      <c r="A5009" s="1">
        <v>19210</v>
      </c>
      <c r="B5009" s="2">
        <f t="shared" ca="1" si="312"/>
        <v>43003</v>
      </c>
      <c r="C5009" s="7" t="s">
        <v>56</v>
      </c>
      <c r="D5009" s="8" t="s">
        <v>5032</v>
      </c>
      <c r="E5009" s="3" t="str">
        <f t="shared" si="313"/>
        <v>Surco,Lima,Lima</v>
      </c>
      <c r="F5009" s="7" t="s">
        <v>15</v>
      </c>
      <c r="G5009" s="3">
        <v>54</v>
      </c>
      <c r="H5009" s="3">
        <f>tabla_ventas[[#This Row],[Precio Venta sin IGV]]-(tabla_ventas[[#This Row],[Precio Venta sin IGV]]*0.4)</f>
        <v>22386</v>
      </c>
      <c r="I5009" s="3">
        <v>37310</v>
      </c>
      <c r="J5009" s="3">
        <f t="shared" si="314"/>
        <v>0.18</v>
      </c>
      <c r="K5009" s="3">
        <f t="shared" si="315"/>
        <v>44025.8</v>
      </c>
      <c r="L5009" s="5" t="s">
        <v>58</v>
      </c>
      <c r="M5009" s="7" t="s">
        <v>130</v>
      </c>
    </row>
    <row r="5010" spans="1:13" x14ac:dyDescent="0.25">
      <c r="A5010" s="6">
        <v>19211</v>
      </c>
      <c r="B5010" s="2">
        <f t="shared" ca="1" si="312"/>
        <v>43092</v>
      </c>
      <c r="C5010" s="3" t="s">
        <v>104</v>
      </c>
      <c r="D5010" s="4" t="s">
        <v>5033</v>
      </c>
      <c r="E5010" s="3" t="str">
        <f t="shared" si="313"/>
        <v>San Miguel, Lima, Lima</v>
      </c>
      <c r="F5010" s="3" t="s">
        <v>15</v>
      </c>
      <c r="G5010" s="3">
        <v>30</v>
      </c>
      <c r="H5010" s="3">
        <f>tabla_ventas[[#This Row],[Precio Venta sin IGV]]-(tabla_ventas[[#This Row],[Precio Venta sin IGV]]*0.4)</f>
        <v>21540.6</v>
      </c>
      <c r="I5010" s="3">
        <v>35901</v>
      </c>
      <c r="J5010" s="3">
        <f t="shared" si="314"/>
        <v>0.18</v>
      </c>
      <c r="K5010" s="3">
        <f t="shared" si="315"/>
        <v>42363.18</v>
      </c>
      <c r="L5010" s="5" t="s">
        <v>16</v>
      </c>
      <c r="M5010" s="3" t="s">
        <v>39</v>
      </c>
    </row>
    <row r="5011" spans="1:13" x14ac:dyDescent="0.25">
      <c r="A5011" s="1">
        <v>19212</v>
      </c>
      <c r="B5011" s="2">
        <f t="shared" ca="1" si="312"/>
        <v>43034</v>
      </c>
      <c r="C5011" s="7" t="s">
        <v>104</v>
      </c>
      <c r="D5011" s="8" t="s">
        <v>5034</v>
      </c>
      <c r="E5011" s="3" t="str">
        <f t="shared" si="313"/>
        <v>San Miguel, Lima, Lima</v>
      </c>
      <c r="F5011" s="7" t="s">
        <v>15</v>
      </c>
      <c r="G5011" s="3">
        <v>25</v>
      </c>
      <c r="H5011" s="3">
        <f>tabla_ventas[[#This Row],[Precio Venta sin IGV]]-(tabla_ventas[[#This Row],[Precio Venta sin IGV]]*0.4)</f>
        <v>17452.199999999997</v>
      </c>
      <c r="I5011" s="3">
        <v>29087</v>
      </c>
      <c r="J5011" s="3">
        <f t="shared" si="314"/>
        <v>0.18</v>
      </c>
      <c r="K5011" s="3">
        <f t="shared" si="315"/>
        <v>34322.660000000003</v>
      </c>
      <c r="L5011" s="5" t="s">
        <v>16</v>
      </c>
      <c r="M5011" s="7" t="s">
        <v>39</v>
      </c>
    </row>
    <row r="5012" spans="1:13" x14ac:dyDescent="0.25">
      <c r="A5012" s="1">
        <v>19213</v>
      </c>
      <c r="B5012" s="2">
        <f t="shared" ca="1" si="312"/>
        <v>42973</v>
      </c>
      <c r="C5012" s="3" t="s">
        <v>104</v>
      </c>
      <c r="D5012" s="4" t="s">
        <v>5035</v>
      </c>
      <c r="E5012" s="3" t="str">
        <f t="shared" si="313"/>
        <v>San Miguel, Lima, Lima</v>
      </c>
      <c r="F5012" s="3" t="s">
        <v>15</v>
      </c>
      <c r="G5012" s="3">
        <v>112</v>
      </c>
      <c r="H5012" s="3">
        <f>tabla_ventas[[#This Row],[Precio Venta sin IGV]]-(tabla_ventas[[#This Row],[Precio Venta sin IGV]]*0.4)</f>
        <v>19693.199999999997</v>
      </c>
      <c r="I5012" s="3">
        <v>32822</v>
      </c>
      <c r="J5012" s="3">
        <f t="shared" si="314"/>
        <v>0.18</v>
      </c>
      <c r="K5012" s="3">
        <f t="shared" si="315"/>
        <v>38729.96</v>
      </c>
      <c r="L5012" s="5" t="s">
        <v>16</v>
      </c>
      <c r="M5012" s="3" t="s">
        <v>39</v>
      </c>
    </row>
    <row r="5013" spans="1:13" x14ac:dyDescent="0.25">
      <c r="A5013" s="6">
        <v>19214</v>
      </c>
      <c r="B5013" s="2">
        <f t="shared" ca="1" si="312"/>
        <v>42969</v>
      </c>
      <c r="C5013" s="7" t="s">
        <v>104</v>
      </c>
      <c r="D5013" s="8" t="s">
        <v>5036</v>
      </c>
      <c r="E5013" s="3" t="str">
        <f t="shared" si="313"/>
        <v>San Miguel, Lima, Lima</v>
      </c>
      <c r="F5013" s="7" t="s">
        <v>15</v>
      </c>
      <c r="G5013" s="3">
        <v>164</v>
      </c>
      <c r="H5013" s="3">
        <f>tabla_ventas[[#This Row],[Precio Venta sin IGV]]-(tabla_ventas[[#This Row],[Precio Venta sin IGV]]*0.4)</f>
        <v>22286.400000000001</v>
      </c>
      <c r="I5013" s="3">
        <v>37144</v>
      </c>
      <c r="J5013" s="3">
        <f t="shared" si="314"/>
        <v>0.18</v>
      </c>
      <c r="K5013" s="3">
        <f t="shared" si="315"/>
        <v>43829.919999999998</v>
      </c>
      <c r="L5013" s="5" t="s">
        <v>16</v>
      </c>
      <c r="M5013" s="7" t="s">
        <v>39</v>
      </c>
    </row>
    <row r="5014" spans="1:13" x14ac:dyDescent="0.25">
      <c r="A5014" s="1">
        <v>19215</v>
      </c>
      <c r="B5014" s="2">
        <f t="shared" ca="1" si="312"/>
        <v>42973</v>
      </c>
      <c r="C5014" s="3" t="s">
        <v>104</v>
      </c>
      <c r="D5014" s="4" t="s">
        <v>5037</v>
      </c>
      <c r="E5014" s="3" t="str">
        <f t="shared" si="313"/>
        <v>Surco,Lima,Lima</v>
      </c>
      <c r="F5014" s="3" t="s">
        <v>15</v>
      </c>
      <c r="G5014" s="3">
        <v>177</v>
      </c>
      <c r="H5014" s="3">
        <f>tabla_ventas[[#This Row],[Precio Venta sin IGV]]-(tabla_ventas[[#This Row],[Precio Venta sin IGV]]*0.4)</f>
        <v>19380</v>
      </c>
      <c r="I5014" s="3">
        <v>32300</v>
      </c>
      <c r="J5014" s="3">
        <f t="shared" si="314"/>
        <v>0.18</v>
      </c>
      <c r="K5014" s="3">
        <f t="shared" si="315"/>
        <v>38114</v>
      </c>
      <c r="L5014" s="5" t="s">
        <v>58</v>
      </c>
      <c r="M5014" s="3" t="s">
        <v>91</v>
      </c>
    </row>
    <row r="5015" spans="1:13" x14ac:dyDescent="0.25">
      <c r="A5015" s="1">
        <v>19216</v>
      </c>
      <c r="B5015" s="2">
        <f t="shared" ca="1" si="312"/>
        <v>43066</v>
      </c>
      <c r="C5015" s="7" t="s">
        <v>104</v>
      </c>
      <c r="D5015" s="8" t="s">
        <v>5038</v>
      </c>
      <c r="E5015" s="3" t="str">
        <f t="shared" si="313"/>
        <v>Surco,Lima,Lima</v>
      </c>
      <c r="F5015" s="7" t="s">
        <v>15</v>
      </c>
      <c r="G5015" s="3">
        <v>122</v>
      </c>
      <c r="H5015" s="3">
        <f>tabla_ventas[[#This Row],[Precio Venta sin IGV]]-(tabla_ventas[[#This Row],[Precio Venta sin IGV]]*0.4)</f>
        <v>17173.199999999997</v>
      </c>
      <c r="I5015" s="3">
        <v>28622</v>
      </c>
      <c r="J5015" s="3">
        <f t="shared" si="314"/>
        <v>0.18</v>
      </c>
      <c r="K5015" s="3">
        <f t="shared" si="315"/>
        <v>33773.96</v>
      </c>
      <c r="L5015" s="5" t="s">
        <v>58</v>
      </c>
      <c r="M5015" s="7" t="s">
        <v>91</v>
      </c>
    </row>
    <row r="5016" spans="1:13" x14ac:dyDescent="0.25">
      <c r="A5016" s="6">
        <v>19217</v>
      </c>
      <c r="B5016" s="2">
        <f t="shared" ca="1" si="312"/>
        <v>42940</v>
      </c>
      <c r="C5016" s="3" t="s">
        <v>104</v>
      </c>
      <c r="D5016" s="4" t="s">
        <v>5039</v>
      </c>
      <c r="E5016" s="3" t="str">
        <f t="shared" si="313"/>
        <v>Surco,Lima,Lima</v>
      </c>
      <c r="F5016" s="3" t="s">
        <v>15</v>
      </c>
      <c r="G5016" s="3">
        <v>27</v>
      </c>
      <c r="H5016" s="3">
        <f>tabla_ventas[[#This Row],[Precio Venta sin IGV]]-(tabla_ventas[[#This Row],[Precio Venta sin IGV]]*0.4)</f>
        <v>16140</v>
      </c>
      <c r="I5016" s="3">
        <v>26900</v>
      </c>
      <c r="J5016" s="3">
        <f t="shared" si="314"/>
        <v>0.18</v>
      </c>
      <c r="K5016" s="3">
        <f t="shared" si="315"/>
        <v>31742</v>
      </c>
      <c r="L5016" s="5" t="s">
        <v>58</v>
      </c>
      <c r="M5016" s="3" t="s">
        <v>91</v>
      </c>
    </row>
    <row r="5017" spans="1:13" x14ac:dyDescent="0.25">
      <c r="A5017" s="1">
        <v>19218</v>
      </c>
      <c r="B5017" s="2">
        <f t="shared" ca="1" si="312"/>
        <v>43004</v>
      </c>
      <c r="C5017" s="7" t="s">
        <v>104</v>
      </c>
      <c r="D5017" s="8" t="s">
        <v>5040</v>
      </c>
      <c r="E5017" s="3" t="str">
        <f t="shared" si="313"/>
        <v>Ate,Lima,Lima</v>
      </c>
      <c r="F5017" s="7" t="s">
        <v>15</v>
      </c>
      <c r="G5017" s="3">
        <v>62</v>
      </c>
      <c r="H5017" s="3">
        <f>tabla_ventas[[#This Row],[Precio Venta sin IGV]]-(tabla_ventas[[#This Row],[Precio Venta sin IGV]]*0.4)</f>
        <v>10971.599999999999</v>
      </c>
      <c r="I5017" s="3">
        <v>18286</v>
      </c>
      <c r="J5017" s="3">
        <f t="shared" si="314"/>
        <v>0.18</v>
      </c>
      <c r="K5017" s="3">
        <f t="shared" si="315"/>
        <v>21577.48</v>
      </c>
      <c r="L5017" s="5" t="s">
        <v>20</v>
      </c>
      <c r="M5017" s="7" t="s">
        <v>21</v>
      </c>
    </row>
    <row r="5018" spans="1:13" x14ac:dyDescent="0.25">
      <c r="A5018" s="1">
        <v>19219</v>
      </c>
      <c r="B5018" s="2">
        <f t="shared" ca="1" si="312"/>
        <v>42946</v>
      </c>
      <c r="C5018" s="3" t="s">
        <v>104</v>
      </c>
      <c r="D5018" s="4" t="s">
        <v>5041</v>
      </c>
      <c r="E5018" s="3" t="str">
        <f t="shared" si="313"/>
        <v>Ate,Lima,Lima</v>
      </c>
      <c r="F5018" s="3" t="s">
        <v>15</v>
      </c>
      <c r="G5018" s="3">
        <v>173</v>
      </c>
      <c r="H5018" s="3">
        <f>tabla_ventas[[#This Row],[Precio Venta sin IGV]]-(tabla_ventas[[#This Row],[Precio Venta sin IGV]]*0.4)</f>
        <v>13339.8</v>
      </c>
      <c r="I5018" s="3">
        <v>22233</v>
      </c>
      <c r="J5018" s="3">
        <f t="shared" si="314"/>
        <v>0.18</v>
      </c>
      <c r="K5018" s="3">
        <f t="shared" si="315"/>
        <v>26234.94</v>
      </c>
      <c r="L5018" s="5" t="s">
        <v>20</v>
      </c>
      <c r="M5018" s="3" t="s">
        <v>21</v>
      </c>
    </row>
    <row r="5019" spans="1:13" x14ac:dyDescent="0.25">
      <c r="A5019" s="6">
        <v>19220</v>
      </c>
      <c r="B5019" s="2">
        <f t="shared" ca="1" si="312"/>
        <v>43030</v>
      </c>
      <c r="C5019" s="7" t="s">
        <v>104</v>
      </c>
      <c r="D5019" s="8" t="s">
        <v>5042</v>
      </c>
      <c r="E5019" s="3" t="str">
        <f t="shared" si="313"/>
        <v>Ate,Lima,Lima</v>
      </c>
      <c r="F5019" s="7" t="s">
        <v>15</v>
      </c>
      <c r="G5019" s="3">
        <v>61</v>
      </c>
      <c r="H5019" s="3">
        <f>tabla_ventas[[#This Row],[Precio Venta sin IGV]]-(tabla_ventas[[#This Row],[Precio Venta sin IGV]]*0.4)</f>
        <v>17103</v>
      </c>
      <c r="I5019" s="3">
        <v>28505</v>
      </c>
      <c r="J5019" s="3">
        <f t="shared" si="314"/>
        <v>0.18</v>
      </c>
      <c r="K5019" s="3">
        <f t="shared" si="315"/>
        <v>33635.9</v>
      </c>
      <c r="L5019" s="5" t="s">
        <v>20</v>
      </c>
      <c r="M5019" s="7" t="s">
        <v>21</v>
      </c>
    </row>
    <row r="5020" spans="1:13" x14ac:dyDescent="0.25">
      <c r="A5020" s="1">
        <v>19221</v>
      </c>
      <c r="B5020" s="2">
        <f t="shared" ca="1" si="312"/>
        <v>43037</v>
      </c>
      <c r="C5020" s="3" t="s">
        <v>63</v>
      </c>
      <c r="D5020" s="4" t="s">
        <v>5043</v>
      </c>
      <c r="E5020" s="3" t="str">
        <f t="shared" si="313"/>
        <v>La Molina,Lima, Lima</v>
      </c>
      <c r="F5020" s="3" t="s">
        <v>15</v>
      </c>
      <c r="G5020" s="3">
        <v>15</v>
      </c>
      <c r="H5020" s="3">
        <f>tabla_ventas[[#This Row],[Precio Venta sin IGV]]-(tabla_ventas[[#This Row],[Precio Venta sin IGV]]*0.4)</f>
        <v>13728.6</v>
      </c>
      <c r="I5020" s="3">
        <v>22881</v>
      </c>
      <c r="J5020" s="3">
        <f t="shared" si="314"/>
        <v>0.18</v>
      </c>
      <c r="K5020" s="3">
        <f t="shared" si="315"/>
        <v>26999.58</v>
      </c>
      <c r="L5020" s="5" t="s">
        <v>27</v>
      </c>
      <c r="M5020" s="3" t="s">
        <v>28</v>
      </c>
    </row>
    <row r="5021" spans="1:13" x14ac:dyDescent="0.25">
      <c r="A5021" s="1">
        <v>19222</v>
      </c>
      <c r="B5021" s="2">
        <f t="shared" ca="1" si="312"/>
        <v>43007</v>
      </c>
      <c r="C5021" s="7" t="s">
        <v>63</v>
      </c>
      <c r="D5021" s="8" t="s">
        <v>5044</v>
      </c>
      <c r="E5021" s="3" t="str">
        <f t="shared" si="313"/>
        <v>La Molina,Lima, Lima</v>
      </c>
      <c r="F5021" s="7" t="s">
        <v>15</v>
      </c>
      <c r="G5021" s="3">
        <v>73</v>
      </c>
      <c r="H5021" s="3">
        <f>tabla_ventas[[#This Row],[Precio Venta sin IGV]]-(tabla_ventas[[#This Row],[Precio Venta sin IGV]]*0.4)</f>
        <v>21160.199999999997</v>
      </c>
      <c r="I5021" s="3">
        <v>35267</v>
      </c>
      <c r="J5021" s="3">
        <f t="shared" si="314"/>
        <v>0.18</v>
      </c>
      <c r="K5021" s="3">
        <f t="shared" si="315"/>
        <v>41615.06</v>
      </c>
      <c r="L5021" s="5" t="s">
        <v>27</v>
      </c>
      <c r="M5021" s="7" t="s">
        <v>28</v>
      </c>
    </row>
    <row r="5022" spans="1:13" x14ac:dyDescent="0.25">
      <c r="A5022" s="6">
        <v>19223</v>
      </c>
      <c r="B5022" s="2">
        <f t="shared" ca="1" si="312"/>
        <v>43029</v>
      </c>
      <c r="C5022" s="3" t="s">
        <v>63</v>
      </c>
      <c r="D5022" s="4" t="s">
        <v>5045</v>
      </c>
      <c r="E5022" s="3" t="str">
        <f t="shared" si="313"/>
        <v>La Molina,Lima, Lima</v>
      </c>
      <c r="F5022" s="3" t="s">
        <v>15</v>
      </c>
      <c r="G5022" s="3">
        <v>98</v>
      </c>
      <c r="H5022" s="3">
        <f>tabla_ventas[[#This Row],[Precio Venta sin IGV]]-(tabla_ventas[[#This Row],[Precio Venta sin IGV]]*0.4)</f>
        <v>13546.8</v>
      </c>
      <c r="I5022" s="3">
        <v>22578</v>
      </c>
      <c r="J5022" s="3">
        <f t="shared" si="314"/>
        <v>0.18</v>
      </c>
      <c r="K5022" s="3">
        <f t="shared" si="315"/>
        <v>26642.04</v>
      </c>
      <c r="L5022" s="5" t="s">
        <v>27</v>
      </c>
      <c r="M5022" s="3" t="s">
        <v>28</v>
      </c>
    </row>
    <row r="5023" spans="1:13" x14ac:dyDescent="0.25">
      <c r="A5023" s="1">
        <v>19224</v>
      </c>
      <c r="B5023" s="2">
        <f t="shared" ca="1" si="312"/>
        <v>42968</v>
      </c>
      <c r="C5023" s="7" t="s">
        <v>63</v>
      </c>
      <c r="D5023" s="8" t="s">
        <v>5046</v>
      </c>
      <c r="E5023" s="3" t="str">
        <f t="shared" si="313"/>
        <v>La Molina,Lima, Lima</v>
      </c>
      <c r="F5023" s="7" t="s">
        <v>15</v>
      </c>
      <c r="G5023" s="3">
        <v>31</v>
      </c>
      <c r="H5023" s="3">
        <f>tabla_ventas[[#This Row],[Precio Venta sin IGV]]-(tabla_ventas[[#This Row],[Precio Venta sin IGV]]*0.4)</f>
        <v>20365.8</v>
      </c>
      <c r="I5023" s="3">
        <v>33943</v>
      </c>
      <c r="J5023" s="3">
        <f t="shared" si="314"/>
        <v>0.18</v>
      </c>
      <c r="K5023" s="3">
        <f t="shared" si="315"/>
        <v>40052.74</v>
      </c>
      <c r="L5023" s="5" t="s">
        <v>27</v>
      </c>
      <c r="M5023" s="7" t="s">
        <v>28</v>
      </c>
    </row>
    <row r="5024" spans="1:13" x14ac:dyDescent="0.25">
      <c r="A5024" s="1">
        <v>19225</v>
      </c>
      <c r="B5024" s="2">
        <f t="shared" ca="1" si="312"/>
        <v>43062</v>
      </c>
      <c r="C5024" s="3" t="s">
        <v>56</v>
      </c>
      <c r="D5024" s="4" t="s">
        <v>5047</v>
      </c>
      <c r="E5024" s="3" t="str">
        <f t="shared" si="313"/>
        <v>Surco,Lima,Lima</v>
      </c>
      <c r="F5024" s="3" t="s">
        <v>34</v>
      </c>
      <c r="G5024" s="3">
        <v>103</v>
      </c>
      <c r="H5024" s="3">
        <f>tabla_ventas[[#This Row],[Precio Venta sin IGV]]-(tabla_ventas[[#This Row],[Precio Venta sin IGV]]*0.4)</f>
        <v>19741.8</v>
      </c>
      <c r="I5024" s="3">
        <v>32903</v>
      </c>
      <c r="J5024" s="3">
        <f t="shared" si="314"/>
        <v>0.18</v>
      </c>
      <c r="K5024" s="3">
        <f t="shared" si="315"/>
        <v>38825.54</v>
      </c>
      <c r="L5024" s="5" t="s">
        <v>58</v>
      </c>
      <c r="M5024" s="3" t="s">
        <v>59</v>
      </c>
    </row>
    <row r="5025" spans="1:13" x14ac:dyDescent="0.25">
      <c r="A5025" s="6">
        <v>19226</v>
      </c>
      <c r="B5025" s="2">
        <f t="shared" ca="1" si="312"/>
        <v>43005</v>
      </c>
      <c r="C5025" s="7" t="s">
        <v>56</v>
      </c>
      <c r="D5025" s="8" t="s">
        <v>5048</v>
      </c>
      <c r="E5025" s="3" t="str">
        <f t="shared" si="313"/>
        <v>Surco,Lima,Lima</v>
      </c>
      <c r="F5025" s="7" t="s">
        <v>34</v>
      </c>
      <c r="G5025" s="3">
        <v>163</v>
      </c>
      <c r="H5025" s="3">
        <f>tabla_ventas[[#This Row],[Precio Venta sin IGV]]-(tabla_ventas[[#This Row],[Precio Venta sin IGV]]*0.4)</f>
        <v>10972.8</v>
      </c>
      <c r="I5025" s="3">
        <v>18288</v>
      </c>
      <c r="J5025" s="3">
        <f t="shared" si="314"/>
        <v>0.18</v>
      </c>
      <c r="K5025" s="3">
        <f t="shared" si="315"/>
        <v>21579.84</v>
      </c>
      <c r="L5025" s="5" t="s">
        <v>58</v>
      </c>
      <c r="M5025" s="7" t="s">
        <v>59</v>
      </c>
    </row>
    <row r="5026" spans="1:13" x14ac:dyDescent="0.25">
      <c r="A5026" s="1">
        <v>19227</v>
      </c>
      <c r="B5026" s="2">
        <f t="shared" ca="1" si="312"/>
        <v>42942</v>
      </c>
      <c r="C5026" s="3" t="s">
        <v>56</v>
      </c>
      <c r="D5026" s="4" t="s">
        <v>5049</v>
      </c>
      <c r="E5026" s="3" t="str">
        <f t="shared" si="313"/>
        <v>Surco,Lima,Lima</v>
      </c>
      <c r="F5026" s="3" t="s">
        <v>34</v>
      </c>
      <c r="G5026" s="3">
        <v>135</v>
      </c>
      <c r="H5026" s="3">
        <f>tabla_ventas[[#This Row],[Precio Venta sin IGV]]-(tabla_ventas[[#This Row],[Precio Venta sin IGV]]*0.4)</f>
        <v>16965.599999999999</v>
      </c>
      <c r="I5026" s="3">
        <v>28276</v>
      </c>
      <c r="J5026" s="3">
        <f t="shared" si="314"/>
        <v>0.18</v>
      </c>
      <c r="K5026" s="3">
        <f t="shared" si="315"/>
        <v>33365.68</v>
      </c>
      <c r="L5026" s="5" t="s">
        <v>58</v>
      </c>
      <c r="M5026" s="3" t="s">
        <v>59</v>
      </c>
    </row>
    <row r="5027" spans="1:13" x14ac:dyDescent="0.25">
      <c r="A5027" s="1">
        <v>19228</v>
      </c>
      <c r="B5027" s="2">
        <f t="shared" ca="1" si="312"/>
        <v>43001</v>
      </c>
      <c r="C5027" s="7" t="s">
        <v>25</v>
      </c>
      <c r="D5027" s="8" t="s">
        <v>5050</v>
      </c>
      <c r="E5027" s="3" t="str">
        <f t="shared" si="313"/>
        <v>Surco,Lima,Lima</v>
      </c>
      <c r="F5027" s="7" t="s">
        <v>15</v>
      </c>
      <c r="G5027" s="3">
        <v>70</v>
      </c>
      <c r="H5027" s="3">
        <f>tabla_ventas[[#This Row],[Precio Venta sin IGV]]-(tabla_ventas[[#This Row],[Precio Venta sin IGV]]*0.4)</f>
        <v>21757.8</v>
      </c>
      <c r="I5027" s="3">
        <v>36263</v>
      </c>
      <c r="J5027" s="3">
        <f t="shared" si="314"/>
        <v>0.18</v>
      </c>
      <c r="K5027" s="3">
        <f t="shared" si="315"/>
        <v>42790.34</v>
      </c>
      <c r="L5027" s="5" t="s">
        <v>58</v>
      </c>
      <c r="M5027" s="7" t="s">
        <v>106</v>
      </c>
    </row>
    <row r="5028" spans="1:13" x14ac:dyDescent="0.25">
      <c r="A5028" s="6">
        <v>19229</v>
      </c>
      <c r="B5028" s="2">
        <f t="shared" ca="1" si="312"/>
        <v>43069</v>
      </c>
      <c r="C5028" s="3" t="s">
        <v>25</v>
      </c>
      <c r="D5028" s="4" t="s">
        <v>5051</v>
      </c>
      <c r="E5028" s="3" t="str">
        <f t="shared" si="313"/>
        <v>Surco,Lima,Lima</v>
      </c>
      <c r="F5028" s="3" t="s">
        <v>15</v>
      </c>
      <c r="G5028" s="3">
        <v>163</v>
      </c>
      <c r="H5028" s="3">
        <f>tabla_ventas[[#This Row],[Precio Venta sin IGV]]-(tabla_ventas[[#This Row],[Precio Venta sin IGV]]*0.4)</f>
        <v>19503.599999999999</v>
      </c>
      <c r="I5028" s="3">
        <v>32506</v>
      </c>
      <c r="J5028" s="3">
        <f t="shared" si="314"/>
        <v>0.18</v>
      </c>
      <c r="K5028" s="3">
        <f t="shared" si="315"/>
        <v>38357.08</v>
      </c>
      <c r="L5028" s="5" t="s">
        <v>58</v>
      </c>
      <c r="M5028" s="3" t="s">
        <v>106</v>
      </c>
    </row>
    <row r="5029" spans="1:13" x14ac:dyDescent="0.25">
      <c r="A5029" s="1">
        <v>19230</v>
      </c>
      <c r="B5029" s="2">
        <f t="shared" ca="1" si="312"/>
        <v>43034</v>
      </c>
      <c r="C5029" s="7" t="s">
        <v>25</v>
      </c>
      <c r="D5029" s="8" t="s">
        <v>5052</v>
      </c>
      <c r="E5029" s="3" t="str">
        <f t="shared" si="313"/>
        <v>Surco,Lima,Lima</v>
      </c>
      <c r="F5029" s="7" t="s">
        <v>15</v>
      </c>
      <c r="G5029" s="3">
        <v>74</v>
      </c>
      <c r="H5029" s="3">
        <f>tabla_ventas[[#This Row],[Precio Venta sin IGV]]-(tabla_ventas[[#This Row],[Precio Venta sin IGV]]*0.4)</f>
        <v>23044.799999999999</v>
      </c>
      <c r="I5029" s="3">
        <v>38408</v>
      </c>
      <c r="J5029" s="3">
        <f t="shared" si="314"/>
        <v>0.18</v>
      </c>
      <c r="K5029" s="3">
        <f t="shared" si="315"/>
        <v>45321.440000000002</v>
      </c>
      <c r="L5029" s="5" t="s">
        <v>58</v>
      </c>
      <c r="M5029" s="7" t="s">
        <v>106</v>
      </c>
    </row>
    <row r="5030" spans="1:13" x14ac:dyDescent="0.25">
      <c r="A5030" s="1">
        <v>19231</v>
      </c>
      <c r="B5030" s="2">
        <f t="shared" ca="1" si="312"/>
        <v>42936</v>
      </c>
      <c r="C5030" s="3" t="s">
        <v>25</v>
      </c>
      <c r="D5030" s="4" t="s">
        <v>5053</v>
      </c>
      <c r="E5030" s="3" t="str">
        <f t="shared" si="313"/>
        <v>San Miguel, Lima, Lima</v>
      </c>
      <c r="F5030" s="3" t="s">
        <v>15</v>
      </c>
      <c r="G5030" s="3">
        <v>81</v>
      </c>
      <c r="H5030" s="3">
        <f>tabla_ventas[[#This Row],[Precio Venta sin IGV]]-(tabla_ventas[[#This Row],[Precio Venta sin IGV]]*0.4)</f>
        <v>13135.199999999999</v>
      </c>
      <c r="I5030" s="3">
        <v>21892</v>
      </c>
      <c r="J5030" s="3">
        <f t="shared" si="314"/>
        <v>0.18</v>
      </c>
      <c r="K5030" s="3">
        <f t="shared" si="315"/>
        <v>25832.560000000001</v>
      </c>
      <c r="L5030" s="5" t="s">
        <v>16</v>
      </c>
      <c r="M5030" s="3" t="s">
        <v>39</v>
      </c>
    </row>
    <row r="5031" spans="1:13" x14ac:dyDescent="0.25">
      <c r="A5031" s="6">
        <v>19232</v>
      </c>
      <c r="B5031" s="2">
        <f t="shared" ca="1" si="312"/>
        <v>42938</v>
      </c>
      <c r="C5031" s="7" t="s">
        <v>25</v>
      </c>
      <c r="D5031" s="8" t="s">
        <v>5054</v>
      </c>
      <c r="E5031" s="3" t="str">
        <f t="shared" si="313"/>
        <v>San Miguel, Lima, Lima</v>
      </c>
      <c r="F5031" s="7" t="s">
        <v>15</v>
      </c>
      <c r="G5031" s="3">
        <v>18</v>
      </c>
      <c r="H5031" s="3">
        <f>tabla_ventas[[#This Row],[Precio Venta sin IGV]]-(tabla_ventas[[#This Row],[Precio Venta sin IGV]]*0.4)</f>
        <v>22088.400000000001</v>
      </c>
      <c r="I5031" s="3">
        <v>36814</v>
      </c>
      <c r="J5031" s="3">
        <f t="shared" si="314"/>
        <v>0.18</v>
      </c>
      <c r="K5031" s="3">
        <f t="shared" si="315"/>
        <v>43440.52</v>
      </c>
      <c r="L5031" s="5" t="s">
        <v>16</v>
      </c>
      <c r="M5031" s="7" t="s">
        <v>39</v>
      </c>
    </row>
    <row r="5032" spans="1:13" x14ac:dyDescent="0.25">
      <c r="A5032" s="1">
        <v>19233</v>
      </c>
      <c r="B5032" s="2">
        <f t="shared" ca="1" si="312"/>
        <v>43062</v>
      </c>
      <c r="C5032" s="3" t="s">
        <v>25</v>
      </c>
      <c r="D5032" s="4" t="s">
        <v>5055</v>
      </c>
      <c r="E5032" s="3" t="str">
        <f t="shared" si="313"/>
        <v>San Miguel, Lima, Lima</v>
      </c>
      <c r="F5032" s="3" t="s">
        <v>15</v>
      </c>
      <c r="G5032" s="3">
        <v>46</v>
      </c>
      <c r="H5032" s="3">
        <f>tabla_ventas[[#This Row],[Precio Venta sin IGV]]-(tabla_ventas[[#This Row],[Precio Venta sin IGV]]*0.4)</f>
        <v>14755.199999999999</v>
      </c>
      <c r="I5032" s="3">
        <v>24592</v>
      </c>
      <c r="J5032" s="3">
        <f t="shared" si="314"/>
        <v>0.18</v>
      </c>
      <c r="K5032" s="3">
        <f t="shared" si="315"/>
        <v>29018.559999999998</v>
      </c>
      <c r="L5032" s="5" t="s">
        <v>16</v>
      </c>
      <c r="M5032" s="3" t="s">
        <v>39</v>
      </c>
    </row>
    <row r="5033" spans="1:13" x14ac:dyDescent="0.25">
      <c r="A5033" s="1">
        <v>19234</v>
      </c>
      <c r="B5033" s="2">
        <f t="shared" ca="1" si="312"/>
        <v>43093</v>
      </c>
      <c r="C5033" s="7" t="s">
        <v>25</v>
      </c>
      <c r="D5033" s="8" t="s">
        <v>5056</v>
      </c>
      <c r="E5033" s="3" t="str">
        <f t="shared" si="313"/>
        <v>San Miguel, Lima, Lima</v>
      </c>
      <c r="F5033" s="7" t="s">
        <v>15</v>
      </c>
      <c r="G5033" s="3">
        <v>166</v>
      </c>
      <c r="H5033" s="3">
        <f>tabla_ventas[[#This Row],[Precio Venta sin IGV]]-(tabla_ventas[[#This Row],[Precio Venta sin IGV]]*0.4)</f>
        <v>11139</v>
      </c>
      <c r="I5033" s="3">
        <v>18565</v>
      </c>
      <c r="J5033" s="3">
        <f t="shared" si="314"/>
        <v>0.18</v>
      </c>
      <c r="K5033" s="3">
        <f t="shared" si="315"/>
        <v>21906.7</v>
      </c>
      <c r="L5033" s="5" t="s">
        <v>16</v>
      </c>
      <c r="M5033" s="7" t="s">
        <v>39</v>
      </c>
    </row>
    <row r="5034" spans="1:13" x14ac:dyDescent="0.25">
      <c r="A5034" s="6">
        <v>19235</v>
      </c>
      <c r="B5034" s="2">
        <f t="shared" ca="1" si="312"/>
        <v>42973</v>
      </c>
      <c r="C5034" s="3" t="s">
        <v>25</v>
      </c>
      <c r="D5034" s="4" t="s">
        <v>5057</v>
      </c>
      <c r="E5034" s="3" t="str">
        <f t="shared" si="313"/>
        <v>Surco,Lima,Lima</v>
      </c>
      <c r="F5034" s="3" t="s">
        <v>15</v>
      </c>
      <c r="G5034" s="3">
        <v>167</v>
      </c>
      <c r="H5034" s="3">
        <f>tabla_ventas[[#This Row],[Precio Venta sin IGV]]-(tabla_ventas[[#This Row],[Precio Venta sin IGV]]*0.4)</f>
        <v>21342.6</v>
      </c>
      <c r="I5034" s="3">
        <v>35571</v>
      </c>
      <c r="J5034" s="3">
        <f t="shared" si="314"/>
        <v>0.18</v>
      </c>
      <c r="K5034" s="3">
        <f t="shared" si="315"/>
        <v>41973.78</v>
      </c>
      <c r="L5034" s="5" t="s">
        <v>58</v>
      </c>
      <c r="M5034" s="3" t="s">
        <v>86</v>
      </c>
    </row>
    <row r="5035" spans="1:13" x14ac:dyDescent="0.25">
      <c r="A5035" s="1">
        <v>19236</v>
      </c>
      <c r="B5035" s="2">
        <f t="shared" ca="1" si="312"/>
        <v>43067</v>
      </c>
      <c r="C5035" s="7" t="s">
        <v>25</v>
      </c>
      <c r="D5035" s="8" t="s">
        <v>5058</v>
      </c>
      <c r="E5035" s="3" t="str">
        <f t="shared" si="313"/>
        <v>Surco,Lima,Lima</v>
      </c>
      <c r="F5035" s="7" t="s">
        <v>15</v>
      </c>
      <c r="G5035" s="3">
        <v>69</v>
      </c>
      <c r="H5035" s="3">
        <f>tabla_ventas[[#This Row],[Precio Venta sin IGV]]-(tabla_ventas[[#This Row],[Precio Venta sin IGV]]*0.4)</f>
        <v>15750</v>
      </c>
      <c r="I5035" s="3">
        <v>26250</v>
      </c>
      <c r="J5035" s="3">
        <f t="shared" si="314"/>
        <v>0.18</v>
      </c>
      <c r="K5035" s="3">
        <f t="shared" si="315"/>
        <v>30975</v>
      </c>
      <c r="L5035" s="5" t="s">
        <v>58</v>
      </c>
      <c r="M5035" s="7" t="s">
        <v>86</v>
      </c>
    </row>
    <row r="5036" spans="1:13" x14ac:dyDescent="0.25">
      <c r="A5036" s="1">
        <v>19237</v>
      </c>
      <c r="B5036" s="2">
        <f t="shared" ca="1" si="312"/>
        <v>43032</v>
      </c>
      <c r="C5036" s="3" t="s">
        <v>25</v>
      </c>
      <c r="D5036" s="4" t="s">
        <v>5059</v>
      </c>
      <c r="E5036" s="3" t="str">
        <f t="shared" si="313"/>
        <v>Surco,Lima,Lima</v>
      </c>
      <c r="F5036" s="3" t="s">
        <v>15</v>
      </c>
      <c r="G5036" s="3">
        <v>115</v>
      </c>
      <c r="H5036" s="3">
        <f>tabla_ventas[[#This Row],[Precio Venta sin IGV]]-(tabla_ventas[[#This Row],[Precio Venta sin IGV]]*0.4)</f>
        <v>10918.2</v>
      </c>
      <c r="I5036" s="3">
        <v>18197</v>
      </c>
      <c r="J5036" s="3">
        <f t="shared" si="314"/>
        <v>0.18</v>
      </c>
      <c r="K5036" s="3">
        <f t="shared" si="315"/>
        <v>21472.46</v>
      </c>
      <c r="L5036" s="5" t="s">
        <v>58</v>
      </c>
      <c r="M5036" s="3" t="s">
        <v>86</v>
      </c>
    </row>
    <row r="5037" spans="1:13" x14ac:dyDescent="0.25">
      <c r="A5037" s="6">
        <v>19238</v>
      </c>
      <c r="B5037" s="2">
        <f t="shared" ca="1" si="312"/>
        <v>42998</v>
      </c>
      <c r="C5037" s="7" t="s">
        <v>25</v>
      </c>
      <c r="D5037" s="8" t="s">
        <v>5060</v>
      </c>
      <c r="E5037" s="3" t="str">
        <f t="shared" si="313"/>
        <v>Surco,Lima,Lima</v>
      </c>
      <c r="F5037" s="7" t="s">
        <v>15</v>
      </c>
      <c r="G5037" s="3">
        <v>84</v>
      </c>
      <c r="H5037" s="3">
        <f>tabla_ventas[[#This Row],[Precio Venta sin IGV]]-(tabla_ventas[[#This Row],[Precio Venta sin IGV]]*0.4)</f>
        <v>22942.799999999999</v>
      </c>
      <c r="I5037" s="3">
        <v>38238</v>
      </c>
      <c r="J5037" s="3">
        <f t="shared" si="314"/>
        <v>0.18</v>
      </c>
      <c r="K5037" s="3">
        <f t="shared" si="315"/>
        <v>45120.84</v>
      </c>
      <c r="L5037" s="5" t="s">
        <v>58</v>
      </c>
      <c r="M5037" s="7" t="s">
        <v>86</v>
      </c>
    </row>
    <row r="5038" spans="1:13" x14ac:dyDescent="0.25">
      <c r="A5038" s="1">
        <v>19239</v>
      </c>
      <c r="B5038" s="2">
        <f t="shared" ca="1" si="312"/>
        <v>43034</v>
      </c>
      <c r="C5038" s="3" t="s">
        <v>52</v>
      </c>
      <c r="D5038" s="4" t="s">
        <v>5061</v>
      </c>
      <c r="E5038" s="3" t="str">
        <f t="shared" si="313"/>
        <v>Surco,Lima,Lima</v>
      </c>
      <c r="F5038" s="3" t="s">
        <v>15</v>
      </c>
      <c r="G5038" s="3">
        <v>173</v>
      </c>
      <c r="H5038" s="3">
        <f>tabla_ventas[[#This Row],[Precio Venta sin IGV]]-(tabla_ventas[[#This Row],[Precio Venta sin IGV]]*0.4)</f>
        <v>17848.8</v>
      </c>
      <c r="I5038" s="3">
        <v>29748</v>
      </c>
      <c r="J5038" s="3">
        <f t="shared" si="314"/>
        <v>0.18</v>
      </c>
      <c r="K5038" s="3">
        <f t="shared" si="315"/>
        <v>35102.639999999999</v>
      </c>
      <c r="L5038" s="5" t="s">
        <v>58</v>
      </c>
      <c r="M5038" s="3" t="s">
        <v>59</v>
      </c>
    </row>
    <row r="5039" spans="1:13" x14ac:dyDescent="0.25">
      <c r="A5039" s="1">
        <v>19240</v>
      </c>
      <c r="B5039" s="2">
        <f t="shared" ca="1" si="312"/>
        <v>42975</v>
      </c>
      <c r="C5039" s="7" t="s">
        <v>52</v>
      </c>
      <c r="D5039" s="8" t="s">
        <v>5062</v>
      </c>
      <c r="E5039" s="3" t="str">
        <f t="shared" si="313"/>
        <v>Surco,Lima,Lima</v>
      </c>
      <c r="F5039" s="7" t="s">
        <v>15</v>
      </c>
      <c r="G5039" s="3">
        <v>19</v>
      </c>
      <c r="H5039" s="3">
        <f>tabla_ventas[[#This Row],[Precio Venta sin IGV]]-(tabla_ventas[[#This Row],[Precio Venta sin IGV]]*0.4)</f>
        <v>21141</v>
      </c>
      <c r="I5039" s="3">
        <v>35235</v>
      </c>
      <c r="J5039" s="3">
        <f t="shared" si="314"/>
        <v>0.18</v>
      </c>
      <c r="K5039" s="3">
        <f t="shared" si="315"/>
        <v>41577.300000000003</v>
      </c>
      <c r="L5039" s="5" t="s">
        <v>58</v>
      </c>
      <c r="M5039" s="7" t="s">
        <v>59</v>
      </c>
    </row>
    <row r="5040" spans="1:13" x14ac:dyDescent="0.25">
      <c r="A5040" s="6">
        <v>19241</v>
      </c>
      <c r="B5040" s="2">
        <f t="shared" ca="1" si="312"/>
        <v>42937</v>
      </c>
      <c r="C5040" s="3" t="s">
        <v>52</v>
      </c>
      <c r="D5040" s="4" t="s">
        <v>5063</v>
      </c>
      <c r="E5040" s="3" t="str">
        <f t="shared" si="313"/>
        <v>Surco,Lima,Lima</v>
      </c>
      <c r="F5040" s="3" t="s">
        <v>15</v>
      </c>
      <c r="G5040" s="3">
        <v>101</v>
      </c>
      <c r="H5040" s="3">
        <f>tabla_ventas[[#This Row],[Precio Venta sin IGV]]-(tabla_ventas[[#This Row],[Precio Venta sin IGV]]*0.4)</f>
        <v>11782.8</v>
      </c>
      <c r="I5040" s="3">
        <v>19638</v>
      </c>
      <c r="J5040" s="3">
        <f t="shared" si="314"/>
        <v>0.18</v>
      </c>
      <c r="K5040" s="3">
        <f t="shared" si="315"/>
        <v>23172.84</v>
      </c>
      <c r="L5040" s="5" t="s">
        <v>58</v>
      </c>
      <c r="M5040" s="3" t="s">
        <v>59</v>
      </c>
    </row>
    <row r="5041" spans="1:13" x14ac:dyDescent="0.25">
      <c r="A5041" s="1">
        <v>19242</v>
      </c>
      <c r="B5041" s="2">
        <f t="shared" ca="1" si="312"/>
        <v>42973</v>
      </c>
      <c r="C5041" s="7" t="s">
        <v>52</v>
      </c>
      <c r="D5041" s="8" t="s">
        <v>5063</v>
      </c>
      <c r="E5041" s="3" t="str">
        <f t="shared" si="313"/>
        <v>Surco,Lima,Lima</v>
      </c>
      <c r="F5041" s="7" t="s">
        <v>15</v>
      </c>
      <c r="G5041" s="3">
        <v>140</v>
      </c>
      <c r="H5041" s="3">
        <f>tabla_ventas[[#This Row],[Precio Venta sin IGV]]-(tabla_ventas[[#This Row],[Precio Venta sin IGV]]*0.4)</f>
        <v>19944</v>
      </c>
      <c r="I5041" s="3">
        <v>33240</v>
      </c>
      <c r="J5041" s="3">
        <f t="shared" si="314"/>
        <v>0.18</v>
      </c>
      <c r="K5041" s="3">
        <f t="shared" si="315"/>
        <v>39223.199999999997</v>
      </c>
      <c r="L5041" s="5" t="s">
        <v>58</v>
      </c>
      <c r="M5041" s="7" t="s">
        <v>59</v>
      </c>
    </row>
    <row r="5042" spans="1:13" x14ac:dyDescent="0.25">
      <c r="A5042" s="1">
        <v>19243</v>
      </c>
      <c r="B5042" s="2">
        <f t="shared" ca="1" si="312"/>
        <v>42967</v>
      </c>
      <c r="C5042" s="3" t="s">
        <v>13</v>
      </c>
      <c r="D5042" s="4" t="s">
        <v>5064</v>
      </c>
      <c r="E5042" s="3" t="str">
        <f t="shared" si="313"/>
        <v>Surco,Lima,Lima</v>
      </c>
      <c r="F5042" s="3" t="s">
        <v>15</v>
      </c>
      <c r="G5042" s="3">
        <v>106</v>
      </c>
      <c r="H5042" s="3">
        <f>tabla_ventas[[#This Row],[Precio Venta sin IGV]]-(tabla_ventas[[#This Row],[Precio Venta sin IGV]]*0.4)</f>
        <v>16127.4</v>
      </c>
      <c r="I5042" s="3">
        <v>26879</v>
      </c>
      <c r="J5042" s="3">
        <f t="shared" si="314"/>
        <v>0.18</v>
      </c>
      <c r="K5042" s="3">
        <f t="shared" si="315"/>
        <v>31717.22</v>
      </c>
      <c r="L5042" s="5" t="s">
        <v>58</v>
      </c>
      <c r="M5042" s="3" t="s">
        <v>86</v>
      </c>
    </row>
    <row r="5043" spans="1:13" x14ac:dyDescent="0.25">
      <c r="A5043" s="6">
        <v>19244</v>
      </c>
      <c r="B5043" s="2">
        <f t="shared" ca="1" si="312"/>
        <v>42974</v>
      </c>
      <c r="C5043" s="7" t="s">
        <v>13</v>
      </c>
      <c r="D5043" s="8" t="s">
        <v>5065</v>
      </c>
      <c r="E5043" s="3" t="str">
        <f t="shared" si="313"/>
        <v>Surco,Lima,Lima</v>
      </c>
      <c r="F5043" s="7" t="s">
        <v>15</v>
      </c>
      <c r="G5043" s="3">
        <v>18</v>
      </c>
      <c r="H5043" s="3">
        <f>tabla_ventas[[#This Row],[Precio Venta sin IGV]]-(tabla_ventas[[#This Row],[Precio Venta sin IGV]]*0.4)</f>
        <v>23514</v>
      </c>
      <c r="I5043" s="3">
        <v>39190</v>
      </c>
      <c r="J5043" s="3">
        <f t="shared" si="314"/>
        <v>0.18</v>
      </c>
      <c r="K5043" s="3">
        <f t="shared" si="315"/>
        <v>46244.2</v>
      </c>
      <c r="L5043" s="5" t="s">
        <v>58</v>
      </c>
      <c r="M5043" s="7" t="s">
        <v>86</v>
      </c>
    </row>
    <row r="5044" spans="1:13" x14ac:dyDescent="0.25">
      <c r="A5044" s="1">
        <v>19245</v>
      </c>
      <c r="B5044" s="2">
        <f t="shared" ca="1" si="312"/>
        <v>43036</v>
      </c>
      <c r="C5044" s="3" t="s">
        <v>13</v>
      </c>
      <c r="D5044" s="4" t="s">
        <v>5066</v>
      </c>
      <c r="E5044" s="3" t="str">
        <f t="shared" si="313"/>
        <v>Surco,Lima,Lima</v>
      </c>
      <c r="F5044" s="3" t="s">
        <v>15</v>
      </c>
      <c r="G5044" s="3">
        <v>166</v>
      </c>
      <c r="H5044" s="3">
        <f>tabla_ventas[[#This Row],[Precio Venta sin IGV]]-(tabla_ventas[[#This Row],[Precio Venta sin IGV]]*0.4)</f>
        <v>20302.8</v>
      </c>
      <c r="I5044" s="3">
        <v>33838</v>
      </c>
      <c r="J5044" s="3">
        <f t="shared" si="314"/>
        <v>0.18</v>
      </c>
      <c r="K5044" s="3">
        <f t="shared" si="315"/>
        <v>39928.839999999997</v>
      </c>
      <c r="L5044" s="5" t="s">
        <v>58</v>
      </c>
      <c r="M5044" s="3" t="s">
        <v>86</v>
      </c>
    </row>
    <row r="5045" spans="1:13" x14ac:dyDescent="0.25">
      <c r="A5045" s="1">
        <v>19246</v>
      </c>
      <c r="B5045" s="2">
        <f t="shared" ca="1" si="312"/>
        <v>43034</v>
      </c>
      <c r="C5045" s="7" t="s">
        <v>63</v>
      </c>
      <c r="D5045" s="8" t="s">
        <v>5067</v>
      </c>
      <c r="E5045" s="3" t="str">
        <f t="shared" si="313"/>
        <v>San Miguel, Lima, Lima</v>
      </c>
      <c r="F5045" s="7" t="s">
        <v>15</v>
      </c>
      <c r="G5045" s="3">
        <v>10</v>
      </c>
      <c r="H5045" s="3">
        <f>tabla_ventas[[#This Row],[Precio Venta sin IGV]]-(tabla_ventas[[#This Row],[Precio Venta sin IGV]]*0.4)</f>
        <v>21818.400000000001</v>
      </c>
      <c r="I5045" s="3">
        <v>36364</v>
      </c>
      <c r="J5045" s="3">
        <f t="shared" si="314"/>
        <v>0.18</v>
      </c>
      <c r="K5045" s="3">
        <f t="shared" si="315"/>
        <v>42909.52</v>
      </c>
      <c r="L5045" s="5" t="s">
        <v>16</v>
      </c>
      <c r="M5045" s="7" t="s">
        <v>17</v>
      </c>
    </row>
    <row r="5046" spans="1:13" x14ac:dyDescent="0.25">
      <c r="A5046" s="6">
        <v>19247</v>
      </c>
      <c r="B5046" s="2">
        <f t="shared" ca="1" si="312"/>
        <v>42974</v>
      </c>
      <c r="C5046" s="3" t="s">
        <v>63</v>
      </c>
      <c r="D5046" s="4" t="s">
        <v>5068</v>
      </c>
      <c r="E5046" s="3" t="str">
        <f t="shared" si="313"/>
        <v>San Miguel, Lima, Lima</v>
      </c>
      <c r="F5046" s="3" t="s">
        <v>15</v>
      </c>
      <c r="G5046" s="3">
        <v>67</v>
      </c>
      <c r="H5046" s="3">
        <f>tabla_ventas[[#This Row],[Precio Venta sin IGV]]-(tabla_ventas[[#This Row],[Precio Venta sin IGV]]*0.4)</f>
        <v>20834.400000000001</v>
      </c>
      <c r="I5046" s="3">
        <v>34724</v>
      </c>
      <c r="J5046" s="3">
        <f t="shared" si="314"/>
        <v>0.18</v>
      </c>
      <c r="K5046" s="3">
        <f t="shared" si="315"/>
        <v>40974.32</v>
      </c>
      <c r="L5046" s="5" t="s">
        <v>16</v>
      </c>
      <c r="M5046" s="3" t="s">
        <v>17</v>
      </c>
    </row>
    <row r="5047" spans="1:13" x14ac:dyDescent="0.25">
      <c r="A5047" s="1">
        <v>19248</v>
      </c>
      <c r="B5047" s="2">
        <f t="shared" ca="1" si="312"/>
        <v>43091</v>
      </c>
      <c r="C5047" s="7" t="s">
        <v>63</v>
      </c>
      <c r="D5047" s="8" t="s">
        <v>5069</v>
      </c>
      <c r="E5047" s="3" t="str">
        <f t="shared" si="313"/>
        <v>San Miguel, Lima, Lima</v>
      </c>
      <c r="F5047" s="7" t="s">
        <v>15</v>
      </c>
      <c r="G5047" s="3">
        <v>166</v>
      </c>
      <c r="H5047" s="3">
        <f>tabla_ventas[[#This Row],[Precio Venta sin IGV]]-(tabla_ventas[[#This Row],[Precio Venta sin IGV]]*0.4)</f>
        <v>12945.6</v>
      </c>
      <c r="I5047" s="3">
        <v>21576</v>
      </c>
      <c r="J5047" s="3">
        <f t="shared" si="314"/>
        <v>0.18</v>
      </c>
      <c r="K5047" s="3">
        <f t="shared" si="315"/>
        <v>25459.68</v>
      </c>
      <c r="L5047" s="5" t="s">
        <v>16</v>
      </c>
      <c r="M5047" s="7" t="s">
        <v>17</v>
      </c>
    </row>
    <row r="5048" spans="1:13" x14ac:dyDescent="0.25">
      <c r="A5048" s="1">
        <v>19249</v>
      </c>
      <c r="B5048" s="2">
        <f t="shared" ca="1" si="312"/>
        <v>42944</v>
      </c>
      <c r="C5048" s="3" t="s">
        <v>56</v>
      </c>
      <c r="D5048" s="4" t="s">
        <v>5070</v>
      </c>
      <c r="E5048" s="3" t="str">
        <f t="shared" si="313"/>
        <v>Surco,Lima,Lima</v>
      </c>
      <c r="F5048" s="3" t="s">
        <v>15</v>
      </c>
      <c r="G5048" s="3">
        <v>162</v>
      </c>
      <c r="H5048" s="3">
        <f>tabla_ventas[[#This Row],[Precio Venta sin IGV]]-(tabla_ventas[[#This Row],[Precio Venta sin IGV]]*0.4)</f>
        <v>16435.8</v>
      </c>
      <c r="I5048" s="3">
        <v>27393</v>
      </c>
      <c r="J5048" s="3">
        <f t="shared" si="314"/>
        <v>0.18</v>
      </c>
      <c r="K5048" s="3">
        <f t="shared" si="315"/>
        <v>32323.739999999998</v>
      </c>
      <c r="L5048" s="5" t="s">
        <v>58</v>
      </c>
      <c r="M5048" s="3" t="s">
        <v>96</v>
      </c>
    </row>
    <row r="5049" spans="1:13" x14ac:dyDescent="0.25">
      <c r="A5049" s="6">
        <v>19250</v>
      </c>
      <c r="B5049" s="2">
        <f t="shared" ca="1" si="312"/>
        <v>43066</v>
      </c>
      <c r="C5049" s="7" t="s">
        <v>56</v>
      </c>
      <c r="D5049" s="8" t="s">
        <v>5071</v>
      </c>
      <c r="E5049" s="3" t="str">
        <f t="shared" si="313"/>
        <v>Surco,Lima,Lima</v>
      </c>
      <c r="F5049" s="7" t="s">
        <v>15</v>
      </c>
      <c r="G5049" s="3">
        <v>56</v>
      </c>
      <c r="H5049" s="3">
        <f>tabla_ventas[[#This Row],[Precio Venta sin IGV]]-(tabla_ventas[[#This Row],[Precio Venta sin IGV]]*0.4)</f>
        <v>16994.400000000001</v>
      </c>
      <c r="I5049" s="3">
        <v>28324</v>
      </c>
      <c r="J5049" s="3">
        <f t="shared" si="314"/>
        <v>0.18</v>
      </c>
      <c r="K5049" s="3">
        <f t="shared" si="315"/>
        <v>33422.32</v>
      </c>
      <c r="L5049" s="5" t="s">
        <v>58</v>
      </c>
      <c r="M5049" s="7" t="s">
        <v>96</v>
      </c>
    </row>
    <row r="5050" spans="1:13" x14ac:dyDescent="0.25">
      <c r="A5050" s="1">
        <v>19251</v>
      </c>
      <c r="B5050" s="2">
        <f t="shared" ca="1" si="312"/>
        <v>43001</v>
      </c>
      <c r="C5050" s="3" t="s">
        <v>56</v>
      </c>
      <c r="D5050" s="4" t="s">
        <v>5072</v>
      </c>
      <c r="E5050" s="3" t="str">
        <f t="shared" si="313"/>
        <v>Surco,Lima,Lima</v>
      </c>
      <c r="F5050" s="3" t="s">
        <v>15</v>
      </c>
      <c r="G5050" s="3">
        <v>129</v>
      </c>
      <c r="H5050" s="3">
        <f>tabla_ventas[[#This Row],[Precio Venta sin IGV]]-(tabla_ventas[[#This Row],[Precio Venta sin IGV]]*0.4)</f>
        <v>22501.8</v>
      </c>
      <c r="I5050" s="3">
        <v>37503</v>
      </c>
      <c r="J5050" s="3">
        <f t="shared" si="314"/>
        <v>0.18</v>
      </c>
      <c r="K5050" s="3">
        <f t="shared" si="315"/>
        <v>44253.54</v>
      </c>
      <c r="L5050" s="5" t="s">
        <v>58</v>
      </c>
      <c r="M5050" s="3" t="s">
        <v>96</v>
      </c>
    </row>
    <row r="5051" spans="1:13" x14ac:dyDescent="0.25">
      <c r="A5051" s="1">
        <v>19252</v>
      </c>
      <c r="B5051" s="2">
        <f t="shared" ca="1" si="312"/>
        <v>43035</v>
      </c>
      <c r="C5051" s="7" t="s">
        <v>56</v>
      </c>
      <c r="D5051" s="8" t="s">
        <v>5073</v>
      </c>
      <c r="E5051" s="3" t="str">
        <f t="shared" si="313"/>
        <v>Surco,Lima,Lima</v>
      </c>
      <c r="F5051" s="7" t="s">
        <v>15</v>
      </c>
      <c r="G5051" s="3">
        <v>161</v>
      </c>
      <c r="H5051" s="3">
        <f>tabla_ventas[[#This Row],[Precio Venta sin IGV]]-(tabla_ventas[[#This Row],[Precio Venta sin IGV]]*0.4)</f>
        <v>18729.599999999999</v>
      </c>
      <c r="I5051" s="3">
        <v>31216</v>
      </c>
      <c r="J5051" s="3">
        <f t="shared" si="314"/>
        <v>0.18</v>
      </c>
      <c r="K5051" s="3">
        <f t="shared" si="315"/>
        <v>36834.879999999997</v>
      </c>
      <c r="L5051" s="5" t="s">
        <v>58</v>
      </c>
      <c r="M5051" s="7" t="s">
        <v>96</v>
      </c>
    </row>
    <row r="5052" spans="1:13" x14ac:dyDescent="0.25">
      <c r="A5052" s="6">
        <v>19253</v>
      </c>
      <c r="B5052" s="2">
        <f t="shared" ca="1" si="312"/>
        <v>43063</v>
      </c>
      <c r="C5052" s="3" t="s">
        <v>56</v>
      </c>
      <c r="D5052" s="4" t="s">
        <v>5074</v>
      </c>
      <c r="E5052" s="3" t="str">
        <f t="shared" si="313"/>
        <v>Surco,Lima,Lima</v>
      </c>
      <c r="F5052" s="3" t="s">
        <v>15</v>
      </c>
      <c r="G5052" s="3">
        <v>34</v>
      </c>
      <c r="H5052" s="3">
        <f>tabla_ventas[[#This Row],[Precio Venta sin IGV]]-(tabla_ventas[[#This Row],[Precio Venta sin IGV]]*0.4)</f>
        <v>15446.4</v>
      </c>
      <c r="I5052" s="3">
        <v>25744</v>
      </c>
      <c r="J5052" s="3">
        <f t="shared" si="314"/>
        <v>0.18</v>
      </c>
      <c r="K5052" s="3">
        <f t="shared" si="315"/>
        <v>30377.919999999998</v>
      </c>
      <c r="L5052" s="5" t="s">
        <v>58</v>
      </c>
      <c r="M5052" s="3" t="s">
        <v>106</v>
      </c>
    </row>
    <row r="5053" spans="1:13" x14ac:dyDescent="0.25">
      <c r="A5053" s="1">
        <v>19254</v>
      </c>
      <c r="B5053" s="2">
        <f t="shared" ca="1" si="312"/>
        <v>43096</v>
      </c>
      <c r="C5053" s="7" t="s">
        <v>56</v>
      </c>
      <c r="D5053" s="8" t="s">
        <v>5075</v>
      </c>
      <c r="E5053" s="3" t="str">
        <f t="shared" si="313"/>
        <v>Surco,Lima,Lima</v>
      </c>
      <c r="F5053" s="7" t="s">
        <v>15</v>
      </c>
      <c r="G5053" s="3">
        <v>42</v>
      </c>
      <c r="H5053" s="3">
        <f>tabla_ventas[[#This Row],[Precio Venta sin IGV]]-(tabla_ventas[[#This Row],[Precio Venta sin IGV]]*0.4)</f>
        <v>19368</v>
      </c>
      <c r="I5053" s="3">
        <v>32280</v>
      </c>
      <c r="J5053" s="3">
        <f t="shared" si="314"/>
        <v>0.18</v>
      </c>
      <c r="K5053" s="3">
        <f t="shared" si="315"/>
        <v>38090.400000000001</v>
      </c>
      <c r="L5053" s="5" t="s">
        <v>58</v>
      </c>
      <c r="M5053" s="7" t="s">
        <v>106</v>
      </c>
    </row>
    <row r="5054" spans="1:13" x14ac:dyDescent="0.25">
      <c r="A5054" s="1">
        <v>19255</v>
      </c>
      <c r="B5054" s="2">
        <f t="shared" ca="1" si="312"/>
        <v>43002</v>
      </c>
      <c r="C5054" s="3" t="s">
        <v>56</v>
      </c>
      <c r="D5054" s="4" t="s">
        <v>5076</v>
      </c>
      <c r="E5054" s="3" t="str">
        <f t="shared" si="313"/>
        <v>Surco,Lima,Lima</v>
      </c>
      <c r="F5054" s="3" t="s">
        <v>15</v>
      </c>
      <c r="G5054" s="3">
        <v>68</v>
      </c>
      <c r="H5054" s="3">
        <f>tabla_ventas[[#This Row],[Precio Venta sin IGV]]-(tabla_ventas[[#This Row],[Precio Venta sin IGV]]*0.4)</f>
        <v>23397</v>
      </c>
      <c r="I5054" s="3">
        <v>38995</v>
      </c>
      <c r="J5054" s="3">
        <f t="shared" si="314"/>
        <v>0.18</v>
      </c>
      <c r="K5054" s="3">
        <f t="shared" si="315"/>
        <v>46014.1</v>
      </c>
      <c r="L5054" s="5" t="s">
        <v>58</v>
      </c>
      <c r="M5054" s="3" t="s">
        <v>106</v>
      </c>
    </row>
    <row r="5055" spans="1:13" x14ac:dyDescent="0.25">
      <c r="A5055" s="6">
        <v>19256</v>
      </c>
      <c r="B5055" s="2">
        <f t="shared" ca="1" si="312"/>
        <v>43067</v>
      </c>
      <c r="C5055" s="7" t="s">
        <v>56</v>
      </c>
      <c r="D5055" s="8" t="s">
        <v>5077</v>
      </c>
      <c r="E5055" s="3" t="str">
        <f t="shared" si="313"/>
        <v>Surco,Lima,Lima</v>
      </c>
      <c r="F5055" s="7" t="s">
        <v>15</v>
      </c>
      <c r="G5055" s="3">
        <v>72</v>
      </c>
      <c r="H5055" s="3">
        <f>tabla_ventas[[#This Row],[Precio Venta sin IGV]]-(tabla_ventas[[#This Row],[Precio Venta sin IGV]]*0.4)</f>
        <v>23722.799999999999</v>
      </c>
      <c r="I5055" s="3">
        <v>39538</v>
      </c>
      <c r="J5055" s="3">
        <f t="shared" si="314"/>
        <v>0.18</v>
      </c>
      <c r="K5055" s="3">
        <f t="shared" si="315"/>
        <v>46654.84</v>
      </c>
      <c r="L5055" s="5" t="s">
        <v>58</v>
      </c>
      <c r="M5055" s="7" t="s">
        <v>106</v>
      </c>
    </row>
    <row r="5056" spans="1:13" x14ac:dyDescent="0.25">
      <c r="A5056" s="1">
        <v>19257</v>
      </c>
      <c r="B5056" s="2">
        <f t="shared" ca="1" si="312"/>
        <v>42977</v>
      </c>
      <c r="C5056" s="3" t="s">
        <v>104</v>
      </c>
      <c r="D5056" s="4" t="s">
        <v>5078</v>
      </c>
      <c r="E5056" s="3" t="str">
        <f t="shared" si="313"/>
        <v>Surco,Lima,Lima</v>
      </c>
      <c r="F5056" s="3" t="s">
        <v>15</v>
      </c>
      <c r="G5056" s="3">
        <v>110</v>
      </c>
      <c r="H5056" s="3">
        <f>tabla_ventas[[#This Row],[Precio Venta sin IGV]]-(tabla_ventas[[#This Row],[Precio Venta sin IGV]]*0.4)</f>
        <v>20677.8</v>
      </c>
      <c r="I5056" s="3">
        <v>34463</v>
      </c>
      <c r="J5056" s="3">
        <f t="shared" si="314"/>
        <v>0.18</v>
      </c>
      <c r="K5056" s="3">
        <f t="shared" si="315"/>
        <v>40666.339999999997</v>
      </c>
      <c r="L5056" s="5" t="s">
        <v>58</v>
      </c>
      <c r="M5056" s="3" t="s">
        <v>106</v>
      </c>
    </row>
    <row r="5057" spans="1:13" x14ac:dyDescent="0.25">
      <c r="A5057" s="1">
        <v>19258</v>
      </c>
      <c r="B5057" s="2">
        <f t="shared" ca="1" si="312"/>
        <v>42971</v>
      </c>
      <c r="C5057" s="7" t="s">
        <v>104</v>
      </c>
      <c r="D5057" s="8" t="s">
        <v>5079</v>
      </c>
      <c r="E5057" s="3" t="str">
        <f t="shared" si="313"/>
        <v>Surco,Lima,Lima</v>
      </c>
      <c r="F5057" s="7" t="s">
        <v>15</v>
      </c>
      <c r="G5057" s="3">
        <v>139</v>
      </c>
      <c r="H5057" s="3">
        <f>tabla_ventas[[#This Row],[Precio Venta sin IGV]]-(tabla_ventas[[#This Row],[Precio Venta sin IGV]]*0.4)</f>
        <v>12771</v>
      </c>
      <c r="I5057" s="3">
        <v>21285</v>
      </c>
      <c r="J5057" s="3">
        <f t="shared" si="314"/>
        <v>0.18</v>
      </c>
      <c r="K5057" s="3">
        <f t="shared" si="315"/>
        <v>25116.3</v>
      </c>
      <c r="L5057" s="5" t="s">
        <v>58</v>
      </c>
      <c r="M5057" s="7" t="s">
        <v>106</v>
      </c>
    </row>
    <row r="5058" spans="1:13" x14ac:dyDescent="0.25">
      <c r="A5058" s="6">
        <v>19259</v>
      </c>
      <c r="B5058" s="2">
        <f t="shared" ref="B5058:B5121" ca="1" si="316">DATE(2017,RANDBETWEEN(7,12),RANDBETWEEN(20,30))</f>
        <v>42942</v>
      </c>
      <c r="C5058" s="3" t="s">
        <v>104</v>
      </c>
      <c r="D5058" s="4" t="s">
        <v>5080</v>
      </c>
      <c r="E5058" s="3" t="str">
        <f t="shared" ref="E5058:E5121" si="317">IF(L5058="San Miguel","San Miguel, Lima, Lima",IF(L5058="La Molina","La Molina,Lima, Lima",IF(L5058="Ate","Ate,Lima,Lima","Surco,Lima,Lima")))</f>
        <v>Surco,Lima,Lima</v>
      </c>
      <c r="F5058" s="3" t="s">
        <v>15</v>
      </c>
      <c r="G5058" s="3">
        <v>168</v>
      </c>
      <c r="H5058" s="3">
        <f>tabla_ventas[[#This Row],[Precio Venta sin IGV]]-(tabla_ventas[[#This Row],[Precio Venta sin IGV]]*0.4)</f>
        <v>14503.8</v>
      </c>
      <c r="I5058" s="3">
        <v>24173</v>
      </c>
      <c r="J5058" s="3">
        <f t="shared" ref="J5058:J5121" si="318">IF(I5058&gt;20000&lt;25000,18%,IF(I5058&gt;25001,18%,18%))</f>
        <v>0.18</v>
      </c>
      <c r="K5058" s="3">
        <f t="shared" ref="K5058:K5121" si="319">I5058+I5058*J5058</f>
        <v>28524.14</v>
      </c>
      <c r="L5058" s="5" t="s">
        <v>58</v>
      </c>
      <c r="M5058" s="3" t="s">
        <v>106</v>
      </c>
    </row>
    <row r="5059" spans="1:13" x14ac:dyDescent="0.25">
      <c r="A5059" s="1">
        <v>19260</v>
      </c>
      <c r="B5059" s="2">
        <f t="shared" ca="1" si="316"/>
        <v>43006</v>
      </c>
      <c r="C5059" s="7" t="s">
        <v>104</v>
      </c>
      <c r="D5059" s="8" t="s">
        <v>5081</v>
      </c>
      <c r="E5059" s="3" t="str">
        <f t="shared" si="317"/>
        <v>Surco,Lima,Lima</v>
      </c>
      <c r="F5059" s="7" t="s">
        <v>15</v>
      </c>
      <c r="G5059" s="3">
        <v>95</v>
      </c>
      <c r="H5059" s="3">
        <f>tabla_ventas[[#This Row],[Precio Venta sin IGV]]-(tabla_ventas[[#This Row],[Precio Venta sin IGV]]*0.4)</f>
        <v>22393.199999999997</v>
      </c>
      <c r="I5059" s="3">
        <v>37322</v>
      </c>
      <c r="J5059" s="3">
        <f t="shared" si="318"/>
        <v>0.18</v>
      </c>
      <c r="K5059" s="3">
        <f t="shared" si="319"/>
        <v>44039.96</v>
      </c>
      <c r="L5059" s="5" t="s">
        <v>58</v>
      </c>
      <c r="M5059" s="7" t="s">
        <v>106</v>
      </c>
    </row>
    <row r="5060" spans="1:13" x14ac:dyDescent="0.25">
      <c r="A5060" s="1">
        <v>19261</v>
      </c>
      <c r="B5060" s="2">
        <f t="shared" ca="1" si="316"/>
        <v>43004</v>
      </c>
      <c r="C5060" s="3" t="s">
        <v>25</v>
      </c>
      <c r="D5060" s="4" t="s">
        <v>5082</v>
      </c>
      <c r="E5060" s="3" t="str">
        <f t="shared" si="317"/>
        <v>Ate,Lima,Lima</v>
      </c>
      <c r="F5060" s="3" t="s">
        <v>15</v>
      </c>
      <c r="G5060" s="3">
        <v>24</v>
      </c>
      <c r="H5060" s="3">
        <f>tabla_ventas[[#This Row],[Precio Venta sin IGV]]-(tabla_ventas[[#This Row],[Precio Venta sin IGV]]*0.4)</f>
        <v>14883</v>
      </c>
      <c r="I5060" s="3">
        <v>24805</v>
      </c>
      <c r="J5060" s="3">
        <f t="shared" si="318"/>
        <v>0.18</v>
      </c>
      <c r="K5060" s="3">
        <f t="shared" si="319"/>
        <v>29269.9</v>
      </c>
      <c r="L5060" s="5" t="s">
        <v>20</v>
      </c>
      <c r="M5060" s="3" t="s">
        <v>44</v>
      </c>
    </row>
    <row r="5061" spans="1:13" x14ac:dyDescent="0.25">
      <c r="A5061" s="6">
        <v>19262</v>
      </c>
      <c r="B5061" s="2">
        <f t="shared" ca="1" si="316"/>
        <v>43004</v>
      </c>
      <c r="C5061" s="7" t="s">
        <v>25</v>
      </c>
      <c r="D5061" s="8" t="s">
        <v>5083</v>
      </c>
      <c r="E5061" s="3" t="str">
        <f t="shared" si="317"/>
        <v>Ate,Lima,Lima</v>
      </c>
      <c r="F5061" s="7" t="s">
        <v>15</v>
      </c>
      <c r="G5061" s="3">
        <v>108</v>
      </c>
      <c r="H5061" s="3">
        <f>tabla_ventas[[#This Row],[Precio Venta sin IGV]]-(tabla_ventas[[#This Row],[Precio Venta sin IGV]]*0.4)</f>
        <v>22306.799999999999</v>
      </c>
      <c r="I5061" s="3">
        <v>37178</v>
      </c>
      <c r="J5061" s="3">
        <f t="shared" si="318"/>
        <v>0.18</v>
      </c>
      <c r="K5061" s="3">
        <f t="shared" si="319"/>
        <v>43870.04</v>
      </c>
      <c r="L5061" s="5" t="s">
        <v>20</v>
      </c>
      <c r="M5061" s="7" t="s">
        <v>44</v>
      </c>
    </row>
    <row r="5062" spans="1:13" x14ac:dyDescent="0.25">
      <c r="A5062" s="1">
        <v>19263</v>
      </c>
      <c r="B5062" s="2">
        <f t="shared" ca="1" si="316"/>
        <v>43008</v>
      </c>
      <c r="C5062" s="3" t="s">
        <v>25</v>
      </c>
      <c r="D5062" s="4" t="s">
        <v>5084</v>
      </c>
      <c r="E5062" s="3" t="str">
        <f t="shared" si="317"/>
        <v>Ate,Lima,Lima</v>
      </c>
      <c r="F5062" s="3" t="s">
        <v>15</v>
      </c>
      <c r="G5062" s="3">
        <v>172</v>
      </c>
      <c r="H5062" s="3">
        <f>tabla_ventas[[#This Row],[Precio Venta sin IGV]]-(tabla_ventas[[#This Row],[Precio Venta sin IGV]]*0.4)</f>
        <v>21562.199999999997</v>
      </c>
      <c r="I5062" s="3">
        <v>35937</v>
      </c>
      <c r="J5062" s="3">
        <f t="shared" si="318"/>
        <v>0.18</v>
      </c>
      <c r="K5062" s="3">
        <f t="shared" si="319"/>
        <v>42405.66</v>
      </c>
      <c r="L5062" s="5" t="s">
        <v>20</v>
      </c>
      <c r="M5062" s="3" t="s">
        <v>44</v>
      </c>
    </row>
    <row r="5063" spans="1:13" x14ac:dyDescent="0.25">
      <c r="A5063" s="1">
        <v>19264</v>
      </c>
      <c r="B5063" s="2">
        <f t="shared" ca="1" si="316"/>
        <v>43089</v>
      </c>
      <c r="C5063" s="7" t="s">
        <v>25</v>
      </c>
      <c r="D5063" s="8" t="s">
        <v>5085</v>
      </c>
      <c r="E5063" s="3" t="str">
        <f t="shared" si="317"/>
        <v>Ate,Lima,Lima</v>
      </c>
      <c r="F5063" s="7" t="s">
        <v>15</v>
      </c>
      <c r="G5063" s="3">
        <v>1</v>
      </c>
      <c r="H5063" s="3">
        <f>tabla_ventas[[#This Row],[Precio Venta sin IGV]]-(tabla_ventas[[#This Row],[Precio Venta sin IGV]]*0.4)</f>
        <v>19895.400000000001</v>
      </c>
      <c r="I5063" s="3">
        <v>33159</v>
      </c>
      <c r="J5063" s="3">
        <f t="shared" si="318"/>
        <v>0.18</v>
      </c>
      <c r="K5063" s="3">
        <f t="shared" si="319"/>
        <v>39127.620000000003</v>
      </c>
      <c r="L5063" s="5" t="s">
        <v>20</v>
      </c>
      <c r="M5063" s="7" t="s">
        <v>44</v>
      </c>
    </row>
    <row r="5064" spans="1:13" x14ac:dyDescent="0.25">
      <c r="A5064" s="6">
        <v>19265</v>
      </c>
      <c r="B5064" s="2">
        <f t="shared" ca="1" si="316"/>
        <v>43097</v>
      </c>
      <c r="C5064" s="3" t="s">
        <v>52</v>
      </c>
      <c r="D5064" s="4" t="s">
        <v>5086</v>
      </c>
      <c r="E5064" s="3" t="str">
        <f t="shared" si="317"/>
        <v>Surco,Lima,Lima</v>
      </c>
      <c r="F5064" s="3" t="s">
        <v>15</v>
      </c>
      <c r="G5064" s="3">
        <v>145</v>
      </c>
      <c r="H5064" s="3">
        <f>tabla_ventas[[#This Row],[Precio Venta sin IGV]]-(tabla_ventas[[#This Row],[Precio Venta sin IGV]]*0.4)</f>
        <v>23195.4</v>
      </c>
      <c r="I5064" s="3">
        <v>38659</v>
      </c>
      <c r="J5064" s="3">
        <f t="shared" si="318"/>
        <v>0.18</v>
      </c>
      <c r="K5064" s="3">
        <f t="shared" si="319"/>
        <v>45617.62</v>
      </c>
      <c r="L5064" s="5" t="s">
        <v>58</v>
      </c>
      <c r="M5064" s="3" t="s">
        <v>130</v>
      </c>
    </row>
    <row r="5065" spans="1:13" x14ac:dyDescent="0.25">
      <c r="A5065" s="1">
        <v>19266</v>
      </c>
      <c r="B5065" s="2">
        <f t="shared" ca="1" si="316"/>
        <v>42940</v>
      </c>
      <c r="C5065" s="7" t="s">
        <v>52</v>
      </c>
      <c r="D5065" s="8" t="s">
        <v>5087</v>
      </c>
      <c r="E5065" s="3" t="str">
        <f t="shared" si="317"/>
        <v>Surco,Lima,Lima</v>
      </c>
      <c r="F5065" s="7" t="s">
        <v>15</v>
      </c>
      <c r="G5065" s="3">
        <v>169</v>
      </c>
      <c r="H5065" s="3">
        <f>tabla_ventas[[#This Row],[Precio Venta sin IGV]]-(tabla_ventas[[#This Row],[Precio Venta sin IGV]]*0.4)</f>
        <v>15659.4</v>
      </c>
      <c r="I5065" s="3">
        <v>26099</v>
      </c>
      <c r="J5065" s="3">
        <f t="shared" si="318"/>
        <v>0.18</v>
      </c>
      <c r="K5065" s="3">
        <f t="shared" si="319"/>
        <v>30796.82</v>
      </c>
      <c r="L5065" s="5" t="s">
        <v>58</v>
      </c>
      <c r="M5065" s="7" t="s">
        <v>130</v>
      </c>
    </row>
    <row r="5066" spans="1:13" x14ac:dyDescent="0.25">
      <c r="A5066" s="1">
        <v>19267</v>
      </c>
      <c r="B5066" s="2">
        <f t="shared" ca="1" si="316"/>
        <v>43037</v>
      </c>
      <c r="C5066" s="3" t="s">
        <v>52</v>
      </c>
      <c r="D5066" s="4" t="s">
        <v>5088</v>
      </c>
      <c r="E5066" s="3" t="str">
        <f t="shared" si="317"/>
        <v>Surco,Lima,Lima</v>
      </c>
      <c r="F5066" s="3" t="s">
        <v>15</v>
      </c>
      <c r="G5066" s="3">
        <v>20</v>
      </c>
      <c r="H5066" s="3">
        <f>tabla_ventas[[#This Row],[Precio Venta sin IGV]]-(tabla_ventas[[#This Row],[Precio Venta sin IGV]]*0.4)</f>
        <v>16420.199999999997</v>
      </c>
      <c r="I5066" s="3">
        <v>27367</v>
      </c>
      <c r="J5066" s="3">
        <f t="shared" si="318"/>
        <v>0.18</v>
      </c>
      <c r="K5066" s="3">
        <f t="shared" si="319"/>
        <v>32293.059999999998</v>
      </c>
      <c r="L5066" s="5" t="s">
        <v>58</v>
      </c>
      <c r="M5066" s="3" t="s">
        <v>130</v>
      </c>
    </row>
    <row r="5067" spans="1:13" x14ac:dyDescent="0.25">
      <c r="A5067" s="6">
        <v>19268</v>
      </c>
      <c r="B5067" s="2">
        <f t="shared" ca="1" si="316"/>
        <v>42977</v>
      </c>
      <c r="C5067" s="7" t="s">
        <v>52</v>
      </c>
      <c r="D5067" s="8" t="s">
        <v>5089</v>
      </c>
      <c r="E5067" s="3" t="str">
        <f t="shared" si="317"/>
        <v>Surco,Lima,Lima</v>
      </c>
      <c r="F5067" s="7" t="s">
        <v>15</v>
      </c>
      <c r="G5067" s="3">
        <v>166</v>
      </c>
      <c r="H5067" s="3">
        <f>tabla_ventas[[#This Row],[Precio Venta sin IGV]]-(tabla_ventas[[#This Row],[Precio Venta sin IGV]]*0.4)</f>
        <v>19573.8</v>
      </c>
      <c r="I5067" s="3">
        <v>32623</v>
      </c>
      <c r="J5067" s="3">
        <f t="shared" si="318"/>
        <v>0.18</v>
      </c>
      <c r="K5067" s="3">
        <f t="shared" si="319"/>
        <v>38495.14</v>
      </c>
      <c r="L5067" s="5" t="s">
        <v>58</v>
      </c>
      <c r="M5067" s="7" t="s">
        <v>130</v>
      </c>
    </row>
    <row r="5068" spans="1:13" x14ac:dyDescent="0.25">
      <c r="A5068" s="1">
        <v>19269</v>
      </c>
      <c r="B5068" s="2">
        <f t="shared" ca="1" si="316"/>
        <v>42943</v>
      </c>
      <c r="C5068" s="3" t="s">
        <v>18</v>
      </c>
      <c r="D5068" s="4" t="s">
        <v>5090</v>
      </c>
      <c r="E5068" s="3" t="str">
        <f t="shared" si="317"/>
        <v>Surco,Lima,Lima</v>
      </c>
      <c r="F5068" s="3" t="s">
        <v>15</v>
      </c>
      <c r="G5068" s="3">
        <v>28</v>
      </c>
      <c r="H5068" s="3">
        <f>tabla_ventas[[#This Row],[Precio Venta sin IGV]]-(tabla_ventas[[#This Row],[Precio Venta sin IGV]]*0.4)</f>
        <v>21156</v>
      </c>
      <c r="I5068" s="3">
        <v>35260</v>
      </c>
      <c r="J5068" s="3">
        <f t="shared" si="318"/>
        <v>0.18</v>
      </c>
      <c r="K5068" s="3">
        <f t="shared" si="319"/>
        <v>41606.800000000003</v>
      </c>
      <c r="L5068" s="5" t="s">
        <v>58</v>
      </c>
      <c r="M5068" s="3" t="s">
        <v>69</v>
      </c>
    </row>
    <row r="5069" spans="1:13" x14ac:dyDescent="0.25">
      <c r="A5069" s="1">
        <v>19270</v>
      </c>
      <c r="B5069" s="2">
        <f t="shared" ca="1" si="316"/>
        <v>42945</v>
      </c>
      <c r="C5069" s="7" t="s">
        <v>18</v>
      </c>
      <c r="D5069" s="8" t="s">
        <v>5091</v>
      </c>
      <c r="E5069" s="3" t="str">
        <f t="shared" si="317"/>
        <v>Surco,Lima,Lima</v>
      </c>
      <c r="F5069" s="7" t="s">
        <v>15</v>
      </c>
      <c r="G5069" s="3">
        <v>29</v>
      </c>
      <c r="H5069" s="3">
        <f>tabla_ventas[[#This Row],[Precio Venta sin IGV]]-(tabla_ventas[[#This Row],[Precio Venta sin IGV]]*0.4)</f>
        <v>12634.199999999999</v>
      </c>
      <c r="I5069" s="3">
        <v>21057</v>
      </c>
      <c r="J5069" s="3">
        <f t="shared" si="318"/>
        <v>0.18</v>
      </c>
      <c r="K5069" s="3">
        <f t="shared" si="319"/>
        <v>24847.26</v>
      </c>
      <c r="L5069" s="5" t="s">
        <v>58</v>
      </c>
      <c r="M5069" s="7" t="s">
        <v>69</v>
      </c>
    </row>
    <row r="5070" spans="1:13" x14ac:dyDescent="0.25">
      <c r="A5070" s="6">
        <v>19271</v>
      </c>
      <c r="B5070" s="2">
        <f t="shared" ca="1" si="316"/>
        <v>42971</v>
      </c>
      <c r="C5070" s="3" t="s">
        <v>18</v>
      </c>
      <c r="D5070" s="4" t="s">
        <v>5092</v>
      </c>
      <c r="E5070" s="3" t="str">
        <f t="shared" si="317"/>
        <v>Surco,Lima,Lima</v>
      </c>
      <c r="F5070" s="3" t="s">
        <v>15</v>
      </c>
      <c r="G5070" s="3">
        <v>58</v>
      </c>
      <c r="H5070" s="3">
        <f>tabla_ventas[[#This Row],[Precio Venta sin IGV]]-(tabla_ventas[[#This Row],[Precio Venta sin IGV]]*0.4)</f>
        <v>23167.8</v>
      </c>
      <c r="I5070" s="3">
        <v>38613</v>
      </c>
      <c r="J5070" s="3">
        <f t="shared" si="318"/>
        <v>0.18</v>
      </c>
      <c r="K5070" s="3">
        <f t="shared" si="319"/>
        <v>45563.34</v>
      </c>
      <c r="L5070" s="5" t="s">
        <v>58</v>
      </c>
      <c r="M5070" s="3" t="s">
        <v>69</v>
      </c>
    </row>
    <row r="5071" spans="1:13" x14ac:dyDescent="0.25">
      <c r="A5071" s="1">
        <v>19272</v>
      </c>
      <c r="B5071" s="2">
        <f t="shared" ca="1" si="316"/>
        <v>42969</v>
      </c>
      <c r="C5071" s="7" t="s">
        <v>18</v>
      </c>
      <c r="D5071" s="8" t="s">
        <v>5093</v>
      </c>
      <c r="E5071" s="3" t="str">
        <f t="shared" si="317"/>
        <v>Surco,Lima,Lima</v>
      </c>
      <c r="F5071" s="7" t="s">
        <v>15</v>
      </c>
      <c r="G5071" s="3">
        <v>118</v>
      </c>
      <c r="H5071" s="3">
        <f>tabla_ventas[[#This Row],[Precio Venta sin IGV]]-(tabla_ventas[[#This Row],[Precio Venta sin IGV]]*0.4)</f>
        <v>18151.8</v>
      </c>
      <c r="I5071" s="3">
        <v>30253</v>
      </c>
      <c r="J5071" s="3">
        <f t="shared" si="318"/>
        <v>0.18</v>
      </c>
      <c r="K5071" s="3">
        <f t="shared" si="319"/>
        <v>35698.54</v>
      </c>
      <c r="L5071" s="5" t="s">
        <v>58</v>
      </c>
      <c r="M5071" s="7" t="s">
        <v>69</v>
      </c>
    </row>
    <row r="5072" spans="1:13" x14ac:dyDescent="0.25">
      <c r="A5072" s="1">
        <v>19273</v>
      </c>
      <c r="B5072" s="2">
        <f t="shared" ca="1" si="316"/>
        <v>42936</v>
      </c>
      <c r="C5072" s="3" t="s">
        <v>13</v>
      </c>
      <c r="D5072" s="4" t="s">
        <v>5094</v>
      </c>
      <c r="E5072" s="3" t="str">
        <f t="shared" si="317"/>
        <v>Surco,Lima,Lima</v>
      </c>
      <c r="F5072" s="3" t="s">
        <v>15</v>
      </c>
      <c r="G5072" s="3">
        <v>135</v>
      </c>
      <c r="H5072" s="3">
        <f>tabla_ventas[[#This Row],[Precio Venta sin IGV]]-(tabla_ventas[[#This Row],[Precio Venta sin IGV]]*0.4)</f>
        <v>23115</v>
      </c>
      <c r="I5072" s="3">
        <v>38525</v>
      </c>
      <c r="J5072" s="3">
        <f t="shared" si="318"/>
        <v>0.18</v>
      </c>
      <c r="K5072" s="3">
        <f t="shared" si="319"/>
        <v>45459.5</v>
      </c>
      <c r="L5072" s="5" t="s">
        <v>58</v>
      </c>
      <c r="M5072" s="3" t="s">
        <v>86</v>
      </c>
    </row>
    <row r="5073" spans="1:13" x14ac:dyDescent="0.25">
      <c r="A5073" s="6">
        <v>19274</v>
      </c>
      <c r="B5073" s="2">
        <f t="shared" ca="1" si="316"/>
        <v>43028</v>
      </c>
      <c r="C5073" s="7" t="s">
        <v>13</v>
      </c>
      <c r="D5073" s="8" t="s">
        <v>5095</v>
      </c>
      <c r="E5073" s="3" t="str">
        <f t="shared" si="317"/>
        <v>Surco,Lima,Lima</v>
      </c>
      <c r="F5073" s="7" t="s">
        <v>15</v>
      </c>
      <c r="G5073" s="3">
        <v>160</v>
      </c>
      <c r="H5073" s="3">
        <f>tabla_ventas[[#This Row],[Precio Venta sin IGV]]-(tabla_ventas[[#This Row],[Precio Venta sin IGV]]*0.4)</f>
        <v>19780.199999999997</v>
      </c>
      <c r="I5073" s="3">
        <v>32967</v>
      </c>
      <c r="J5073" s="3">
        <f t="shared" si="318"/>
        <v>0.18</v>
      </c>
      <c r="K5073" s="3">
        <f t="shared" si="319"/>
        <v>38901.06</v>
      </c>
      <c r="L5073" s="5" t="s">
        <v>58</v>
      </c>
      <c r="M5073" s="7" t="s">
        <v>86</v>
      </c>
    </row>
    <row r="5074" spans="1:13" x14ac:dyDescent="0.25">
      <c r="A5074" s="1">
        <v>19275</v>
      </c>
      <c r="B5074" s="2">
        <f t="shared" ca="1" si="316"/>
        <v>43028</v>
      </c>
      <c r="C5074" s="3" t="s">
        <v>13</v>
      </c>
      <c r="D5074" s="4" t="s">
        <v>5096</v>
      </c>
      <c r="E5074" s="3" t="str">
        <f t="shared" si="317"/>
        <v>Surco,Lima,Lima</v>
      </c>
      <c r="F5074" s="3" t="s">
        <v>15</v>
      </c>
      <c r="G5074" s="3">
        <v>66</v>
      </c>
      <c r="H5074" s="3">
        <f>tabla_ventas[[#This Row],[Precio Venta sin IGV]]-(tabla_ventas[[#This Row],[Precio Venta sin IGV]]*0.4)</f>
        <v>22173.599999999999</v>
      </c>
      <c r="I5074" s="3">
        <v>36956</v>
      </c>
      <c r="J5074" s="3">
        <f t="shared" si="318"/>
        <v>0.18</v>
      </c>
      <c r="K5074" s="3">
        <f t="shared" si="319"/>
        <v>43608.08</v>
      </c>
      <c r="L5074" s="5" t="s">
        <v>58</v>
      </c>
      <c r="M5074" s="3" t="s">
        <v>86</v>
      </c>
    </row>
    <row r="5075" spans="1:13" x14ac:dyDescent="0.25">
      <c r="A5075" s="1">
        <v>19276</v>
      </c>
      <c r="B5075" s="2">
        <f t="shared" ca="1" si="316"/>
        <v>43093</v>
      </c>
      <c r="C5075" s="7" t="s">
        <v>80</v>
      </c>
      <c r="D5075" s="8" t="s">
        <v>5097</v>
      </c>
      <c r="E5075" s="3" t="str">
        <f t="shared" si="317"/>
        <v>Surco,Lima,Lima</v>
      </c>
      <c r="F5075" s="7" t="s">
        <v>15</v>
      </c>
      <c r="G5075" s="3">
        <v>13</v>
      </c>
      <c r="H5075" s="3">
        <f>tabla_ventas[[#This Row],[Precio Venta sin IGV]]-(tabla_ventas[[#This Row],[Precio Venta sin IGV]]*0.4)</f>
        <v>21689.4</v>
      </c>
      <c r="I5075" s="3">
        <v>36149</v>
      </c>
      <c r="J5075" s="3">
        <f t="shared" si="318"/>
        <v>0.18</v>
      </c>
      <c r="K5075" s="3">
        <f t="shared" si="319"/>
        <v>42655.82</v>
      </c>
      <c r="L5075" s="5" t="s">
        <v>58</v>
      </c>
      <c r="M5075" s="7" t="s">
        <v>130</v>
      </c>
    </row>
    <row r="5076" spans="1:13" x14ac:dyDescent="0.25">
      <c r="A5076" s="6">
        <v>19277</v>
      </c>
      <c r="B5076" s="2">
        <f t="shared" ca="1" si="316"/>
        <v>42943</v>
      </c>
      <c r="C5076" s="3" t="s">
        <v>80</v>
      </c>
      <c r="D5076" s="4" t="s">
        <v>5098</v>
      </c>
      <c r="E5076" s="3" t="str">
        <f t="shared" si="317"/>
        <v>Surco,Lima,Lima</v>
      </c>
      <c r="F5076" s="3" t="s">
        <v>15</v>
      </c>
      <c r="G5076" s="3">
        <v>123</v>
      </c>
      <c r="H5076" s="3">
        <f>tabla_ventas[[#This Row],[Precio Venta sin IGV]]-(tabla_ventas[[#This Row],[Precio Venta sin IGV]]*0.4)</f>
        <v>11646</v>
      </c>
      <c r="I5076" s="3">
        <v>19410</v>
      </c>
      <c r="J5076" s="3">
        <f t="shared" si="318"/>
        <v>0.18</v>
      </c>
      <c r="K5076" s="3">
        <f t="shared" si="319"/>
        <v>22903.8</v>
      </c>
      <c r="L5076" s="5" t="s">
        <v>58</v>
      </c>
      <c r="M5076" s="3" t="s">
        <v>130</v>
      </c>
    </row>
    <row r="5077" spans="1:13" x14ac:dyDescent="0.25">
      <c r="A5077" s="1">
        <v>19278</v>
      </c>
      <c r="B5077" s="2">
        <f t="shared" ca="1" si="316"/>
        <v>43002</v>
      </c>
      <c r="C5077" s="7" t="s">
        <v>80</v>
      </c>
      <c r="D5077" s="8" t="s">
        <v>5099</v>
      </c>
      <c r="E5077" s="3" t="str">
        <f t="shared" si="317"/>
        <v>Surco,Lima,Lima</v>
      </c>
      <c r="F5077" s="7" t="s">
        <v>15</v>
      </c>
      <c r="G5077" s="3">
        <v>130</v>
      </c>
      <c r="H5077" s="3">
        <f>tabla_ventas[[#This Row],[Precio Venta sin IGV]]-(tabla_ventas[[#This Row],[Precio Venta sin IGV]]*0.4)</f>
        <v>19187.400000000001</v>
      </c>
      <c r="I5077" s="3">
        <v>31979</v>
      </c>
      <c r="J5077" s="3">
        <f t="shared" si="318"/>
        <v>0.18</v>
      </c>
      <c r="K5077" s="3">
        <f t="shared" si="319"/>
        <v>37735.22</v>
      </c>
      <c r="L5077" s="5" t="s">
        <v>58</v>
      </c>
      <c r="M5077" s="7" t="s">
        <v>130</v>
      </c>
    </row>
    <row r="5078" spans="1:13" x14ac:dyDescent="0.25">
      <c r="A5078" s="1">
        <v>19279</v>
      </c>
      <c r="B5078" s="2">
        <f t="shared" ca="1" si="316"/>
        <v>42998</v>
      </c>
      <c r="C5078" s="3" t="s">
        <v>80</v>
      </c>
      <c r="D5078" s="4" t="s">
        <v>5100</v>
      </c>
      <c r="E5078" s="3" t="str">
        <f t="shared" si="317"/>
        <v>Surco,Lima,Lima</v>
      </c>
      <c r="F5078" s="3" t="s">
        <v>15</v>
      </c>
      <c r="G5078" s="3">
        <v>73</v>
      </c>
      <c r="H5078" s="3">
        <f>tabla_ventas[[#This Row],[Precio Venta sin IGV]]-(tabla_ventas[[#This Row],[Precio Venta sin IGV]]*0.4)</f>
        <v>10958.4</v>
      </c>
      <c r="I5078" s="3">
        <v>18264</v>
      </c>
      <c r="J5078" s="3">
        <f t="shared" si="318"/>
        <v>0.18</v>
      </c>
      <c r="K5078" s="3">
        <f t="shared" si="319"/>
        <v>21551.52</v>
      </c>
      <c r="L5078" s="5" t="s">
        <v>58</v>
      </c>
      <c r="M5078" s="3" t="s">
        <v>130</v>
      </c>
    </row>
    <row r="5079" spans="1:13" x14ac:dyDescent="0.25">
      <c r="A5079" s="6">
        <v>19280</v>
      </c>
      <c r="B5079" s="2">
        <f t="shared" ca="1" si="316"/>
        <v>43065</v>
      </c>
      <c r="C5079" s="7" t="s">
        <v>104</v>
      </c>
      <c r="D5079" s="8" t="s">
        <v>5101</v>
      </c>
      <c r="E5079" s="3" t="str">
        <f t="shared" si="317"/>
        <v>Surco,Lima,Lima</v>
      </c>
      <c r="F5079" s="7" t="s">
        <v>15</v>
      </c>
      <c r="G5079" s="3">
        <v>16</v>
      </c>
      <c r="H5079" s="3">
        <f>tabla_ventas[[#This Row],[Precio Venta sin IGV]]-(tabla_ventas[[#This Row],[Precio Venta sin IGV]]*0.4)</f>
        <v>15762</v>
      </c>
      <c r="I5079" s="3">
        <v>26270</v>
      </c>
      <c r="J5079" s="3">
        <f t="shared" si="318"/>
        <v>0.18</v>
      </c>
      <c r="K5079" s="3">
        <f t="shared" si="319"/>
        <v>30998.6</v>
      </c>
      <c r="L5079" s="5" t="s">
        <v>58</v>
      </c>
      <c r="M5079" s="7" t="s">
        <v>96</v>
      </c>
    </row>
    <row r="5080" spans="1:13" x14ac:dyDescent="0.25">
      <c r="A5080" s="1">
        <v>19281</v>
      </c>
      <c r="B5080" s="2">
        <f t="shared" ca="1" si="316"/>
        <v>43006</v>
      </c>
      <c r="C5080" s="3" t="s">
        <v>104</v>
      </c>
      <c r="D5080" s="4" t="s">
        <v>5102</v>
      </c>
      <c r="E5080" s="3" t="str">
        <f t="shared" si="317"/>
        <v>Surco,Lima,Lima</v>
      </c>
      <c r="F5080" s="3" t="s">
        <v>15</v>
      </c>
      <c r="G5080" s="3">
        <v>23</v>
      </c>
      <c r="H5080" s="3">
        <f>tabla_ventas[[#This Row],[Precio Venta sin IGV]]-(tabla_ventas[[#This Row],[Precio Venta sin IGV]]*0.4)</f>
        <v>16504.8</v>
      </c>
      <c r="I5080" s="3">
        <v>27508</v>
      </c>
      <c r="J5080" s="3">
        <f t="shared" si="318"/>
        <v>0.18</v>
      </c>
      <c r="K5080" s="3">
        <f t="shared" si="319"/>
        <v>32459.439999999999</v>
      </c>
      <c r="L5080" s="5" t="s">
        <v>58</v>
      </c>
      <c r="M5080" s="3" t="s">
        <v>96</v>
      </c>
    </row>
    <row r="5081" spans="1:13" x14ac:dyDescent="0.25">
      <c r="A5081" s="1">
        <v>19282</v>
      </c>
      <c r="B5081" s="2">
        <f t="shared" ca="1" si="316"/>
        <v>43066</v>
      </c>
      <c r="C5081" s="7" t="s">
        <v>104</v>
      </c>
      <c r="D5081" s="8" t="s">
        <v>5103</v>
      </c>
      <c r="E5081" s="3" t="str">
        <f t="shared" si="317"/>
        <v>Surco,Lima,Lima</v>
      </c>
      <c r="F5081" s="7" t="s">
        <v>15</v>
      </c>
      <c r="G5081" s="3">
        <v>14</v>
      </c>
      <c r="H5081" s="3">
        <f>tabla_ventas[[#This Row],[Precio Venta sin IGV]]-(tabla_ventas[[#This Row],[Precio Venta sin IGV]]*0.4)</f>
        <v>16665.599999999999</v>
      </c>
      <c r="I5081" s="3">
        <v>27776</v>
      </c>
      <c r="J5081" s="3">
        <f t="shared" si="318"/>
        <v>0.18</v>
      </c>
      <c r="K5081" s="3">
        <f t="shared" si="319"/>
        <v>32775.68</v>
      </c>
      <c r="L5081" s="5" t="s">
        <v>58</v>
      </c>
      <c r="M5081" s="7" t="s">
        <v>96</v>
      </c>
    </row>
    <row r="5082" spans="1:13" x14ac:dyDescent="0.25">
      <c r="A5082" s="6">
        <v>19283</v>
      </c>
      <c r="B5082" s="2">
        <f t="shared" ca="1" si="316"/>
        <v>42968</v>
      </c>
      <c r="C5082" s="3" t="s">
        <v>104</v>
      </c>
      <c r="D5082" s="4" t="s">
        <v>5104</v>
      </c>
      <c r="E5082" s="3" t="str">
        <f t="shared" si="317"/>
        <v>Surco,Lima,Lima</v>
      </c>
      <c r="F5082" s="3" t="s">
        <v>15</v>
      </c>
      <c r="G5082" s="3">
        <v>126</v>
      </c>
      <c r="H5082" s="3">
        <f>tabla_ventas[[#This Row],[Precio Venta sin IGV]]-(tabla_ventas[[#This Row],[Precio Venta sin IGV]]*0.4)</f>
        <v>21377.4</v>
      </c>
      <c r="I5082" s="3">
        <v>35629</v>
      </c>
      <c r="J5082" s="3">
        <f t="shared" si="318"/>
        <v>0.18</v>
      </c>
      <c r="K5082" s="3">
        <f t="shared" si="319"/>
        <v>42042.22</v>
      </c>
      <c r="L5082" s="5" t="s">
        <v>58</v>
      </c>
      <c r="M5082" s="3" t="s">
        <v>96</v>
      </c>
    </row>
    <row r="5083" spans="1:13" x14ac:dyDescent="0.25">
      <c r="A5083" s="1">
        <v>19284</v>
      </c>
      <c r="B5083" s="2">
        <f t="shared" ca="1" si="316"/>
        <v>43095</v>
      </c>
      <c r="C5083" s="7" t="s">
        <v>56</v>
      </c>
      <c r="D5083" s="8" t="s">
        <v>5105</v>
      </c>
      <c r="E5083" s="3" t="str">
        <f t="shared" si="317"/>
        <v>Ate,Lima,Lima</v>
      </c>
      <c r="F5083" s="7" t="s">
        <v>15</v>
      </c>
      <c r="G5083" s="3">
        <v>31</v>
      </c>
      <c r="H5083" s="3">
        <f>tabla_ventas[[#This Row],[Precio Venta sin IGV]]-(tabla_ventas[[#This Row],[Precio Venta sin IGV]]*0.4)</f>
        <v>20663.400000000001</v>
      </c>
      <c r="I5083" s="3">
        <v>34439</v>
      </c>
      <c r="J5083" s="3">
        <f t="shared" si="318"/>
        <v>0.18</v>
      </c>
      <c r="K5083" s="3">
        <f t="shared" si="319"/>
        <v>40638.019999999997</v>
      </c>
      <c r="L5083" s="5" t="s">
        <v>20</v>
      </c>
      <c r="M5083" s="7" t="s">
        <v>44</v>
      </c>
    </row>
    <row r="5084" spans="1:13" x14ac:dyDescent="0.25">
      <c r="A5084" s="1">
        <v>19285</v>
      </c>
      <c r="B5084" s="2">
        <f t="shared" ca="1" si="316"/>
        <v>43007</v>
      </c>
      <c r="C5084" s="3" t="s">
        <v>56</v>
      </c>
      <c r="D5084" s="4" t="s">
        <v>5106</v>
      </c>
      <c r="E5084" s="3" t="str">
        <f t="shared" si="317"/>
        <v>Ate,Lima,Lima</v>
      </c>
      <c r="F5084" s="3" t="s">
        <v>15</v>
      </c>
      <c r="G5084" s="3">
        <v>155</v>
      </c>
      <c r="H5084" s="3">
        <f>tabla_ventas[[#This Row],[Precio Venta sin IGV]]-(tabla_ventas[[#This Row],[Precio Venta sin IGV]]*0.4)</f>
        <v>20605.8</v>
      </c>
      <c r="I5084" s="3">
        <v>34343</v>
      </c>
      <c r="J5084" s="3">
        <f t="shared" si="318"/>
        <v>0.18</v>
      </c>
      <c r="K5084" s="3">
        <f t="shared" si="319"/>
        <v>40524.74</v>
      </c>
      <c r="L5084" s="5" t="s">
        <v>20</v>
      </c>
      <c r="M5084" s="3" t="s">
        <v>44</v>
      </c>
    </row>
    <row r="5085" spans="1:13" x14ac:dyDescent="0.25">
      <c r="A5085" s="6">
        <v>19286</v>
      </c>
      <c r="B5085" s="2">
        <f t="shared" ca="1" si="316"/>
        <v>43004</v>
      </c>
      <c r="C5085" s="7" t="s">
        <v>56</v>
      </c>
      <c r="D5085" s="8" t="s">
        <v>5107</v>
      </c>
      <c r="E5085" s="3" t="str">
        <f t="shared" si="317"/>
        <v>Ate,Lima,Lima</v>
      </c>
      <c r="F5085" s="7" t="s">
        <v>15</v>
      </c>
      <c r="G5085" s="3">
        <v>159</v>
      </c>
      <c r="H5085" s="3">
        <f>tabla_ventas[[#This Row],[Precio Venta sin IGV]]-(tabla_ventas[[#This Row],[Precio Venta sin IGV]]*0.4)</f>
        <v>20145</v>
      </c>
      <c r="I5085" s="3">
        <v>33575</v>
      </c>
      <c r="J5085" s="3">
        <f t="shared" si="318"/>
        <v>0.18</v>
      </c>
      <c r="K5085" s="3">
        <f t="shared" si="319"/>
        <v>39618.5</v>
      </c>
      <c r="L5085" s="5" t="s">
        <v>20</v>
      </c>
      <c r="M5085" s="7" t="s">
        <v>44</v>
      </c>
    </row>
    <row r="5086" spans="1:13" x14ac:dyDescent="0.25">
      <c r="A5086" s="1">
        <v>19287</v>
      </c>
      <c r="B5086" s="2">
        <f t="shared" ca="1" si="316"/>
        <v>43066</v>
      </c>
      <c r="C5086" s="3" t="s">
        <v>56</v>
      </c>
      <c r="D5086" s="4" t="s">
        <v>5108</v>
      </c>
      <c r="E5086" s="3" t="str">
        <f t="shared" si="317"/>
        <v>Ate,Lima,Lima</v>
      </c>
      <c r="F5086" s="3" t="s">
        <v>15</v>
      </c>
      <c r="G5086" s="3">
        <v>36</v>
      </c>
      <c r="H5086" s="3">
        <f>tabla_ventas[[#This Row],[Precio Venta sin IGV]]-(tabla_ventas[[#This Row],[Precio Venta sin IGV]]*0.4)</f>
        <v>21336</v>
      </c>
      <c r="I5086" s="3">
        <v>35560</v>
      </c>
      <c r="J5086" s="3">
        <f t="shared" si="318"/>
        <v>0.18</v>
      </c>
      <c r="K5086" s="3">
        <f t="shared" si="319"/>
        <v>41960.800000000003</v>
      </c>
      <c r="L5086" s="5" t="s">
        <v>20</v>
      </c>
      <c r="M5086" s="3" t="s">
        <v>44</v>
      </c>
    </row>
    <row r="5087" spans="1:13" x14ac:dyDescent="0.25">
      <c r="A5087" s="1">
        <v>19288</v>
      </c>
      <c r="B5087" s="2">
        <f t="shared" ca="1" si="316"/>
        <v>43066</v>
      </c>
      <c r="C5087" s="7" t="s">
        <v>104</v>
      </c>
      <c r="D5087" s="8" t="s">
        <v>5109</v>
      </c>
      <c r="E5087" s="3" t="str">
        <f t="shared" si="317"/>
        <v>La Molina,Lima, Lima</v>
      </c>
      <c r="F5087" s="7" t="s">
        <v>15</v>
      </c>
      <c r="G5087" s="3">
        <v>70</v>
      </c>
      <c r="H5087" s="3">
        <f>tabla_ventas[[#This Row],[Precio Venta sin IGV]]-(tabla_ventas[[#This Row],[Precio Venta sin IGV]]*0.4)</f>
        <v>16301.4</v>
      </c>
      <c r="I5087" s="3">
        <v>27169</v>
      </c>
      <c r="J5087" s="3">
        <f t="shared" si="318"/>
        <v>0.18</v>
      </c>
      <c r="K5087" s="3">
        <f t="shared" si="319"/>
        <v>32059.42</v>
      </c>
      <c r="L5087" s="5" t="s">
        <v>27</v>
      </c>
      <c r="M5087" s="7" t="s">
        <v>28</v>
      </c>
    </row>
    <row r="5088" spans="1:13" x14ac:dyDescent="0.25">
      <c r="A5088" s="6">
        <v>19289</v>
      </c>
      <c r="B5088" s="2">
        <f t="shared" ca="1" si="316"/>
        <v>43028</v>
      </c>
      <c r="C5088" s="3" t="s">
        <v>104</v>
      </c>
      <c r="D5088" s="4" t="s">
        <v>5110</v>
      </c>
      <c r="E5088" s="3" t="str">
        <f t="shared" si="317"/>
        <v>La Molina,Lima, Lima</v>
      </c>
      <c r="F5088" s="3" t="s">
        <v>15</v>
      </c>
      <c r="G5088" s="3">
        <v>170</v>
      </c>
      <c r="H5088" s="3">
        <f>tabla_ventas[[#This Row],[Precio Venta sin IGV]]-(tabla_ventas[[#This Row],[Precio Venta sin IGV]]*0.4)</f>
        <v>14163</v>
      </c>
      <c r="I5088" s="3">
        <v>23605</v>
      </c>
      <c r="J5088" s="3">
        <f t="shared" si="318"/>
        <v>0.18</v>
      </c>
      <c r="K5088" s="3">
        <f t="shared" si="319"/>
        <v>27853.9</v>
      </c>
      <c r="L5088" s="5" t="s">
        <v>27</v>
      </c>
      <c r="M5088" s="3" t="s">
        <v>28</v>
      </c>
    </row>
    <row r="5089" spans="1:13" x14ac:dyDescent="0.25">
      <c r="A5089" s="1">
        <v>19290</v>
      </c>
      <c r="B5089" s="2">
        <f t="shared" ca="1" si="316"/>
        <v>43090</v>
      </c>
      <c r="C5089" s="7" t="s">
        <v>104</v>
      </c>
      <c r="D5089" s="8" t="s">
        <v>5111</v>
      </c>
      <c r="E5089" s="3" t="str">
        <f t="shared" si="317"/>
        <v>La Molina,Lima, Lima</v>
      </c>
      <c r="F5089" s="7" t="s">
        <v>15</v>
      </c>
      <c r="G5089" s="3">
        <v>166</v>
      </c>
      <c r="H5089" s="3">
        <f>tabla_ventas[[#This Row],[Precio Venta sin IGV]]-(tabla_ventas[[#This Row],[Precio Venta sin IGV]]*0.4)</f>
        <v>12800.4</v>
      </c>
      <c r="I5089" s="3">
        <v>21334</v>
      </c>
      <c r="J5089" s="3">
        <f t="shared" si="318"/>
        <v>0.18</v>
      </c>
      <c r="K5089" s="3">
        <f t="shared" si="319"/>
        <v>25174.12</v>
      </c>
      <c r="L5089" s="5" t="s">
        <v>27</v>
      </c>
      <c r="M5089" s="7" t="s">
        <v>28</v>
      </c>
    </row>
    <row r="5090" spans="1:13" x14ac:dyDescent="0.25">
      <c r="A5090" s="1">
        <v>19291</v>
      </c>
      <c r="B5090" s="2">
        <f t="shared" ca="1" si="316"/>
        <v>43032</v>
      </c>
      <c r="C5090" s="3" t="s">
        <v>104</v>
      </c>
      <c r="D5090" s="4" t="s">
        <v>5112</v>
      </c>
      <c r="E5090" s="3" t="str">
        <f t="shared" si="317"/>
        <v>La Molina,Lima, Lima</v>
      </c>
      <c r="F5090" s="3" t="s">
        <v>15</v>
      </c>
      <c r="G5090" s="3">
        <v>78</v>
      </c>
      <c r="H5090" s="3">
        <f>tabla_ventas[[#This Row],[Precio Venta sin IGV]]-(tabla_ventas[[#This Row],[Precio Venta sin IGV]]*0.4)</f>
        <v>12075</v>
      </c>
      <c r="I5090" s="3">
        <v>20125</v>
      </c>
      <c r="J5090" s="3">
        <f t="shared" si="318"/>
        <v>0.18</v>
      </c>
      <c r="K5090" s="3">
        <f t="shared" si="319"/>
        <v>23747.5</v>
      </c>
      <c r="L5090" s="5" t="s">
        <v>27</v>
      </c>
      <c r="M5090" s="3" t="s">
        <v>28</v>
      </c>
    </row>
    <row r="5091" spans="1:13" x14ac:dyDescent="0.25">
      <c r="A5091" s="6">
        <v>19292</v>
      </c>
      <c r="B5091" s="2">
        <f t="shared" ca="1" si="316"/>
        <v>43036</v>
      </c>
      <c r="C5091" s="7" t="s">
        <v>52</v>
      </c>
      <c r="D5091" s="8" t="s">
        <v>5113</v>
      </c>
      <c r="E5091" s="3" t="str">
        <f t="shared" si="317"/>
        <v>Surco,Lima,Lima</v>
      </c>
      <c r="F5091" s="7" t="s">
        <v>34</v>
      </c>
      <c r="G5091" s="3">
        <v>109</v>
      </c>
      <c r="H5091" s="3">
        <f>tabla_ventas[[#This Row],[Precio Venta sin IGV]]-(tabla_ventas[[#This Row],[Precio Venta sin IGV]]*0.4)</f>
        <v>11740.2</v>
      </c>
      <c r="I5091" s="3">
        <v>19567</v>
      </c>
      <c r="J5091" s="3">
        <f t="shared" si="318"/>
        <v>0.18</v>
      </c>
      <c r="K5091" s="3">
        <f t="shared" si="319"/>
        <v>23089.06</v>
      </c>
      <c r="L5091" s="5" t="s">
        <v>58</v>
      </c>
      <c r="M5091" s="7" t="s">
        <v>91</v>
      </c>
    </row>
    <row r="5092" spans="1:13" x14ac:dyDescent="0.25">
      <c r="A5092" s="1">
        <v>19293</v>
      </c>
      <c r="B5092" s="2">
        <f t="shared" ca="1" si="316"/>
        <v>43065</v>
      </c>
      <c r="C5092" s="3" t="s">
        <v>52</v>
      </c>
      <c r="D5092" s="4" t="s">
        <v>5114</v>
      </c>
      <c r="E5092" s="3" t="str">
        <f t="shared" si="317"/>
        <v>Surco,Lima,Lima</v>
      </c>
      <c r="F5092" s="3" t="s">
        <v>34</v>
      </c>
      <c r="G5092" s="3">
        <v>50</v>
      </c>
      <c r="H5092" s="3">
        <f>tabla_ventas[[#This Row],[Precio Venta sin IGV]]-(tabla_ventas[[#This Row],[Precio Venta sin IGV]]*0.4)</f>
        <v>16511.400000000001</v>
      </c>
      <c r="I5092" s="3">
        <v>27519</v>
      </c>
      <c r="J5092" s="3">
        <f t="shared" si="318"/>
        <v>0.18</v>
      </c>
      <c r="K5092" s="3">
        <f t="shared" si="319"/>
        <v>32472.42</v>
      </c>
      <c r="L5092" s="5" t="s">
        <v>58</v>
      </c>
      <c r="M5092" s="3" t="s">
        <v>91</v>
      </c>
    </row>
    <row r="5093" spans="1:13" x14ac:dyDescent="0.25">
      <c r="A5093" s="1">
        <v>19294</v>
      </c>
      <c r="B5093" s="2">
        <f t="shared" ca="1" si="316"/>
        <v>42941</v>
      </c>
      <c r="C5093" s="7" t="s">
        <v>52</v>
      </c>
      <c r="D5093" s="8" t="s">
        <v>5115</v>
      </c>
      <c r="E5093" s="3" t="str">
        <f t="shared" si="317"/>
        <v>Surco,Lima,Lima</v>
      </c>
      <c r="F5093" s="7" t="s">
        <v>34</v>
      </c>
      <c r="G5093" s="3">
        <v>76</v>
      </c>
      <c r="H5093" s="3">
        <f>tabla_ventas[[#This Row],[Precio Venta sin IGV]]-(tabla_ventas[[#This Row],[Precio Venta sin IGV]]*0.4)</f>
        <v>16051.8</v>
      </c>
      <c r="I5093" s="3">
        <v>26753</v>
      </c>
      <c r="J5093" s="3">
        <f t="shared" si="318"/>
        <v>0.18</v>
      </c>
      <c r="K5093" s="3">
        <f t="shared" si="319"/>
        <v>31568.54</v>
      </c>
      <c r="L5093" s="5" t="s">
        <v>58</v>
      </c>
      <c r="M5093" s="7" t="s">
        <v>91</v>
      </c>
    </row>
    <row r="5094" spans="1:13" x14ac:dyDescent="0.25">
      <c r="A5094" s="6">
        <v>19295</v>
      </c>
      <c r="B5094" s="2">
        <f t="shared" ca="1" si="316"/>
        <v>43035</v>
      </c>
      <c r="C5094" s="3" t="s">
        <v>52</v>
      </c>
      <c r="D5094" s="4" t="s">
        <v>5116</v>
      </c>
      <c r="E5094" s="3" t="str">
        <f t="shared" si="317"/>
        <v>La Molina,Lima, Lima</v>
      </c>
      <c r="F5094" s="3" t="s">
        <v>15</v>
      </c>
      <c r="G5094" s="3">
        <v>42</v>
      </c>
      <c r="H5094" s="3">
        <f>tabla_ventas[[#This Row],[Precio Venta sin IGV]]-(tabla_ventas[[#This Row],[Precio Venta sin IGV]]*0.4)</f>
        <v>22033.8</v>
      </c>
      <c r="I5094" s="3">
        <v>36723</v>
      </c>
      <c r="J5094" s="3">
        <f t="shared" si="318"/>
        <v>0.18</v>
      </c>
      <c r="K5094" s="3">
        <f t="shared" si="319"/>
        <v>43333.14</v>
      </c>
      <c r="L5094" s="5" t="s">
        <v>27</v>
      </c>
      <c r="M5094" s="3" t="s">
        <v>28</v>
      </c>
    </row>
    <row r="5095" spans="1:13" x14ac:dyDescent="0.25">
      <c r="A5095" s="1">
        <v>19296</v>
      </c>
      <c r="B5095" s="2">
        <f t="shared" ca="1" si="316"/>
        <v>42938</v>
      </c>
      <c r="C5095" s="7" t="s">
        <v>52</v>
      </c>
      <c r="D5095" s="8" t="s">
        <v>5117</v>
      </c>
      <c r="E5095" s="3" t="str">
        <f t="shared" si="317"/>
        <v>La Molina,Lima, Lima</v>
      </c>
      <c r="F5095" s="7" t="s">
        <v>15</v>
      </c>
      <c r="G5095" s="3">
        <v>47</v>
      </c>
      <c r="H5095" s="3">
        <f>tabla_ventas[[#This Row],[Precio Venta sin IGV]]-(tabla_ventas[[#This Row],[Precio Venta sin IGV]]*0.4)</f>
        <v>15337.8</v>
      </c>
      <c r="I5095" s="3">
        <v>25563</v>
      </c>
      <c r="J5095" s="3">
        <f t="shared" si="318"/>
        <v>0.18</v>
      </c>
      <c r="K5095" s="3">
        <f t="shared" si="319"/>
        <v>30164.34</v>
      </c>
      <c r="L5095" s="5" t="s">
        <v>27</v>
      </c>
      <c r="M5095" s="7" t="s">
        <v>28</v>
      </c>
    </row>
    <row r="5096" spans="1:13" x14ac:dyDescent="0.25">
      <c r="A5096" s="1">
        <v>19297</v>
      </c>
      <c r="B5096" s="2">
        <f t="shared" ca="1" si="316"/>
        <v>43007</v>
      </c>
      <c r="C5096" s="3" t="s">
        <v>52</v>
      </c>
      <c r="D5096" s="4" t="s">
        <v>5118</v>
      </c>
      <c r="E5096" s="3" t="str">
        <f t="shared" si="317"/>
        <v>La Molina,Lima, Lima</v>
      </c>
      <c r="F5096" s="3" t="s">
        <v>15</v>
      </c>
      <c r="G5096" s="3">
        <v>169</v>
      </c>
      <c r="H5096" s="3">
        <f>tabla_ventas[[#This Row],[Precio Venta sin IGV]]-(tabla_ventas[[#This Row],[Precio Venta sin IGV]]*0.4)</f>
        <v>13408.8</v>
      </c>
      <c r="I5096" s="3">
        <v>22348</v>
      </c>
      <c r="J5096" s="3">
        <f t="shared" si="318"/>
        <v>0.18</v>
      </c>
      <c r="K5096" s="3">
        <f t="shared" si="319"/>
        <v>26370.639999999999</v>
      </c>
      <c r="L5096" s="5" t="s">
        <v>27</v>
      </c>
      <c r="M5096" s="3" t="s">
        <v>28</v>
      </c>
    </row>
    <row r="5097" spans="1:13" x14ac:dyDescent="0.25">
      <c r="A5097" s="6">
        <v>19298</v>
      </c>
      <c r="B5097" s="2">
        <f t="shared" ca="1" si="316"/>
        <v>43035</v>
      </c>
      <c r="C5097" s="7" t="s">
        <v>52</v>
      </c>
      <c r="D5097" s="8" t="s">
        <v>5119</v>
      </c>
      <c r="E5097" s="3" t="str">
        <f t="shared" si="317"/>
        <v>La Molina,Lima, Lima</v>
      </c>
      <c r="F5097" s="7" t="s">
        <v>15</v>
      </c>
      <c r="G5097" s="3">
        <v>114</v>
      </c>
      <c r="H5097" s="3">
        <f>tabla_ventas[[#This Row],[Precio Venta sin IGV]]-(tabla_ventas[[#This Row],[Precio Venta sin IGV]]*0.4)</f>
        <v>11031</v>
      </c>
      <c r="I5097" s="3">
        <v>18385</v>
      </c>
      <c r="J5097" s="3">
        <f t="shared" si="318"/>
        <v>0.18</v>
      </c>
      <c r="K5097" s="3">
        <f t="shared" si="319"/>
        <v>21694.3</v>
      </c>
      <c r="L5097" s="5" t="s">
        <v>27</v>
      </c>
      <c r="M5097" s="7" t="s">
        <v>28</v>
      </c>
    </row>
    <row r="5098" spans="1:13" x14ac:dyDescent="0.25">
      <c r="A5098" s="1">
        <v>19299</v>
      </c>
      <c r="B5098" s="2">
        <f t="shared" ca="1" si="316"/>
        <v>42941</v>
      </c>
      <c r="C5098" s="3" t="s">
        <v>32</v>
      </c>
      <c r="D5098" s="4" t="s">
        <v>5120</v>
      </c>
      <c r="E5098" s="3" t="str">
        <f t="shared" si="317"/>
        <v>San Miguel, Lima, Lima</v>
      </c>
      <c r="F5098" s="3" t="s">
        <v>15</v>
      </c>
      <c r="G5098" s="3">
        <v>97</v>
      </c>
      <c r="H5098" s="3">
        <f>tabla_ventas[[#This Row],[Precio Venta sin IGV]]-(tabla_ventas[[#This Row],[Precio Venta sin IGV]]*0.4)</f>
        <v>11356.8</v>
      </c>
      <c r="I5098" s="3">
        <v>18928</v>
      </c>
      <c r="J5098" s="3">
        <f t="shared" si="318"/>
        <v>0.18</v>
      </c>
      <c r="K5098" s="3">
        <f t="shared" si="319"/>
        <v>22335.040000000001</v>
      </c>
      <c r="L5098" s="5" t="s">
        <v>16</v>
      </c>
      <c r="M5098" s="3" t="s">
        <v>17</v>
      </c>
    </row>
    <row r="5099" spans="1:13" x14ac:dyDescent="0.25">
      <c r="A5099" s="1">
        <v>19300</v>
      </c>
      <c r="B5099" s="2">
        <f t="shared" ca="1" si="316"/>
        <v>43096</v>
      </c>
      <c r="C5099" s="7" t="s">
        <v>32</v>
      </c>
      <c r="D5099" s="8" t="s">
        <v>5121</v>
      </c>
      <c r="E5099" s="3" t="str">
        <f t="shared" si="317"/>
        <v>San Miguel, Lima, Lima</v>
      </c>
      <c r="F5099" s="7" t="s">
        <v>15</v>
      </c>
      <c r="G5099" s="3">
        <v>126</v>
      </c>
      <c r="H5099" s="3">
        <f>tabla_ventas[[#This Row],[Precio Venta sin IGV]]-(tabla_ventas[[#This Row],[Precio Venta sin IGV]]*0.4)</f>
        <v>15373.8</v>
      </c>
      <c r="I5099" s="3">
        <v>25623</v>
      </c>
      <c r="J5099" s="3">
        <f t="shared" si="318"/>
        <v>0.18</v>
      </c>
      <c r="K5099" s="3">
        <f t="shared" si="319"/>
        <v>30235.14</v>
      </c>
      <c r="L5099" s="5" t="s">
        <v>16</v>
      </c>
      <c r="M5099" s="7" t="s">
        <v>17</v>
      </c>
    </row>
    <row r="5100" spans="1:13" x14ac:dyDescent="0.25">
      <c r="A5100" s="6">
        <v>19301</v>
      </c>
      <c r="B5100" s="2">
        <f t="shared" ca="1" si="316"/>
        <v>43002</v>
      </c>
      <c r="C5100" s="3" t="s">
        <v>32</v>
      </c>
      <c r="D5100" s="4" t="s">
        <v>5122</v>
      </c>
      <c r="E5100" s="3" t="str">
        <f t="shared" si="317"/>
        <v>San Miguel, Lima, Lima</v>
      </c>
      <c r="F5100" s="3" t="s">
        <v>15</v>
      </c>
      <c r="G5100" s="3">
        <v>163</v>
      </c>
      <c r="H5100" s="3">
        <f>tabla_ventas[[#This Row],[Precio Venta sin IGV]]-(tabla_ventas[[#This Row],[Precio Venta sin IGV]]*0.4)</f>
        <v>23774.400000000001</v>
      </c>
      <c r="I5100" s="3">
        <v>39624</v>
      </c>
      <c r="J5100" s="3">
        <f t="shared" si="318"/>
        <v>0.18</v>
      </c>
      <c r="K5100" s="3">
        <f t="shared" si="319"/>
        <v>46756.32</v>
      </c>
      <c r="L5100" s="5" t="s">
        <v>16</v>
      </c>
      <c r="M5100" s="3" t="s">
        <v>17</v>
      </c>
    </row>
    <row r="5101" spans="1:13" x14ac:dyDescent="0.25">
      <c r="A5101" s="1">
        <v>19302</v>
      </c>
      <c r="B5101" s="2">
        <f t="shared" ca="1" si="316"/>
        <v>43097</v>
      </c>
      <c r="C5101" s="7" t="s">
        <v>32</v>
      </c>
      <c r="D5101" s="8" t="s">
        <v>5123</v>
      </c>
      <c r="E5101" s="3" t="str">
        <f t="shared" si="317"/>
        <v>San Miguel, Lima, Lima</v>
      </c>
      <c r="F5101" s="7" t="s">
        <v>15</v>
      </c>
      <c r="G5101" s="3">
        <v>2</v>
      </c>
      <c r="H5101" s="3">
        <f>tabla_ventas[[#This Row],[Precio Venta sin IGV]]-(tabla_ventas[[#This Row],[Precio Venta sin IGV]]*0.4)</f>
        <v>13649.4</v>
      </c>
      <c r="I5101" s="3">
        <v>22749</v>
      </c>
      <c r="J5101" s="3">
        <f t="shared" si="318"/>
        <v>0.18</v>
      </c>
      <c r="K5101" s="3">
        <f t="shared" si="319"/>
        <v>26843.82</v>
      </c>
      <c r="L5101" s="5" t="s">
        <v>16</v>
      </c>
      <c r="M5101" s="7" t="s">
        <v>17</v>
      </c>
    </row>
    <row r="5102" spans="1:13" x14ac:dyDescent="0.25">
      <c r="A5102" s="1">
        <v>19303</v>
      </c>
      <c r="B5102" s="2">
        <f t="shared" ca="1" si="316"/>
        <v>43034</v>
      </c>
      <c r="C5102" s="3" t="s">
        <v>25</v>
      </c>
      <c r="D5102" s="4" t="s">
        <v>5124</v>
      </c>
      <c r="E5102" s="3" t="str">
        <f t="shared" si="317"/>
        <v>Surco,Lima,Lima</v>
      </c>
      <c r="F5102" s="3" t="s">
        <v>15</v>
      </c>
      <c r="G5102" s="3">
        <v>28</v>
      </c>
      <c r="H5102" s="3">
        <f>tabla_ventas[[#This Row],[Precio Venta sin IGV]]-(tabla_ventas[[#This Row],[Precio Venta sin IGV]]*0.4)</f>
        <v>13144.199999999999</v>
      </c>
      <c r="I5102" s="3">
        <v>21907</v>
      </c>
      <c r="J5102" s="3">
        <f t="shared" si="318"/>
        <v>0.18</v>
      </c>
      <c r="K5102" s="3">
        <f t="shared" si="319"/>
        <v>25850.26</v>
      </c>
      <c r="L5102" s="5" t="s">
        <v>58</v>
      </c>
      <c r="M5102" s="3" t="s">
        <v>59</v>
      </c>
    </row>
    <row r="5103" spans="1:13" x14ac:dyDescent="0.25">
      <c r="A5103" s="6">
        <v>19304</v>
      </c>
      <c r="B5103" s="2">
        <f t="shared" ca="1" si="316"/>
        <v>42938</v>
      </c>
      <c r="C5103" s="7" t="s">
        <v>25</v>
      </c>
      <c r="D5103" s="8" t="s">
        <v>5125</v>
      </c>
      <c r="E5103" s="3" t="str">
        <f t="shared" si="317"/>
        <v>Surco,Lima,Lima</v>
      </c>
      <c r="F5103" s="7" t="s">
        <v>15</v>
      </c>
      <c r="G5103" s="3">
        <v>143</v>
      </c>
      <c r="H5103" s="3">
        <f>tabla_ventas[[#This Row],[Precio Venta sin IGV]]-(tabla_ventas[[#This Row],[Precio Venta sin IGV]]*0.4)</f>
        <v>20414.400000000001</v>
      </c>
      <c r="I5103" s="3">
        <v>34024</v>
      </c>
      <c r="J5103" s="3">
        <f t="shared" si="318"/>
        <v>0.18</v>
      </c>
      <c r="K5103" s="3">
        <f t="shared" si="319"/>
        <v>40148.32</v>
      </c>
      <c r="L5103" s="5" t="s">
        <v>58</v>
      </c>
      <c r="M5103" s="7" t="s">
        <v>59</v>
      </c>
    </row>
    <row r="5104" spans="1:13" x14ac:dyDescent="0.25">
      <c r="A5104" s="1">
        <v>19305</v>
      </c>
      <c r="B5104" s="2">
        <f t="shared" ca="1" si="316"/>
        <v>43066</v>
      </c>
      <c r="C5104" s="3" t="s">
        <v>25</v>
      </c>
      <c r="D5104" s="4" t="s">
        <v>5126</v>
      </c>
      <c r="E5104" s="3" t="str">
        <f t="shared" si="317"/>
        <v>Surco,Lima,Lima</v>
      </c>
      <c r="F5104" s="3" t="s">
        <v>15</v>
      </c>
      <c r="G5104" s="3">
        <v>62</v>
      </c>
      <c r="H5104" s="3">
        <f>tabla_ventas[[#This Row],[Precio Venta sin IGV]]-(tabla_ventas[[#This Row],[Precio Venta sin IGV]]*0.4)</f>
        <v>22654.199999999997</v>
      </c>
      <c r="I5104" s="3">
        <v>37757</v>
      </c>
      <c r="J5104" s="3">
        <f t="shared" si="318"/>
        <v>0.18</v>
      </c>
      <c r="K5104" s="3">
        <f t="shared" si="319"/>
        <v>44553.26</v>
      </c>
      <c r="L5104" s="5" t="s">
        <v>58</v>
      </c>
      <c r="M5104" s="3" t="s">
        <v>59</v>
      </c>
    </row>
    <row r="5105" spans="1:13" x14ac:dyDescent="0.25">
      <c r="A5105" s="1">
        <v>19306</v>
      </c>
      <c r="B5105" s="2">
        <f t="shared" ca="1" si="316"/>
        <v>42937</v>
      </c>
      <c r="C5105" s="7" t="s">
        <v>25</v>
      </c>
      <c r="D5105" s="8" t="s">
        <v>5127</v>
      </c>
      <c r="E5105" s="3" t="str">
        <f t="shared" si="317"/>
        <v>Surco,Lima,Lima</v>
      </c>
      <c r="F5105" s="7" t="s">
        <v>15</v>
      </c>
      <c r="G5105" s="3">
        <v>81</v>
      </c>
      <c r="H5105" s="3">
        <f>tabla_ventas[[#This Row],[Precio Venta sin IGV]]-(tabla_ventas[[#This Row],[Precio Venta sin IGV]]*0.4)</f>
        <v>20032.199999999997</v>
      </c>
      <c r="I5105" s="3">
        <v>33387</v>
      </c>
      <c r="J5105" s="3">
        <f t="shared" si="318"/>
        <v>0.18</v>
      </c>
      <c r="K5105" s="3">
        <f t="shared" si="319"/>
        <v>39396.660000000003</v>
      </c>
      <c r="L5105" s="5" t="s">
        <v>58</v>
      </c>
      <c r="M5105" s="7" t="s">
        <v>59</v>
      </c>
    </row>
    <row r="5106" spans="1:13" x14ac:dyDescent="0.25">
      <c r="A5106" s="6">
        <v>19307</v>
      </c>
      <c r="B5106" s="2">
        <f t="shared" ca="1" si="316"/>
        <v>42946</v>
      </c>
      <c r="C5106" s="3" t="s">
        <v>18</v>
      </c>
      <c r="D5106" s="4" t="s">
        <v>5128</v>
      </c>
      <c r="E5106" s="3" t="str">
        <f t="shared" si="317"/>
        <v>La Molina,Lima, Lima</v>
      </c>
      <c r="F5106" s="3" t="s">
        <v>15</v>
      </c>
      <c r="G5106" s="3">
        <v>28</v>
      </c>
      <c r="H5106" s="3">
        <f>tabla_ventas[[#This Row],[Precio Venta sin IGV]]-(tabla_ventas[[#This Row],[Precio Venta sin IGV]]*0.4)</f>
        <v>12036.599999999999</v>
      </c>
      <c r="I5106" s="3">
        <v>20061</v>
      </c>
      <c r="J5106" s="3">
        <f t="shared" si="318"/>
        <v>0.18</v>
      </c>
      <c r="K5106" s="3">
        <f t="shared" si="319"/>
        <v>23671.98</v>
      </c>
      <c r="L5106" s="5" t="s">
        <v>27</v>
      </c>
      <c r="M5106" s="3" t="s">
        <v>28</v>
      </c>
    </row>
    <row r="5107" spans="1:13" x14ac:dyDescent="0.25">
      <c r="A5107" s="1">
        <v>19308</v>
      </c>
      <c r="B5107" s="2">
        <f t="shared" ca="1" si="316"/>
        <v>43098</v>
      </c>
      <c r="C5107" s="7" t="s">
        <v>18</v>
      </c>
      <c r="D5107" s="8" t="s">
        <v>5129</v>
      </c>
      <c r="E5107" s="3" t="str">
        <f t="shared" si="317"/>
        <v>La Molina,Lima, Lima</v>
      </c>
      <c r="F5107" s="7" t="s">
        <v>15</v>
      </c>
      <c r="G5107" s="3">
        <v>138</v>
      </c>
      <c r="H5107" s="3">
        <f>tabla_ventas[[#This Row],[Precio Venta sin IGV]]-(tabla_ventas[[#This Row],[Precio Venta sin IGV]]*0.4)</f>
        <v>11620.2</v>
      </c>
      <c r="I5107" s="3">
        <v>19367</v>
      </c>
      <c r="J5107" s="3">
        <f t="shared" si="318"/>
        <v>0.18</v>
      </c>
      <c r="K5107" s="3">
        <f t="shared" si="319"/>
        <v>22853.06</v>
      </c>
      <c r="L5107" s="5" t="s">
        <v>27</v>
      </c>
      <c r="M5107" s="7" t="s">
        <v>28</v>
      </c>
    </row>
    <row r="5108" spans="1:13" x14ac:dyDescent="0.25">
      <c r="A5108" s="1">
        <v>19309</v>
      </c>
      <c r="B5108" s="2">
        <f t="shared" ca="1" si="316"/>
        <v>43033</v>
      </c>
      <c r="C5108" s="3" t="s">
        <v>18</v>
      </c>
      <c r="D5108" s="4" t="s">
        <v>5130</v>
      </c>
      <c r="E5108" s="3" t="str">
        <f t="shared" si="317"/>
        <v>La Molina,Lima, Lima</v>
      </c>
      <c r="F5108" s="3" t="s">
        <v>15</v>
      </c>
      <c r="G5108" s="3">
        <v>75</v>
      </c>
      <c r="H5108" s="3">
        <f>tabla_ventas[[#This Row],[Precio Venta sin IGV]]-(tabla_ventas[[#This Row],[Precio Venta sin IGV]]*0.4)</f>
        <v>16565.400000000001</v>
      </c>
      <c r="I5108" s="3">
        <v>27609</v>
      </c>
      <c r="J5108" s="3">
        <f t="shared" si="318"/>
        <v>0.18</v>
      </c>
      <c r="K5108" s="3">
        <f t="shared" si="319"/>
        <v>32578.62</v>
      </c>
      <c r="L5108" s="5" t="s">
        <v>27</v>
      </c>
      <c r="M5108" s="3" t="s">
        <v>28</v>
      </c>
    </row>
    <row r="5109" spans="1:13" x14ac:dyDescent="0.25">
      <c r="A5109" s="6">
        <v>19310</v>
      </c>
      <c r="B5109" s="2">
        <f t="shared" ca="1" si="316"/>
        <v>43005</v>
      </c>
      <c r="C5109" s="7" t="s">
        <v>18</v>
      </c>
      <c r="D5109" s="8" t="s">
        <v>5131</v>
      </c>
      <c r="E5109" s="3" t="str">
        <f t="shared" si="317"/>
        <v>La Molina,Lima, Lima</v>
      </c>
      <c r="F5109" s="7" t="s">
        <v>15</v>
      </c>
      <c r="G5109" s="3">
        <v>13</v>
      </c>
      <c r="H5109" s="3">
        <f>tabla_ventas[[#This Row],[Precio Venta sin IGV]]-(tabla_ventas[[#This Row],[Precio Venta sin IGV]]*0.4)</f>
        <v>22882.799999999999</v>
      </c>
      <c r="I5109" s="3">
        <v>38138</v>
      </c>
      <c r="J5109" s="3">
        <f t="shared" si="318"/>
        <v>0.18</v>
      </c>
      <c r="K5109" s="3">
        <f t="shared" si="319"/>
        <v>45002.84</v>
      </c>
      <c r="L5109" s="5" t="s">
        <v>27</v>
      </c>
      <c r="M5109" s="7" t="s">
        <v>28</v>
      </c>
    </row>
    <row r="5110" spans="1:13" x14ac:dyDescent="0.25">
      <c r="A5110" s="1">
        <v>19311</v>
      </c>
      <c r="B5110" s="2">
        <f t="shared" ca="1" si="316"/>
        <v>42998</v>
      </c>
      <c r="C5110" s="3" t="s">
        <v>13</v>
      </c>
      <c r="D5110" s="4" t="s">
        <v>5132</v>
      </c>
      <c r="E5110" s="3" t="str">
        <f t="shared" si="317"/>
        <v>Surco,Lima,Lima</v>
      </c>
      <c r="F5110" s="3" t="s">
        <v>15</v>
      </c>
      <c r="G5110" s="3">
        <v>76</v>
      </c>
      <c r="H5110" s="3">
        <f>tabla_ventas[[#This Row],[Precio Venta sin IGV]]-(tabla_ventas[[#This Row],[Precio Venta sin IGV]]*0.4)</f>
        <v>13882.199999999999</v>
      </c>
      <c r="I5110" s="3">
        <v>23137</v>
      </c>
      <c r="J5110" s="3">
        <f t="shared" si="318"/>
        <v>0.18</v>
      </c>
      <c r="K5110" s="3">
        <f t="shared" si="319"/>
        <v>27301.66</v>
      </c>
      <c r="L5110" s="5" t="s">
        <v>58</v>
      </c>
      <c r="M5110" s="3" t="s">
        <v>69</v>
      </c>
    </row>
    <row r="5111" spans="1:13" x14ac:dyDescent="0.25">
      <c r="A5111" s="1">
        <v>19312</v>
      </c>
      <c r="B5111" s="2">
        <f t="shared" ca="1" si="316"/>
        <v>43038</v>
      </c>
      <c r="C5111" s="7" t="s">
        <v>13</v>
      </c>
      <c r="D5111" s="8" t="s">
        <v>5133</v>
      </c>
      <c r="E5111" s="3" t="str">
        <f t="shared" si="317"/>
        <v>Surco,Lima,Lima</v>
      </c>
      <c r="F5111" s="7" t="s">
        <v>15</v>
      </c>
      <c r="G5111" s="3">
        <v>176</v>
      </c>
      <c r="H5111" s="3">
        <f>tabla_ventas[[#This Row],[Precio Venta sin IGV]]-(tabla_ventas[[#This Row],[Precio Venta sin IGV]]*0.4)</f>
        <v>19615.8</v>
      </c>
      <c r="I5111" s="3">
        <v>32693</v>
      </c>
      <c r="J5111" s="3">
        <f t="shared" si="318"/>
        <v>0.18</v>
      </c>
      <c r="K5111" s="3">
        <f t="shared" si="319"/>
        <v>38577.74</v>
      </c>
      <c r="L5111" s="5" t="s">
        <v>58</v>
      </c>
      <c r="M5111" s="7" t="s">
        <v>69</v>
      </c>
    </row>
    <row r="5112" spans="1:13" x14ac:dyDescent="0.25">
      <c r="A5112" s="6">
        <v>19313</v>
      </c>
      <c r="B5112" s="2">
        <f t="shared" ca="1" si="316"/>
        <v>42936</v>
      </c>
      <c r="C5112" s="3" t="s">
        <v>13</v>
      </c>
      <c r="D5112" s="4" t="s">
        <v>5134</v>
      </c>
      <c r="E5112" s="3" t="str">
        <f t="shared" si="317"/>
        <v>Surco,Lima,Lima</v>
      </c>
      <c r="F5112" s="3" t="s">
        <v>15</v>
      </c>
      <c r="G5112" s="3">
        <v>95</v>
      </c>
      <c r="H5112" s="3">
        <f>tabla_ventas[[#This Row],[Precio Venta sin IGV]]-(tabla_ventas[[#This Row],[Precio Venta sin IGV]]*0.4)</f>
        <v>15257.4</v>
      </c>
      <c r="I5112" s="3">
        <v>25429</v>
      </c>
      <c r="J5112" s="3">
        <f t="shared" si="318"/>
        <v>0.18</v>
      </c>
      <c r="K5112" s="3">
        <f t="shared" si="319"/>
        <v>30006.22</v>
      </c>
      <c r="L5112" s="5" t="s">
        <v>58</v>
      </c>
      <c r="M5112" s="3" t="s">
        <v>69</v>
      </c>
    </row>
    <row r="5113" spans="1:13" x14ac:dyDescent="0.25">
      <c r="A5113" s="1">
        <v>19314</v>
      </c>
      <c r="B5113" s="2">
        <f t="shared" ca="1" si="316"/>
        <v>43094</v>
      </c>
      <c r="C5113" s="7" t="s">
        <v>13</v>
      </c>
      <c r="D5113" s="8" t="s">
        <v>5135</v>
      </c>
      <c r="E5113" s="3" t="str">
        <f t="shared" si="317"/>
        <v>Surco,Lima,Lima</v>
      </c>
      <c r="F5113" s="7" t="s">
        <v>15</v>
      </c>
      <c r="G5113" s="3">
        <v>134</v>
      </c>
      <c r="H5113" s="3">
        <f>tabla_ventas[[#This Row],[Precio Venta sin IGV]]-(tabla_ventas[[#This Row],[Precio Venta sin IGV]]*0.4)</f>
        <v>21229.8</v>
      </c>
      <c r="I5113" s="3">
        <v>35383</v>
      </c>
      <c r="J5113" s="3">
        <f t="shared" si="318"/>
        <v>0.18</v>
      </c>
      <c r="K5113" s="3">
        <f t="shared" si="319"/>
        <v>41751.94</v>
      </c>
      <c r="L5113" s="5" t="s">
        <v>58</v>
      </c>
      <c r="M5113" s="7" t="s">
        <v>69</v>
      </c>
    </row>
    <row r="5114" spans="1:13" x14ac:dyDescent="0.25">
      <c r="A5114" s="1">
        <v>19315</v>
      </c>
      <c r="B5114" s="2">
        <f t="shared" ca="1" si="316"/>
        <v>43062</v>
      </c>
      <c r="C5114" s="3" t="s">
        <v>63</v>
      </c>
      <c r="D5114" s="4" t="s">
        <v>5136</v>
      </c>
      <c r="E5114" s="3" t="str">
        <f t="shared" si="317"/>
        <v>San Miguel, Lima, Lima</v>
      </c>
      <c r="F5114" s="3" t="s">
        <v>15</v>
      </c>
      <c r="G5114" s="3">
        <v>148</v>
      </c>
      <c r="H5114" s="3">
        <f>tabla_ventas[[#This Row],[Precio Venta sin IGV]]-(tabla_ventas[[#This Row],[Precio Venta sin IGV]]*0.4)</f>
        <v>23591.4</v>
      </c>
      <c r="I5114" s="3">
        <v>39319</v>
      </c>
      <c r="J5114" s="3">
        <f t="shared" si="318"/>
        <v>0.18</v>
      </c>
      <c r="K5114" s="3">
        <f t="shared" si="319"/>
        <v>46396.42</v>
      </c>
      <c r="L5114" s="5" t="s">
        <v>16</v>
      </c>
      <c r="M5114" s="3" t="s">
        <v>17</v>
      </c>
    </row>
    <row r="5115" spans="1:13" x14ac:dyDescent="0.25">
      <c r="A5115" s="6">
        <v>19316</v>
      </c>
      <c r="B5115" s="2">
        <f t="shared" ca="1" si="316"/>
        <v>42970</v>
      </c>
      <c r="C5115" s="7" t="s">
        <v>63</v>
      </c>
      <c r="D5115" s="8" t="s">
        <v>5137</v>
      </c>
      <c r="E5115" s="3" t="str">
        <f t="shared" si="317"/>
        <v>San Miguel, Lima, Lima</v>
      </c>
      <c r="F5115" s="7" t="s">
        <v>15</v>
      </c>
      <c r="G5115" s="3">
        <v>68</v>
      </c>
      <c r="H5115" s="3">
        <f>tabla_ventas[[#This Row],[Precio Venta sin IGV]]-(tabla_ventas[[#This Row],[Precio Venta sin IGV]]*0.4)</f>
        <v>12288.6</v>
      </c>
      <c r="I5115" s="3">
        <v>20481</v>
      </c>
      <c r="J5115" s="3">
        <f t="shared" si="318"/>
        <v>0.18</v>
      </c>
      <c r="K5115" s="3">
        <f t="shared" si="319"/>
        <v>24167.58</v>
      </c>
      <c r="L5115" s="5" t="s">
        <v>16</v>
      </c>
      <c r="M5115" s="7" t="s">
        <v>17</v>
      </c>
    </row>
    <row r="5116" spans="1:13" x14ac:dyDescent="0.25">
      <c r="A5116" s="1">
        <v>19317</v>
      </c>
      <c r="B5116" s="2">
        <f t="shared" ca="1" si="316"/>
        <v>42976</v>
      </c>
      <c r="C5116" s="3" t="s">
        <v>63</v>
      </c>
      <c r="D5116" s="4" t="s">
        <v>5138</v>
      </c>
      <c r="E5116" s="3" t="str">
        <f t="shared" si="317"/>
        <v>San Miguel, Lima, Lima</v>
      </c>
      <c r="F5116" s="3" t="s">
        <v>15</v>
      </c>
      <c r="G5116" s="3">
        <v>136</v>
      </c>
      <c r="H5116" s="3">
        <f>tabla_ventas[[#This Row],[Precio Venta sin IGV]]-(tabla_ventas[[#This Row],[Precio Venta sin IGV]]*0.4)</f>
        <v>11720.4</v>
      </c>
      <c r="I5116" s="3">
        <v>19534</v>
      </c>
      <c r="J5116" s="3">
        <f t="shared" si="318"/>
        <v>0.18</v>
      </c>
      <c r="K5116" s="3">
        <f t="shared" si="319"/>
        <v>23050.12</v>
      </c>
      <c r="L5116" s="5" t="s">
        <v>16</v>
      </c>
      <c r="M5116" s="3" t="s">
        <v>17</v>
      </c>
    </row>
    <row r="5117" spans="1:13" x14ac:dyDescent="0.25">
      <c r="A5117" s="1">
        <v>19318</v>
      </c>
      <c r="B5117" s="2">
        <f t="shared" ca="1" si="316"/>
        <v>43089</v>
      </c>
      <c r="C5117" s="7" t="s">
        <v>63</v>
      </c>
      <c r="D5117" s="8" t="s">
        <v>5139</v>
      </c>
      <c r="E5117" s="3" t="str">
        <f t="shared" si="317"/>
        <v>San Miguel, Lima, Lima</v>
      </c>
      <c r="F5117" s="7" t="s">
        <v>15</v>
      </c>
      <c r="G5117" s="3">
        <v>14</v>
      </c>
      <c r="H5117" s="3">
        <f>tabla_ventas[[#This Row],[Precio Venta sin IGV]]-(tabla_ventas[[#This Row],[Precio Venta sin IGV]]*0.4)</f>
        <v>12253.8</v>
      </c>
      <c r="I5117" s="3">
        <v>20423</v>
      </c>
      <c r="J5117" s="3">
        <f t="shared" si="318"/>
        <v>0.18</v>
      </c>
      <c r="K5117" s="3">
        <f t="shared" si="319"/>
        <v>24099.14</v>
      </c>
      <c r="L5117" s="5" t="s">
        <v>16</v>
      </c>
      <c r="M5117" s="7" t="s">
        <v>17</v>
      </c>
    </row>
    <row r="5118" spans="1:13" x14ac:dyDescent="0.25">
      <c r="A5118" s="6">
        <v>19319</v>
      </c>
      <c r="B5118" s="2">
        <f t="shared" ca="1" si="316"/>
        <v>42968</v>
      </c>
      <c r="C5118" s="3" t="s">
        <v>63</v>
      </c>
      <c r="D5118" s="4" t="s">
        <v>5140</v>
      </c>
      <c r="E5118" s="3" t="str">
        <f t="shared" si="317"/>
        <v>Surco,Lima,Lima</v>
      </c>
      <c r="F5118" s="3" t="s">
        <v>34</v>
      </c>
      <c r="G5118" s="3">
        <v>161</v>
      </c>
      <c r="H5118" s="3">
        <f>tabla_ventas[[#This Row],[Precio Venta sin IGV]]-(tabla_ventas[[#This Row],[Precio Venta sin IGV]]*0.4)</f>
        <v>17094.599999999999</v>
      </c>
      <c r="I5118" s="3">
        <v>28491</v>
      </c>
      <c r="J5118" s="3">
        <f t="shared" si="318"/>
        <v>0.18</v>
      </c>
      <c r="K5118" s="3">
        <f t="shared" si="319"/>
        <v>33619.379999999997</v>
      </c>
      <c r="L5118" s="5" t="s">
        <v>58</v>
      </c>
      <c r="M5118" s="3" t="s">
        <v>86</v>
      </c>
    </row>
    <row r="5119" spans="1:13" x14ac:dyDescent="0.25">
      <c r="A5119" s="1">
        <v>19320</v>
      </c>
      <c r="B5119" s="2">
        <f t="shared" ca="1" si="316"/>
        <v>42971</v>
      </c>
      <c r="C5119" s="7" t="s">
        <v>63</v>
      </c>
      <c r="D5119" s="8" t="s">
        <v>5141</v>
      </c>
      <c r="E5119" s="3" t="str">
        <f t="shared" si="317"/>
        <v>Surco,Lima,Lima</v>
      </c>
      <c r="F5119" s="7" t="s">
        <v>34</v>
      </c>
      <c r="G5119" s="3">
        <v>178</v>
      </c>
      <c r="H5119" s="3">
        <f>tabla_ventas[[#This Row],[Precio Venta sin IGV]]-(tabla_ventas[[#This Row],[Precio Venta sin IGV]]*0.4)</f>
        <v>14296.8</v>
      </c>
      <c r="I5119" s="3">
        <v>23828</v>
      </c>
      <c r="J5119" s="3">
        <f t="shared" si="318"/>
        <v>0.18</v>
      </c>
      <c r="K5119" s="3">
        <f t="shared" si="319"/>
        <v>28117.040000000001</v>
      </c>
      <c r="L5119" s="5" t="s">
        <v>58</v>
      </c>
      <c r="M5119" s="7" t="s">
        <v>86</v>
      </c>
    </row>
    <row r="5120" spans="1:13" x14ac:dyDescent="0.25">
      <c r="A5120" s="1">
        <v>19321</v>
      </c>
      <c r="B5120" s="2">
        <f t="shared" ca="1" si="316"/>
        <v>43091</v>
      </c>
      <c r="C5120" s="3" t="s">
        <v>63</v>
      </c>
      <c r="D5120" s="4" t="s">
        <v>5142</v>
      </c>
      <c r="E5120" s="3" t="str">
        <f t="shared" si="317"/>
        <v>Surco,Lima,Lima</v>
      </c>
      <c r="F5120" s="3" t="s">
        <v>34</v>
      </c>
      <c r="G5120" s="3">
        <v>20</v>
      </c>
      <c r="H5120" s="3">
        <f>tabla_ventas[[#This Row],[Precio Venta sin IGV]]-(tabla_ventas[[#This Row],[Precio Venta sin IGV]]*0.4)</f>
        <v>13731</v>
      </c>
      <c r="I5120" s="3">
        <v>22885</v>
      </c>
      <c r="J5120" s="3">
        <f t="shared" si="318"/>
        <v>0.18</v>
      </c>
      <c r="K5120" s="3">
        <f t="shared" si="319"/>
        <v>27004.3</v>
      </c>
      <c r="L5120" s="5" t="s">
        <v>58</v>
      </c>
      <c r="M5120" s="3" t="s">
        <v>86</v>
      </c>
    </row>
    <row r="5121" spans="1:13" x14ac:dyDescent="0.25">
      <c r="A5121" s="6">
        <v>19322</v>
      </c>
      <c r="B5121" s="2">
        <f t="shared" ca="1" si="316"/>
        <v>43029</v>
      </c>
      <c r="C5121" s="7" t="s">
        <v>80</v>
      </c>
      <c r="D5121" s="8" t="s">
        <v>5143</v>
      </c>
      <c r="E5121" s="3" t="str">
        <f t="shared" si="317"/>
        <v>Surco,Lima,Lima</v>
      </c>
      <c r="F5121" s="7" t="s">
        <v>15</v>
      </c>
      <c r="G5121" s="3">
        <v>90</v>
      </c>
      <c r="H5121" s="3">
        <f>tabla_ventas[[#This Row],[Precio Venta sin IGV]]-(tabla_ventas[[#This Row],[Precio Venta sin IGV]]*0.4)</f>
        <v>15108</v>
      </c>
      <c r="I5121" s="3">
        <v>25180</v>
      </c>
      <c r="J5121" s="3">
        <f t="shared" si="318"/>
        <v>0.18</v>
      </c>
      <c r="K5121" s="3">
        <f t="shared" si="319"/>
        <v>29712.400000000001</v>
      </c>
      <c r="L5121" s="5" t="s">
        <v>58</v>
      </c>
      <c r="M5121" s="7" t="s">
        <v>69</v>
      </c>
    </row>
    <row r="5122" spans="1:13" x14ac:dyDescent="0.25">
      <c r="A5122" s="1">
        <v>19323</v>
      </c>
      <c r="B5122" s="2">
        <f t="shared" ref="B5122:B5185" ca="1" si="320">DATE(2017,RANDBETWEEN(7,12),RANDBETWEEN(20,30))</f>
        <v>42941</v>
      </c>
      <c r="C5122" s="3" t="s">
        <v>80</v>
      </c>
      <c r="D5122" s="4" t="s">
        <v>5144</v>
      </c>
      <c r="E5122" s="3" t="str">
        <f t="shared" ref="E5122:E5185" si="321">IF(L5122="San Miguel","San Miguel, Lima, Lima",IF(L5122="La Molina","La Molina,Lima, Lima",IF(L5122="Ate","Ate,Lima,Lima","Surco,Lima,Lima")))</f>
        <v>Surco,Lima,Lima</v>
      </c>
      <c r="F5122" s="3" t="s">
        <v>15</v>
      </c>
      <c r="G5122" s="3">
        <v>57</v>
      </c>
      <c r="H5122" s="3">
        <f>tabla_ventas[[#This Row],[Precio Venta sin IGV]]-(tabla_ventas[[#This Row],[Precio Venta sin IGV]]*0.4)</f>
        <v>20227.8</v>
      </c>
      <c r="I5122" s="3">
        <v>33713</v>
      </c>
      <c r="J5122" s="3">
        <f t="shared" ref="J5122:J5185" si="322">IF(I5122&gt;20000&lt;25000,18%,IF(I5122&gt;25001,18%,18%))</f>
        <v>0.18</v>
      </c>
      <c r="K5122" s="3">
        <f t="shared" ref="K5122:K5185" si="323">I5122+I5122*J5122</f>
        <v>39781.339999999997</v>
      </c>
      <c r="L5122" s="5" t="s">
        <v>58</v>
      </c>
      <c r="M5122" s="3" t="s">
        <v>69</v>
      </c>
    </row>
    <row r="5123" spans="1:13" x14ac:dyDescent="0.25">
      <c r="A5123" s="1">
        <v>19324</v>
      </c>
      <c r="B5123" s="2">
        <f t="shared" ca="1" si="320"/>
        <v>42942</v>
      </c>
      <c r="C5123" s="7" t="s">
        <v>80</v>
      </c>
      <c r="D5123" s="8" t="s">
        <v>5145</v>
      </c>
      <c r="E5123" s="3" t="str">
        <f t="shared" si="321"/>
        <v>Surco,Lima,Lima</v>
      </c>
      <c r="F5123" s="7" t="s">
        <v>15</v>
      </c>
      <c r="G5123" s="3">
        <v>39</v>
      </c>
      <c r="H5123" s="3">
        <f>tabla_ventas[[#This Row],[Precio Venta sin IGV]]-(tabla_ventas[[#This Row],[Precio Venta sin IGV]]*0.4)</f>
        <v>20323.199999999997</v>
      </c>
      <c r="I5123" s="3">
        <v>33872</v>
      </c>
      <c r="J5123" s="3">
        <f t="shared" si="322"/>
        <v>0.18</v>
      </c>
      <c r="K5123" s="3">
        <f t="shared" si="323"/>
        <v>39968.959999999999</v>
      </c>
      <c r="L5123" s="5" t="s">
        <v>58</v>
      </c>
      <c r="M5123" s="7" t="s">
        <v>69</v>
      </c>
    </row>
    <row r="5124" spans="1:13" x14ac:dyDescent="0.25">
      <c r="A5124" s="6">
        <v>19325</v>
      </c>
      <c r="B5124" s="2">
        <f t="shared" ca="1" si="320"/>
        <v>43059</v>
      </c>
      <c r="C5124" s="3" t="s">
        <v>80</v>
      </c>
      <c r="D5124" s="4" t="s">
        <v>5146</v>
      </c>
      <c r="E5124" s="3" t="str">
        <f t="shared" si="321"/>
        <v>Surco,Lima,Lima</v>
      </c>
      <c r="F5124" s="3" t="s">
        <v>15</v>
      </c>
      <c r="G5124" s="3">
        <v>132</v>
      </c>
      <c r="H5124" s="3">
        <f>tabla_ventas[[#This Row],[Precio Venta sin IGV]]-(tabla_ventas[[#This Row],[Precio Venta sin IGV]]*0.4)</f>
        <v>11514</v>
      </c>
      <c r="I5124" s="3">
        <v>19190</v>
      </c>
      <c r="J5124" s="3">
        <f t="shared" si="322"/>
        <v>0.18</v>
      </c>
      <c r="K5124" s="3">
        <f t="shared" si="323"/>
        <v>22644.2</v>
      </c>
      <c r="L5124" s="5" t="s">
        <v>58</v>
      </c>
      <c r="M5124" s="3" t="s">
        <v>69</v>
      </c>
    </row>
    <row r="5125" spans="1:13" x14ac:dyDescent="0.25">
      <c r="A5125" s="1">
        <v>19326</v>
      </c>
      <c r="B5125" s="2">
        <f t="shared" ca="1" si="320"/>
        <v>43064</v>
      </c>
      <c r="C5125" s="7" t="s">
        <v>56</v>
      </c>
      <c r="D5125" s="8" t="s">
        <v>5147</v>
      </c>
      <c r="E5125" s="3" t="str">
        <f t="shared" si="321"/>
        <v>San Miguel, Lima, Lima</v>
      </c>
      <c r="F5125" s="7" t="s">
        <v>15</v>
      </c>
      <c r="G5125" s="3">
        <v>165</v>
      </c>
      <c r="H5125" s="3">
        <f>tabla_ventas[[#This Row],[Precio Venta sin IGV]]-(tabla_ventas[[#This Row],[Precio Venta sin IGV]]*0.4)</f>
        <v>17970</v>
      </c>
      <c r="I5125" s="3">
        <v>29950</v>
      </c>
      <c r="J5125" s="3">
        <f t="shared" si="322"/>
        <v>0.18</v>
      </c>
      <c r="K5125" s="3">
        <f t="shared" si="323"/>
        <v>35341</v>
      </c>
      <c r="L5125" s="5" t="s">
        <v>16</v>
      </c>
      <c r="M5125" s="7" t="s">
        <v>17</v>
      </c>
    </row>
    <row r="5126" spans="1:13" x14ac:dyDescent="0.25">
      <c r="A5126" s="1">
        <v>19327</v>
      </c>
      <c r="B5126" s="2">
        <f t="shared" ca="1" si="320"/>
        <v>42942</v>
      </c>
      <c r="C5126" s="3" t="s">
        <v>56</v>
      </c>
      <c r="D5126" s="4" t="s">
        <v>5148</v>
      </c>
      <c r="E5126" s="3" t="str">
        <f t="shared" si="321"/>
        <v>San Miguel, Lima, Lima</v>
      </c>
      <c r="F5126" s="3" t="s">
        <v>15</v>
      </c>
      <c r="G5126" s="3">
        <v>66</v>
      </c>
      <c r="H5126" s="3">
        <f>tabla_ventas[[#This Row],[Precio Venta sin IGV]]-(tabla_ventas[[#This Row],[Precio Venta sin IGV]]*0.4)</f>
        <v>22593</v>
      </c>
      <c r="I5126" s="3">
        <v>37655</v>
      </c>
      <c r="J5126" s="3">
        <f t="shared" si="322"/>
        <v>0.18</v>
      </c>
      <c r="K5126" s="3">
        <f t="shared" si="323"/>
        <v>44432.9</v>
      </c>
      <c r="L5126" s="5" t="s">
        <v>16</v>
      </c>
      <c r="M5126" s="3" t="s">
        <v>17</v>
      </c>
    </row>
    <row r="5127" spans="1:13" x14ac:dyDescent="0.25">
      <c r="A5127" s="6">
        <v>19328</v>
      </c>
      <c r="B5127" s="2">
        <f t="shared" ca="1" si="320"/>
        <v>43092</v>
      </c>
      <c r="C5127" s="7" t="s">
        <v>56</v>
      </c>
      <c r="D5127" s="8" t="s">
        <v>5149</v>
      </c>
      <c r="E5127" s="3" t="str">
        <f t="shared" si="321"/>
        <v>San Miguel, Lima, Lima</v>
      </c>
      <c r="F5127" s="7" t="s">
        <v>15</v>
      </c>
      <c r="G5127" s="3">
        <v>131</v>
      </c>
      <c r="H5127" s="3">
        <f>tabla_ventas[[#This Row],[Precio Venta sin IGV]]-(tabla_ventas[[#This Row],[Precio Venta sin IGV]]*0.4)</f>
        <v>18027.599999999999</v>
      </c>
      <c r="I5127" s="3">
        <v>30046</v>
      </c>
      <c r="J5127" s="3">
        <f t="shared" si="322"/>
        <v>0.18</v>
      </c>
      <c r="K5127" s="3">
        <f t="shared" si="323"/>
        <v>35454.28</v>
      </c>
      <c r="L5127" s="5" t="s">
        <v>16</v>
      </c>
      <c r="M5127" s="7" t="s">
        <v>17</v>
      </c>
    </row>
    <row r="5128" spans="1:13" x14ac:dyDescent="0.25">
      <c r="A5128" s="1">
        <v>19329</v>
      </c>
      <c r="B5128" s="2">
        <f t="shared" ca="1" si="320"/>
        <v>42939</v>
      </c>
      <c r="C5128" s="3" t="s">
        <v>56</v>
      </c>
      <c r="D5128" s="4" t="s">
        <v>5150</v>
      </c>
      <c r="E5128" s="3" t="str">
        <f t="shared" si="321"/>
        <v>Surco,Lima,Lima</v>
      </c>
      <c r="F5128" s="3" t="s">
        <v>15</v>
      </c>
      <c r="G5128" s="3">
        <v>146</v>
      </c>
      <c r="H5128" s="3">
        <f>tabla_ventas[[#This Row],[Precio Venta sin IGV]]-(tabla_ventas[[#This Row],[Precio Venta sin IGV]]*0.4)</f>
        <v>20125.8</v>
      </c>
      <c r="I5128" s="3">
        <v>33543</v>
      </c>
      <c r="J5128" s="3">
        <f t="shared" si="322"/>
        <v>0.18</v>
      </c>
      <c r="K5128" s="3">
        <f t="shared" si="323"/>
        <v>39580.74</v>
      </c>
      <c r="L5128" s="5" t="s">
        <v>58</v>
      </c>
      <c r="M5128" s="3" t="s">
        <v>69</v>
      </c>
    </row>
    <row r="5129" spans="1:13" x14ac:dyDescent="0.25">
      <c r="A5129" s="1">
        <v>19330</v>
      </c>
      <c r="B5129" s="2">
        <f t="shared" ca="1" si="320"/>
        <v>42998</v>
      </c>
      <c r="C5129" s="7" t="s">
        <v>56</v>
      </c>
      <c r="D5129" s="8" t="s">
        <v>5151</v>
      </c>
      <c r="E5129" s="3" t="str">
        <f t="shared" si="321"/>
        <v>Surco,Lima,Lima</v>
      </c>
      <c r="F5129" s="7" t="s">
        <v>15</v>
      </c>
      <c r="G5129" s="3">
        <v>34</v>
      </c>
      <c r="H5129" s="3">
        <f>tabla_ventas[[#This Row],[Precio Venta sin IGV]]-(tabla_ventas[[#This Row],[Precio Venta sin IGV]]*0.4)</f>
        <v>14304.6</v>
      </c>
      <c r="I5129" s="3">
        <v>23841</v>
      </c>
      <c r="J5129" s="3">
        <f t="shared" si="322"/>
        <v>0.18</v>
      </c>
      <c r="K5129" s="3">
        <f t="shared" si="323"/>
        <v>28132.38</v>
      </c>
      <c r="L5129" s="5" t="s">
        <v>58</v>
      </c>
      <c r="M5129" s="7" t="s">
        <v>69</v>
      </c>
    </row>
    <row r="5130" spans="1:13" x14ac:dyDescent="0.25">
      <c r="A5130" s="6">
        <v>19331</v>
      </c>
      <c r="B5130" s="2">
        <f t="shared" ca="1" si="320"/>
        <v>42970</v>
      </c>
      <c r="C5130" s="3" t="s">
        <v>56</v>
      </c>
      <c r="D5130" s="4" t="s">
        <v>5152</v>
      </c>
      <c r="E5130" s="3" t="str">
        <f t="shared" si="321"/>
        <v>Surco,Lima,Lima</v>
      </c>
      <c r="F5130" s="3" t="s">
        <v>15</v>
      </c>
      <c r="G5130" s="3">
        <v>65</v>
      </c>
      <c r="H5130" s="3">
        <f>tabla_ventas[[#This Row],[Precio Venta sin IGV]]-(tabla_ventas[[#This Row],[Precio Venta sin IGV]]*0.4)</f>
        <v>14419.8</v>
      </c>
      <c r="I5130" s="3">
        <v>24033</v>
      </c>
      <c r="J5130" s="3">
        <f t="shared" si="322"/>
        <v>0.18</v>
      </c>
      <c r="K5130" s="3">
        <f t="shared" si="323"/>
        <v>28358.94</v>
      </c>
      <c r="L5130" s="5" t="s">
        <v>58</v>
      </c>
      <c r="M5130" s="3" t="s">
        <v>69</v>
      </c>
    </row>
    <row r="5131" spans="1:13" x14ac:dyDescent="0.25">
      <c r="A5131" s="1">
        <v>19332</v>
      </c>
      <c r="B5131" s="2">
        <f t="shared" ca="1" si="320"/>
        <v>43034</v>
      </c>
      <c r="C5131" s="7" t="s">
        <v>56</v>
      </c>
      <c r="D5131" s="8" t="s">
        <v>5153</v>
      </c>
      <c r="E5131" s="3" t="str">
        <f t="shared" si="321"/>
        <v>Surco,Lima,Lima</v>
      </c>
      <c r="F5131" s="7" t="s">
        <v>15</v>
      </c>
      <c r="G5131" s="3">
        <v>108</v>
      </c>
      <c r="H5131" s="3">
        <f>tabla_ventas[[#This Row],[Precio Venta sin IGV]]-(tabla_ventas[[#This Row],[Precio Venta sin IGV]]*0.4)</f>
        <v>15637.199999999999</v>
      </c>
      <c r="I5131" s="3">
        <v>26062</v>
      </c>
      <c r="J5131" s="3">
        <f t="shared" si="322"/>
        <v>0.18</v>
      </c>
      <c r="K5131" s="3">
        <f t="shared" si="323"/>
        <v>30753.16</v>
      </c>
      <c r="L5131" s="5" t="s">
        <v>58</v>
      </c>
      <c r="M5131" s="7" t="s">
        <v>69</v>
      </c>
    </row>
    <row r="5132" spans="1:13" x14ac:dyDescent="0.25">
      <c r="A5132" s="1">
        <v>19333</v>
      </c>
      <c r="B5132" s="2">
        <f t="shared" ca="1" si="320"/>
        <v>42972</v>
      </c>
      <c r="C5132" s="3" t="s">
        <v>32</v>
      </c>
      <c r="D5132" s="4" t="s">
        <v>5154</v>
      </c>
      <c r="E5132" s="3" t="str">
        <f t="shared" si="321"/>
        <v>San Miguel, Lima, Lima</v>
      </c>
      <c r="F5132" s="3" t="s">
        <v>15</v>
      </c>
      <c r="G5132" s="3">
        <v>47</v>
      </c>
      <c r="H5132" s="3">
        <f>tabla_ventas[[#This Row],[Precio Venta sin IGV]]-(tabla_ventas[[#This Row],[Precio Venta sin IGV]]*0.4)</f>
        <v>21172.199999999997</v>
      </c>
      <c r="I5132" s="3">
        <v>35287</v>
      </c>
      <c r="J5132" s="3">
        <f t="shared" si="322"/>
        <v>0.18</v>
      </c>
      <c r="K5132" s="3">
        <f t="shared" si="323"/>
        <v>41638.660000000003</v>
      </c>
      <c r="L5132" s="5" t="s">
        <v>16</v>
      </c>
      <c r="M5132" s="3" t="s">
        <v>17</v>
      </c>
    </row>
    <row r="5133" spans="1:13" x14ac:dyDescent="0.25">
      <c r="A5133" s="6">
        <v>19334</v>
      </c>
      <c r="B5133" s="2">
        <f t="shared" ca="1" si="320"/>
        <v>43030</v>
      </c>
      <c r="C5133" s="7" t="s">
        <v>32</v>
      </c>
      <c r="D5133" s="8" t="s">
        <v>5155</v>
      </c>
      <c r="E5133" s="3" t="str">
        <f t="shared" si="321"/>
        <v>San Miguel, Lima, Lima</v>
      </c>
      <c r="F5133" s="7" t="s">
        <v>15</v>
      </c>
      <c r="G5133" s="3">
        <v>16</v>
      </c>
      <c r="H5133" s="3">
        <f>tabla_ventas[[#This Row],[Precio Venta sin IGV]]-(tabla_ventas[[#This Row],[Precio Venta sin IGV]]*0.4)</f>
        <v>19744.199999999997</v>
      </c>
      <c r="I5133" s="3">
        <v>32907</v>
      </c>
      <c r="J5133" s="3">
        <f t="shared" si="322"/>
        <v>0.18</v>
      </c>
      <c r="K5133" s="3">
        <f t="shared" si="323"/>
        <v>38830.26</v>
      </c>
      <c r="L5133" s="5" t="s">
        <v>16</v>
      </c>
      <c r="M5133" s="7" t="s">
        <v>17</v>
      </c>
    </row>
    <row r="5134" spans="1:13" x14ac:dyDescent="0.25">
      <c r="A5134" s="1">
        <v>19335</v>
      </c>
      <c r="B5134" s="2">
        <f t="shared" ca="1" si="320"/>
        <v>43093</v>
      </c>
      <c r="C5134" s="3" t="s">
        <v>32</v>
      </c>
      <c r="D5134" s="4" t="s">
        <v>5156</v>
      </c>
      <c r="E5134" s="3" t="str">
        <f t="shared" si="321"/>
        <v>San Miguel, Lima, Lima</v>
      </c>
      <c r="F5134" s="3" t="s">
        <v>15</v>
      </c>
      <c r="G5134" s="3">
        <v>151</v>
      </c>
      <c r="H5134" s="3">
        <f>tabla_ventas[[#This Row],[Precio Venta sin IGV]]-(tabla_ventas[[#This Row],[Precio Venta sin IGV]]*0.4)</f>
        <v>18090.599999999999</v>
      </c>
      <c r="I5134" s="3">
        <v>30151</v>
      </c>
      <c r="J5134" s="3">
        <f t="shared" si="322"/>
        <v>0.18</v>
      </c>
      <c r="K5134" s="3">
        <f t="shared" si="323"/>
        <v>35578.18</v>
      </c>
      <c r="L5134" s="5" t="s">
        <v>16</v>
      </c>
      <c r="M5134" s="3" t="s">
        <v>17</v>
      </c>
    </row>
    <row r="5135" spans="1:13" x14ac:dyDescent="0.25">
      <c r="A5135" s="1">
        <v>19336</v>
      </c>
      <c r="B5135" s="2">
        <f t="shared" ca="1" si="320"/>
        <v>43007</v>
      </c>
      <c r="C5135" s="7" t="s">
        <v>32</v>
      </c>
      <c r="D5135" s="8" t="s">
        <v>5157</v>
      </c>
      <c r="E5135" s="3" t="str">
        <f t="shared" si="321"/>
        <v>San Miguel, Lima, Lima</v>
      </c>
      <c r="F5135" s="7" t="s">
        <v>15</v>
      </c>
      <c r="G5135" s="3">
        <v>144</v>
      </c>
      <c r="H5135" s="3">
        <f>tabla_ventas[[#This Row],[Precio Venta sin IGV]]-(tabla_ventas[[#This Row],[Precio Venta sin IGV]]*0.4)</f>
        <v>11277.599999999999</v>
      </c>
      <c r="I5135" s="3">
        <v>18796</v>
      </c>
      <c r="J5135" s="3">
        <f t="shared" si="322"/>
        <v>0.18</v>
      </c>
      <c r="K5135" s="3">
        <f t="shared" si="323"/>
        <v>22179.279999999999</v>
      </c>
      <c r="L5135" s="5" t="s">
        <v>16</v>
      </c>
      <c r="M5135" s="7" t="s">
        <v>17</v>
      </c>
    </row>
    <row r="5136" spans="1:13" x14ac:dyDescent="0.25">
      <c r="A5136" s="6">
        <v>19337</v>
      </c>
      <c r="B5136" s="2">
        <f t="shared" ca="1" si="320"/>
        <v>43093</v>
      </c>
      <c r="C5136" s="3" t="s">
        <v>25</v>
      </c>
      <c r="D5136" s="4" t="s">
        <v>5158</v>
      </c>
      <c r="E5136" s="3" t="str">
        <f t="shared" si="321"/>
        <v>Surco,Lima,Lima</v>
      </c>
      <c r="F5136" s="3" t="s">
        <v>34</v>
      </c>
      <c r="G5136" s="3">
        <v>20</v>
      </c>
      <c r="H5136" s="3">
        <f>tabla_ventas[[#This Row],[Precio Venta sin IGV]]-(tabla_ventas[[#This Row],[Precio Venta sin IGV]]*0.4)</f>
        <v>18201.599999999999</v>
      </c>
      <c r="I5136" s="3">
        <v>30336</v>
      </c>
      <c r="J5136" s="3">
        <f t="shared" si="322"/>
        <v>0.18</v>
      </c>
      <c r="K5136" s="3">
        <f t="shared" si="323"/>
        <v>35796.479999999996</v>
      </c>
      <c r="L5136" s="5" t="s">
        <v>58</v>
      </c>
      <c r="M5136" s="3" t="s">
        <v>91</v>
      </c>
    </row>
    <row r="5137" spans="1:13" x14ac:dyDescent="0.25">
      <c r="A5137" s="1">
        <v>19338</v>
      </c>
      <c r="B5137" s="2">
        <f t="shared" ca="1" si="320"/>
        <v>43061</v>
      </c>
      <c r="C5137" s="7" t="s">
        <v>25</v>
      </c>
      <c r="D5137" s="8" t="s">
        <v>5159</v>
      </c>
      <c r="E5137" s="3" t="str">
        <f t="shared" si="321"/>
        <v>Surco,Lima,Lima</v>
      </c>
      <c r="F5137" s="7" t="s">
        <v>34</v>
      </c>
      <c r="G5137" s="3">
        <v>49</v>
      </c>
      <c r="H5137" s="3">
        <f>tabla_ventas[[#This Row],[Precio Venta sin IGV]]-(tabla_ventas[[#This Row],[Precio Venta sin IGV]]*0.4)</f>
        <v>16649.400000000001</v>
      </c>
      <c r="I5137" s="3">
        <v>27749</v>
      </c>
      <c r="J5137" s="3">
        <f t="shared" si="322"/>
        <v>0.18</v>
      </c>
      <c r="K5137" s="3">
        <f t="shared" si="323"/>
        <v>32743.82</v>
      </c>
      <c r="L5137" s="5" t="s">
        <v>58</v>
      </c>
      <c r="M5137" s="7" t="s">
        <v>91</v>
      </c>
    </row>
    <row r="5138" spans="1:13" x14ac:dyDescent="0.25">
      <c r="A5138" s="1">
        <v>19339</v>
      </c>
      <c r="B5138" s="2">
        <f t="shared" ca="1" si="320"/>
        <v>42940</v>
      </c>
      <c r="C5138" s="3" t="s">
        <v>25</v>
      </c>
      <c r="D5138" s="4" t="s">
        <v>5160</v>
      </c>
      <c r="E5138" s="3" t="str">
        <f t="shared" si="321"/>
        <v>Surco,Lima,Lima</v>
      </c>
      <c r="F5138" s="3" t="s">
        <v>34</v>
      </c>
      <c r="G5138" s="3">
        <v>168</v>
      </c>
      <c r="H5138" s="3">
        <f>tabla_ventas[[#This Row],[Precio Venta sin IGV]]-(tabla_ventas[[#This Row],[Precio Venta sin IGV]]*0.4)</f>
        <v>22644.6</v>
      </c>
      <c r="I5138" s="3">
        <v>37741</v>
      </c>
      <c r="J5138" s="3">
        <f t="shared" si="322"/>
        <v>0.18</v>
      </c>
      <c r="K5138" s="3">
        <f t="shared" si="323"/>
        <v>44534.38</v>
      </c>
      <c r="L5138" s="5" t="s">
        <v>58</v>
      </c>
      <c r="M5138" s="3" t="s">
        <v>91</v>
      </c>
    </row>
    <row r="5139" spans="1:13" x14ac:dyDescent="0.25">
      <c r="A5139" s="6">
        <v>19340</v>
      </c>
      <c r="B5139" s="2">
        <f t="shared" ca="1" si="320"/>
        <v>43066</v>
      </c>
      <c r="C5139" s="7" t="s">
        <v>25</v>
      </c>
      <c r="D5139" s="8" t="s">
        <v>5161</v>
      </c>
      <c r="E5139" s="3" t="str">
        <f t="shared" si="321"/>
        <v>Surco,Lima,Lima</v>
      </c>
      <c r="F5139" s="7" t="s">
        <v>34</v>
      </c>
      <c r="G5139" s="3">
        <v>89</v>
      </c>
      <c r="H5139" s="3">
        <f>tabla_ventas[[#This Row],[Precio Venta sin IGV]]-(tabla_ventas[[#This Row],[Precio Venta sin IGV]]*0.4)</f>
        <v>12100.8</v>
      </c>
      <c r="I5139" s="3">
        <v>20168</v>
      </c>
      <c r="J5139" s="3">
        <f t="shared" si="322"/>
        <v>0.18</v>
      </c>
      <c r="K5139" s="3">
        <f t="shared" si="323"/>
        <v>23798.239999999998</v>
      </c>
      <c r="L5139" s="5" t="s">
        <v>58</v>
      </c>
      <c r="M5139" s="7" t="s">
        <v>91</v>
      </c>
    </row>
    <row r="5140" spans="1:13" x14ac:dyDescent="0.25">
      <c r="A5140" s="1">
        <v>19341</v>
      </c>
      <c r="B5140" s="2">
        <f t="shared" ca="1" si="320"/>
        <v>43067</v>
      </c>
      <c r="C5140" s="3" t="s">
        <v>18</v>
      </c>
      <c r="D5140" s="4" t="s">
        <v>5162</v>
      </c>
      <c r="E5140" s="3" t="str">
        <f t="shared" si="321"/>
        <v>Surco,Lima,Lima</v>
      </c>
      <c r="F5140" s="3" t="s">
        <v>15</v>
      </c>
      <c r="G5140" s="3">
        <v>76</v>
      </c>
      <c r="H5140" s="3">
        <f>tabla_ventas[[#This Row],[Precio Venta sin IGV]]-(tabla_ventas[[#This Row],[Precio Venta sin IGV]]*0.4)</f>
        <v>15366</v>
      </c>
      <c r="I5140" s="3">
        <v>25610</v>
      </c>
      <c r="J5140" s="3">
        <f t="shared" si="322"/>
        <v>0.18</v>
      </c>
      <c r="K5140" s="3">
        <f t="shared" si="323"/>
        <v>30219.8</v>
      </c>
      <c r="L5140" s="5" t="s">
        <v>58</v>
      </c>
      <c r="M5140" s="3" t="s">
        <v>91</v>
      </c>
    </row>
    <row r="5141" spans="1:13" x14ac:dyDescent="0.25">
      <c r="A5141" s="1">
        <v>19342</v>
      </c>
      <c r="B5141" s="2">
        <f t="shared" ca="1" si="320"/>
        <v>43032</v>
      </c>
      <c r="C5141" s="7" t="s">
        <v>18</v>
      </c>
      <c r="D5141" s="8" t="s">
        <v>5163</v>
      </c>
      <c r="E5141" s="3" t="str">
        <f t="shared" si="321"/>
        <v>Surco,Lima,Lima</v>
      </c>
      <c r="F5141" s="7" t="s">
        <v>15</v>
      </c>
      <c r="G5141" s="3">
        <v>129</v>
      </c>
      <c r="H5141" s="3">
        <f>tabla_ventas[[#This Row],[Precio Venta sin IGV]]-(tabla_ventas[[#This Row],[Precio Venta sin IGV]]*0.4)</f>
        <v>20877</v>
      </c>
      <c r="I5141" s="3">
        <v>34795</v>
      </c>
      <c r="J5141" s="3">
        <f t="shared" si="322"/>
        <v>0.18</v>
      </c>
      <c r="K5141" s="3">
        <f t="shared" si="323"/>
        <v>41058.1</v>
      </c>
      <c r="L5141" s="5" t="s">
        <v>58</v>
      </c>
      <c r="M5141" s="7" t="s">
        <v>91</v>
      </c>
    </row>
    <row r="5142" spans="1:13" x14ac:dyDescent="0.25">
      <c r="A5142" s="6">
        <v>19343</v>
      </c>
      <c r="B5142" s="2">
        <f t="shared" ca="1" si="320"/>
        <v>42999</v>
      </c>
      <c r="C5142" s="3" t="s">
        <v>18</v>
      </c>
      <c r="D5142" s="4" t="s">
        <v>5164</v>
      </c>
      <c r="E5142" s="3" t="str">
        <f t="shared" si="321"/>
        <v>Surco,Lima,Lima</v>
      </c>
      <c r="F5142" s="3" t="s">
        <v>15</v>
      </c>
      <c r="G5142" s="3">
        <v>143</v>
      </c>
      <c r="H5142" s="3">
        <f>tabla_ventas[[#This Row],[Precio Venta sin IGV]]-(tabla_ventas[[#This Row],[Precio Venta sin IGV]]*0.4)</f>
        <v>20179.199999999997</v>
      </c>
      <c r="I5142" s="3">
        <v>33632</v>
      </c>
      <c r="J5142" s="3">
        <f t="shared" si="322"/>
        <v>0.18</v>
      </c>
      <c r="K5142" s="3">
        <f t="shared" si="323"/>
        <v>39685.760000000002</v>
      </c>
      <c r="L5142" s="5" t="s">
        <v>58</v>
      </c>
      <c r="M5142" s="3" t="s">
        <v>91</v>
      </c>
    </row>
    <row r="5143" spans="1:13" x14ac:dyDescent="0.25">
      <c r="A5143" s="1">
        <v>19344</v>
      </c>
      <c r="B5143" s="2">
        <f t="shared" ca="1" si="320"/>
        <v>43033</v>
      </c>
      <c r="C5143" s="7" t="s">
        <v>18</v>
      </c>
      <c r="D5143" s="8" t="s">
        <v>5165</v>
      </c>
      <c r="E5143" s="3" t="str">
        <f t="shared" si="321"/>
        <v>Surco,Lima,Lima</v>
      </c>
      <c r="F5143" s="7" t="s">
        <v>15</v>
      </c>
      <c r="G5143" s="3">
        <v>77</v>
      </c>
      <c r="H5143" s="3">
        <f>tabla_ventas[[#This Row],[Precio Venta sin IGV]]-(tabla_ventas[[#This Row],[Precio Venta sin IGV]]*0.4)</f>
        <v>20539.199999999997</v>
      </c>
      <c r="I5143" s="3">
        <v>34232</v>
      </c>
      <c r="J5143" s="3">
        <f t="shared" si="322"/>
        <v>0.18</v>
      </c>
      <c r="K5143" s="3">
        <f t="shared" si="323"/>
        <v>40393.760000000002</v>
      </c>
      <c r="L5143" s="5" t="s">
        <v>58</v>
      </c>
      <c r="M5143" s="7" t="s">
        <v>91</v>
      </c>
    </row>
    <row r="5144" spans="1:13" x14ac:dyDescent="0.25">
      <c r="A5144" s="1">
        <v>19345</v>
      </c>
      <c r="B5144" s="2">
        <f t="shared" ca="1" si="320"/>
        <v>43036</v>
      </c>
      <c r="C5144" s="3" t="s">
        <v>18</v>
      </c>
      <c r="D5144" s="4" t="s">
        <v>5166</v>
      </c>
      <c r="E5144" s="3" t="str">
        <f t="shared" si="321"/>
        <v>Surco,Lima,Lima</v>
      </c>
      <c r="F5144" s="3" t="s">
        <v>15</v>
      </c>
      <c r="G5144" s="3">
        <v>70</v>
      </c>
      <c r="H5144" s="3">
        <f>tabla_ventas[[#This Row],[Precio Venta sin IGV]]-(tabla_ventas[[#This Row],[Precio Venta sin IGV]]*0.4)</f>
        <v>19864.199999999997</v>
      </c>
      <c r="I5144" s="3">
        <v>33107</v>
      </c>
      <c r="J5144" s="3">
        <f t="shared" si="322"/>
        <v>0.18</v>
      </c>
      <c r="K5144" s="3">
        <f t="shared" si="323"/>
        <v>39066.26</v>
      </c>
      <c r="L5144" s="5" t="s">
        <v>58</v>
      </c>
      <c r="M5144" s="3" t="s">
        <v>91</v>
      </c>
    </row>
    <row r="5145" spans="1:13" x14ac:dyDescent="0.25">
      <c r="A5145" s="6">
        <v>19346</v>
      </c>
      <c r="B5145" s="2">
        <f t="shared" ca="1" si="320"/>
        <v>42939</v>
      </c>
      <c r="C5145" s="7" t="s">
        <v>18</v>
      </c>
      <c r="D5145" s="8" t="s">
        <v>5167</v>
      </c>
      <c r="E5145" s="3" t="str">
        <f t="shared" si="321"/>
        <v>Surco,Lima,Lima</v>
      </c>
      <c r="F5145" s="7" t="s">
        <v>15</v>
      </c>
      <c r="G5145" s="3">
        <v>17</v>
      </c>
      <c r="H5145" s="3">
        <f>tabla_ventas[[#This Row],[Precio Venta sin IGV]]-(tabla_ventas[[#This Row],[Precio Venta sin IGV]]*0.4)</f>
        <v>20140.199999999997</v>
      </c>
      <c r="I5145" s="3">
        <v>33567</v>
      </c>
      <c r="J5145" s="3">
        <f t="shared" si="322"/>
        <v>0.18</v>
      </c>
      <c r="K5145" s="3">
        <f t="shared" si="323"/>
        <v>39609.06</v>
      </c>
      <c r="L5145" s="5" t="s">
        <v>58</v>
      </c>
      <c r="M5145" s="7" t="s">
        <v>91</v>
      </c>
    </row>
    <row r="5146" spans="1:13" x14ac:dyDescent="0.25">
      <c r="A5146" s="1">
        <v>19347</v>
      </c>
      <c r="B5146" s="2">
        <f t="shared" ca="1" si="320"/>
        <v>43031</v>
      </c>
      <c r="C5146" s="3" t="s">
        <v>18</v>
      </c>
      <c r="D5146" s="4" t="s">
        <v>5168</v>
      </c>
      <c r="E5146" s="3" t="str">
        <f t="shared" si="321"/>
        <v>Surco,Lima,Lima</v>
      </c>
      <c r="F5146" s="3" t="s">
        <v>15</v>
      </c>
      <c r="G5146" s="3">
        <v>178</v>
      </c>
      <c r="H5146" s="3">
        <f>tabla_ventas[[#This Row],[Precio Venta sin IGV]]-(tabla_ventas[[#This Row],[Precio Venta sin IGV]]*0.4)</f>
        <v>16281.599999999999</v>
      </c>
      <c r="I5146" s="3">
        <v>27136</v>
      </c>
      <c r="J5146" s="3">
        <f t="shared" si="322"/>
        <v>0.18</v>
      </c>
      <c r="K5146" s="3">
        <f t="shared" si="323"/>
        <v>32020.48</v>
      </c>
      <c r="L5146" s="5" t="s">
        <v>58</v>
      </c>
      <c r="M5146" s="3" t="s">
        <v>91</v>
      </c>
    </row>
    <row r="5147" spans="1:13" x14ac:dyDescent="0.25">
      <c r="A5147" s="1">
        <v>19348</v>
      </c>
      <c r="B5147" s="2">
        <f t="shared" ca="1" si="320"/>
        <v>43069</v>
      </c>
      <c r="C5147" s="7" t="s">
        <v>18</v>
      </c>
      <c r="D5147" s="8" t="s">
        <v>5169</v>
      </c>
      <c r="E5147" s="3" t="str">
        <f t="shared" si="321"/>
        <v>Surco,Lima,Lima</v>
      </c>
      <c r="F5147" s="7" t="s">
        <v>15</v>
      </c>
      <c r="G5147" s="3">
        <v>38</v>
      </c>
      <c r="H5147" s="3">
        <f>tabla_ventas[[#This Row],[Precio Venta sin IGV]]-(tabla_ventas[[#This Row],[Precio Venta sin IGV]]*0.4)</f>
        <v>13996.8</v>
      </c>
      <c r="I5147" s="3">
        <v>23328</v>
      </c>
      <c r="J5147" s="3">
        <f t="shared" si="322"/>
        <v>0.18</v>
      </c>
      <c r="K5147" s="3">
        <f t="shared" si="323"/>
        <v>27527.040000000001</v>
      </c>
      <c r="L5147" s="5" t="s">
        <v>58</v>
      </c>
      <c r="M5147" s="7" t="s">
        <v>91</v>
      </c>
    </row>
    <row r="5148" spans="1:13" x14ac:dyDescent="0.25">
      <c r="A5148" s="6">
        <v>19349</v>
      </c>
      <c r="B5148" s="2">
        <f t="shared" ca="1" si="320"/>
        <v>43004</v>
      </c>
      <c r="C5148" s="3" t="s">
        <v>80</v>
      </c>
      <c r="D5148" s="4" t="s">
        <v>5170</v>
      </c>
      <c r="E5148" s="3" t="str">
        <f t="shared" si="321"/>
        <v>Surco,Lima,Lima</v>
      </c>
      <c r="F5148" s="3" t="s">
        <v>15</v>
      </c>
      <c r="G5148" s="3">
        <v>150</v>
      </c>
      <c r="H5148" s="3">
        <f>tabla_ventas[[#This Row],[Precio Venta sin IGV]]-(tabla_ventas[[#This Row],[Precio Venta sin IGV]]*0.4)</f>
        <v>21545.4</v>
      </c>
      <c r="I5148" s="3">
        <v>35909</v>
      </c>
      <c r="J5148" s="3">
        <f t="shared" si="322"/>
        <v>0.18</v>
      </c>
      <c r="K5148" s="3">
        <f t="shared" si="323"/>
        <v>42372.62</v>
      </c>
      <c r="L5148" s="5" t="s">
        <v>58</v>
      </c>
      <c r="M5148" s="3" t="s">
        <v>130</v>
      </c>
    </row>
    <row r="5149" spans="1:13" x14ac:dyDescent="0.25">
      <c r="A5149" s="1">
        <v>19350</v>
      </c>
      <c r="B5149" s="2">
        <f t="shared" ca="1" si="320"/>
        <v>43008</v>
      </c>
      <c r="C5149" s="7" t="s">
        <v>80</v>
      </c>
      <c r="D5149" s="8" t="s">
        <v>5171</v>
      </c>
      <c r="E5149" s="3" t="str">
        <f t="shared" si="321"/>
        <v>Surco,Lima,Lima</v>
      </c>
      <c r="F5149" s="7" t="s">
        <v>15</v>
      </c>
      <c r="G5149" s="3">
        <v>55</v>
      </c>
      <c r="H5149" s="3">
        <f>tabla_ventas[[#This Row],[Precio Venta sin IGV]]-(tabla_ventas[[#This Row],[Precio Venta sin IGV]]*0.4)</f>
        <v>15425.4</v>
      </c>
      <c r="I5149" s="3">
        <v>25709</v>
      </c>
      <c r="J5149" s="3">
        <f t="shared" si="322"/>
        <v>0.18</v>
      </c>
      <c r="K5149" s="3">
        <f t="shared" si="323"/>
        <v>30336.62</v>
      </c>
      <c r="L5149" s="5" t="s">
        <v>58</v>
      </c>
      <c r="M5149" s="7" t="s">
        <v>130</v>
      </c>
    </row>
    <row r="5150" spans="1:13" x14ac:dyDescent="0.25">
      <c r="A5150" s="1">
        <v>19351</v>
      </c>
      <c r="B5150" s="2">
        <f t="shared" ca="1" si="320"/>
        <v>43093</v>
      </c>
      <c r="C5150" s="3" t="s">
        <v>80</v>
      </c>
      <c r="D5150" s="4" t="s">
        <v>5172</v>
      </c>
      <c r="E5150" s="3" t="str">
        <f t="shared" si="321"/>
        <v>Surco,Lima,Lima</v>
      </c>
      <c r="F5150" s="3" t="s">
        <v>15</v>
      </c>
      <c r="G5150" s="3">
        <v>77</v>
      </c>
      <c r="H5150" s="3">
        <f>tabla_ventas[[#This Row],[Precio Venta sin IGV]]-(tabla_ventas[[#This Row],[Precio Venta sin IGV]]*0.4)</f>
        <v>17908.199999999997</v>
      </c>
      <c r="I5150" s="3">
        <v>29847</v>
      </c>
      <c r="J5150" s="3">
        <f t="shared" si="322"/>
        <v>0.18</v>
      </c>
      <c r="K5150" s="3">
        <f t="shared" si="323"/>
        <v>35219.46</v>
      </c>
      <c r="L5150" s="5" t="s">
        <v>58</v>
      </c>
      <c r="M5150" s="3" t="s">
        <v>130</v>
      </c>
    </row>
    <row r="5151" spans="1:13" x14ac:dyDescent="0.25">
      <c r="A5151" s="6">
        <v>19352</v>
      </c>
      <c r="B5151" s="2">
        <f t="shared" ca="1" si="320"/>
        <v>43099</v>
      </c>
      <c r="C5151" s="7" t="s">
        <v>80</v>
      </c>
      <c r="D5151" s="8" t="s">
        <v>5173</v>
      </c>
      <c r="E5151" s="3" t="str">
        <f t="shared" si="321"/>
        <v>Surco,Lima,Lima</v>
      </c>
      <c r="F5151" s="7" t="s">
        <v>15</v>
      </c>
      <c r="G5151" s="3">
        <v>103</v>
      </c>
      <c r="H5151" s="3">
        <f>tabla_ventas[[#This Row],[Precio Venta sin IGV]]-(tabla_ventas[[#This Row],[Precio Venta sin IGV]]*0.4)</f>
        <v>15643.199999999999</v>
      </c>
      <c r="I5151" s="3">
        <v>26072</v>
      </c>
      <c r="J5151" s="3">
        <f t="shared" si="322"/>
        <v>0.18</v>
      </c>
      <c r="K5151" s="3">
        <f t="shared" si="323"/>
        <v>30764.959999999999</v>
      </c>
      <c r="L5151" s="5" t="s">
        <v>58</v>
      </c>
      <c r="M5151" s="7" t="s">
        <v>130</v>
      </c>
    </row>
    <row r="5152" spans="1:13" x14ac:dyDescent="0.25">
      <c r="A5152" s="1">
        <v>19353</v>
      </c>
      <c r="B5152" s="2">
        <f t="shared" ca="1" si="320"/>
        <v>43002</v>
      </c>
      <c r="C5152" s="3" t="s">
        <v>25</v>
      </c>
      <c r="D5152" s="4" t="s">
        <v>5174</v>
      </c>
      <c r="E5152" s="3" t="str">
        <f t="shared" si="321"/>
        <v>Surco,Lima,Lima</v>
      </c>
      <c r="F5152" s="3" t="s">
        <v>15</v>
      </c>
      <c r="G5152" s="3">
        <v>75</v>
      </c>
      <c r="H5152" s="3">
        <f>tabla_ventas[[#This Row],[Precio Venta sin IGV]]-(tabla_ventas[[#This Row],[Precio Venta sin IGV]]*0.4)</f>
        <v>16853.400000000001</v>
      </c>
      <c r="I5152" s="3">
        <v>28089</v>
      </c>
      <c r="J5152" s="3">
        <f t="shared" si="322"/>
        <v>0.18</v>
      </c>
      <c r="K5152" s="3">
        <f t="shared" si="323"/>
        <v>33145.019999999997</v>
      </c>
      <c r="L5152" s="5" t="s">
        <v>58</v>
      </c>
      <c r="M5152" s="3" t="s">
        <v>130</v>
      </c>
    </row>
    <row r="5153" spans="1:13" x14ac:dyDescent="0.25">
      <c r="A5153" s="1">
        <v>19354</v>
      </c>
      <c r="B5153" s="2">
        <f t="shared" ca="1" si="320"/>
        <v>43003</v>
      </c>
      <c r="C5153" s="7" t="s">
        <v>25</v>
      </c>
      <c r="D5153" s="8" t="s">
        <v>5175</v>
      </c>
      <c r="E5153" s="3" t="str">
        <f t="shared" si="321"/>
        <v>Surco,Lima,Lima</v>
      </c>
      <c r="F5153" s="7" t="s">
        <v>15</v>
      </c>
      <c r="G5153" s="3">
        <v>107</v>
      </c>
      <c r="H5153" s="3">
        <f>tabla_ventas[[#This Row],[Precio Venta sin IGV]]-(tabla_ventas[[#This Row],[Precio Venta sin IGV]]*0.4)</f>
        <v>12958.8</v>
      </c>
      <c r="I5153" s="3">
        <v>21598</v>
      </c>
      <c r="J5153" s="3">
        <f t="shared" si="322"/>
        <v>0.18</v>
      </c>
      <c r="K5153" s="3">
        <f t="shared" si="323"/>
        <v>25485.64</v>
      </c>
      <c r="L5153" s="5" t="s">
        <v>58</v>
      </c>
      <c r="M5153" s="7" t="s">
        <v>130</v>
      </c>
    </row>
    <row r="5154" spans="1:13" x14ac:dyDescent="0.25">
      <c r="A5154" s="6">
        <v>19355</v>
      </c>
      <c r="B5154" s="2">
        <f t="shared" ca="1" si="320"/>
        <v>42971</v>
      </c>
      <c r="C5154" s="3" t="s">
        <v>25</v>
      </c>
      <c r="D5154" s="4" t="s">
        <v>5176</v>
      </c>
      <c r="E5154" s="3" t="str">
        <f t="shared" si="321"/>
        <v>Surco,Lima,Lima</v>
      </c>
      <c r="F5154" s="3" t="s">
        <v>15</v>
      </c>
      <c r="G5154" s="3">
        <v>111</v>
      </c>
      <c r="H5154" s="3">
        <f>tabla_ventas[[#This Row],[Precio Venta sin IGV]]-(tabla_ventas[[#This Row],[Precio Venta sin IGV]]*0.4)</f>
        <v>11614.8</v>
      </c>
      <c r="I5154" s="3">
        <v>19358</v>
      </c>
      <c r="J5154" s="3">
        <f t="shared" si="322"/>
        <v>0.18</v>
      </c>
      <c r="K5154" s="3">
        <f t="shared" si="323"/>
        <v>22842.44</v>
      </c>
      <c r="L5154" s="5" t="s">
        <v>58</v>
      </c>
      <c r="M5154" s="3" t="s">
        <v>130</v>
      </c>
    </row>
    <row r="5155" spans="1:13" x14ac:dyDescent="0.25">
      <c r="A5155" s="1">
        <v>19356</v>
      </c>
      <c r="B5155" s="2">
        <f t="shared" ca="1" si="320"/>
        <v>43093</v>
      </c>
      <c r="C5155" s="7" t="s">
        <v>52</v>
      </c>
      <c r="D5155" s="8" t="s">
        <v>5177</v>
      </c>
      <c r="E5155" s="3" t="str">
        <f t="shared" si="321"/>
        <v>Surco,Lima,Lima</v>
      </c>
      <c r="F5155" s="7" t="s">
        <v>15</v>
      </c>
      <c r="G5155" s="3">
        <v>143</v>
      </c>
      <c r="H5155" s="3">
        <f>tabla_ventas[[#This Row],[Precio Venta sin IGV]]-(tabla_ventas[[#This Row],[Precio Venta sin IGV]]*0.4)</f>
        <v>23037</v>
      </c>
      <c r="I5155" s="3">
        <v>38395</v>
      </c>
      <c r="J5155" s="3">
        <f t="shared" si="322"/>
        <v>0.18</v>
      </c>
      <c r="K5155" s="3">
        <f t="shared" si="323"/>
        <v>45306.1</v>
      </c>
      <c r="L5155" s="5" t="s">
        <v>58</v>
      </c>
      <c r="M5155" s="7" t="s">
        <v>106</v>
      </c>
    </row>
    <row r="5156" spans="1:13" x14ac:dyDescent="0.25">
      <c r="A5156" s="1">
        <v>19357</v>
      </c>
      <c r="B5156" s="2">
        <f t="shared" ca="1" si="320"/>
        <v>42973</v>
      </c>
      <c r="C5156" s="3" t="s">
        <v>52</v>
      </c>
      <c r="D5156" s="4" t="s">
        <v>5178</v>
      </c>
      <c r="E5156" s="3" t="str">
        <f t="shared" si="321"/>
        <v>Surco,Lima,Lima</v>
      </c>
      <c r="F5156" s="3" t="s">
        <v>15</v>
      </c>
      <c r="G5156" s="3">
        <v>174</v>
      </c>
      <c r="H5156" s="3">
        <f>tabla_ventas[[#This Row],[Precio Venta sin IGV]]-(tabla_ventas[[#This Row],[Precio Venta sin IGV]]*0.4)</f>
        <v>19546.8</v>
      </c>
      <c r="I5156" s="3">
        <v>32578</v>
      </c>
      <c r="J5156" s="3">
        <f t="shared" si="322"/>
        <v>0.18</v>
      </c>
      <c r="K5156" s="3">
        <f t="shared" si="323"/>
        <v>38442.04</v>
      </c>
      <c r="L5156" s="5" t="s">
        <v>58</v>
      </c>
      <c r="M5156" s="3" t="s">
        <v>106</v>
      </c>
    </row>
    <row r="5157" spans="1:13" x14ac:dyDescent="0.25">
      <c r="A5157" s="6">
        <v>19358</v>
      </c>
      <c r="B5157" s="2">
        <f t="shared" ca="1" si="320"/>
        <v>43002</v>
      </c>
      <c r="C5157" s="7" t="s">
        <v>52</v>
      </c>
      <c r="D5157" s="8" t="s">
        <v>5179</v>
      </c>
      <c r="E5157" s="3" t="str">
        <f t="shared" si="321"/>
        <v>Surco,Lima,Lima</v>
      </c>
      <c r="F5157" s="7" t="s">
        <v>15</v>
      </c>
      <c r="G5157" s="3">
        <v>151</v>
      </c>
      <c r="H5157" s="3">
        <f>tabla_ventas[[#This Row],[Precio Venta sin IGV]]-(tabla_ventas[[#This Row],[Precio Venta sin IGV]]*0.4)</f>
        <v>19596</v>
      </c>
      <c r="I5157" s="3">
        <v>32660</v>
      </c>
      <c r="J5157" s="3">
        <f t="shared" si="322"/>
        <v>0.18</v>
      </c>
      <c r="K5157" s="3">
        <f t="shared" si="323"/>
        <v>38538.800000000003</v>
      </c>
      <c r="L5157" s="5" t="s">
        <v>58</v>
      </c>
      <c r="M5157" s="7" t="s">
        <v>106</v>
      </c>
    </row>
    <row r="5158" spans="1:13" x14ac:dyDescent="0.25">
      <c r="A5158" s="1">
        <v>19359</v>
      </c>
      <c r="B5158" s="2">
        <f t="shared" ca="1" si="320"/>
        <v>42942</v>
      </c>
      <c r="C5158" s="3" t="s">
        <v>52</v>
      </c>
      <c r="D5158" s="4" t="s">
        <v>5180</v>
      </c>
      <c r="E5158" s="3" t="str">
        <f t="shared" si="321"/>
        <v>Surco,Lima,Lima</v>
      </c>
      <c r="F5158" s="3" t="s">
        <v>15</v>
      </c>
      <c r="G5158" s="3">
        <v>59</v>
      </c>
      <c r="H5158" s="3">
        <f>tabla_ventas[[#This Row],[Precio Venta sin IGV]]-(tabla_ventas[[#This Row],[Precio Venta sin IGV]]*0.4)</f>
        <v>22525.8</v>
      </c>
      <c r="I5158" s="3">
        <v>37543</v>
      </c>
      <c r="J5158" s="3">
        <f t="shared" si="322"/>
        <v>0.18</v>
      </c>
      <c r="K5158" s="3">
        <f t="shared" si="323"/>
        <v>44300.74</v>
      </c>
      <c r="L5158" s="5" t="s">
        <v>58</v>
      </c>
      <c r="M5158" s="3" t="s">
        <v>106</v>
      </c>
    </row>
    <row r="5159" spans="1:13" x14ac:dyDescent="0.25">
      <c r="A5159" s="1">
        <v>19360</v>
      </c>
      <c r="B5159" s="2">
        <f t="shared" ca="1" si="320"/>
        <v>42970</v>
      </c>
      <c r="C5159" s="7" t="s">
        <v>52</v>
      </c>
      <c r="D5159" s="8" t="s">
        <v>5181</v>
      </c>
      <c r="E5159" s="3" t="str">
        <f t="shared" si="321"/>
        <v>San Miguel, Lima, Lima</v>
      </c>
      <c r="F5159" s="7" t="s">
        <v>15</v>
      </c>
      <c r="G5159" s="3">
        <v>114</v>
      </c>
      <c r="H5159" s="3">
        <f>tabla_ventas[[#This Row],[Precio Venta sin IGV]]-(tabla_ventas[[#This Row],[Precio Venta sin IGV]]*0.4)</f>
        <v>14338.8</v>
      </c>
      <c r="I5159" s="3">
        <v>23898</v>
      </c>
      <c r="J5159" s="3">
        <f t="shared" si="322"/>
        <v>0.18</v>
      </c>
      <c r="K5159" s="3">
        <f t="shared" si="323"/>
        <v>28199.64</v>
      </c>
      <c r="L5159" s="5" t="s">
        <v>16</v>
      </c>
      <c r="M5159" s="7" t="s">
        <v>39</v>
      </c>
    </row>
    <row r="5160" spans="1:13" x14ac:dyDescent="0.25">
      <c r="A5160" s="6">
        <v>19361</v>
      </c>
      <c r="B5160" s="2">
        <f t="shared" ca="1" si="320"/>
        <v>43096</v>
      </c>
      <c r="C5160" s="3" t="s">
        <v>52</v>
      </c>
      <c r="D5160" s="4" t="s">
        <v>5182</v>
      </c>
      <c r="E5160" s="3" t="str">
        <f t="shared" si="321"/>
        <v>San Miguel, Lima, Lima</v>
      </c>
      <c r="F5160" s="3" t="s">
        <v>15</v>
      </c>
      <c r="G5160" s="3">
        <v>37</v>
      </c>
      <c r="H5160" s="3">
        <f>tabla_ventas[[#This Row],[Precio Venta sin IGV]]-(tabla_ventas[[#This Row],[Precio Venta sin IGV]]*0.4)</f>
        <v>11331.599999999999</v>
      </c>
      <c r="I5160" s="3">
        <v>18886</v>
      </c>
      <c r="J5160" s="3">
        <f t="shared" si="322"/>
        <v>0.18</v>
      </c>
      <c r="K5160" s="3">
        <f t="shared" si="323"/>
        <v>22285.48</v>
      </c>
      <c r="L5160" s="5" t="s">
        <v>16</v>
      </c>
      <c r="M5160" s="3" t="s">
        <v>39</v>
      </c>
    </row>
    <row r="5161" spans="1:13" x14ac:dyDescent="0.25">
      <c r="A5161" s="1">
        <v>19362</v>
      </c>
      <c r="B5161" s="2">
        <f t="shared" ca="1" si="320"/>
        <v>43033</v>
      </c>
      <c r="C5161" s="7" t="s">
        <v>52</v>
      </c>
      <c r="D5161" s="8" t="s">
        <v>5183</v>
      </c>
      <c r="E5161" s="3" t="str">
        <f t="shared" si="321"/>
        <v>San Miguel, Lima, Lima</v>
      </c>
      <c r="F5161" s="7" t="s">
        <v>15</v>
      </c>
      <c r="G5161" s="3">
        <v>161</v>
      </c>
      <c r="H5161" s="3">
        <f>tabla_ventas[[#This Row],[Precio Venta sin IGV]]-(tabla_ventas[[#This Row],[Precio Venta sin IGV]]*0.4)</f>
        <v>12372</v>
      </c>
      <c r="I5161" s="3">
        <v>20620</v>
      </c>
      <c r="J5161" s="3">
        <f t="shared" si="322"/>
        <v>0.18</v>
      </c>
      <c r="K5161" s="3">
        <f t="shared" si="323"/>
        <v>24331.599999999999</v>
      </c>
      <c r="L5161" s="5" t="s">
        <v>16</v>
      </c>
      <c r="M5161" s="7" t="s">
        <v>39</v>
      </c>
    </row>
    <row r="5162" spans="1:13" x14ac:dyDescent="0.25">
      <c r="A5162" s="1">
        <v>19363</v>
      </c>
      <c r="B5162" s="2">
        <f t="shared" ca="1" si="320"/>
        <v>42936</v>
      </c>
      <c r="C5162" s="3" t="s">
        <v>52</v>
      </c>
      <c r="D5162" s="4" t="s">
        <v>5184</v>
      </c>
      <c r="E5162" s="3" t="str">
        <f t="shared" si="321"/>
        <v>San Miguel, Lima, Lima</v>
      </c>
      <c r="F5162" s="3" t="s">
        <v>15</v>
      </c>
      <c r="G5162" s="3">
        <v>168</v>
      </c>
      <c r="H5162" s="3">
        <f>tabla_ventas[[#This Row],[Precio Venta sin IGV]]-(tabla_ventas[[#This Row],[Precio Venta sin IGV]]*0.4)</f>
        <v>19247.400000000001</v>
      </c>
      <c r="I5162" s="3">
        <v>32079</v>
      </c>
      <c r="J5162" s="3">
        <f t="shared" si="322"/>
        <v>0.18</v>
      </c>
      <c r="K5162" s="3">
        <f t="shared" si="323"/>
        <v>37853.22</v>
      </c>
      <c r="L5162" s="5" t="s">
        <v>16</v>
      </c>
      <c r="M5162" s="3" t="s">
        <v>39</v>
      </c>
    </row>
    <row r="5163" spans="1:13" x14ac:dyDescent="0.25">
      <c r="A5163" s="6">
        <v>19364</v>
      </c>
      <c r="B5163" s="2">
        <f t="shared" ca="1" si="320"/>
        <v>43097</v>
      </c>
      <c r="C5163" s="7" t="s">
        <v>13</v>
      </c>
      <c r="D5163" s="8" t="s">
        <v>5185</v>
      </c>
      <c r="E5163" s="3" t="str">
        <f t="shared" si="321"/>
        <v>Surco,Lima,Lima</v>
      </c>
      <c r="F5163" s="7" t="s">
        <v>34</v>
      </c>
      <c r="G5163" s="3">
        <v>18</v>
      </c>
      <c r="H5163" s="3">
        <f>tabla_ventas[[#This Row],[Precio Venta sin IGV]]-(tabla_ventas[[#This Row],[Precio Venta sin IGV]]*0.4)</f>
        <v>14611.199999999999</v>
      </c>
      <c r="I5163" s="3">
        <v>24352</v>
      </c>
      <c r="J5163" s="3">
        <f t="shared" si="322"/>
        <v>0.18</v>
      </c>
      <c r="K5163" s="3">
        <f t="shared" si="323"/>
        <v>28735.360000000001</v>
      </c>
      <c r="L5163" s="5" t="s">
        <v>58</v>
      </c>
      <c r="M5163" s="7" t="s">
        <v>86</v>
      </c>
    </row>
    <row r="5164" spans="1:13" x14ac:dyDescent="0.25">
      <c r="A5164" s="1">
        <v>19365</v>
      </c>
      <c r="B5164" s="2">
        <f t="shared" ca="1" si="320"/>
        <v>42975</v>
      </c>
      <c r="C5164" s="3" t="s">
        <v>13</v>
      </c>
      <c r="D5164" s="4" t="s">
        <v>5186</v>
      </c>
      <c r="E5164" s="3" t="str">
        <f t="shared" si="321"/>
        <v>Surco,Lima,Lima</v>
      </c>
      <c r="F5164" s="3" t="s">
        <v>34</v>
      </c>
      <c r="G5164" s="3">
        <v>31</v>
      </c>
      <c r="H5164" s="3">
        <f>tabla_ventas[[#This Row],[Precio Venta sin IGV]]-(tabla_ventas[[#This Row],[Precio Venta sin IGV]]*0.4)</f>
        <v>14348.4</v>
      </c>
      <c r="I5164" s="3">
        <v>23914</v>
      </c>
      <c r="J5164" s="3">
        <f t="shared" si="322"/>
        <v>0.18</v>
      </c>
      <c r="K5164" s="3">
        <f t="shared" si="323"/>
        <v>28218.52</v>
      </c>
      <c r="L5164" s="5" t="s">
        <v>58</v>
      </c>
      <c r="M5164" s="3" t="s">
        <v>86</v>
      </c>
    </row>
    <row r="5165" spans="1:13" x14ac:dyDescent="0.25">
      <c r="A5165" s="1">
        <v>19366</v>
      </c>
      <c r="B5165" s="2">
        <f t="shared" ca="1" si="320"/>
        <v>43038</v>
      </c>
      <c r="C5165" s="7" t="s">
        <v>13</v>
      </c>
      <c r="D5165" s="8" t="s">
        <v>5187</v>
      </c>
      <c r="E5165" s="3" t="str">
        <f t="shared" si="321"/>
        <v>Surco,Lima,Lima</v>
      </c>
      <c r="F5165" s="7" t="s">
        <v>34</v>
      </c>
      <c r="G5165" s="3">
        <v>90</v>
      </c>
      <c r="H5165" s="3">
        <f>tabla_ventas[[#This Row],[Precio Venta sin IGV]]-(tabla_ventas[[#This Row],[Precio Venta sin IGV]]*0.4)</f>
        <v>20217</v>
      </c>
      <c r="I5165" s="3">
        <v>33695</v>
      </c>
      <c r="J5165" s="3">
        <f t="shared" si="322"/>
        <v>0.18</v>
      </c>
      <c r="K5165" s="3">
        <f t="shared" si="323"/>
        <v>39760.1</v>
      </c>
      <c r="L5165" s="5" t="s">
        <v>58</v>
      </c>
      <c r="M5165" s="7" t="s">
        <v>86</v>
      </c>
    </row>
    <row r="5166" spans="1:13" x14ac:dyDescent="0.25">
      <c r="A5166" s="6">
        <v>19367</v>
      </c>
      <c r="B5166" s="2">
        <f t="shared" ca="1" si="320"/>
        <v>43090</v>
      </c>
      <c r="C5166" s="3" t="s">
        <v>63</v>
      </c>
      <c r="D5166" s="4" t="s">
        <v>5188</v>
      </c>
      <c r="E5166" s="3" t="str">
        <f t="shared" si="321"/>
        <v>Ate,Lima,Lima</v>
      </c>
      <c r="F5166" s="3" t="s">
        <v>34</v>
      </c>
      <c r="G5166" s="3">
        <v>104</v>
      </c>
      <c r="H5166" s="3">
        <f>tabla_ventas[[#This Row],[Precio Venta sin IGV]]-(tabla_ventas[[#This Row],[Precio Venta sin IGV]]*0.4)</f>
        <v>15194.4</v>
      </c>
      <c r="I5166" s="3">
        <v>25324</v>
      </c>
      <c r="J5166" s="3">
        <f t="shared" si="322"/>
        <v>0.18</v>
      </c>
      <c r="K5166" s="3">
        <f t="shared" si="323"/>
        <v>29882.32</v>
      </c>
      <c r="L5166" s="5" t="s">
        <v>20</v>
      </c>
      <c r="M5166" s="3" t="s">
        <v>44</v>
      </c>
    </row>
    <row r="5167" spans="1:13" x14ac:dyDescent="0.25">
      <c r="A5167" s="1">
        <v>19368</v>
      </c>
      <c r="B5167" s="2">
        <f t="shared" ca="1" si="320"/>
        <v>43092</v>
      </c>
      <c r="C5167" s="7" t="s">
        <v>63</v>
      </c>
      <c r="D5167" s="8" t="s">
        <v>5189</v>
      </c>
      <c r="E5167" s="3" t="str">
        <f t="shared" si="321"/>
        <v>Ate,Lima,Lima</v>
      </c>
      <c r="F5167" s="7" t="s">
        <v>34</v>
      </c>
      <c r="G5167" s="3">
        <v>50</v>
      </c>
      <c r="H5167" s="3">
        <f>tabla_ventas[[#This Row],[Precio Venta sin IGV]]-(tabla_ventas[[#This Row],[Precio Venta sin IGV]]*0.4)</f>
        <v>22331.4</v>
      </c>
      <c r="I5167" s="3">
        <v>37219</v>
      </c>
      <c r="J5167" s="3">
        <f t="shared" si="322"/>
        <v>0.18</v>
      </c>
      <c r="K5167" s="3">
        <f t="shared" si="323"/>
        <v>43918.42</v>
      </c>
      <c r="L5167" s="5" t="s">
        <v>20</v>
      </c>
      <c r="M5167" s="7" t="s">
        <v>44</v>
      </c>
    </row>
    <row r="5168" spans="1:13" x14ac:dyDescent="0.25">
      <c r="A5168" s="1">
        <v>19369</v>
      </c>
      <c r="B5168" s="2">
        <f t="shared" ca="1" si="320"/>
        <v>43099</v>
      </c>
      <c r="C5168" s="3" t="s">
        <v>63</v>
      </c>
      <c r="D5168" s="4" t="s">
        <v>5190</v>
      </c>
      <c r="E5168" s="3" t="str">
        <f t="shared" si="321"/>
        <v>Ate,Lima,Lima</v>
      </c>
      <c r="F5168" s="3" t="s">
        <v>34</v>
      </c>
      <c r="G5168" s="3">
        <v>48</v>
      </c>
      <c r="H5168" s="3">
        <f>tabla_ventas[[#This Row],[Precio Venta sin IGV]]-(tabla_ventas[[#This Row],[Precio Venta sin IGV]]*0.4)</f>
        <v>12012</v>
      </c>
      <c r="I5168" s="3">
        <v>20020</v>
      </c>
      <c r="J5168" s="3">
        <f t="shared" si="322"/>
        <v>0.18</v>
      </c>
      <c r="K5168" s="3">
        <f t="shared" si="323"/>
        <v>23623.599999999999</v>
      </c>
      <c r="L5168" s="5" t="s">
        <v>20</v>
      </c>
      <c r="M5168" s="3" t="s">
        <v>44</v>
      </c>
    </row>
    <row r="5169" spans="1:13" x14ac:dyDescent="0.25">
      <c r="A5169" s="6">
        <v>19370</v>
      </c>
      <c r="B5169" s="2">
        <f t="shared" ca="1" si="320"/>
        <v>43000</v>
      </c>
      <c r="C5169" s="7" t="s">
        <v>63</v>
      </c>
      <c r="D5169" s="8" t="s">
        <v>5191</v>
      </c>
      <c r="E5169" s="3" t="str">
        <f t="shared" si="321"/>
        <v>Ate,Lima,Lima</v>
      </c>
      <c r="F5169" s="7" t="s">
        <v>34</v>
      </c>
      <c r="G5169" s="3">
        <v>97</v>
      </c>
      <c r="H5169" s="3">
        <f>tabla_ventas[[#This Row],[Precio Venta sin IGV]]-(tabla_ventas[[#This Row],[Precio Venta sin IGV]]*0.4)</f>
        <v>12078.599999999999</v>
      </c>
      <c r="I5169" s="3">
        <v>20131</v>
      </c>
      <c r="J5169" s="3">
        <f t="shared" si="322"/>
        <v>0.18</v>
      </c>
      <c r="K5169" s="3">
        <f t="shared" si="323"/>
        <v>23754.58</v>
      </c>
      <c r="L5169" s="5" t="s">
        <v>20</v>
      </c>
      <c r="M5169" s="7" t="s">
        <v>44</v>
      </c>
    </row>
    <row r="5170" spans="1:13" x14ac:dyDescent="0.25">
      <c r="A5170" s="1">
        <v>19371</v>
      </c>
      <c r="B5170" s="2">
        <f t="shared" ca="1" si="320"/>
        <v>43028</v>
      </c>
      <c r="C5170" s="3" t="s">
        <v>56</v>
      </c>
      <c r="D5170" s="4" t="s">
        <v>5192</v>
      </c>
      <c r="E5170" s="3" t="str">
        <f t="shared" si="321"/>
        <v>Surco,Lima,Lima</v>
      </c>
      <c r="F5170" s="3" t="s">
        <v>15</v>
      </c>
      <c r="G5170" s="3">
        <v>8</v>
      </c>
      <c r="H5170" s="3">
        <f>tabla_ventas[[#This Row],[Precio Venta sin IGV]]-(tabla_ventas[[#This Row],[Precio Venta sin IGV]]*0.4)</f>
        <v>15442.199999999999</v>
      </c>
      <c r="I5170" s="3">
        <v>25737</v>
      </c>
      <c r="J5170" s="3">
        <f t="shared" si="322"/>
        <v>0.18</v>
      </c>
      <c r="K5170" s="3">
        <f t="shared" si="323"/>
        <v>30369.66</v>
      </c>
      <c r="L5170" s="5" t="s">
        <v>58</v>
      </c>
      <c r="M5170" s="3" t="s">
        <v>59</v>
      </c>
    </row>
    <row r="5171" spans="1:13" x14ac:dyDescent="0.25">
      <c r="A5171" s="1">
        <v>19372</v>
      </c>
      <c r="B5171" s="2">
        <f t="shared" ca="1" si="320"/>
        <v>43028</v>
      </c>
      <c r="C5171" s="7" t="s">
        <v>56</v>
      </c>
      <c r="D5171" s="8" t="s">
        <v>5193</v>
      </c>
      <c r="E5171" s="3" t="str">
        <f t="shared" si="321"/>
        <v>Surco,Lima,Lima</v>
      </c>
      <c r="F5171" s="7" t="s">
        <v>15</v>
      </c>
      <c r="G5171" s="3">
        <v>34</v>
      </c>
      <c r="H5171" s="3">
        <f>tabla_ventas[[#This Row],[Precio Venta sin IGV]]-(tabla_ventas[[#This Row],[Precio Venta sin IGV]]*0.4)</f>
        <v>18207.599999999999</v>
      </c>
      <c r="I5171" s="3">
        <v>30346</v>
      </c>
      <c r="J5171" s="3">
        <f t="shared" si="322"/>
        <v>0.18</v>
      </c>
      <c r="K5171" s="3">
        <f t="shared" si="323"/>
        <v>35808.28</v>
      </c>
      <c r="L5171" s="5" t="s">
        <v>58</v>
      </c>
      <c r="M5171" s="7" t="s">
        <v>59</v>
      </c>
    </row>
    <row r="5172" spans="1:13" x14ac:dyDescent="0.25">
      <c r="A5172" s="6">
        <v>19373</v>
      </c>
      <c r="B5172" s="2">
        <f t="shared" ca="1" si="320"/>
        <v>43063</v>
      </c>
      <c r="C5172" s="3" t="s">
        <v>56</v>
      </c>
      <c r="D5172" s="4" t="s">
        <v>5194</v>
      </c>
      <c r="E5172" s="3" t="str">
        <f t="shared" si="321"/>
        <v>Surco,Lima,Lima</v>
      </c>
      <c r="F5172" s="3" t="s">
        <v>15</v>
      </c>
      <c r="G5172" s="3">
        <v>25</v>
      </c>
      <c r="H5172" s="3">
        <f>tabla_ventas[[#This Row],[Precio Venta sin IGV]]-(tabla_ventas[[#This Row],[Precio Venta sin IGV]]*0.4)</f>
        <v>20528.400000000001</v>
      </c>
      <c r="I5172" s="3">
        <v>34214</v>
      </c>
      <c r="J5172" s="3">
        <f t="shared" si="322"/>
        <v>0.18</v>
      </c>
      <c r="K5172" s="3">
        <f t="shared" si="323"/>
        <v>40372.519999999997</v>
      </c>
      <c r="L5172" s="5" t="s">
        <v>58</v>
      </c>
      <c r="M5172" s="3" t="s">
        <v>59</v>
      </c>
    </row>
    <row r="5173" spans="1:13" x14ac:dyDescent="0.25">
      <c r="A5173" s="1">
        <v>19374</v>
      </c>
      <c r="B5173" s="2">
        <f t="shared" ca="1" si="320"/>
        <v>43031</v>
      </c>
      <c r="C5173" s="7" t="s">
        <v>56</v>
      </c>
      <c r="D5173" s="8" t="s">
        <v>5195</v>
      </c>
      <c r="E5173" s="3" t="str">
        <f t="shared" si="321"/>
        <v>Surco,Lima,Lima</v>
      </c>
      <c r="F5173" s="7" t="s">
        <v>15</v>
      </c>
      <c r="G5173" s="3">
        <v>2</v>
      </c>
      <c r="H5173" s="3">
        <f>tabla_ventas[[#This Row],[Precio Venta sin IGV]]-(tabla_ventas[[#This Row],[Precio Venta sin IGV]]*0.4)</f>
        <v>12654.6</v>
      </c>
      <c r="I5173" s="3">
        <v>21091</v>
      </c>
      <c r="J5173" s="3">
        <f t="shared" si="322"/>
        <v>0.18</v>
      </c>
      <c r="K5173" s="3">
        <f t="shared" si="323"/>
        <v>24887.38</v>
      </c>
      <c r="L5173" s="5" t="s">
        <v>58</v>
      </c>
      <c r="M5173" s="7" t="s">
        <v>59</v>
      </c>
    </row>
    <row r="5174" spans="1:13" x14ac:dyDescent="0.25">
      <c r="A5174" s="1">
        <v>19375</v>
      </c>
      <c r="B5174" s="2">
        <f t="shared" ca="1" si="320"/>
        <v>42940</v>
      </c>
      <c r="C5174" s="3" t="s">
        <v>32</v>
      </c>
      <c r="D5174" s="4" t="s">
        <v>5196</v>
      </c>
      <c r="E5174" s="3" t="str">
        <f t="shared" si="321"/>
        <v>La Molina,Lima, Lima</v>
      </c>
      <c r="F5174" s="3" t="s">
        <v>15</v>
      </c>
      <c r="G5174" s="3">
        <v>15</v>
      </c>
      <c r="H5174" s="3">
        <f>tabla_ventas[[#This Row],[Precio Venta sin IGV]]-(tabla_ventas[[#This Row],[Precio Venta sin IGV]]*0.4)</f>
        <v>17710.8</v>
      </c>
      <c r="I5174" s="3">
        <v>29518</v>
      </c>
      <c r="J5174" s="3">
        <f t="shared" si="322"/>
        <v>0.18</v>
      </c>
      <c r="K5174" s="3">
        <f t="shared" si="323"/>
        <v>34831.24</v>
      </c>
      <c r="L5174" s="5" t="s">
        <v>27</v>
      </c>
      <c r="M5174" s="3" t="s">
        <v>28</v>
      </c>
    </row>
    <row r="5175" spans="1:13" x14ac:dyDescent="0.25">
      <c r="A5175" s="6">
        <v>19376</v>
      </c>
      <c r="B5175" s="2">
        <f t="shared" ca="1" si="320"/>
        <v>42937</v>
      </c>
      <c r="C5175" s="7" t="s">
        <v>32</v>
      </c>
      <c r="D5175" s="8" t="s">
        <v>5197</v>
      </c>
      <c r="E5175" s="3" t="str">
        <f t="shared" si="321"/>
        <v>La Molina,Lima, Lima</v>
      </c>
      <c r="F5175" s="7" t="s">
        <v>15</v>
      </c>
      <c r="G5175" s="3">
        <v>151</v>
      </c>
      <c r="H5175" s="3">
        <f>tabla_ventas[[#This Row],[Precio Venta sin IGV]]-(tabla_ventas[[#This Row],[Precio Venta sin IGV]]*0.4)</f>
        <v>21706.799999999999</v>
      </c>
      <c r="I5175" s="3">
        <v>36178</v>
      </c>
      <c r="J5175" s="3">
        <f t="shared" si="322"/>
        <v>0.18</v>
      </c>
      <c r="K5175" s="3">
        <f t="shared" si="323"/>
        <v>42690.04</v>
      </c>
      <c r="L5175" s="5" t="s">
        <v>27</v>
      </c>
      <c r="M5175" s="7" t="s">
        <v>28</v>
      </c>
    </row>
    <row r="5176" spans="1:13" x14ac:dyDescent="0.25">
      <c r="A5176" s="1">
        <v>19377</v>
      </c>
      <c r="B5176" s="2">
        <f t="shared" ca="1" si="320"/>
        <v>43031</v>
      </c>
      <c r="C5176" s="3" t="s">
        <v>32</v>
      </c>
      <c r="D5176" s="4" t="s">
        <v>5198</v>
      </c>
      <c r="E5176" s="3" t="str">
        <f t="shared" si="321"/>
        <v>La Molina,Lima, Lima</v>
      </c>
      <c r="F5176" s="3" t="s">
        <v>15</v>
      </c>
      <c r="G5176" s="3">
        <v>10</v>
      </c>
      <c r="H5176" s="3">
        <f>tabla_ventas[[#This Row],[Precio Venta sin IGV]]-(tabla_ventas[[#This Row],[Precio Venta sin IGV]]*0.4)</f>
        <v>20410.8</v>
      </c>
      <c r="I5176" s="3">
        <v>34018</v>
      </c>
      <c r="J5176" s="3">
        <f t="shared" si="322"/>
        <v>0.18</v>
      </c>
      <c r="K5176" s="3">
        <f t="shared" si="323"/>
        <v>40141.24</v>
      </c>
      <c r="L5176" s="5" t="s">
        <v>27</v>
      </c>
      <c r="M5176" s="3" t="s">
        <v>28</v>
      </c>
    </row>
    <row r="5177" spans="1:13" x14ac:dyDescent="0.25">
      <c r="A5177" s="1">
        <v>19378</v>
      </c>
      <c r="B5177" s="2">
        <f t="shared" ca="1" si="320"/>
        <v>43097</v>
      </c>
      <c r="C5177" s="7" t="s">
        <v>32</v>
      </c>
      <c r="D5177" s="8" t="s">
        <v>5199</v>
      </c>
      <c r="E5177" s="3" t="str">
        <f t="shared" si="321"/>
        <v>La Molina,Lima, Lima</v>
      </c>
      <c r="F5177" s="7" t="s">
        <v>15</v>
      </c>
      <c r="G5177" s="3">
        <v>19</v>
      </c>
      <c r="H5177" s="3">
        <f>tabla_ventas[[#This Row],[Precio Venta sin IGV]]-(tabla_ventas[[#This Row],[Precio Venta sin IGV]]*0.4)</f>
        <v>13172.4</v>
      </c>
      <c r="I5177" s="3">
        <v>21954</v>
      </c>
      <c r="J5177" s="3">
        <f t="shared" si="322"/>
        <v>0.18</v>
      </c>
      <c r="K5177" s="3">
        <f t="shared" si="323"/>
        <v>25905.72</v>
      </c>
      <c r="L5177" s="5" t="s">
        <v>27</v>
      </c>
      <c r="M5177" s="7" t="s">
        <v>28</v>
      </c>
    </row>
    <row r="5178" spans="1:13" x14ac:dyDescent="0.25">
      <c r="A5178" s="6">
        <v>19379</v>
      </c>
      <c r="B5178" s="2">
        <f t="shared" ca="1" si="320"/>
        <v>43098</v>
      </c>
      <c r="C5178" s="3" t="s">
        <v>104</v>
      </c>
      <c r="D5178" s="4" t="s">
        <v>5200</v>
      </c>
      <c r="E5178" s="3" t="str">
        <f t="shared" si="321"/>
        <v>Surco,Lima,Lima</v>
      </c>
      <c r="F5178" s="3" t="s">
        <v>15</v>
      </c>
      <c r="G5178" s="3">
        <v>113</v>
      </c>
      <c r="H5178" s="3">
        <f>tabla_ventas[[#This Row],[Precio Venta sin IGV]]-(tabla_ventas[[#This Row],[Precio Venta sin IGV]]*0.4)</f>
        <v>11299.8</v>
      </c>
      <c r="I5178" s="3">
        <v>18833</v>
      </c>
      <c r="J5178" s="3">
        <f t="shared" si="322"/>
        <v>0.18</v>
      </c>
      <c r="K5178" s="3">
        <f t="shared" si="323"/>
        <v>22222.94</v>
      </c>
      <c r="L5178" s="5" t="s">
        <v>58</v>
      </c>
      <c r="M5178" s="3" t="s">
        <v>86</v>
      </c>
    </row>
    <row r="5179" spans="1:13" x14ac:dyDescent="0.25">
      <c r="A5179" s="1">
        <v>19380</v>
      </c>
      <c r="B5179" s="2">
        <f t="shared" ca="1" si="320"/>
        <v>42974</v>
      </c>
      <c r="C5179" s="7" t="s">
        <v>104</v>
      </c>
      <c r="D5179" s="8" t="s">
        <v>5201</v>
      </c>
      <c r="E5179" s="3" t="str">
        <f t="shared" si="321"/>
        <v>Surco,Lima,Lima</v>
      </c>
      <c r="F5179" s="7" t="s">
        <v>15</v>
      </c>
      <c r="G5179" s="3">
        <v>33</v>
      </c>
      <c r="H5179" s="3">
        <f>tabla_ventas[[#This Row],[Precio Venta sin IGV]]-(tabla_ventas[[#This Row],[Precio Venta sin IGV]]*0.4)</f>
        <v>21026.400000000001</v>
      </c>
      <c r="I5179" s="3">
        <v>35044</v>
      </c>
      <c r="J5179" s="3">
        <f t="shared" si="322"/>
        <v>0.18</v>
      </c>
      <c r="K5179" s="3">
        <f t="shared" si="323"/>
        <v>41351.919999999998</v>
      </c>
      <c r="L5179" s="5" t="s">
        <v>58</v>
      </c>
      <c r="M5179" s="7" t="s">
        <v>86</v>
      </c>
    </row>
    <row r="5180" spans="1:13" x14ac:dyDescent="0.25">
      <c r="A5180" s="1">
        <v>19381</v>
      </c>
      <c r="B5180" s="2">
        <f t="shared" ca="1" si="320"/>
        <v>42969</v>
      </c>
      <c r="C5180" s="3" t="s">
        <v>104</v>
      </c>
      <c r="D5180" s="4" t="s">
        <v>5202</v>
      </c>
      <c r="E5180" s="3" t="str">
        <f t="shared" si="321"/>
        <v>Surco,Lima,Lima</v>
      </c>
      <c r="F5180" s="3" t="s">
        <v>15</v>
      </c>
      <c r="G5180" s="3">
        <v>4</v>
      </c>
      <c r="H5180" s="3">
        <f>tabla_ventas[[#This Row],[Precio Venta sin IGV]]-(tabla_ventas[[#This Row],[Precio Venta sin IGV]]*0.4)</f>
        <v>14779.8</v>
      </c>
      <c r="I5180" s="3">
        <v>24633</v>
      </c>
      <c r="J5180" s="3">
        <f t="shared" si="322"/>
        <v>0.18</v>
      </c>
      <c r="K5180" s="3">
        <f t="shared" si="323"/>
        <v>29066.94</v>
      </c>
      <c r="L5180" s="5" t="s">
        <v>58</v>
      </c>
      <c r="M5180" s="3" t="s">
        <v>86</v>
      </c>
    </row>
    <row r="5181" spans="1:13" x14ac:dyDescent="0.25">
      <c r="A5181" s="6">
        <v>19382</v>
      </c>
      <c r="B5181" s="2">
        <f t="shared" ca="1" si="320"/>
        <v>42968</v>
      </c>
      <c r="C5181" s="7" t="s">
        <v>104</v>
      </c>
      <c r="D5181" s="8" t="s">
        <v>5203</v>
      </c>
      <c r="E5181" s="3" t="str">
        <f t="shared" si="321"/>
        <v>Surco,Lima,Lima</v>
      </c>
      <c r="F5181" s="7" t="s">
        <v>15</v>
      </c>
      <c r="G5181" s="3">
        <v>132</v>
      </c>
      <c r="H5181" s="3">
        <f>tabla_ventas[[#This Row],[Precio Venta sin IGV]]-(tabla_ventas[[#This Row],[Precio Venta sin IGV]]*0.4)</f>
        <v>22469.4</v>
      </c>
      <c r="I5181" s="3">
        <v>37449</v>
      </c>
      <c r="J5181" s="3">
        <f t="shared" si="322"/>
        <v>0.18</v>
      </c>
      <c r="K5181" s="3">
        <f t="shared" si="323"/>
        <v>44189.82</v>
      </c>
      <c r="L5181" s="5" t="s">
        <v>58</v>
      </c>
      <c r="M5181" s="7" t="s">
        <v>86</v>
      </c>
    </row>
    <row r="5182" spans="1:13" x14ac:dyDescent="0.25">
      <c r="A5182" s="1">
        <v>19383</v>
      </c>
      <c r="B5182" s="2">
        <f t="shared" ca="1" si="320"/>
        <v>43061</v>
      </c>
      <c r="C5182" s="3" t="s">
        <v>25</v>
      </c>
      <c r="D5182" s="4" t="s">
        <v>5204</v>
      </c>
      <c r="E5182" s="3" t="str">
        <f t="shared" si="321"/>
        <v>Surco,Lima,Lima</v>
      </c>
      <c r="F5182" s="3" t="s">
        <v>15</v>
      </c>
      <c r="G5182" s="3">
        <v>155</v>
      </c>
      <c r="H5182" s="3">
        <f>tabla_ventas[[#This Row],[Precio Venta sin IGV]]-(tabla_ventas[[#This Row],[Precio Venta sin IGV]]*0.4)</f>
        <v>19339.8</v>
      </c>
      <c r="I5182" s="3">
        <v>32233</v>
      </c>
      <c r="J5182" s="3">
        <f t="shared" si="322"/>
        <v>0.18</v>
      </c>
      <c r="K5182" s="3">
        <f t="shared" si="323"/>
        <v>38034.94</v>
      </c>
      <c r="L5182" s="5" t="s">
        <v>58</v>
      </c>
      <c r="M5182" s="3" t="s">
        <v>86</v>
      </c>
    </row>
    <row r="5183" spans="1:13" x14ac:dyDescent="0.25">
      <c r="A5183" s="1">
        <v>19384</v>
      </c>
      <c r="B5183" s="2">
        <f t="shared" ca="1" si="320"/>
        <v>43095</v>
      </c>
      <c r="C5183" s="7" t="s">
        <v>25</v>
      </c>
      <c r="D5183" s="8" t="s">
        <v>5205</v>
      </c>
      <c r="E5183" s="3" t="str">
        <f t="shared" si="321"/>
        <v>Surco,Lima,Lima</v>
      </c>
      <c r="F5183" s="7" t="s">
        <v>15</v>
      </c>
      <c r="G5183" s="3">
        <v>114</v>
      </c>
      <c r="H5183" s="3">
        <f>tabla_ventas[[#This Row],[Precio Venta sin IGV]]-(tabla_ventas[[#This Row],[Precio Venta sin IGV]]*0.4)</f>
        <v>16526.400000000001</v>
      </c>
      <c r="I5183" s="3">
        <v>27544</v>
      </c>
      <c r="J5183" s="3">
        <f t="shared" si="322"/>
        <v>0.18</v>
      </c>
      <c r="K5183" s="3">
        <f t="shared" si="323"/>
        <v>32501.919999999998</v>
      </c>
      <c r="L5183" s="5" t="s">
        <v>58</v>
      </c>
      <c r="M5183" s="7" t="s">
        <v>86</v>
      </c>
    </row>
    <row r="5184" spans="1:13" x14ac:dyDescent="0.25">
      <c r="A5184" s="6">
        <v>19385</v>
      </c>
      <c r="B5184" s="2">
        <f t="shared" ca="1" si="320"/>
        <v>43090</v>
      </c>
      <c r="C5184" s="3" t="s">
        <v>25</v>
      </c>
      <c r="D5184" s="4" t="s">
        <v>5206</v>
      </c>
      <c r="E5184" s="3" t="str">
        <f t="shared" si="321"/>
        <v>Surco,Lima,Lima</v>
      </c>
      <c r="F5184" s="3" t="s">
        <v>15</v>
      </c>
      <c r="G5184" s="3">
        <v>101</v>
      </c>
      <c r="H5184" s="3">
        <f>tabla_ventas[[#This Row],[Precio Venta sin IGV]]-(tabla_ventas[[#This Row],[Precio Venta sin IGV]]*0.4)</f>
        <v>22206</v>
      </c>
      <c r="I5184" s="3">
        <v>37010</v>
      </c>
      <c r="J5184" s="3">
        <f t="shared" si="322"/>
        <v>0.18</v>
      </c>
      <c r="K5184" s="3">
        <f t="shared" si="323"/>
        <v>43671.8</v>
      </c>
      <c r="L5184" s="5" t="s">
        <v>58</v>
      </c>
      <c r="M5184" s="3" t="s">
        <v>86</v>
      </c>
    </row>
    <row r="5185" spans="1:13" x14ac:dyDescent="0.25">
      <c r="A5185" s="1">
        <v>19386</v>
      </c>
      <c r="B5185" s="2">
        <f t="shared" ca="1" si="320"/>
        <v>42973</v>
      </c>
      <c r="C5185" s="7" t="s">
        <v>25</v>
      </c>
      <c r="D5185" s="8" t="s">
        <v>5207</v>
      </c>
      <c r="E5185" s="3" t="str">
        <f t="shared" si="321"/>
        <v>Surco,Lima,Lima</v>
      </c>
      <c r="F5185" s="7" t="s">
        <v>15</v>
      </c>
      <c r="G5185" s="3">
        <v>132</v>
      </c>
      <c r="H5185" s="3">
        <f>tabla_ventas[[#This Row],[Precio Venta sin IGV]]-(tabla_ventas[[#This Row],[Precio Venta sin IGV]]*0.4)</f>
        <v>17631</v>
      </c>
      <c r="I5185" s="3">
        <v>29385</v>
      </c>
      <c r="J5185" s="3">
        <f t="shared" si="322"/>
        <v>0.18</v>
      </c>
      <c r="K5185" s="3">
        <f t="shared" si="323"/>
        <v>34674.300000000003</v>
      </c>
      <c r="L5185" s="5" t="s">
        <v>58</v>
      </c>
      <c r="M5185" s="7" t="s">
        <v>86</v>
      </c>
    </row>
    <row r="5186" spans="1:13" x14ac:dyDescent="0.25">
      <c r="A5186" s="1">
        <v>19387</v>
      </c>
      <c r="B5186" s="2">
        <f t="shared" ref="B5186:B5249" ca="1" si="324">DATE(2017,RANDBETWEEN(7,12),RANDBETWEEN(20,30))</f>
        <v>42936</v>
      </c>
      <c r="C5186" s="3" t="s">
        <v>13</v>
      </c>
      <c r="D5186" s="4" t="s">
        <v>5208</v>
      </c>
      <c r="E5186" s="3" t="str">
        <f t="shared" ref="E5186:E5249" si="325">IF(L5186="San Miguel","San Miguel, Lima, Lima",IF(L5186="La Molina","La Molina,Lima, Lima",IF(L5186="Ate","Ate,Lima,Lima","Surco,Lima,Lima")))</f>
        <v>Surco,Lima,Lima</v>
      </c>
      <c r="F5186" s="3" t="s">
        <v>34</v>
      </c>
      <c r="G5186" s="3">
        <v>167</v>
      </c>
      <c r="H5186" s="3">
        <f>tabla_ventas[[#This Row],[Precio Venta sin IGV]]-(tabla_ventas[[#This Row],[Precio Venta sin IGV]]*0.4)</f>
        <v>13702.8</v>
      </c>
      <c r="I5186" s="3">
        <v>22838</v>
      </c>
      <c r="J5186" s="3">
        <f t="shared" ref="J5186:J5249" si="326">IF(I5186&gt;20000&lt;25000,18%,IF(I5186&gt;25001,18%,18%))</f>
        <v>0.18</v>
      </c>
      <c r="K5186" s="3">
        <f t="shared" ref="K5186:K5249" si="327">I5186+I5186*J5186</f>
        <v>26948.84</v>
      </c>
      <c r="L5186" s="5" t="s">
        <v>58</v>
      </c>
      <c r="M5186" s="3" t="s">
        <v>130</v>
      </c>
    </row>
    <row r="5187" spans="1:13" x14ac:dyDescent="0.25">
      <c r="A5187" s="6">
        <v>19388</v>
      </c>
      <c r="B5187" s="2">
        <f t="shared" ca="1" si="324"/>
        <v>43003</v>
      </c>
      <c r="C5187" s="7" t="s">
        <v>13</v>
      </c>
      <c r="D5187" s="8" t="s">
        <v>5209</v>
      </c>
      <c r="E5187" s="3" t="str">
        <f t="shared" si="325"/>
        <v>Surco,Lima,Lima</v>
      </c>
      <c r="F5187" s="7" t="s">
        <v>34</v>
      </c>
      <c r="G5187" s="3">
        <v>93</v>
      </c>
      <c r="H5187" s="3">
        <f>tabla_ventas[[#This Row],[Precio Venta sin IGV]]-(tabla_ventas[[#This Row],[Precio Venta sin IGV]]*0.4)</f>
        <v>20966.400000000001</v>
      </c>
      <c r="I5187" s="3">
        <v>34944</v>
      </c>
      <c r="J5187" s="3">
        <f t="shared" si="326"/>
        <v>0.18</v>
      </c>
      <c r="K5187" s="3">
        <f t="shared" si="327"/>
        <v>41233.919999999998</v>
      </c>
      <c r="L5187" s="5" t="s">
        <v>58</v>
      </c>
      <c r="M5187" s="7" t="s">
        <v>130</v>
      </c>
    </row>
    <row r="5188" spans="1:13" x14ac:dyDescent="0.25">
      <c r="A5188" s="1">
        <v>19389</v>
      </c>
      <c r="B5188" s="2">
        <f t="shared" ca="1" si="324"/>
        <v>43062</v>
      </c>
      <c r="C5188" s="3" t="s">
        <v>13</v>
      </c>
      <c r="D5188" s="4" t="s">
        <v>5210</v>
      </c>
      <c r="E5188" s="3" t="str">
        <f t="shared" si="325"/>
        <v>Surco,Lima,Lima</v>
      </c>
      <c r="F5188" s="3" t="s">
        <v>34</v>
      </c>
      <c r="G5188" s="3">
        <v>171</v>
      </c>
      <c r="H5188" s="3">
        <f>tabla_ventas[[#This Row],[Precio Venta sin IGV]]-(tabla_ventas[[#This Row],[Precio Venta sin IGV]]*0.4)</f>
        <v>16498.199999999997</v>
      </c>
      <c r="I5188" s="3">
        <v>27497</v>
      </c>
      <c r="J5188" s="3">
        <f t="shared" si="326"/>
        <v>0.18</v>
      </c>
      <c r="K5188" s="3">
        <f t="shared" si="327"/>
        <v>32446.46</v>
      </c>
      <c r="L5188" s="5" t="s">
        <v>58</v>
      </c>
      <c r="M5188" s="3" t="s">
        <v>130</v>
      </c>
    </row>
    <row r="5189" spans="1:13" x14ac:dyDescent="0.25">
      <c r="A5189" s="1">
        <v>19390</v>
      </c>
      <c r="B5189" s="2">
        <f t="shared" ca="1" si="324"/>
        <v>43066</v>
      </c>
      <c r="C5189" s="7" t="s">
        <v>13</v>
      </c>
      <c r="D5189" s="8" t="s">
        <v>5211</v>
      </c>
      <c r="E5189" s="3" t="str">
        <f t="shared" si="325"/>
        <v>Surco,Lima,Lima</v>
      </c>
      <c r="F5189" s="7" t="s">
        <v>34</v>
      </c>
      <c r="G5189" s="3">
        <v>163</v>
      </c>
      <c r="H5189" s="3">
        <f>tabla_ventas[[#This Row],[Precio Venta sin IGV]]-(tabla_ventas[[#This Row],[Precio Venta sin IGV]]*0.4)</f>
        <v>13097.4</v>
      </c>
      <c r="I5189" s="3">
        <v>21829</v>
      </c>
      <c r="J5189" s="3">
        <f t="shared" si="326"/>
        <v>0.18</v>
      </c>
      <c r="K5189" s="3">
        <f t="shared" si="327"/>
        <v>25758.22</v>
      </c>
      <c r="L5189" s="5" t="s">
        <v>58</v>
      </c>
      <c r="M5189" s="7" t="s">
        <v>130</v>
      </c>
    </row>
    <row r="5190" spans="1:13" x14ac:dyDescent="0.25">
      <c r="A5190" s="6">
        <v>19391</v>
      </c>
      <c r="B5190" s="2">
        <f t="shared" ca="1" si="324"/>
        <v>43063</v>
      </c>
      <c r="C5190" s="3" t="s">
        <v>63</v>
      </c>
      <c r="D5190" s="4" t="s">
        <v>5212</v>
      </c>
      <c r="E5190" s="3" t="str">
        <f t="shared" si="325"/>
        <v>Ate,Lima,Lima</v>
      </c>
      <c r="F5190" s="3" t="s">
        <v>15</v>
      </c>
      <c r="G5190" s="3">
        <v>70</v>
      </c>
      <c r="H5190" s="3">
        <f>tabla_ventas[[#This Row],[Precio Venta sin IGV]]-(tabla_ventas[[#This Row],[Precio Venta sin IGV]]*0.4)</f>
        <v>13110.6</v>
      </c>
      <c r="I5190" s="3">
        <v>21851</v>
      </c>
      <c r="J5190" s="3">
        <f t="shared" si="326"/>
        <v>0.18</v>
      </c>
      <c r="K5190" s="3">
        <f t="shared" si="327"/>
        <v>25784.18</v>
      </c>
      <c r="L5190" s="5" t="s">
        <v>20</v>
      </c>
      <c r="M5190" s="3" t="s">
        <v>21</v>
      </c>
    </row>
    <row r="5191" spans="1:13" x14ac:dyDescent="0.25">
      <c r="A5191" s="1">
        <v>19392</v>
      </c>
      <c r="B5191" s="2">
        <f t="shared" ca="1" si="324"/>
        <v>43098</v>
      </c>
      <c r="C5191" s="7" t="s">
        <v>63</v>
      </c>
      <c r="D5191" s="8" t="s">
        <v>5213</v>
      </c>
      <c r="E5191" s="3" t="str">
        <f t="shared" si="325"/>
        <v>Ate,Lima,Lima</v>
      </c>
      <c r="F5191" s="7" t="s">
        <v>15</v>
      </c>
      <c r="G5191" s="3">
        <v>164</v>
      </c>
      <c r="H5191" s="3">
        <f>tabla_ventas[[#This Row],[Precio Venta sin IGV]]-(tabla_ventas[[#This Row],[Precio Venta sin IGV]]*0.4)</f>
        <v>12550.199999999999</v>
      </c>
      <c r="I5191" s="3">
        <v>20917</v>
      </c>
      <c r="J5191" s="3">
        <f t="shared" si="326"/>
        <v>0.18</v>
      </c>
      <c r="K5191" s="3">
        <f t="shared" si="327"/>
        <v>24682.06</v>
      </c>
      <c r="L5191" s="5" t="s">
        <v>20</v>
      </c>
      <c r="M5191" s="7" t="s">
        <v>21</v>
      </c>
    </row>
    <row r="5192" spans="1:13" x14ac:dyDescent="0.25">
      <c r="A5192" s="1">
        <v>19393</v>
      </c>
      <c r="B5192" s="2">
        <f t="shared" ca="1" si="324"/>
        <v>43093</v>
      </c>
      <c r="C5192" s="3" t="s">
        <v>63</v>
      </c>
      <c r="D5192" s="4" t="s">
        <v>5214</v>
      </c>
      <c r="E5192" s="3" t="str">
        <f t="shared" si="325"/>
        <v>Ate,Lima,Lima</v>
      </c>
      <c r="F5192" s="3" t="s">
        <v>15</v>
      </c>
      <c r="G5192" s="3">
        <v>154</v>
      </c>
      <c r="H5192" s="3">
        <f>tabla_ventas[[#This Row],[Precio Venta sin IGV]]-(tabla_ventas[[#This Row],[Precio Venta sin IGV]]*0.4)</f>
        <v>17626.8</v>
      </c>
      <c r="I5192" s="3">
        <v>29378</v>
      </c>
      <c r="J5192" s="3">
        <f t="shared" si="326"/>
        <v>0.18</v>
      </c>
      <c r="K5192" s="3">
        <f t="shared" si="327"/>
        <v>34666.04</v>
      </c>
      <c r="L5192" s="5" t="s">
        <v>20</v>
      </c>
      <c r="M5192" s="3" t="s">
        <v>21</v>
      </c>
    </row>
    <row r="5193" spans="1:13" x14ac:dyDescent="0.25">
      <c r="A5193" s="6">
        <v>19394</v>
      </c>
      <c r="B5193" s="2">
        <f t="shared" ca="1" si="324"/>
        <v>43095</v>
      </c>
      <c r="C5193" s="7" t="s">
        <v>63</v>
      </c>
      <c r="D5193" s="8" t="s">
        <v>5215</v>
      </c>
      <c r="E5193" s="3" t="str">
        <f t="shared" si="325"/>
        <v>Ate,Lima,Lima</v>
      </c>
      <c r="F5193" s="7" t="s">
        <v>15</v>
      </c>
      <c r="G5193" s="3">
        <v>137</v>
      </c>
      <c r="H5193" s="3">
        <f>tabla_ventas[[#This Row],[Precio Venta sin IGV]]-(tabla_ventas[[#This Row],[Precio Venta sin IGV]]*0.4)</f>
        <v>16758</v>
      </c>
      <c r="I5193" s="3">
        <v>27930</v>
      </c>
      <c r="J5193" s="3">
        <f t="shared" si="326"/>
        <v>0.18</v>
      </c>
      <c r="K5193" s="3">
        <f t="shared" si="327"/>
        <v>32957.4</v>
      </c>
      <c r="L5193" s="5" t="s">
        <v>20</v>
      </c>
      <c r="M5193" s="7" t="s">
        <v>21</v>
      </c>
    </row>
    <row r="5194" spans="1:13" x14ac:dyDescent="0.25">
      <c r="A5194" s="1">
        <v>19395</v>
      </c>
      <c r="B5194" s="2">
        <f t="shared" ca="1" si="324"/>
        <v>43002</v>
      </c>
      <c r="C5194" s="3" t="s">
        <v>80</v>
      </c>
      <c r="D5194" s="4" t="s">
        <v>5216</v>
      </c>
      <c r="E5194" s="3" t="str">
        <f t="shared" si="325"/>
        <v>Surco,Lima,Lima</v>
      </c>
      <c r="F5194" s="3" t="s">
        <v>15</v>
      </c>
      <c r="G5194" s="3">
        <v>79</v>
      </c>
      <c r="H5194" s="3">
        <f>tabla_ventas[[#This Row],[Precio Venta sin IGV]]-(tabla_ventas[[#This Row],[Precio Venta sin IGV]]*0.4)</f>
        <v>22401</v>
      </c>
      <c r="I5194" s="3">
        <v>37335</v>
      </c>
      <c r="J5194" s="3">
        <f t="shared" si="326"/>
        <v>0.18</v>
      </c>
      <c r="K5194" s="3">
        <f t="shared" si="327"/>
        <v>44055.3</v>
      </c>
      <c r="L5194" s="5" t="s">
        <v>58</v>
      </c>
      <c r="M5194" s="3" t="s">
        <v>86</v>
      </c>
    </row>
    <row r="5195" spans="1:13" x14ac:dyDescent="0.25">
      <c r="A5195" s="1">
        <v>19396</v>
      </c>
      <c r="B5195" s="2">
        <f t="shared" ca="1" si="324"/>
        <v>43003</v>
      </c>
      <c r="C5195" s="7" t="s">
        <v>80</v>
      </c>
      <c r="D5195" s="8" t="s">
        <v>5217</v>
      </c>
      <c r="E5195" s="3" t="str">
        <f t="shared" si="325"/>
        <v>Surco,Lima,Lima</v>
      </c>
      <c r="F5195" s="7" t="s">
        <v>15</v>
      </c>
      <c r="G5195" s="3">
        <v>74</v>
      </c>
      <c r="H5195" s="3">
        <f>tabla_ventas[[#This Row],[Precio Venta sin IGV]]-(tabla_ventas[[#This Row],[Precio Venta sin IGV]]*0.4)</f>
        <v>18849</v>
      </c>
      <c r="I5195" s="3">
        <v>31415</v>
      </c>
      <c r="J5195" s="3">
        <f t="shared" si="326"/>
        <v>0.18</v>
      </c>
      <c r="K5195" s="3">
        <f t="shared" si="327"/>
        <v>37069.699999999997</v>
      </c>
      <c r="L5195" s="5" t="s">
        <v>58</v>
      </c>
      <c r="M5195" s="7" t="s">
        <v>86</v>
      </c>
    </row>
    <row r="5196" spans="1:13" x14ac:dyDescent="0.25">
      <c r="A5196" s="6">
        <v>19397</v>
      </c>
      <c r="B5196" s="2">
        <f t="shared" ca="1" si="324"/>
        <v>43096</v>
      </c>
      <c r="C5196" s="3" t="s">
        <v>80</v>
      </c>
      <c r="D5196" s="4" t="s">
        <v>5218</v>
      </c>
      <c r="E5196" s="3" t="str">
        <f t="shared" si="325"/>
        <v>Surco,Lima,Lima</v>
      </c>
      <c r="F5196" s="3" t="s">
        <v>15</v>
      </c>
      <c r="G5196" s="3">
        <v>80</v>
      </c>
      <c r="H5196" s="3">
        <f>tabla_ventas[[#This Row],[Precio Venta sin IGV]]-(tabla_ventas[[#This Row],[Precio Venta sin IGV]]*0.4)</f>
        <v>12811.199999999999</v>
      </c>
      <c r="I5196" s="3">
        <v>21352</v>
      </c>
      <c r="J5196" s="3">
        <f t="shared" si="326"/>
        <v>0.18</v>
      </c>
      <c r="K5196" s="3">
        <f t="shared" si="327"/>
        <v>25195.360000000001</v>
      </c>
      <c r="L5196" s="5" t="s">
        <v>58</v>
      </c>
      <c r="M5196" s="3" t="s">
        <v>86</v>
      </c>
    </row>
    <row r="5197" spans="1:13" x14ac:dyDescent="0.25">
      <c r="A5197" s="1">
        <v>19398</v>
      </c>
      <c r="B5197" s="2">
        <f t="shared" ca="1" si="324"/>
        <v>43004</v>
      </c>
      <c r="C5197" s="7" t="s">
        <v>80</v>
      </c>
      <c r="D5197" s="8" t="s">
        <v>5219</v>
      </c>
      <c r="E5197" s="3" t="str">
        <f t="shared" si="325"/>
        <v>Surco,Lima,Lima</v>
      </c>
      <c r="F5197" s="7" t="s">
        <v>15</v>
      </c>
      <c r="G5197" s="3">
        <v>174</v>
      </c>
      <c r="H5197" s="3">
        <f>tabla_ventas[[#This Row],[Precio Venta sin IGV]]-(tabla_ventas[[#This Row],[Precio Venta sin IGV]]*0.4)</f>
        <v>23390.400000000001</v>
      </c>
      <c r="I5197" s="3">
        <v>38984</v>
      </c>
      <c r="J5197" s="3">
        <f t="shared" si="326"/>
        <v>0.18</v>
      </c>
      <c r="K5197" s="3">
        <f t="shared" si="327"/>
        <v>46001.120000000003</v>
      </c>
      <c r="L5197" s="5" t="s">
        <v>58</v>
      </c>
      <c r="M5197" s="7" t="s">
        <v>86</v>
      </c>
    </row>
    <row r="5198" spans="1:13" x14ac:dyDescent="0.25">
      <c r="A5198" s="1">
        <v>19399</v>
      </c>
      <c r="B5198" s="2">
        <f t="shared" ca="1" si="324"/>
        <v>42973</v>
      </c>
      <c r="C5198" s="3" t="s">
        <v>13</v>
      </c>
      <c r="D5198" s="4" t="s">
        <v>5220</v>
      </c>
      <c r="E5198" s="3" t="str">
        <f t="shared" si="325"/>
        <v>San Miguel, Lima, Lima</v>
      </c>
      <c r="F5198" s="3" t="s">
        <v>15</v>
      </c>
      <c r="G5198" s="3">
        <v>48</v>
      </c>
      <c r="H5198" s="3">
        <f>tabla_ventas[[#This Row],[Precio Venta sin IGV]]-(tabla_ventas[[#This Row],[Precio Venta sin IGV]]*0.4)</f>
        <v>18091.8</v>
      </c>
      <c r="I5198" s="3">
        <v>30153</v>
      </c>
      <c r="J5198" s="3">
        <f t="shared" si="326"/>
        <v>0.18</v>
      </c>
      <c r="K5198" s="3">
        <f t="shared" si="327"/>
        <v>35580.54</v>
      </c>
      <c r="L5198" s="5" t="s">
        <v>16</v>
      </c>
      <c r="M5198" s="3" t="s">
        <v>39</v>
      </c>
    </row>
    <row r="5199" spans="1:13" x14ac:dyDescent="0.25">
      <c r="A5199" s="6">
        <v>19400</v>
      </c>
      <c r="B5199" s="2">
        <f t="shared" ca="1" si="324"/>
        <v>42945</v>
      </c>
      <c r="C5199" s="7" t="s">
        <v>13</v>
      </c>
      <c r="D5199" s="8" t="s">
        <v>5221</v>
      </c>
      <c r="E5199" s="3" t="str">
        <f t="shared" si="325"/>
        <v>San Miguel, Lima, Lima</v>
      </c>
      <c r="F5199" s="7" t="s">
        <v>15</v>
      </c>
      <c r="G5199" s="3">
        <v>67</v>
      </c>
      <c r="H5199" s="3">
        <f>tabla_ventas[[#This Row],[Precio Venta sin IGV]]-(tabla_ventas[[#This Row],[Precio Venta sin IGV]]*0.4)</f>
        <v>21930</v>
      </c>
      <c r="I5199" s="3">
        <v>36550</v>
      </c>
      <c r="J5199" s="3">
        <f t="shared" si="326"/>
        <v>0.18</v>
      </c>
      <c r="K5199" s="3">
        <f t="shared" si="327"/>
        <v>43129</v>
      </c>
      <c r="L5199" s="5" t="s">
        <v>16</v>
      </c>
      <c r="M5199" s="7" t="s">
        <v>39</v>
      </c>
    </row>
    <row r="5200" spans="1:13" x14ac:dyDescent="0.25">
      <c r="A5200" s="1">
        <v>19401</v>
      </c>
      <c r="B5200" s="2">
        <f t="shared" ca="1" si="324"/>
        <v>42968</v>
      </c>
      <c r="C5200" s="3" t="s">
        <v>13</v>
      </c>
      <c r="D5200" s="4" t="s">
        <v>5222</v>
      </c>
      <c r="E5200" s="3" t="str">
        <f t="shared" si="325"/>
        <v>San Miguel, Lima, Lima</v>
      </c>
      <c r="F5200" s="3" t="s">
        <v>15</v>
      </c>
      <c r="G5200" s="3">
        <v>160</v>
      </c>
      <c r="H5200" s="3">
        <f>tabla_ventas[[#This Row],[Precio Venta sin IGV]]-(tabla_ventas[[#This Row],[Precio Venta sin IGV]]*0.4)</f>
        <v>16752</v>
      </c>
      <c r="I5200" s="3">
        <v>27920</v>
      </c>
      <c r="J5200" s="3">
        <f t="shared" si="326"/>
        <v>0.18</v>
      </c>
      <c r="K5200" s="3">
        <f t="shared" si="327"/>
        <v>32945.599999999999</v>
      </c>
      <c r="L5200" s="5" t="s">
        <v>16</v>
      </c>
      <c r="M5200" s="3" t="s">
        <v>39</v>
      </c>
    </row>
    <row r="5201" spans="1:13" x14ac:dyDescent="0.25">
      <c r="A5201" s="1">
        <v>19402</v>
      </c>
      <c r="B5201" s="2">
        <f t="shared" ca="1" si="324"/>
        <v>42971</v>
      </c>
      <c r="C5201" s="7" t="s">
        <v>63</v>
      </c>
      <c r="D5201" s="8" t="s">
        <v>5223</v>
      </c>
      <c r="E5201" s="3" t="str">
        <f t="shared" si="325"/>
        <v>Ate,Lima,Lima</v>
      </c>
      <c r="F5201" s="7" t="s">
        <v>15</v>
      </c>
      <c r="G5201" s="3">
        <v>63</v>
      </c>
      <c r="H5201" s="3">
        <f>tabla_ventas[[#This Row],[Precio Venta sin IGV]]-(tabla_ventas[[#This Row],[Precio Venta sin IGV]]*0.4)</f>
        <v>22563</v>
      </c>
      <c r="I5201" s="3">
        <v>37605</v>
      </c>
      <c r="J5201" s="3">
        <f t="shared" si="326"/>
        <v>0.18</v>
      </c>
      <c r="K5201" s="3">
        <f t="shared" si="327"/>
        <v>44373.9</v>
      </c>
      <c r="L5201" s="5" t="s">
        <v>20</v>
      </c>
      <c r="M5201" s="7" t="s">
        <v>44</v>
      </c>
    </row>
    <row r="5202" spans="1:13" x14ac:dyDescent="0.25">
      <c r="A5202" s="6">
        <v>19403</v>
      </c>
      <c r="B5202" s="2">
        <f t="shared" ca="1" si="324"/>
        <v>42977</v>
      </c>
      <c r="C5202" s="3" t="s">
        <v>63</v>
      </c>
      <c r="D5202" s="4" t="s">
        <v>5224</v>
      </c>
      <c r="E5202" s="3" t="str">
        <f t="shared" si="325"/>
        <v>Ate,Lima,Lima</v>
      </c>
      <c r="F5202" s="3" t="s">
        <v>15</v>
      </c>
      <c r="G5202" s="3">
        <v>97</v>
      </c>
      <c r="H5202" s="3">
        <f>tabla_ventas[[#This Row],[Precio Venta sin IGV]]-(tabla_ventas[[#This Row],[Precio Venta sin IGV]]*0.4)</f>
        <v>16884</v>
      </c>
      <c r="I5202" s="3">
        <v>28140</v>
      </c>
      <c r="J5202" s="3">
        <f t="shared" si="326"/>
        <v>0.18</v>
      </c>
      <c r="K5202" s="3">
        <f t="shared" si="327"/>
        <v>33205.199999999997</v>
      </c>
      <c r="L5202" s="5" t="s">
        <v>20</v>
      </c>
      <c r="M5202" s="3" t="s">
        <v>44</v>
      </c>
    </row>
    <row r="5203" spans="1:13" x14ac:dyDescent="0.25">
      <c r="A5203" s="1">
        <v>19404</v>
      </c>
      <c r="B5203" s="2">
        <f t="shared" ca="1" si="324"/>
        <v>43092</v>
      </c>
      <c r="C5203" s="7" t="s">
        <v>63</v>
      </c>
      <c r="D5203" s="8" t="s">
        <v>5225</v>
      </c>
      <c r="E5203" s="3" t="str">
        <f t="shared" si="325"/>
        <v>Ate,Lima,Lima</v>
      </c>
      <c r="F5203" s="7" t="s">
        <v>15</v>
      </c>
      <c r="G5203" s="3">
        <v>80</v>
      </c>
      <c r="H5203" s="3">
        <f>tabla_ventas[[#This Row],[Precio Venta sin IGV]]-(tabla_ventas[[#This Row],[Precio Venta sin IGV]]*0.4)</f>
        <v>16202.4</v>
      </c>
      <c r="I5203" s="3">
        <v>27004</v>
      </c>
      <c r="J5203" s="3">
        <f t="shared" si="326"/>
        <v>0.18</v>
      </c>
      <c r="K5203" s="3">
        <f t="shared" si="327"/>
        <v>31864.720000000001</v>
      </c>
      <c r="L5203" s="5" t="s">
        <v>20</v>
      </c>
      <c r="M5203" s="7" t="s">
        <v>44</v>
      </c>
    </row>
    <row r="5204" spans="1:13" x14ac:dyDescent="0.25">
      <c r="A5204" s="1">
        <v>19405</v>
      </c>
      <c r="B5204" s="2">
        <f t="shared" ca="1" si="324"/>
        <v>43033</v>
      </c>
      <c r="C5204" s="3" t="s">
        <v>63</v>
      </c>
      <c r="D5204" s="4" t="s">
        <v>5226</v>
      </c>
      <c r="E5204" s="3" t="str">
        <f t="shared" si="325"/>
        <v>Ate,Lima,Lima</v>
      </c>
      <c r="F5204" s="3" t="s">
        <v>15</v>
      </c>
      <c r="G5204" s="3">
        <v>102</v>
      </c>
      <c r="H5204" s="3">
        <f>tabla_ventas[[#This Row],[Precio Venta sin IGV]]-(tabla_ventas[[#This Row],[Precio Venta sin IGV]]*0.4)</f>
        <v>22104.6</v>
      </c>
      <c r="I5204" s="3">
        <v>36841</v>
      </c>
      <c r="J5204" s="3">
        <f t="shared" si="326"/>
        <v>0.18</v>
      </c>
      <c r="K5204" s="3">
        <f t="shared" si="327"/>
        <v>43472.38</v>
      </c>
      <c r="L5204" s="5" t="s">
        <v>20</v>
      </c>
      <c r="M5204" s="3" t="s">
        <v>44</v>
      </c>
    </row>
    <row r="5205" spans="1:13" x14ac:dyDescent="0.25">
      <c r="A5205" s="6">
        <v>19406</v>
      </c>
      <c r="B5205" s="2">
        <f t="shared" ca="1" si="324"/>
        <v>42999</v>
      </c>
      <c r="C5205" s="7" t="s">
        <v>80</v>
      </c>
      <c r="D5205" s="8" t="s">
        <v>5227</v>
      </c>
      <c r="E5205" s="3" t="str">
        <f t="shared" si="325"/>
        <v>Surco,Lima,Lima</v>
      </c>
      <c r="F5205" s="7" t="s">
        <v>15</v>
      </c>
      <c r="G5205" s="3">
        <v>139</v>
      </c>
      <c r="H5205" s="3">
        <f>tabla_ventas[[#This Row],[Precio Venta sin IGV]]-(tabla_ventas[[#This Row],[Precio Venta sin IGV]]*0.4)</f>
        <v>22185</v>
      </c>
      <c r="I5205" s="3">
        <v>36975</v>
      </c>
      <c r="J5205" s="3">
        <f t="shared" si="326"/>
        <v>0.18</v>
      </c>
      <c r="K5205" s="3">
        <f t="shared" si="327"/>
        <v>43630.5</v>
      </c>
      <c r="L5205" s="5" t="s">
        <v>58</v>
      </c>
      <c r="M5205" s="7" t="s">
        <v>96</v>
      </c>
    </row>
    <row r="5206" spans="1:13" x14ac:dyDescent="0.25">
      <c r="A5206" s="1">
        <v>19407</v>
      </c>
      <c r="B5206" s="2">
        <f t="shared" ca="1" si="324"/>
        <v>43092</v>
      </c>
      <c r="C5206" s="3" t="s">
        <v>80</v>
      </c>
      <c r="D5206" s="4" t="s">
        <v>5228</v>
      </c>
      <c r="E5206" s="3" t="str">
        <f t="shared" si="325"/>
        <v>Surco,Lima,Lima</v>
      </c>
      <c r="F5206" s="3" t="s">
        <v>15</v>
      </c>
      <c r="G5206" s="3">
        <v>7</v>
      </c>
      <c r="H5206" s="3">
        <f>tabla_ventas[[#This Row],[Precio Venta sin IGV]]-(tabla_ventas[[#This Row],[Precio Venta sin IGV]]*0.4)</f>
        <v>21885</v>
      </c>
      <c r="I5206" s="3">
        <v>36475</v>
      </c>
      <c r="J5206" s="3">
        <f t="shared" si="326"/>
        <v>0.18</v>
      </c>
      <c r="K5206" s="3">
        <f t="shared" si="327"/>
        <v>43040.5</v>
      </c>
      <c r="L5206" s="5" t="s">
        <v>58</v>
      </c>
      <c r="M5206" s="3" t="s">
        <v>96</v>
      </c>
    </row>
    <row r="5207" spans="1:13" x14ac:dyDescent="0.25">
      <c r="A5207" s="1">
        <v>19408</v>
      </c>
      <c r="B5207" s="2">
        <f t="shared" ca="1" si="324"/>
        <v>43038</v>
      </c>
      <c r="C5207" s="7" t="s">
        <v>80</v>
      </c>
      <c r="D5207" s="8" t="s">
        <v>5229</v>
      </c>
      <c r="E5207" s="3" t="str">
        <f t="shared" si="325"/>
        <v>Surco,Lima,Lima</v>
      </c>
      <c r="F5207" s="7" t="s">
        <v>15</v>
      </c>
      <c r="G5207" s="3">
        <v>175</v>
      </c>
      <c r="H5207" s="3">
        <f>tabla_ventas[[#This Row],[Precio Venta sin IGV]]-(tabla_ventas[[#This Row],[Precio Venta sin IGV]]*0.4)</f>
        <v>20366.400000000001</v>
      </c>
      <c r="I5207" s="3">
        <v>33944</v>
      </c>
      <c r="J5207" s="3">
        <f t="shared" si="326"/>
        <v>0.18</v>
      </c>
      <c r="K5207" s="3">
        <f t="shared" si="327"/>
        <v>40053.919999999998</v>
      </c>
      <c r="L5207" s="5" t="s">
        <v>58</v>
      </c>
      <c r="M5207" s="7" t="s">
        <v>96</v>
      </c>
    </row>
    <row r="5208" spans="1:13" x14ac:dyDescent="0.25">
      <c r="A5208" s="6">
        <v>19409</v>
      </c>
      <c r="B5208" s="2">
        <f t="shared" ca="1" si="324"/>
        <v>43090</v>
      </c>
      <c r="C5208" s="3" t="s">
        <v>80</v>
      </c>
      <c r="D5208" s="4" t="s">
        <v>5230</v>
      </c>
      <c r="E5208" s="3" t="str">
        <f t="shared" si="325"/>
        <v>Surco,Lima,Lima</v>
      </c>
      <c r="F5208" s="3" t="s">
        <v>15</v>
      </c>
      <c r="G5208" s="3">
        <v>6</v>
      </c>
      <c r="H5208" s="3">
        <f>tabla_ventas[[#This Row],[Precio Venta sin IGV]]-(tabla_ventas[[#This Row],[Precio Venta sin IGV]]*0.4)</f>
        <v>11577.599999999999</v>
      </c>
      <c r="I5208" s="3">
        <v>19296</v>
      </c>
      <c r="J5208" s="3">
        <f t="shared" si="326"/>
        <v>0.18</v>
      </c>
      <c r="K5208" s="3">
        <f t="shared" si="327"/>
        <v>22769.279999999999</v>
      </c>
      <c r="L5208" s="5" t="s">
        <v>58</v>
      </c>
      <c r="M5208" s="3" t="s">
        <v>96</v>
      </c>
    </row>
    <row r="5209" spans="1:13" x14ac:dyDescent="0.25">
      <c r="A5209" s="1">
        <v>19410</v>
      </c>
      <c r="B5209" s="2">
        <f t="shared" ca="1" si="324"/>
        <v>43061</v>
      </c>
      <c r="C5209" s="7" t="s">
        <v>56</v>
      </c>
      <c r="D5209" s="8" t="s">
        <v>5231</v>
      </c>
      <c r="E5209" s="3" t="str">
        <f t="shared" si="325"/>
        <v>Surco,Lima,Lima</v>
      </c>
      <c r="F5209" s="7" t="s">
        <v>34</v>
      </c>
      <c r="G5209" s="3">
        <v>33</v>
      </c>
      <c r="H5209" s="3">
        <f>tabla_ventas[[#This Row],[Precio Venta sin IGV]]-(tabla_ventas[[#This Row],[Precio Venta sin IGV]]*0.4)</f>
        <v>12926.4</v>
      </c>
      <c r="I5209" s="3">
        <v>21544</v>
      </c>
      <c r="J5209" s="3">
        <f t="shared" si="326"/>
        <v>0.18</v>
      </c>
      <c r="K5209" s="3">
        <f t="shared" si="327"/>
        <v>25421.919999999998</v>
      </c>
      <c r="L5209" s="5" t="s">
        <v>58</v>
      </c>
      <c r="M5209" s="7" t="s">
        <v>59</v>
      </c>
    </row>
    <row r="5210" spans="1:13" x14ac:dyDescent="0.25">
      <c r="A5210" s="1">
        <v>19411</v>
      </c>
      <c r="B5210" s="2">
        <f t="shared" ca="1" si="324"/>
        <v>43001</v>
      </c>
      <c r="C5210" s="3" t="s">
        <v>56</v>
      </c>
      <c r="D5210" s="4" t="s">
        <v>5232</v>
      </c>
      <c r="E5210" s="3" t="str">
        <f t="shared" si="325"/>
        <v>Surco,Lima,Lima</v>
      </c>
      <c r="F5210" s="3" t="s">
        <v>34</v>
      </c>
      <c r="G5210" s="3">
        <v>146</v>
      </c>
      <c r="H5210" s="3">
        <f>tabla_ventas[[#This Row],[Precio Venta sin IGV]]-(tabla_ventas[[#This Row],[Precio Venta sin IGV]]*0.4)</f>
        <v>15139.199999999999</v>
      </c>
      <c r="I5210" s="3">
        <v>25232</v>
      </c>
      <c r="J5210" s="3">
        <f t="shared" si="326"/>
        <v>0.18</v>
      </c>
      <c r="K5210" s="3">
        <f t="shared" si="327"/>
        <v>29773.760000000002</v>
      </c>
      <c r="L5210" s="5" t="s">
        <v>58</v>
      </c>
      <c r="M5210" s="3" t="s">
        <v>59</v>
      </c>
    </row>
    <row r="5211" spans="1:13" x14ac:dyDescent="0.25">
      <c r="A5211" s="6">
        <v>19412</v>
      </c>
      <c r="B5211" s="2">
        <f t="shared" ca="1" si="324"/>
        <v>43099</v>
      </c>
      <c r="C5211" s="7" t="s">
        <v>56</v>
      </c>
      <c r="D5211" s="8" t="s">
        <v>5233</v>
      </c>
      <c r="E5211" s="3" t="str">
        <f t="shared" si="325"/>
        <v>Surco,Lima,Lima</v>
      </c>
      <c r="F5211" s="7" t="s">
        <v>34</v>
      </c>
      <c r="G5211" s="3">
        <v>141</v>
      </c>
      <c r="H5211" s="3">
        <f>tabla_ventas[[#This Row],[Precio Venta sin IGV]]-(tabla_ventas[[#This Row],[Precio Venta sin IGV]]*0.4)</f>
        <v>20155.8</v>
      </c>
      <c r="I5211" s="3">
        <v>33593</v>
      </c>
      <c r="J5211" s="3">
        <f t="shared" si="326"/>
        <v>0.18</v>
      </c>
      <c r="K5211" s="3">
        <f t="shared" si="327"/>
        <v>39639.74</v>
      </c>
      <c r="L5211" s="5" t="s">
        <v>58</v>
      </c>
      <c r="M5211" s="7" t="s">
        <v>59</v>
      </c>
    </row>
    <row r="5212" spans="1:13" x14ac:dyDescent="0.25">
      <c r="A5212" s="1">
        <v>19413</v>
      </c>
      <c r="B5212" s="2">
        <f t="shared" ca="1" si="324"/>
        <v>43008</v>
      </c>
      <c r="C5212" s="3" t="s">
        <v>56</v>
      </c>
      <c r="D5212" s="4" t="s">
        <v>5234</v>
      </c>
      <c r="E5212" s="3" t="str">
        <f t="shared" si="325"/>
        <v>Surco,Lima,Lima</v>
      </c>
      <c r="F5212" s="3" t="s">
        <v>34</v>
      </c>
      <c r="G5212" s="3">
        <v>148</v>
      </c>
      <c r="H5212" s="3">
        <f>tabla_ventas[[#This Row],[Precio Venta sin IGV]]-(tabla_ventas[[#This Row],[Precio Venta sin IGV]]*0.4)</f>
        <v>22060.799999999999</v>
      </c>
      <c r="I5212" s="3">
        <v>36768</v>
      </c>
      <c r="J5212" s="3">
        <f t="shared" si="326"/>
        <v>0.18</v>
      </c>
      <c r="K5212" s="3">
        <f t="shared" si="327"/>
        <v>43386.239999999998</v>
      </c>
      <c r="L5212" s="5" t="s">
        <v>58</v>
      </c>
      <c r="M5212" s="3" t="s">
        <v>59</v>
      </c>
    </row>
    <row r="5213" spans="1:13" x14ac:dyDescent="0.25">
      <c r="A5213" s="1">
        <v>19414</v>
      </c>
      <c r="B5213" s="2">
        <f t="shared" ca="1" si="324"/>
        <v>43095</v>
      </c>
      <c r="C5213" s="7" t="s">
        <v>52</v>
      </c>
      <c r="D5213" s="8" t="s">
        <v>5235</v>
      </c>
      <c r="E5213" s="3" t="str">
        <f t="shared" si="325"/>
        <v>San Miguel, Lima, Lima</v>
      </c>
      <c r="F5213" s="7" t="s">
        <v>34</v>
      </c>
      <c r="G5213" s="3">
        <v>118</v>
      </c>
      <c r="H5213" s="3">
        <f>tabla_ventas[[#This Row],[Precio Venta sin IGV]]-(tabla_ventas[[#This Row],[Precio Venta sin IGV]]*0.4)</f>
        <v>20785.8</v>
      </c>
      <c r="I5213" s="3">
        <v>34643</v>
      </c>
      <c r="J5213" s="3">
        <f t="shared" si="326"/>
        <v>0.18</v>
      </c>
      <c r="K5213" s="3">
        <f t="shared" si="327"/>
        <v>40878.74</v>
      </c>
      <c r="L5213" s="5" t="s">
        <v>16</v>
      </c>
      <c r="M5213" s="7" t="s">
        <v>39</v>
      </c>
    </row>
    <row r="5214" spans="1:13" x14ac:dyDescent="0.25">
      <c r="A5214" s="6">
        <v>19415</v>
      </c>
      <c r="B5214" s="2">
        <f t="shared" ca="1" si="324"/>
        <v>43000</v>
      </c>
      <c r="C5214" s="3" t="s">
        <v>52</v>
      </c>
      <c r="D5214" s="4" t="s">
        <v>5236</v>
      </c>
      <c r="E5214" s="3" t="str">
        <f t="shared" si="325"/>
        <v>San Miguel, Lima, Lima</v>
      </c>
      <c r="F5214" s="3" t="s">
        <v>34</v>
      </c>
      <c r="G5214" s="3">
        <v>88</v>
      </c>
      <c r="H5214" s="3">
        <f>tabla_ventas[[#This Row],[Precio Venta sin IGV]]-(tabla_ventas[[#This Row],[Precio Venta sin IGV]]*0.4)</f>
        <v>17571.599999999999</v>
      </c>
      <c r="I5214" s="3">
        <v>29286</v>
      </c>
      <c r="J5214" s="3">
        <f t="shared" si="326"/>
        <v>0.18</v>
      </c>
      <c r="K5214" s="3">
        <f t="shared" si="327"/>
        <v>34557.479999999996</v>
      </c>
      <c r="L5214" s="5" t="s">
        <v>16</v>
      </c>
      <c r="M5214" s="3" t="s">
        <v>39</v>
      </c>
    </row>
    <row r="5215" spans="1:13" x14ac:dyDescent="0.25">
      <c r="A5215" s="1">
        <v>19416</v>
      </c>
      <c r="B5215" s="2">
        <f t="shared" ca="1" si="324"/>
        <v>42998</v>
      </c>
      <c r="C5215" s="7" t="s">
        <v>52</v>
      </c>
      <c r="D5215" s="8" t="s">
        <v>5237</v>
      </c>
      <c r="E5215" s="3" t="str">
        <f t="shared" si="325"/>
        <v>San Miguel, Lima, Lima</v>
      </c>
      <c r="F5215" s="7" t="s">
        <v>34</v>
      </c>
      <c r="G5215" s="3">
        <v>52</v>
      </c>
      <c r="H5215" s="3">
        <f>tabla_ventas[[#This Row],[Precio Venta sin IGV]]-(tabla_ventas[[#This Row],[Precio Venta sin IGV]]*0.4)</f>
        <v>17738.400000000001</v>
      </c>
      <c r="I5215" s="3">
        <v>29564</v>
      </c>
      <c r="J5215" s="3">
        <f t="shared" si="326"/>
        <v>0.18</v>
      </c>
      <c r="K5215" s="3">
        <f t="shared" si="327"/>
        <v>34885.519999999997</v>
      </c>
      <c r="L5215" s="5" t="s">
        <v>16</v>
      </c>
      <c r="M5215" s="7" t="s">
        <v>39</v>
      </c>
    </row>
    <row r="5216" spans="1:13" x14ac:dyDescent="0.25">
      <c r="A5216" s="1">
        <v>19417</v>
      </c>
      <c r="B5216" s="2">
        <f t="shared" ca="1" si="324"/>
        <v>43059</v>
      </c>
      <c r="C5216" s="3" t="s">
        <v>18</v>
      </c>
      <c r="D5216" s="4" t="s">
        <v>5238</v>
      </c>
      <c r="E5216" s="3" t="str">
        <f t="shared" si="325"/>
        <v>Ate,Lima,Lima</v>
      </c>
      <c r="F5216" s="3" t="s">
        <v>15</v>
      </c>
      <c r="G5216" s="3">
        <v>151</v>
      </c>
      <c r="H5216" s="3">
        <f>tabla_ventas[[#This Row],[Precio Venta sin IGV]]-(tabla_ventas[[#This Row],[Precio Venta sin IGV]]*0.4)</f>
        <v>13110.6</v>
      </c>
      <c r="I5216" s="3">
        <v>21851</v>
      </c>
      <c r="J5216" s="3">
        <f t="shared" si="326"/>
        <v>0.18</v>
      </c>
      <c r="K5216" s="3">
        <f t="shared" si="327"/>
        <v>25784.18</v>
      </c>
      <c r="L5216" s="5" t="s">
        <v>20</v>
      </c>
      <c r="M5216" s="3" t="s">
        <v>21</v>
      </c>
    </row>
    <row r="5217" spans="1:13" x14ac:dyDescent="0.25">
      <c r="A5217" s="6">
        <v>19418</v>
      </c>
      <c r="B5217" s="2">
        <f t="shared" ca="1" si="324"/>
        <v>43035</v>
      </c>
      <c r="C5217" s="7" t="s">
        <v>18</v>
      </c>
      <c r="D5217" s="8" t="s">
        <v>5239</v>
      </c>
      <c r="E5217" s="3" t="str">
        <f t="shared" si="325"/>
        <v>Ate,Lima,Lima</v>
      </c>
      <c r="F5217" s="7" t="s">
        <v>15</v>
      </c>
      <c r="G5217" s="3">
        <v>169</v>
      </c>
      <c r="H5217" s="3">
        <f>tabla_ventas[[#This Row],[Precio Venta sin IGV]]-(tabla_ventas[[#This Row],[Precio Venta sin IGV]]*0.4)</f>
        <v>13622.4</v>
      </c>
      <c r="I5217" s="3">
        <v>22704</v>
      </c>
      <c r="J5217" s="3">
        <f t="shared" si="326"/>
        <v>0.18</v>
      </c>
      <c r="K5217" s="3">
        <f t="shared" si="327"/>
        <v>26790.720000000001</v>
      </c>
      <c r="L5217" s="5" t="s">
        <v>20</v>
      </c>
      <c r="M5217" s="7" t="s">
        <v>21</v>
      </c>
    </row>
    <row r="5218" spans="1:13" x14ac:dyDescent="0.25">
      <c r="A5218" s="1">
        <v>19419</v>
      </c>
      <c r="B5218" s="2">
        <f t="shared" ca="1" si="324"/>
        <v>43061</v>
      </c>
      <c r="C5218" s="3" t="s">
        <v>18</v>
      </c>
      <c r="D5218" s="4" t="s">
        <v>5240</v>
      </c>
      <c r="E5218" s="3" t="str">
        <f t="shared" si="325"/>
        <v>Ate,Lima,Lima</v>
      </c>
      <c r="F5218" s="3" t="s">
        <v>15</v>
      </c>
      <c r="G5218" s="3">
        <v>77</v>
      </c>
      <c r="H5218" s="3">
        <f>tabla_ventas[[#This Row],[Precio Venta sin IGV]]-(tabla_ventas[[#This Row],[Precio Venta sin IGV]]*0.4)</f>
        <v>19728.599999999999</v>
      </c>
      <c r="I5218" s="3">
        <v>32881</v>
      </c>
      <c r="J5218" s="3">
        <f t="shared" si="326"/>
        <v>0.18</v>
      </c>
      <c r="K5218" s="3">
        <f t="shared" si="327"/>
        <v>38799.58</v>
      </c>
      <c r="L5218" s="5" t="s">
        <v>20</v>
      </c>
      <c r="M5218" s="3" t="s">
        <v>21</v>
      </c>
    </row>
    <row r="5219" spans="1:13" x14ac:dyDescent="0.25">
      <c r="A5219" s="1">
        <v>19420</v>
      </c>
      <c r="B5219" s="2">
        <f t="shared" ca="1" si="324"/>
        <v>43028</v>
      </c>
      <c r="C5219" s="7" t="s">
        <v>18</v>
      </c>
      <c r="D5219" s="8" t="s">
        <v>5241</v>
      </c>
      <c r="E5219" s="3" t="str">
        <f t="shared" si="325"/>
        <v>Ate,Lima,Lima</v>
      </c>
      <c r="F5219" s="7" t="s">
        <v>15</v>
      </c>
      <c r="G5219" s="3">
        <v>112</v>
      </c>
      <c r="H5219" s="3">
        <f>tabla_ventas[[#This Row],[Precio Venta sin IGV]]-(tabla_ventas[[#This Row],[Precio Venta sin IGV]]*0.4)</f>
        <v>17340.599999999999</v>
      </c>
      <c r="I5219" s="3">
        <v>28901</v>
      </c>
      <c r="J5219" s="3">
        <f t="shared" si="326"/>
        <v>0.18</v>
      </c>
      <c r="K5219" s="3">
        <f t="shared" si="327"/>
        <v>34103.18</v>
      </c>
      <c r="L5219" s="5" t="s">
        <v>20</v>
      </c>
      <c r="M5219" s="7" t="s">
        <v>21</v>
      </c>
    </row>
    <row r="5220" spans="1:13" x14ac:dyDescent="0.25">
      <c r="A5220" s="6">
        <v>19421</v>
      </c>
      <c r="B5220" s="2">
        <f t="shared" ca="1" si="324"/>
        <v>42969</v>
      </c>
      <c r="C5220" s="3" t="s">
        <v>80</v>
      </c>
      <c r="D5220" s="4" t="s">
        <v>5242</v>
      </c>
      <c r="E5220" s="3" t="str">
        <f t="shared" si="325"/>
        <v>La Molina,Lima, Lima</v>
      </c>
      <c r="F5220" s="3" t="s">
        <v>15</v>
      </c>
      <c r="G5220" s="3">
        <v>108</v>
      </c>
      <c r="H5220" s="3">
        <f>tabla_ventas[[#This Row],[Precio Venta sin IGV]]-(tabla_ventas[[#This Row],[Precio Venta sin IGV]]*0.4)</f>
        <v>19750.199999999997</v>
      </c>
      <c r="I5220" s="3">
        <v>32917</v>
      </c>
      <c r="J5220" s="3">
        <f t="shared" si="326"/>
        <v>0.18</v>
      </c>
      <c r="K5220" s="3">
        <f t="shared" si="327"/>
        <v>38842.06</v>
      </c>
      <c r="L5220" s="5" t="s">
        <v>27</v>
      </c>
      <c r="M5220" s="3" t="s">
        <v>28</v>
      </c>
    </row>
    <row r="5221" spans="1:13" x14ac:dyDescent="0.25">
      <c r="A5221" s="1">
        <v>19422</v>
      </c>
      <c r="B5221" s="2">
        <f t="shared" ca="1" si="324"/>
        <v>42970</v>
      </c>
      <c r="C5221" s="7" t="s">
        <v>80</v>
      </c>
      <c r="D5221" s="8" t="s">
        <v>5243</v>
      </c>
      <c r="E5221" s="3" t="str">
        <f t="shared" si="325"/>
        <v>La Molina,Lima, Lima</v>
      </c>
      <c r="F5221" s="7" t="s">
        <v>15</v>
      </c>
      <c r="G5221" s="3">
        <v>179</v>
      </c>
      <c r="H5221" s="3">
        <f>tabla_ventas[[#This Row],[Precio Venta sin IGV]]-(tabla_ventas[[#This Row],[Precio Venta sin IGV]]*0.4)</f>
        <v>23475.599999999999</v>
      </c>
      <c r="I5221" s="3">
        <v>39126</v>
      </c>
      <c r="J5221" s="3">
        <f t="shared" si="326"/>
        <v>0.18</v>
      </c>
      <c r="K5221" s="3">
        <f t="shared" si="327"/>
        <v>46168.68</v>
      </c>
      <c r="L5221" s="5" t="s">
        <v>27</v>
      </c>
      <c r="M5221" s="7" t="s">
        <v>28</v>
      </c>
    </row>
    <row r="5222" spans="1:13" x14ac:dyDescent="0.25">
      <c r="A5222" s="1">
        <v>19423</v>
      </c>
      <c r="B5222" s="2">
        <f t="shared" ca="1" si="324"/>
        <v>42970</v>
      </c>
      <c r="C5222" s="3" t="s">
        <v>80</v>
      </c>
      <c r="D5222" s="4" t="s">
        <v>5244</v>
      </c>
      <c r="E5222" s="3" t="str">
        <f t="shared" si="325"/>
        <v>La Molina,Lima, Lima</v>
      </c>
      <c r="F5222" s="3" t="s">
        <v>15</v>
      </c>
      <c r="G5222" s="3">
        <v>177</v>
      </c>
      <c r="H5222" s="3">
        <f>tabla_ventas[[#This Row],[Precio Venta sin IGV]]-(tabla_ventas[[#This Row],[Precio Venta sin IGV]]*0.4)</f>
        <v>23141.4</v>
      </c>
      <c r="I5222" s="3">
        <v>38569</v>
      </c>
      <c r="J5222" s="3">
        <f t="shared" si="326"/>
        <v>0.18</v>
      </c>
      <c r="K5222" s="3">
        <f t="shared" si="327"/>
        <v>45511.42</v>
      </c>
      <c r="L5222" s="5" t="s">
        <v>27</v>
      </c>
      <c r="M5222" s="3" t="s">
        <v>28</v>
      </c>
    </row>
    <row r="5223" spans="1:13" x14ac:dyDescent="0.25">
      <c r="A5223" s="6">
        <v>19424</v>
      </c>
      <c r="B5223" s="2">
        <f t="shared" ca="1" si="324"/>
        <v>43038</v>
      </c>
      <c r="C5223" s="7" t="s">
        <v>80</v>
      </c>
      <c r="D5223" s="8" t="s">
        <v>5245</v>
      </c>
      <c r="E5223" s="3" t="str">
        <f t="shared" si="325"/>
        <v>La Molina,Lima, Lima</v>
      </c>
      <c r="F5223" s="7" t="s">
        <v>15</v>
      </c>
      <c r="G5223" s="3">
        <v>18</v>
      </c>
      <c r="H5223" s="3">
        <f>tabla_ventas[[#This Row],[Precio Venta sin IGV]]-(tabla_ventas[[#This Row],[Precio Venta sin IGV]]*0.4)</f>
        <v>17347.199999999997</v>
      </c>
      <c r="I5223" s="3">
        <v>28912</v>
      </c>
      <c r="J5223" s="3">
        <f t="shared" si="326"/>
        <v>0.18</v>
      </c>
      <c r="K5223" s="3">
        <f t="shared" si="327"/>
        <v>34116.160000000003</v>
      </c>
      <c r="L5223" s="5" t="s">
        <v>27</v>
      </c>
      <c r="M5223" s="7" t="s">
        <v>28</v>
      </c>
    </row>
    <row r="5224" spans="1:13" x14ac:dyDescent="0.25">
      <c r="A5224" s="1">
        <v>19425</v>
      </c>
      <c r="B5224" s="2">
        <f t="shared" ca="1" si="324"/>
        <v>43062</v>
      </c>
      <c r="C5224" s="3" t="s">
        <v>104</v>
      </c>
      <c r="D5224" s="4" t="s">
        <v>5246</v>
      </c>
      <c r="E5224" s="3" t="str">
        <f t="shared" si="325"/>
        <v>Surco,Lima,Lima</v>
      </c>
      <c r="F5224" s="3" t="s">
        <v>15</v>
      </c>
      <c r="G5224" s="3">
        <v>76</v>
      </c>
      <c r="H5224" s="3">
        <f>tabla_ventas[[#This Row],[Precio Venta sin IGV]]-(tabla_ventas[[#This Row],[Precio Venta sin IGV]]*0.4)</f>
        <v>13371</v>
      </c>
      <c r="I5224" s="3">
        <v>22285</v>
      </c>
      <c r="J5224" s="3">
        <f t="shared" si="326"/>
        <v>0.18</v>
      </c>
      <c r="K5224" s="3">
        <f t="shared" si="327"/>
        <v>26296.3</v>
      </c>
      <c r="L5224" s="5" t="s">
        <v>58</v>
      </c>
      <c r="M5224" s="3" t="s">
        <v>96</v>
      </c>
    </row>
    <row r="5225" spans="1:13" x14ac:dyDescent="0.25">
      <c r="A5225" s="1">
        <v>19426</v>
      </c>
      <c r="B5225" s="2">
        <f t="shared" ca="1" si="324"/>
        <v>43006</v>
      </c>
      <c r="C5225" s="7" t="s">
        <v>104</v>
      </c>
      <c r="D5225" s="8" t="s">
        <v>5247</v>
      </c>
      <c r="E5225" s="3" t="str">
        <f t="shared" si="325"/>
        <v>Surco,Lima,Lima</v>
      </c>
      <c r="F5225" s="7" t="s">
        <v>15</v>
      </c>
      <c r="G5225" s="3">
        <v>74</v>
      </c>
      <c r="H5225" s="3">
        <f>tabla_ventas[[#This Row],[Precio Venta sin IGV]]-(tabla_ventas[[#This Row],[Precio Venta sin IGV]]*0.4)</f>
        <v>16698.599999999999</v>
      </c>
      <c r="I5225" s="3">
        <v>27831</v>
      </c>
      <c r="J5225" s="3">
        <f t="shared" si="326"/>
        <v>0.18</v>
      </c>
      <c r="K5225" s="3">
        <f t="shared" si="327"/>
        <v>32840.58</v>
      </c>
      <c r="L5225" s="5" t="s">
        <v>58</v>
      </c>
      <c r="M5225" s="7" t="s">
        <v>96</v>
      </c>
    </row>
    <row r="5226" spans="1:13" x14ac:dyDescent="0.25">
      <c r="A5226" s="6">
        <v>19427</v>
      </c>
      <c r="B5226" s="2">
        <f t="shared" ca="1" si="324"/>
        <v>42972</v>
      </c>
      <c r="C5226" s="3" t="s">
        <v>104</v>
      </c>
      <c r="D5226" s="4" t="s">
        <v>5248</v>
      </c>
      <c r="E5226" s="3" t="str">
        <f t="shared" si="325"/>
        <v>Surco,Lima,Lima</v>
      </c>
      <c r="F5226" s="3" t="s">
        <v>15</v>
      </c>
      <c r="G5226" s="3">
        <v>80</v>
      </c>
      <c r="H5226" s="3">
        <f>tabla_ventas[[#This Row],[Precio Venta sin IGV]]-(tabla_ventas[[#This Row],[Precio Venta sin IGV]]*0.4)</f>
        <v>20521.8</v>
      </c>
      <c r="I5226" s="3">
        <v>34203</v>
      </c>
      <c r="J5226" s="3">
        <f t="shared" si="326"/>
        <v>0.18</v>
      </c>
      <c r="K5226" s="3">
        <f t="shared" si="327"/>
        <v>40359.54</v>
      </c>
      <c r="L5226" s="5" t="s">
        <v>58</v>
      </c>
      <c r="M5226" s="3" t="s">
        <v>96</v>
      </c>
    </row>
    <row r="5227" spans="1:13" x14ac:dyDescent="0.25">
      <c r="A5227" s="1">
        <v>19428</v>
      </c>
      <c r="B5227" s="2">
        <f t="shared" ca="1" si="324"/>
        <v>43097</v>
      </c>
      <c r="C5227" s="7" t="s">
        <v>104</v>
      </c>
      <c r="D5227" s="8" t="s">
        <v>5249</v>
      </c>
      <c r="E5227" s="3" t="str">
        <f t="shared" si="325"/>
        <v>Surco,Lima,Lima</v>
      </c>
      <c r="F5227" s="7" t="s">
        <v>15</v>
      </c>
      <c r="G5227" s="3">
        <v>50</v>
      </c>
      <c r="H5227" s="3">
        <f>tabla_ventas[[#This Row],[Precio Venta sin IGV]]-(tabla_ventas[[#This Row],[Precio Venta sin IGV]]*0.4)</f>
        <v>12325.199999999999</v>
      </c>
      <c r="I5227" s="3">
        <v>20542</v>
      </c>
      <c r="J5227" s="3">
        <f t="shared" si="326"/>
        <v>0.18</v>
      </c>
      <c r="K5227" s="3">
        <f t="shared" si="327"/>
        <v>24239.56</v>
      </c>
      <c r="L5227" s="5" t="s">
        <v>58</v>
      </c>
      <c r="M5227" s="7" t="s">
        <v>96</v>
      </c>
    </row>
    <row r="5228" spans="1:13" x14ac:dyDescent="0.25">
      <c r="A5228" s="1">
        <v>19429</v>
      </c>
      <c r="B5228" s="2">
        <f t="shared" ca="1" si="324"/>
        <v>43038</v>
      </c>
      <c r="C5228" s="3" t="s">
        <v>104</v>
      </c>
      <c r="D5228" s="4" t="s">
        <v>5250</v>
      </c>
      <c r="E5228" s="3" t="str">
        <f t="shared" si="325"/>
        <v>Surco,Lima,Lima</v>
      </c>
      <c r="F5228" s="3" t="s">
        <v>15</v>
      </c>
      <c r="G5228" s="3">
        <v>13</v>
      </c>
      <c r="H5228" s="3">
        <f>tabla_ventas[[#This Row],[Precio Venta sin IGV]]-(tabla_ventas[[#This Row],[Precio Venta sin IGV]]*0.4)</f>
        <v>11395.2</v>
      </c>
      <c r="I5228" s="3">
        <v>18992</v>
      </c>
      <c r="J5228" s="3">
        <f t="shared" si="326"/>
        <v>0.18</v>
      </c>
      <c r="K5228" s="3">
        <f t="shared" si="327"/>
        <v>22410.560000000001</v>
      </c>
      <c r="L5228" s="5" t="s">
        <v>58</v>
      </c>
      <c r="M5228" s="3" t="s">
        <v>91</v>
      </c>
    </row>
    <row r="5229" spans="1:13" x14ac:dyDescent="0.25">
      <c r="A5229" s="6">
        <v>19430</v>
      </c>
      <c r="B5229" s="2">
        <f t="shared" ca="1" si="324"/>
        <v>42967</v>
      </c>
      <c r="C5229" s="7" t="s">
        <v>104</v>
      </c>
      <c r="D5229" s="8" t="s">
        <v>5251</v>
      </c>
      <c r="E5229" s="3" t="str">
        <f t="shared" si="325"/>
        <v>Surco,Lima,Lima</v>
      </c>
      <c r="F5229" s="7" t="s">
        <v>15</v>
      </c>
      <c r="G5229" s="3">
        <v>71</v>
      </c>
      <c r="H5229" s="3">
        <f>tabla_ventas[[#This Row],[Precio Venta sin IGV]]-(tabla_ventas[[#This Row],[Precio Venta sin IGV]]*0.4)</f>
        <v>22690.199999999997</v>
      </c>
      <c r="I5229" s="3">
        <v>37817</v>
      </c>
      <c r="J5229" s="3">
        <f t="shared" si="326"/>
        <v>0.18</v>
      </c>
      <c r="K5229" s="3">
        <f t="shared" si="327"/>
        <v>44624.06</v>
      </c>
      <c r="L5229" s="5" t="s">
        <v>58</v>
      </c>
      <c r="M5229" s="7" t="s">
        <v>91</v>
      </c>
    </row>
    <row r="5230" spans="1:13" x14ac:dyDescent="0.25">
      <c r="A5230" s="1">
        <v>19431</v>
      </c>
      <c r="B5230" s="2">
        <f t="shared" ca="1" si="324"/>
        <v>43008</v>
      </c>
      <c r="C5230" s="3" t="s">
        <v>104</v>
      </c>
      <c r="D5230" s="4" t="s">
        <v>5252</v>
      </c>
      <c r="E5230" s="3" t="str">
        <f t="shared" si="325"/>
        <v>Surco,Lima,Lima</v>
      </c>
      <c r="F5230" s="3" t="s">
        <v>15</v>
      </c>
      <c r="G5230" s="3">
        <v>30</v>
      </c>
      <c r="H5230" s="3">
        <f>tabla_ventas[[#This Row],[Precio Venta sin IGV]]-(tabla_ventas[[#This Row],[Precio Venta sin IGV]]*0.4)</f>
        <v>11712</v>
      </c>
      <c r="I5230" s="3">
        <v>19520</v>
      </c>
      <c r="J5230" s="3">
        <f t="shared" si="326"/>
        <v>0.18</v>
      </c>
      <c r="K5230" s="3">
        <f t="shared" si="327"/>
        <v>23033.599999999999</v>
      </c>
      <c r="L5230" s="5" t="s">
        <v>58</v>
      </c>
      <c r="M5230" s="3" t="s">
        <v>91</v>
      </c>
    </row>
    <row r="5231" spans="1:13" x14ac:dyDescent="0.25">
      <c r="A5231" s="1">
        <v>19432</v>
      </c>
      <c r="B5231" s="2">
        <f t="shared" ca="1" si="324"/>
        <v>43030</v>
      </c>
      <c r="C5231" s="7" t="s">
        <v>104</v>
      </c>
      <c r="D5231" s="8" t="s">
        <v>5253</v>
      </c>
      <c r="E5231" s="3" t="str">
        <f t="shared" si="325"/>
        <v>Surco,Lima,Lima</v>
      </c>
      <c r="F5231" s="7" t="s">
        <v>15</v>
      </c>
      <c r="G5231" s="3">
        <v>74</v>
      </c>
      <c r="H5231" s="3">
        <f>tabla_ventas[[#This Row],[Precio Venta sin IGV]]-(tabla_ventas[[#This Row],[Precio Venta sin IGV]]*0.4)</f>
        <v>13264.8</v>
      </c>
      <c r="I5231" s="3">
        <v>22108</v>
      </c>
      <c r="J5231" s="3">
        <f t="shared" si="326"/>
        <v>0.18</v>
      </c>
      <c r="K5231" s="3">
        <f t="shared" si="327"/>
        <v>26087.439999999999</v>
      </c>
      <c r="L5231" s="5" t="s">
        <v>58</v>
      </c>
      <c r="M5231" s="7" t="s">
        <v>91</v>
      </c>
    </row>
    <row r="5232" spans="1:13" x14ac:dyDescent="0.25">
      <c r="A5232" s="6">
        <v>19433</v>
      </c>
      <c r="B5232" s="2">
        <f t="shared" ca="1" si="324"/>
        <v>42946</v>
      </c>
      <c r="C5232" s="3" t="s">
        <v>104</v>
      </c>
      <c r="D5232" s="4" t="s">
        <v>5254</v>
      </c>
      <c r="E5232" s="3" t="str">
        <f t="shared" si="325"/>
        <v>Surco,Lima,Lima</v>
      </c>
      <c r="F5232" s="3" t="s">
        <v>15</v>
      </c>
      <c r="G5232" s="3">
        <v>125</v>
      </c>
      <c r="H5232" s="3">
        <f>tabla_ventas[[#This Row],[Precio Venta sin IGV]]-(tabla_ventas[[#This Row],[Precio Venta sin IGV]]*0.4)</f>
        <v>18897.599999999999</v>
      </c>
      <c r="I5232" s="3">
        <v>31496</v>
      </c>
      <c r="J5232" s="3">
        <f t="shared" si="326"/>
        <v>0.18</v>
      </c>
      <c r="K5232" s="3">
        <f t="shared" si="327"/>
        <v>37165.279999999999</v>
      </c>
      <c r="L5232" s="5" t="s">
        <v>58</v>
      </c>
      <c r="M5232" s="3" t="s">
        <v>69</v>
      </c>
    </row>
    <row r="5233" spans="1:13" x14ac:dyDescent="0.25">
      <c r="A5233" s="1">
        <v>19434</v>
      </c>
      <c r="B5233" s="2">
        <f t="shared" ca="1" si="324"/>
        <v>43031</v>
      </c>
      <c r="C5233" s="7" t="s">
        <v>104</v>
      </c>
      <c r="D5233" s="8" t="s">
        <v>5255</v>
      </c>
      <c r="E5233" s="3" t="str">
        <f t="shared" si="325"/>
        <v>Surco,Lima,Lima</v>
      </c>
      <c r="F5233" s="7" t="s">
        <v>15</v>
      </c>
      <c r="G5233" s="3">
        <v>90</v>
      </c>
      <c r="H5233" s="3">
        <f>tabla_ventas[[#This Row],[Precio Venta sin IGV]]-(tabla_ventas[[#This Row],[Precio Venta sin IGV]]*0.4)</f>
        <v>23283</v>
      </c>
      <c r="I5233" s="3">
        <v>38805</v>
      </c>
      <c r="J5233" s="3">
        <f t="shared" si="326"/>
        <v>0.18</v>
      </c>
      <c r="K5233" s="3">
        <f t="shared" si="327"/>
        <v>45789.9</v>
      </c>
      <c r="L5233" s="5" t="s">
        <v>58</v>
      </c>
      <c r="M5233" s="7" t="s">
        <v>69</v>
      </c>
    </row>
    <row r="5234" spans="1:13" x14ac:dyDescent="0.25">
      <c r="A5234" s="1">
        <v>19435</v>
      </c>
      <c r="B5234" s="2">
        <f t="shared" ca="1" si="324"/>
        <v>42946</v>
      </c>
      <c r="C5234" s="3" t="s">
        <v>104</v>
      </c>
      <c r="D5234" s="4" t="s">
        <v>5256</v>
      </c>
      <c r="E5234" s="3" t="str">
        <f t="shared" si="325"/>
        <v>Surco,Lima,Lima</v>
      </c>
      <c r="F5234" s="3" t="s">
        <v>15</v>
      </c>
      <c r="G5234" s="3">
        <v>85</v>
      </c>
      <c r="H5234" s="3">
        <f>tabla_ventas[[#This Row],[Precio Venta sin IGV]]-(tabla_ventas[[#This Row],[Precio Venta sin IGV]]*0.4)</f>
        <v>13192.199999999999</v>
      </c>
      <c r="I5234" s="3">
        <v>21987</v>
      </c>
      <c r="J5234" s="3">
        <f t="shared" si="326"/>
        <v>0.18</v>
      </c>
      <c r="K5234" s="3">
        <f t="shared" si="327"/>
        <v>25944.66</v>
      </c>
      <c r="L5234" s="5" t="s">
        <v>58</v>
      </c>
      <c r="M5234" s="3" t="s">
        <v>69</v>
      </c>
    </row>
    <row r="5235" spans="1:13" x14ac:dyDescent="0.25">
      <c r="A5235" s="6">
        <v>19436</v>
      </c>
      <c r="B5235" s="2">
        <f t="shared" ca="1" si="324"/>
        <v>42943</v>
      </c>
      <c r="C5235" s="7" t="s">
        <v>104</v>
      </c>
      <c r="D5235" s="8" t="s">
        <v>5257</v>
      </c>
      <c r="E5235" s="3" t="str">
        <f t="shared" si="325"/>
        <v>Surco,Lima,Lima</v>
      </c>
      <c r="F5235" s="7" t="s">
        <v>15</v>
      </c>
      <c r="G5235" s="3">
        <v>46</v>
      </c>
      <c r="H5235" s="3">
        <f>tabla_ventas[[#This Row],[Precio Venta sin IGV]]-(tabla_ventas[[#This Row],[Precio Venta sin IGV]]*0.4)</f>
        <v>22017.599999999999</v>
      </c>
      <c r="I5235" s="3">
        <v>36696</v>
      </c>
      <c r="J5235" s="3">
        <f t="shared" si="326"/>
        <v>0.18</v>
      </c>
      <c r="K5235" s="3">
        <f t="shared" si="327"/>
        <v>43301.279999999999</v>
      </c>
      <c r="L5235" s="5" t="s">
        <v>58</v>
      </c>
      <c r="M5235" s="7" t="s">
        <v>69</v>
      </c>
    </row>
    <row r="5236" spans="1:13" x14ac:dyDescent="0.25">
      <c r="A5236" s="1">
        <v>19437</v>
      </c>
      <c r="B5236" s="2">
        <f t="shared" ca="1" si="324"/>
        <v>42971</v>
      </c>
      <c r="C5236" s="3" t="s">
        <v>52</v>
      </c>
      <c r="D5236" s="4" t="s">
        <v>5258</v>
      </c>
      <c r="E5236" s="3" t="str">
        <f t="shared" si="325"/>
        <v>Surco,Lima,Lima</v>
      </c>
      <c r="F5236" s="3" t="s">
        <v>15</v>
      </c>
      <c r="G5236" s="3">
        <v>32</v>
      </c>
      <c r="H5236" s="3">
        <f>tabla_ventas[[#This Row],[Precio Venta sin IGV]]-(tabla_ventas[[#This Row],[Precio Venta sin IGV]]*0.4)</f>
        <v>16912.8</v>
      </c>
      <c r="I5236" s="3">
        <v>28188</v>
      </c>
      <c r="J5236" s="3">
        <f t="shared" si="326"/>
        <v>0.18</v>
      </c>
      <c r="K5236" s="3">
        <f t="shared" si="327"/>
        <v>33261.839999999997</v>
      </c>
      <c r="L5236" s="5" t="s">
        <v>58</v>
      </c>
      <c r="M5236" s="3" t="s">
        <v>106</v>
      </c>
    </row>
    <row r="5237" spans="1:13" x14ac:dyDescent="0.25">
      <c r="A5237" s="1">
        <v>19438</v>
      </c>
      <c r="B5237" s="2">
        <f t="shared" ca="1" si="324"/>
        <v>43066</v>
      </c>
      <c r="C5237" s="7" t="s">
        <v>52</v>
      </c>
      <c r="D5237" s="8" t="s">
        <v>5259</v>
      </c>
      <c r="E5237" s="3" t="str">
        <f t="shared" si="325"/>
        <v>Surco,Lima,Lima</v>
      </c>
      <c r="F5237" s="7" t="s">
        <v>15</v>
      </c>
      <c r="G5237" s="3">
        <v>26</v>
      </c>
      <c r="H5237" s="3">
        <f>tabla_ventas[[#This Row],[Precio Venta sin IGV]]-(tabla_ventas[[#This Row],[Precio Venta sin IGV]]*0.4)</f>
        <v>23337</v>
      </c>
      <c r="I5237" s="3">
        <v>38895</v>
      </c>
      <c r="J5237" s="3">
        <f t="shared" si="326"/>
        <v>0.18</v>
      </c>
      <c r="K5237" s="3">
        <f t="shared" si="327"/>
        <v>45896.1</v>
      </c>
      <c r="L5237" s="5" t="s">
        <v>58</v>
      </c>
      <c r="M5237" s="7" t="s">
        <v>106</v>
      </c>
    </row>
    <row r="5238" spans="1:13" x14ac:dyDescent="0.25">
      <c r="A5238" s="6">
        <v>19439</v>
      </c>
      <c r="B5238" s="2">
        <f t="shared" ca="1" si="324"/>
        <v>43099</v>
      </c>
      <c r="C5238" s="3" t="s">
        <v>52</v>
      </c>
      <c r="D5238" s="4" t="s">
        <v>5260</v>
      </c>
      <c r="E5238" s="3" t="str">
        <f t="shared" si="325"/>
        <v>Surco,Lima,Lima</v>
      </c>
      <c r="F5238" s="3" t="s">
        <v>15</v>
      </c>
      <c r="G5238" s="3">
        <v>158</v>
      </c>
      <c r="H5238" s="3">
        <f>tabla_ventas[[#This Row],[Precio Venta sin IGV]]-(tabla_ventas[[#This Row],[Precio Venta sin IGV]]*0.4)</f>
        <v>10835.4</v>
      </c>
      <c r="I5238" s="3">
        <v>18059</v>
      </c>
      <c r="J5238" s="3">
        <f t="shared" si="326"/>
        <v>0.18</v>
      </c>
      <c r="K5238" s="3">
        <f t="shared" si="327"/>
        <v>21309.62</v>
      </c>
      <c r="L5238" s="5" t="s">
        <v>58</v>
      </c>
      <c r="M5238" s="3" t="s">
        <v>106</v>
      </c>
    </row>
    <row r="5239" spans="1:13" x14ac:dyDescent="0.25">
      <c r="A5239" s="1">
        <v>19440</v>
      </c>
      <c r="B5239" s="2">
        <f t="shared" ca="1" si="324"/>
        <v>43099</v>
      </c>
      <c r="C5239" s="7" t="s">
        <v>52</v>
      </c>
      <c r="D5239" s="8" t="s">
        <v>5261</v>
      </c>
      <c r="E5239" s="3" t="str">
        <f t="shared" si="325"/>
        <v>Surco,Lima,Lima</v>
      </c>
      <c r="F5239" s="7" t="s">
        <v>15</v>
      </c>
      <c r="G5239" s="3">
        <v>133</v>
      </c>
      <c r="H5239" s="3">
        <f>tabla_ventas[[#This Row],[Precio Venta sin IGV]]-(tabla_ventas[[#This Row],[Precio Venta sin IGV]]*0.4)</f>
        <v>23691</v>
      </c>
      <c r="I5239" s="3">
        <v>39485</v>
      </c>
      <c r="J5239" s="3">
        <f t="shared" si="326"/>
        <v>0.18</v>
      </c>
      <c r="K5239" s="3">
        <f t="shared" si="327"/>
        <v>46592.3</v>
      </c>
      <c r="L5239" s="5" t="s">
        <v>58</v>
      </c>
      <c r="M5239" s="7" t="s">
        <v>106</v>
      </c>
    </row>
    <row r="5240" spans="1:13" x14ac:dyDescent="0.25">
      <c r="A5240" s="1">
        <v>19441</v>
      </c>
      <c r="B5240" s="2">
        <f t="shared" ca="1" si="324"/>
        <v>43094</v>
      </c>
      <c r="C5240" s="3" t="s">
        <v>52</v>
      </c>
      <c r="D5240" s="4" t="s">
        <v>5262</v>
      </c>
      <c r="E5240" s="3" t="str">
        <f t="shared" si="325"/>
        <v>Surco,Lima,Lima</v>
      </c>
      <c r="F5240" s="3" t="s">
        <v>15</v>
      </c>
      <c r="G5240" s="3">
        <v>115</v>
      </c>
      <c r="H5240" s="3">
        <f>tabla_ventas[[#This Row],[Precio Venta sin IGV]]-(tabla_ventas[[#This Row],[Precio Venta sin IGV]]*0.4)</f>
        <v>17850</v>
      </c>
      <c r="I5240" s="3">
        <v>29750</v>
      </c>
      <c r="J5240" s="3">
        <f t="shared" si="326"/>
        <v>0.18</v>
      </c>
      <c r="K5240" s="3">
        <f t="shared" si="327"/>
        <v>35105</v>
      </c>
      <c r="L5240" s="5" t="s">
        <v>58</v>
      </c>
      <c r="M5240" s="3" t="s">
        <v>59</v>
      </c>
    </row>
    <row r="5241" spans="1:13" x14ac:dyDescent="0.25">
      <c r="A5241" s="6">
        <v>19442</v>
      </c>
      <c r="B5241" s="2">
        <f t="shared" ca="1" si="324"/>
        <v>43069</v>
      </c>
      <c r="C5241" s="7" t="s">
        <v>52</v>
      </c>
      <c r="D5241" s="8" t="s">
        <v>5263</v>
      </c>
      <c r="E5241" s="3" t="str">
        <f t="shared" si="325"/>
        <v>Surco,Lima,Lima</v>
      </c>
      <c r="F5241" s="7" t="s">
        <v>15</v>
      </c>
      <c r="G5241" s="3">
        <v>26</v>
      </c>
      <c r="H5241" s="3">
        <f>tabla_ventas[[#This Row],[Precio Venta sin IGV]]-(tabla_ventas[[#This Row],[Precio Venta sin IGV]]*0.4)</f>
        <v>17452.8</v>
      </c>
      <c r="I5241" s="3">
        <v>29088</v>
      </c>
      <c r="J5241" s="3">
        <f t="shared" si="326"/>
        <v>0.18</v>
      </c>
      <c r="K5241" s="3">
        <f t="shared" si="327"/>
        <v>34323.839999999997</v>
      </c>
      <c r="L5241" s="5" t="s">
        <v>58</v>
      </c>
      <c r="M5241" s="7" t="s">
        <v>59</v>
      </c>
    </row>
    <row r="5242" spans="1:13" x14ac:dyDescent="0.25">
      <c r="A5242" s="1">
        <v>19443</v>
      </c>
      <c r="B5242" s="2">
        <f t="shared" ca="1" si="324"/>
        <v>43002</v>
      </c>
      <c r="C5242" s="3" t="s">
        <v>52</v>
      </c>
      <c r="D5242" s="4" t="s">
        <v>5264</v>
      </c>
      <c r="E5242" s="3" t="str">
        <f t="shared" si="325"/>
        <v>Surco,Lima,Lima</v>
      </c>
      <c r="F5242" s="3" t="s">
        <v>15</v>
      </c>
      <c r="G5242" s="3">
        <v>146</v>
      </c>
      <c r="H5242" s="3">
        <f>tabla_ventas[[#This Row],[Precio Venta sin IGV]]-(tabla_ventas[[#This Row],[Precio Venta sin IGV]]*0.4)</f>
        <v>17203.199999999997</v>
      </c>
      <c r="I5242" s="3">
        <v>28672</v>
      </c>
      <c r="J5242" s="3">
        <f t="shared" si="326"/>
        <v>0.18</v>
      </c>
      <c r="K5242" s="3">
        <f t="shared" si="327"/>
        <v>33832.959999999999</v>
      </c>
      <c r="L5242" s="5" t="s">
        <v>58</v>
      </c>
      <c r="M5242" s="3" t="s">
        <v>59</v>
      </c>
    </row>
    <row r="5243" spans="1:13" x14ac:dyDescent="0.25">
      <c r="A5243" s="1">
        <v>19444</v>
      </c>
      <c r="B5243" s="2">
        <f t="shared" ca="1" si="324"/>
        <v>43002</v>
      </c>
      <c r="C5243" s="7" t="s">
        <v>52</v>
      </c>
      <c r="D5243" s="8" t="s">
        <v>5265</v>
      </c>
      <c r="E5243" s="3" t="str">
        <f t="shared" si="325"/>
        <v>Surco,Lima,Lima</v>
      </c>
      <c r="F5243" s="7" t="s">
        <v>15</v>
      </c>
      <c r="G5243" s="3">
        <v>58</v>
      </c>
      <c r="H5243" s="3">
        <f>tabla_ventas[[#This Row],[Precio Venta sin IGV]]-(tabla_ventas[[#This Row],[Precio Venta sin IGV]]*0.4)</f>
        <v>11260.2</v>
      </c>
      <c r="I5243" s="3">
        <v>18767</v>
      </c>
      <c r="J5243" s="3">
        <f t="shared" si="326"/>
        <v>0.18</v>
      </c>
      <c r="K5243" s="3">
        <f t="shared" si="327"/>
        <v>22145.06</v>
      </c>
      <c r="L5243" s="5" t="s">
        <v>58</v>
      </c>
      <c r="M5243" s="7" t="s">
        <v>59</v>
      </c>
    </row>
    <row r="5244" spans="1:13" x14ac:dyDescent="0.25">
      <c r="A5244" s="6">
        <v>19445</v>
      </c>
      <c r="B5244" s="2">
        <f t="shared" ca="1" si="324"/>
        <v>43062</v>
      </c>
      <c r="C5244" s="3" t="s">
        <v>63</v>
      </c>
      <c r="D5244" s="4" t="s">
        <v>5266</v>
      </c>
      <c r="E5244" s="3" t="str">
        <f t="shared" si="325"/>
        <v>Ate,Lima,Lima</v>
      </c>
      <c r="F5244" s="3" t="s">
        <v>15</v>
      </c>
      <c r="G5244" s="3">
        <v>150</v>
      </c>
      <c r="H5244" s="3">
        <f>tabla_ventas[[#This Row],[Precio Venta sin IGV]]-(tabla_ventas[[#This Row],[Precio Venta sin IGV]]*0.4)</f>
        <v>20190.599999999999</v>
      </c>
      <c r="I5244" s="3">
        <v>33651</v>
      </c>
      <c r="J5244" s="3">
        <f t="shared" si="326"/>
        <v>0.18</v>
      </c>
      <c r="K5244" s="3">
        <f t="shared" si="327"/>
        <v>39708.18</v>
      </c>
      <c r="L5244" s="5" t="s">
        <v>20</v>
      </c>
      <c r="M5244" s="3" t="s">
        <v>44</v>
      </c>
    </row>
    <row r="5245" spans="1:13" x14ac:dyDescent="0.25">
      <c r="A5245" s="1">
        <v>19446</v>
      </c>
      <c r="B5245" s="2">
        <f t="shared" ca="1" si="324"/>
        <v>42976</v>
      </c>
      <c r="C5245" s="7" t="s">
        <v>63</v>
      </c>
      <c r="D5245" s="8" t="s">
        <v>5267</v>
      </c>
      <c r="E5245" s="3" t="str">
        <f t="shared" si="325"/>
        <v>Ate,Lima,Lima</v>
      </c>
      <c r="F5245" s="7" t="s">
        <v>15</v>
      </c>
      <c r="G5245" s="3">
        <v>92</v>
      </c>
      <c r="H5245" s="3">
        <f>tabla_ventas[[#This Row],[Precio Venta sin IGV]]-(tabla_ventas[[#This Row],[Precio Venta sin IGV]]*0.4)</f>
        <v>23325.599999999999</v>
      </c>
      <c r="I5245" s="3">
        <v>38876</v>
      </c>
      <c r="J5245" s="3">
        <f t="shared" si="326"/>
        <v>0.18</v>
      </c>
      <c r="K5245" s="3">
        <f t="shared" si="327"/>
        <v>45873.68</v>
      </c>
      <c r="L5245" s="5" t="s">
        <v>20</v>
      </c>
      <c r="M5245" s="7" t="s">
        <v>44</v>
      </c>
    </row>
    <row r="5246" spans="1:13" x14ac:dyDescent="0.25">
      <c r="A5246" s="1">
        <v>19447</v>
      </c>
      <c r="B5246" s="2">
        <f t="shared" ca="1" si="324"/>
        <v>43005</v>
      </c>
      <c r="C5246" s="3" t="s">
        <v>63</v>
      </c>
      <c r="D5246" s="4" t="s">
        <v>5268</v>
      </c>
      <c r="E5246" s="3" t="str">
        <f t="shared" si="325"/>
        <v>Ate,Lima,Lima</v>
      </c>
      <c r="F5246" s="3" t="s">
        <v>15</v>
      </c>
      <c r="G5246" s="3">
        <v>179</v>
      </c>
      <c r="H5246" s="3">
        <f>tabla_ventas[[#This Row],[Precio Venta sin IGV]]-(tabla_ventas[[#This Row],[Precio Venta sin IGV]]*0.4)</f>
        <v>15426.599999999999</v>
      </c>
      <c r="I5246" s="3">
        <v>25711</v>
      </c>
      <c r="J5246" s="3">
        <f t="shared" si="326"/>
        <v>0.18</v>
      </c>
      <c r="K5246" s="3">
        <f t="shared" si="327"/>
        <v>30338.98</v>
      </c>
      <c r="L5246" s="5" t="s">
        <v>20</v>
      </c>
      <c r="M5246" s="3" t="s">
        <v>44</v>
      </c>
    </row>
    <row r="5247" spans="1:13" x14ac:dyDescent="0.25">
      <c r="A5247" s="6">
        <v>19448</v>
      </c>
      <c r="B5247" s="2">
        <f t="shared" ca="1" si="324"/>
        <v>43034</v>
      </c>
      <c r="C5247" s="7" t="s">
        <v>63</v>
      </c>
      <c r="D5247" s="8" t="s">
        <v>5269</v>
      </c>
      <c r="E5247" s="3" t="str">
        <f t="shared" si="325"/>
        <v>Ate,Lima,Lima</v>
      </c>
      <c r="F5247" s="7" t="s">
        <v>15</v>
      </c>
      <c r="G5247" s="3">
        <v>88</v>
      </c>
      <c r="H5247" s="3">
        <f>tabla_ventas[[#This Row],[Precio Venta sin IGV]]-(tabla_ventas[[#This Row],[Precio Venta sin IGV]]*0.4)</f>
        <v>22449.599999999999</v>
      </c>
      <c r="I5247" s="3">
        <v>37416</v>
      </c>
      <c r="J5247" s="3">
        <f t="shared" si="326"/>
        <v>0.18</v>
      </c>
      <c r="K5247" s="3">
        <f t="shared" si="327"/>
        <v>44150.879999999997</v>
      </c>
      <c r="L5247" s="5" t="s">
        <v>20</v>
      </c>
      <c r="M5247" s="7" t="s">
        <v>44</v>
      </c>
    </row>
    <row r="5248" spans="1:13" x14ac:dyDescent="0.25">
      <c r="A5248" s="1">
        <v>19449</v>
      </c>
      <c r="B5248" s="2">
        <f t="shared" ca="1" si="324"/>
        <v>43065</v>
      </c>
      <c r="C5248" s="3" t="s">
        <v>63</v>
      </c>
      <c r="D5248" s="4" t="s">
        <v>5270</v>
      </c>
      <c r="E5248" s="3" t="str">
        <f t="shared" si="325"/>
        <v>Surco,Lima,Lima</v>
      </c>
      <c r="F5248" s="3" t="s">
        <v>15</v>
      </c>
      <c r="G5248" s="3">
        <v>170</v>
      </c>
      <c r="H5248" s="3">
        <f>tabla_ventas[[#This Row],[Precio Venta sin IGV]]-(tabla_ventas[[#This Row],[Precio Venta sin IGV]]*0.4)</f>
        <v>16438.199999999997</v>
      </c>
      <c r="I5248" s="3">
        <v>27397</v>
      </c>
      <c r="J5248" s="3">
        <f t="shared" si="326"/>
        <v>0.18</v>
      </c>
      <c r="K5248" s="3">
        <f t="shared" si="327"/>
        <v>32328.46</v>
      </c>
      <c r="L5248" s="5" t="s">
        <v>58</v>
      </c>
      <c r="M5248" s="3" t="s">
        <v>96</v>
      </c>
    </row>
    <row r="5249" spans="1:13" x14ac:dyDescent="0.25">
      <c r="A5249" s="1">
        <v>19450</v>
      </c>
      <c r="B5249" s="2">
        <f t="shared" ca="1" si="324"/>
        <v>43091</v>
      </c>
      <c r="C5249" s="7" t="s">
        <v>63</v>
      </c>
      <c r="D5249" s="8" t="s">
        <v>5271</v>
      </c>
      <c r="E5249" s="3" t="str">
        <f t="shared" si="325"/>
        <v>Surco,Lima,Lima</v>
      </c>
      <c r="F5249" s="7" t="s">
        <v>15</v>
      </c>
      <c r="G5249" s="3">
        <v>54</v>
      </c>
      <c r="H5249" s="3">
        <f>tabla_ventas[[#This Row],[Precio Venta sin IGV]]-(tabla_ventas[[#This Row],[Precio Venta sin IGV]]*0.4)</f>
        <v>16294.8</v>
      </c>
      <c r="I5249" s="3">
        <v>27158</v>
      </c>
      <c r="J5249" s="3">
        <f t="shared" si="326"/>
        <v>0.18</v>
      </c>
      <c r="K5249" s="3">
        <f t="shared" si="327"/>
        <v>32046.44</v>
      </c>
      <c r="L5249" s="5" t="s">
        <v>58</v>
      </c>
      <c r="M5249" s="7" t="s">
        <v>96</v>
      </c>
    </row>
    <row r="5250" spans="1:13" x14ac:dyDescent="0.25">
      <c r="A5250" s="6">
        <v>19451</v>
      </c>
      <c r="B5250" s="2">
        <f t="shared" ref="B5250:B5313" ca="1" si="328">DATE(2017,RANDBETWEEN(7,12),RANDBETWEEN(20,30))</f>
        <v>42936</v>
      </c>
      <c r="C5250" s="3" t="s">
        <v>63</v>
      </c>
      <c r="D5250" s="4" t="s">
        <v>5272</v>
      </c>
      <c r="E5250" s="3" t="str">
        <f t="shared" ref="E5250:E5313" si="329">IF(L5250="San Miguel","San Miguel, Lima, Lima",IF(L5250="La Molina","La Molina,Lima, Lima",IF(L5250="Ate","Ate,Lima,Lima","Surco,Lima,Lima")))</f>
        <v>Surco,Lima,Lima</v>
      </c>
      <c r="F5250" s="3" t="s">
        <v>15</v>
      </c>
      <c r="G5250" s="3">
        <v>140</v>
      </c>
      <c r="H5250" s="3">
        <f>tabla_ventas[[#This Row],[Precio Venta sin IGV]]-(tabla_ventas[[#This Row],[Precio Venta sin IGV]]*0.4)</f>
        <v>15420</v>
      </c>
      <c r="I5250" s="3">
        <v>25700</v>
      </c>
      <c r="J5250" s="3">
        <f t="shared" ref="J5250:J5313" si="330">IF(I5250&gt;20000&lt;25000,18%,IF(I5250&gt;25001,18%,18%))</f>
        <v>0.18</v>
      </c>
      <c r="K5250" s="3">
        <f t="shared" ref="K5250:K5313" si="331">I5250+I5250*J5250</f>
        <v>30326</v>
      </c>
      <c r="L5250" s="5" t="s">
        <v>58</v>
      </c>
      <c r="M5250" s="3" t="s">
        <v>96</v>
      </c>
    </row>
    <row r="5251" spans="1:13" x14ac:dyDescent="0.25">
      <c r="A5251" s="1">
        <v>19452</v>
      </c>
      <c r="B5251" s="2">
        <f t="shared" ca="1" si="328"/>
        <v>42937</v>
      </c>
      <c r="C5251" s="7" t="s">
        <v>63</v>
      </c>
      <c r="D5251" s="8" t="s">
        <v>5273</v>
      </c>
      <c r="E5251" s="3" t="str">
        <f t="shared" si="329"/>
        <v>Surco,Lima,Lima</v>
      </c>
      <c r="F5251" s="7" t="s">
        <v>15</v>
      </c>
      <c r="G5251" s="3">
        <v>56</v>
      </c>
      <c r="H5251" s="3">
        <f>tabla_ventas[[#This Row],[Precio Venta sin IGV]]-(tabla_ventas[[#This Row],[Precio Venta sin IGV]]*0.4)</f>
        <v>22289.4</v>
      </c>
      <c r="I5251" s="3">
        <v>37149</v>
      </c>
      <c r="J5251" s="3">
        <f t="shared" si="330"/>
        <v>0.18</v>
      </c>
      <c r="K5251" s="3">
        <f t="shared" si="331"/>
        <v>43835.82</v>
      </c>
      <c r="L5251" s="5" t="s">
        <v>58</v>
      </c>
      <c r="M5251" s="7" t="s">
        <v>96</v>
      </c>
    </row>
    <row r="5252" spans="1:13" x14ac:dyDescent="0.25">
      <c r="A5252" s="1">
        <v>19453</v>
      </c>
      <c r="B5252" s="2">
        <f t="shared" ca="1" si="328"/>
        <v>43034</v>
      </c>
      <c r="C5252" s="3" t="s">
        <v>80</v>
      </c>
      <c r="D5252" s="4" t="s">
        <v>5274</v>
      </c>
      <c r="E5252" s="3" t="str">
        <f t="shared" si="329"/>
        <v>Surco,Lima,Lima</v>
      </c>
      <c r="F5252" s="3" t="s">
        <v>15</v>
      </c>
      <c r="G5252" s="3">
        <v>104</v>
      </c>
      <c r="H5252" s="3">
        <f>tabla_ventas[[#This Row],[Precio Venta sin IGV]]-(tabla_ventas[[#This Row],[Precio Venta sin IGV]]*0.4)</f>
        <v>15712.199999999999</v>
      </c>
      <c r="I5252" s="3">
        <v>26187</v>
      </c>
      <c r="J5252" s="3">
        <f t="shared" si="330"/>
        <v>0.18</v>
      </c>
      <c r="K5252" s="3">
        <f t="shared" si="331"/>
        <v>30900.66</v>
      </c>
      <c r="L5252" s="5" t="s">
        <v>58</v>
      </c>
      <c r="M5252" s="3" t="s">
        <v>96</v>
      </c>
    </row>
    <row r="5253" spans="1:13" x14ac:dyDescent="0.25">
      <c r="A5253" s="6">
        <v>19454</v>
      </c>
      <c r="B5253" s="2">
        <f t="shared" ca="1" si="328"/>
        <v>43005</v>
      </c>
      <c r="C5253" s="7" t="s">
        <v>80</v>
      </c>
      <c r="D5253" s="8" t="s">
        <v>5275</v>
      </c>
      <c r="E5253" s="3" t="str">
        <f t="shared" si="329"/>
        <v>Surco,Lima,Lima</v>
      </c>
      <c r="F5253" s="7" t="s">
        <v>15</v>
      </c>
      <c r="G5253" s="3">
        <v>20</v>
      </c>
      <c r="H5253" s="3">
        <f>tabla_ventas[[#This Row],[Precio Venta sin IGV]]-(tabla_ventas[[#This Row],[Precio Venta sin IGV]]*0.4)</f>
        <v>19170.599999999999</v>
      </c>
      <c r="I5253" s="3">
        <v>31951</v>
      </c>
      <c r="J5253" s="3">
        <f t="shared" si="330"/>
        <v>0.18</v>
      </c>
      <c r="K5253" s="3">
        <f t="shared" si="331"/>
        <v>37702.18</v>
      </c>
      <c r="L5253" s="5" t="s">
        <v>58</v>
      </c>
      <c r="M5253" s="7" t="s">
        <v>96</v>
      </c>
    </row>
    <row r="5254" spans="1:13" x14ac:dyDescent="0.25">
      <c r="A5254" s="1">
        <v>19455</v>
      </c>
      <c r="B5254" s="2">
        <f t="shared" ca="1" si="328"/>
        <v>43099</v>
      </c>
      <c r="C5254" s="3" t="s">
        <v>80</v>
      </c>
      <c r="D5254" s="4" t="s">
        <v>5276</v>
      </c>
      <c r="E5254" s="3" t="str">
        <f t="shared" si="329"/>
        <v>Surco,Lima,Lima</v>
      </c>
      <c r="F5254" s="3" t="s">
        <v>15</v>
      </c>
      <c r="G5254" s="3">
        <v>17</v>
      </c>
      <c r="H5254" s="3">
        <f>tabla_ventas[[#This Row],[Precio Venta sin IGV]]-(tabla_ventas[[#This Row],[Precio Venta sin IGV]]*0.4)</f>
        <v>23974.799999999999</v>
      </c>
      <c r="I5254" s="3">
        <v>39958</v>
      </c>
      <c r="J5254" s="3">
        <f t="shared" si="330"/>
        <v>0.18</v>
      </c>
      <c r="K5254" s="3">
        <f t="shared" si="331"/>
        <v>47150.44</v>
      </c>
      <c r="L5254" s="5" t="s">
        <v>58</v>
      </c>
      <c r="M5254" s="3" t="s">
        <v>96</v>
      </c>
    </row>
    <row r="5255" spans="1:13" x14ac:dyDescent="0.25">
      <c r="A5255" s="1">
        <v>19456</v>
      </c>
      <c r="B5255" s="2">
        <f t="shared" ca="1" si="328"/>
        <v>43007</v>
      </c>
      <c r="C5255" s="7" t="s">
        <v>80</v>
      </c>
      <c r="D5255" s="8" t="s">
        <v>5277</v>
      </c>
      <c r="E5255" s="3" t="str">
        <f t="shared" si="329"/>
        <v>Surco,Lima,Lima</v>
      </c>
      <c r="F5255" s="7" t="s">
        <v>15</v>
      </c>
      <c r="G5255" s="3">
        <v>95</v>
      </c>
      <c r="H5255" s="3">
        <f>tabla_ventas[[#This Row],[Precio Venta sin IGV]]-(tabla_ventas[[#This Row],[Precio Venta sin IGV]]*0.4)</f>
        <v>11338.2</v>
      </c>
      <c r="I5255" s="3">
        <v>18897</v>
      </c>
      <c r="J5255" s="3">
        <f t="shared" si="330"/>
        <v>0.18</v>
      </c>
      <c r="K5255" s="3">
        <f t="shared" si="331"/>
        <v>22298.46</v>
      </c>
      <c r="L5255" s="5" t="s">
        <v>58</v>
      </c>
      <c r="M5255" s="7" t="s">
        <v>96</v>
      </c>
    </row>
    <row r="5256" spans="1:13" x14ac:dyDescent="0.25">
      <c r="A5256" s="6">
        <v>19457</v>
      </c>
      <c r="B5256" s="2">
        <f t="shared" ca="1" si="328"/>
        <v>43097</v>
      </c>
      <c r="C5256" s="3" t="s">
        <v>56</v>
      </c>
      <c r="D5256" s="4" t="s">
        <v>5278</v>
      </c>
      <c r="E5256" s="3" t="str">
        <f t="shared" si="329"/>
        <v>Surco,Lima,Lima</v>
      </c>
      <c r="F5256" s="3" t="s">
        <v>15</v>
      </c>
      <c r="G5256" s="3">
        <v>139</v>
      </c>
      <c r="H5256" s="3">
        <f>tabla_ventas[[#This Row],[Precio Venta sin IGV]]-(tabla_ventas[[#This Row],[Precio Venta sin IGV]]*0.4)</f>
        <v>20951.400000000001</v>
      </c>
      <c r="I5256" s="3">
        <v>34919</v>
      </c>
      <c r="J5256" s="3">
        <f t="shared" si="330"/>
        <v>0.18</v>
      </c>
      <c r="K5256" s="3">
        <f t="shared" si="331"/>
        <v>41204.42</v>
      </c>
      <c r="L5256" s="5" t="s">
        <v>58</v>
      </c>
      <c r="M5256" s="3" t="s">
        <v>59</v>
      </c>
    </row>
    <row r="5257" spans="1:13" x14ac:dyDescent="0.25">
      <c r="A5257" s="1">
        <v>19458</v>
      </c>
      <c r="B5257" s="2">
        <f t="shared" ca="1" si="328"/>
        <v>43005</v>
      </c>
      <c r="C5257" s="7" t="s">
        <v>56</v>
      </c>
      <c r="D5257" s="8" t="s">
        <v>5279</v>
      </c>
      <c r="E5257" s="3" t="str">
        <f t="shared" si="329"/>
        <v>Surco,Lima,Lima</v>
      </c>
      <c r="F5257" s="7" t="s">
        <v>15</v>
      </c>
      <c r="G5257" s="3">
        <v>59</v>
      </c>
      <c r="H5257" s="3">
        <f>tabla_ventas[[#This Row],[Precio Venta sin IGV]]-(tabla_ventas[[#This Row],[Precio Venta sin IGV]]*0.4)</f>
        <v>18976.8</v>
      </c>
      <c r="I5257" s="3">
        <v>31628</v>
      </c>
      <c r="J5257" s="3">
        <f t="shared" si="330"/>
        <v>0.18</v>
      </c>
      <c r="K5257" s="3">
        <f t="shared" si="331"/>
        <v>37321.040000000001</v>
      </c>
      <c r="L5257" s="5" t="s">
        <v>58</v>
      </c>
      <c r="M5257" s="7" t="s">
        <v>59</v>
      </c>
    </row>
    <row r="5258" spans="1:13" x14ac:dyDescent="0.25">
      <c r="A5258" s="1">
        <v>19459</v>
      </c>
      <c r="B5258" s="2">
        <f t="shared" ca="1" si="328"/>
        <v>43034</v>
      </c>
      <c r="C5258" s="3" t="s">
        <v>56</v>
      </c>
      <c r="D5258" s="4" t="s">
        <v>5280</v>
      </c>
      <c r="E5258" s="3" t="str">
        <f t="shared" si="329"/>
        <v>Surco,Lima,Lima</v>
      </c>
      <c r="F5258" s="3" t="s">
        <v>15</v>
      </c>
      <c r="G5258" s="3">
        <v>124</v>
      </c>
      <c r="H5258" s="3">
        <f>tabla_ventas[[#This Row],[Precio Venta sin IGV]]-(tabla_ventas[[#This Row],[Precio Venta sin IGV]]*0.4)</f>
        <v>21652.799999999999</v>
      </c>
      <c r="I5258" s="3">
        <v>36088</v>
      </c>
      <c r="J5258" s="3">
        <f t="shared" si="330"/>
        <v>0.18</v>
      </c>
      <c r="K5258" s="3">
        <f t="shared" si="331"/>
        <v>42583.839999999997</v>
      </c>
      <c r="L5258" s="5" t="s">
        <v>58</v>
      </c>
      <c r="M5258" s="3" t="s">
        <v>59</v>
      </c>
    </row>
    <row r="5259" spans="1:13" x14ac:dyDescent="0.25">
      <c r="A5259" s="6">
        <v>19460</v>
      </c>
      <c r="B5259" s="2">
        <f t="shared" ca="1" si="328"/>
        <v>42937</v>
      </c>
      <c r="C5259" s="7" t="s">
        <v>56</v>
      </c>
      <c r="D5259" s="8" t="s">
        <v>5281</v>
      </c>
      <c r="E5259" s="3" t="str">
        <f t="shared" si="329"/>
        <v>Surco,Lima,Lima</v>
      </c>
      <c r="F5259" s="7" t="s">
        <v>15</v>
      </c>
      <c r="G5259" s="3">
        <v>67</v>
      </c>
      <c r="H5259" s="3">
        <f>tabla_ventas[[#This Row],[Precio Venta sin IGV]]-(tabla_ventas[[#This Row],[Precio Venta sin IGV]]*0.4)</f>
        <v>14421.6</v>
      </c>
      <c r="I5259" s="3">
        <v>24036</v>
      </c>
      <c r="J5259" s="3">
        <f t="shared" si="330"/>
        <v>0.18</v>
      </c>
      <c r="K5259" s="3">
        <f t="shared" si="331"/>
        <v>28362.48</v>
      </c>
      <c r="L5259" s="5" t="s">
        <v>58</v>
      </c>
      <c r="M5259" s="7" t="s">
        <v>59</v>
      </c>
    </row>
    <row r="5260" spans="1:13" x14ac:dyDescent="0.25">
      <c r="A5260" s="1">
        <v>19461</v>
      </c>
      <c r="B5260" s="2">
        <f t="shared" ca="1" si="328"/>
        <v>43064</v>
      </c>
      <c r="C5260" s="3" t="s">
        <v>56</v>
      </c>
      <c r="D5260" s="4" t="s">
        <v>5281</v>
      </c>
      <c r="E5260" s="3" t="str">
        <f t="shared" si="329"/>
        <v>Ate,Lima,Lima</v>
      </c>
      <c r="F5260" s="3" t="s">
        <v>15</v>
      </c>
      <c r="G5260" s="3">
        <v>159</v>
      </c>
      <c r="H5260" s="3">
        <f>tabla_ventas[[#This Row],[Precio Venta sin IGV]]-(tabla_ventas[[#This Row],[Precio Venta sin IGV]]*0.4)</f>
        <v>23181</v>
      </c>
      <c r="I5260" s="3">
        <v>38635</v>
      </c>
      <c r="J5260" s="3">
        <f t="shared" si="330"/>
        <v>0.18</v>
      </c>
      <c r="K5260" s="3">
        <f t="shared" si="331"/>
        <v>45589.3</v>
      </c>
      <c r="L5260" s="5" t="s">
        <v>20</v>
      </c>
      <c r="M5260" s="3" t="s">
        <v>21</v>
      </c>
    </row>
    <row r="5261" spans="1:13" x14ac:dyDescent="0.25">
      <c r="A5261" s="1">
        <v>19462</v>
      </c>
      <c r="B5261" s="2">
        <f t="shared" ca="1" si="328"/>
        <v>42946</v>
      </c>
      <c r="C5261" s="7" t="s">
        <v>56</v>
      </c>
      <c r="D5261" s="8" t="s">
        <v>5282</v>
      </c>
      <c r="E5261" s="3" t="str">
        <f t="shared" si="329"/>
        <v>Ate,Lima,Lima</v>
      </c>
      <c r="F5261" s="7" t="s">
        <v>15</v>
      </c>
      <c r="G5261" s="3">
        <v>12</v>
      </c>
      <c r="H5261" s="3">
        <f>tabla_ventas[[#This Row],[Precio Venta sin IGV]]-(tabla_ventas[[#This Row],[Precio Venta sin IGV]]*0.4)</f>
        <v>17141.400000000001</v>
      </c>
      <c r="I5261" s="3">
        <v>28569</v>
      </c>
      <c r="J5261" s="3">
        <f t="shared" si="330"/>
        <v>0.18</v>
      </c>
      <c r="K5261" s="3">
        <f t="shared" si="331"/>
        <v>33711.42</v>
      </c>
      <c r="L5261" s="5" t="s">
        <v>20</v>
      </c>
      <c r="M5261" s="7" t="s">
        <v>21</v>
      </c>
    </row>
    <row r="5262" spans="1:13" x14ac:dyDescent="0.25">
      <c r="A5262" s="6">
        <v>19463</v>
      </c>
      <c r="B5262" s="2">
        <f t="shared" ca="1" si="328"/>
        <v>43090</v>
      </c>
      <c r="C5262" s="3" t="s">
        <v>56</v>
      </c>
      <c r="D5262" s="4" t="s">
        <v>5283</v>
      </c>
      <c r="E5262" s="3" t="str">
        <f t="shared" si="329"/>
        <v>Ate,Lima,Lima</v>
      </c>
      <c r="F5262" s="3" t="s">
        <v>15</v>
      </c>
      <c r="G5262" s="3">
        <v>41</v>
      </c>
      <c r="H5262" s="3">
        <f>tabla_ventas[[#This Row],[Precio Venta sin IGV]]-(tabla_ventas[[#This Row],[Precio Venta sin IGV]]*0.4)</f>
        <v>17163.599999999999</v>
      </c>
      <c r="I5262" s="3">
        <v>28606</v>
      </c>
      <c r="J5262" s="3">
        <f t="shared" si="330"/>
        <v>0.18</v>
      </c>
      <c r="K5262" s="3">
        <f t="shared" si="331"/>
        <v>33755.08</v>
      </c>
      <c r="L5262" s="5" t="s">
        <v>20</v>
      </c>
      <c r="M5262" s="3" t="s">
        <v>21</v>
      </c>
    </row>
    <row r="5263" spans="1:13" x14ac:dyDescent="0.25">
      <c r="A5263" s="1">
        <v>19464</v>
      </c>
      <c r="B5263" s="2">
        <f t="shared" ca="1" si="328"/>
        <v>42976</v>
      </c>
      <c r="C5263" s="7" t="s">
        <v>56</v>
      </c>
      <c r="D5263" s="8" t="s">
        <v>5284</v>
      </c>
      <c r="E5263" s="3" t="str">
        <f t="shared" si="329"/>
        <v>Ate,Lima,Lima</v>
      </c>
      <c r="F5263" s="7" t="s">
        <v>15</v>
      </c>
      <c r="G5263" s="3">
        <v>167</v>
      </c>
      <c r="H5263" s="3">
        <f>tabla_ventas[[#This Row],[Precio Venta sin IGV]]-(tabla_ventas[[#This Row],[Precio Venta sin IGV]]*0.4)</f>
        <v>23507.4</v>
      </c>
      <c r="I5263" s="3">
        <v>39179</v>
      </c>
      <c r="J5263" s="3">
        <f t="shared" si="330"/>
        <v>0.18</v>
      </c>
      <c r="K5263" s="3">
        <f t="shared" si="331"/>
        <v>46231.22</v>
      </c>
      <c r="L5263" s="5" t="s">
        <v>20</v>
      </c>
      <c r="M5263" s="7" t="s">
        <v>21</v>
      </c>
    </row>
    <row r="5264" spans="1:13" x14ac:dyDescent="0.25">
      <c r="A5264" s="1">
        <v>19465</v>
      </c>
      <c r="B5264" s="2">
        <f t="shared" ca="1" si="328"/>
        <v>43035</v>
      </c>
      <c r="C5264" s="3" t="s">
        <v>104</v>
      </c>
      <c r="D5264" s="4" t="s">
        <v>5285</v>
      </c>
      <c r="E5264" s="3" t="str">
        <f t="shared" si="329"/>
        <v>La Molina,Lima, Lima</v>
      </c>
      <c r="F5264" s="3" t="s">
        <v>15</v>
      </c>
      <c r="G5264" s="3">
        <v>115</v>
      </c>
      <c r="H5264" s="3">
        <f>tabla_ventas[[#This Row],[Precio Venta sin IGV]]-(tabla_ventas[[#This Row],[Precio Venta sin IGV]]*0.4)</f>
        <v>21947.4</v>
      </c>
      <c r="I5264" s="3">
        <v>36579</v>
      </c>
      <c r="J5264" s="3">
        <f t="shared" si="330"/>
        <v>0.18</v>
      </c>
      <c r="K5264" s="3">
        <f t="shared" si="331"/>
        <v>43163.22</v>
      </c>
      <c r="L5264" s="5" t="s">
        <v>27</v>
      </c>
      <c r="M5264" s="3" t="s">
        <v>28</v>
      </c>
    </row>
    <row r="5265" spans="1:13" x14ac:dyDescent="0.25">
      <c r="A5265" s="6">
        <v>19466</v>
      </c>
      <c r="B5265" s="2">
        <f t="shared" ca="1" si="328"/>
        <v>43061</v>
      </c>
      <c r="C5265" s="7" t="s">
        <v>104</v>
      </c>
      <c r="D5265" s="8" t="s">
        <v>5286</v>
      </c>
      <c r="E5265" s="3" t="str">
        <f t="shared" si="329"/>
        <v>La Molina,Lima, Lima</v>
      </c>
      <c r="F5265" s="7" t="s">
        <v>15</v>
      </c>
      <c r="G5265" s="3">
        <v>173</v>
      </c>
      <c r="H5265" s="3">
        <f>tabla_ventas[[#This Row],[Precio Venta sin IGV]]-(tabla_ventas[[#This Row],[Precio Venta sin IGV]]*0.4)</f>
        <v>21459.599999999999</v>
      </c>
      <c r="I5265" s="3">
        <v>35766</v>
      </c>
      <c r="J5265" s="3">
        <f t="shared" si="330"/>
        <v>0.18</v>
      </c>
      <c r="K5265" s="3">
        <f t="shared" si="331"/>
        <v>42203.88</v>
      </c>
      <c r="L5265" s="5" t="s">
        <v>27</v>
      </c>
      <c r="M5265" s="7" t="s">
        <v>28</v>
      </c>
    </row>
    <row r="5266" spans="1:13" x14ac:dyDescent="0.25">
      <c r="A5266" s="1">
        <v>19467</v>
      </c>
      <c r="B5266" s="2">
        <f t="shared" ca="1" si="328"/>
        <v>42968</v>
      </c>
      <c r="C5266" s="3" t="s">
        <v>104</v>
      </c>
      <c r="D5266" s="4" t="s">
        <v>5287</v>
      </c>
      <c r="E5266" s="3" t="str">
        <f t="shared" si="329"/>
        <v>La Molina,Lima, Lima</v>
      </c>
      <c r="F5266" s="3" t="s">
        <v>15</v>
      </c>
      <c r="G5266" s="3">
        <v>62</v>
      </c>
      <c r="H5266" s="3">
        <f>tabla_ventas[[#This Row],[Precio Venta sin IGV]]-(tabla_ventas[[#This Row],[Precio Venta sin IGV]]*0.4)</f>
        <v>18705.599999999999</v>
      </c>
      <c r="I5266" s="3">
        <v>31176</v>
      </c>
      <c r="J5266" s="3">
        <f t="shared" si="330"/>
        <v>0.18</v>
      </c>
      <c r="K5266" s="3">
        <f t="shared" si="331"/>
        <v>36787.68</v>
      </c>
      <c r="L5266" s="5" t="s">
        <v>27</v>
      </c>
      <c r="M5266" s="3" t="s">
        <v>28</v>
      </c>
    </row>
    <row r="5267" spans="1:13" x14ac:dyDescent="0.25">
      <c r="A5267" s="1">
        <v>19468</v>
      </c>
      <c r="B5267" s="2">
        <f t="shared" ca="1" si="328"/>
        <v>43003</v>
      </c>
      <c r="C5267" s="7" t="s">
        <v>104</v>
      </c>
      <c r="D5267" s="8" t="s">
        <v>5288</v>
      </c>
      <c r="E5267" s="3" t="str">
        <f t="shared" si="329"/>
        <v>La Molina,Lima, Lima</v>
      </c>
      <c r="F5267" s="7" t="s">
        <v>15</v>
      </c>
      <c r="G5267" s="3">
        <v>78</v>
      </c>
      <c r="H5267" s="3">
        <f>tabla_ventas[[#This Row],[Precio Venta sin IGV]]-(tabla_ventas[[#This Row],[Precio Venta sin IGV]]*0.4)</f>
        <v>19000.199999999997</v>
      </c>
      <c r="I5267" s="3">
        <v>31667</v>
      </c>
      <c r="J5267" s="3">
        <f t="shared" si="330"/>
        <v>0.18</v>
      </c>
      <c r="K5267" s="3">
        <f t="shared" si="331"/>
        <v>37367.06</v>
      </c>
      <c r="L5267" s="5" t="s">
        <v>27</v>
      </c>
      <c r="M5267" s="7" t="s">
        <v>28</v>
      </c>
    </row>
    <row r="5268" spans="1:13" x14ac:dyDescent="0.25">
      <c r="A5268" s="6">
        <v>19469</v>
      </c>
      <c r="B5268" s="2">
        <f t="shared" ca="1" si="328"/>
        <v>43001</v>
      </c>
      <c r="C5268" s="3" t="s">
        <v>104</v>
      </c>
      <c r="D5268" s="4" t="s">
        <v>5289</v>
      </c>
      <c r="E5268" s="3" t="str">
        <f t="shared" si="329"/>
        <v>La Molina,Lima, Lima</v>
      </c>
      <c r="F5268" s="3" t="s">
        <v>15</v>
      </c>
      <c r="G5268" s="3">
        <v>101</v>
      </c>
      <c r="H5268" s="3">
        <f>tabla_ventas[[#This Row],[Precio Venta sin IGV]]-(tabla_ventas[[#This Row],[Precio Venta sin IGV]]*0.4)</f>
        <v>13127.4</v>
      </c>
      <c r="I5268" s="3">
        <v>21879</v>
      </c>
      <c r="J5268" s="3">
        <f t="shared" si="330"/>
        <v>0.18</v>
      </c>
      <c r="K5268" s="3">
        <f t="shared" si="331"/>
        <v>25817.22</v>
      </c>
      <c r="L5268" s="5" t="s">
        <v>27</v>
      </c>
      <c r="M5268" s="3" t="s">
        <v>28</v>
      </c>
    </row>
    <row r="5269" spans="1:13" x14ac:dyDescent="0.25">
      <c r="A5269" s="1">
        <v>19470</v>
      </c>
      <c r="B5269" s="2">
        <f t="shared" ca="1" si="328"/>
        <v>42943</v>
      </c>
      <c r="C5269" s="7" t="s">
        <v>104</v>
      </c>
      <c r="D5269" s="8" t="s">
        <v>5290</v>
      </c>
      <c r="E5269" s="3" t="str">
        <f t="shared" si="329"/>
        <v>La Molina,Lima, Lima</v>
      </c>
      <c r="F5269" s="7" t="s">
        <v>15</v>
      </c>
      <c r="G5269" s="3">
        <v>26</v>
      </c>
      <c r="H5269" s="3">
        <f>tabla_ventas[[#This Row],[Precio Venta sin IGV]]-(tabla_ventas[[#This Row],[Precio Venta sin IGV]]*0.4)</f>
        <v>13043.4</v>
      </c>
      <c r="I5269" s="3">
        <v>21739</v>
      </c>
      <c r="J5269" s="3">
        <f t="shared" si="330"/>
        <v>0.18</v>
      </c>
      <c r="K5269" s="3">
        <f t="shared" si="331"/>
        <v>25652.02</v>
      </c>
      <c r="L5269" s="5" t="s">
        <v>27</v>
      </c>
      <c r="M5269" s="7" t="s">
        <v>28</v>
      </c>
    </row>
    <row r="5270" spans="1:13" x14ac:dyDescent="0.25">
      <c r="A5270" s="1">
        <v>19471</v>
      </c>
      <c r="B5270" s="2">
        <f t="shared" ca="1" si="328"/>
        <v>43090</v>
      </c>
      <c r="C5270" s="3" t="s">
        <v>104</v>
      </c>
      <c r="D5270" s="4" t="s">
        <v>5291</v>
      </c>
      <c r="E5270" s="3" t="str">
        <f t="shared" si="329"/>
        <v>La Molina,Lima, Lima</v>
      </c>
      <c r="F5270" s="3" t="s">
        <v>15</v>
      </c>
      <c r="G5270" s="3">
        <v>164</v>
      </c>
      <c r="H5270" s="3">
        <f>tabla_ventas[[#This Row],[Precio Venta sin IGV]]-(tabla_ventas[[#This Row],[Precio Venta sin IGV]]*0.4)</f>
        <v>23676.6</v>
      </c>
      <c r="I5270" s="3">
        <v>39461</v>
      </c>
      <c r="J5270" s="3">
        <f t="shared" si="330"/>
        <v>0.18</v>
      </c>
      <c r="K5270" s="3">
        <f t="shared" si="331"/>
        <v>46563.979999999996</v>
      </c>
      <c r="L5270" s="5" t="s">
        <v>27</v>
      </c>
      <c r="M5270" s="3" t="s">
        <v>28</v>
      </c>
    </row>
    <row r="5271" spans="1:13" x14ac:dyDescent="0.25">
      <c r="A5271" s="6">
        <v>19472</v>
      </c>
      <c r="B5271" s="2">
        <f t="shared" ca="1" si="328"/>
        <v>42973</v>
      </c>
      <c r="C5271" s="7" t="s">
        <v>104</v>
      </c>
      <c r="D5271" s="8" t="s">
        <v>5292</v>
      </c>
      <c r="E5271" s="3" t="str">
        <f t="shared" si="329"/>
        <v>La Molina,Lima, Lima</v>
      </c>
      <c r="F5271" s="7" t="s">
        <v>15</v>
      </c>
      <c r="G5271" s="3">
        <v>15</v>
      </c>
      <c r="H5271" s="3">
        <f>tabla_ventas[[#This Row],[Precio Venta sin IGV]]-(tabla_ventas[[#This Row],[Precio Venta sin IGV]]*0.4)</f>
        <v>21217.8</v>
      </c>
      <c r="I5271" s="3">
        <v>35363</v>
      </c>
      <c r="J5271" s="3">
        <f t="shared" si="330"/>
        <v>0.18</v>
      </c>
      <c r="K5271" s="3">
        <f t="shared" si="331"/>
        <v>41728.339999999997</v>
      </c>
      <c r="L5271" s="5" t="s">
        <v>27</v>
      </c>
      <c r="M5271" s="7" t="s">
        <v>28</v>
      </c>
    </row>
    <row r="5272" spans="1:13" x14ac:dyDescent="0.25">
      <c r="A5272" s="1">
        <v>19473</v>
      </c>
      <c r="B5272" s="2">
        <f t="shared" ca="1" si="328"/>
        <v>43062</v>
      </c>
      <c r="C5272" s="3" t="s">
        <v>63</v>
      </c>
      <c r="D5272" s="4" t="s">
        <v>5293</v>
      </c>
      <c r="E5272" s="3" t="str">
        <f t="shared" si="329"/>
        <v>Surco,Lima,Lima</v>
      </c>
      <c r="F5272" s="3" t="s">
        <v>15</v>
      </c>
      <c r="G5272" s="3">
        <v>57</v>
      </c>
      <c r="H5272" s="3">
        <f>tabla_ventas[[#This Row],[Precio Venta sin IGV]]-(tabla_ventas[[#This Row],[Precio Venta sin IGV]]*0.4)</f>
        <v>14956.8</v>
      </c>
      <c r="I5272" s="3">
        <v>24928</v>
      </c>
      <c r="J5272" s="3">
        <f t="shared" si="330"/>
        <v>0.18</v>
      </c>
      <c r="K5272" s="3">
        <f t="shared" si="331"/>
        <v>29415.040000000001</v>
      </c>
      <c r="L5272" s="5" t="s">
        <v>58</v>
      </c>
      <c r="M5272" s="3" t="s">
        <v>106</v>
      </c>
    </row>
    <row r="5273" spans="1:13" x14ac:dyDescent="0.25">
      <c r="A5273" s="1">
        <v>19474</v>
      </c>
      <c r="B5273" s="2">
        <f t="shared" ca="1" si="328"/>
        <v>43028</v>
      </c>
      <c r="C5273" s="7" t="s">
        <v>63</v>
      </c>
      <c r="D5273" s="8" t="s">
        <v>5294</v>
      </c>
      <c r="E5273" s="3" t="str">
        <f t="shared" si="329"/>
        <v>Surco,Lima,Lima</v>
      </c>
      <c r="F5273" s="7" t="s">
        <v>15</v>
      </c>
      <c r="G5273" s="3">
        <v>159</v>
      </c>
      <c r="H5273" s="3">
        <f>tabla_ventas[[#This Row],[Precio Venta sin IGV]]-(tabla_ventas[[#This Row],[Precio Venta sin IGV]]*0.4)</f>
        <v>20433.599999999999</v>
      </c>
      <c r="I5273" s="3">
        <v>34056</v>
      </c>
      <c r="J5273" s="3">
        <f t="shared" si="330"/>
        <v>0.18</v>
      </c>
      <c r="K5273" s="3">
        <f t="shared" si="331"/>
        <v>40186.080000000002</v>
      </c>
      <c r="L5273" s="5" t="s">
        <v>58</v>
      </c>
      <c r="M5273" s="7" t="s">
        <v>106</v>
      </c>
    </row>
    <row r="5274" spans="1:13" x14ac:dyDescent="0.25">
      <c r="A5274" s="6">
        <v>19475</v>
      </c>
      <c r="B5274" s="2">
        <f t="shared" ca="1" si="328"/>
        <v>42936</v>
      </c>
      <c r="C5274" s="3" t="s">
        <v>63</v>
      </c>
      <c r="D5274" s="4" t="s">
        <v>5295</v>
      </c>
      <c r="E5274" s="3" t="str">
        <f t="shared" si="329"/>
        <v>Surco,Lima,Lima</v>
      </c>
      <c r="F5274" s="3" t="s">
        <v>15</v>
      </c>
      <c r="G5274" s="3">
        <v>153</v>
      </c>
      <c r="H5274" s="3">
        <f>tabla_ventas[[#This Row],[Precio Venta sin IGV]]-(tabla_ventas[[#This Row],[Precio Venta sin IGV]]*0.4)</f>
        <v>15661.199999999999</v>
      </c>
      <c r="I5274" s="3">
        <v>26102</v>
      </c>
      <c r="J5274" s="3">
        <f t="shared" si="330"/>
        <v>0.18</v>
      </c>
      <c r="K5274" s="3">
        <f t="shared" si="331"/>
        <v>30800.36</v>
      </c>
      <c r="L5274" s="5" t="s">
        <v>58</v>
      </c>
      <c r="M5274" s="3" t="s">
        <v>106</v>
      </c>
    </row>
    <row r="5275" spans="1:13" x14ac:dyDescent="0.25">
      <c r="A5275" s="1">
        <v>19476</v>
      </c>
      <c r="B5275" s="2">
        <f t="shared" ca="1" si="328"/>
        <v>43066</v>
      </c>
      <c r="C5275" s="7" t="s">
        <v>63</v>
      </c>
      <c r="D5275" s="8" t="s">
        <v>5296</v>
      </c>
      <c r="E5275" s="3" t="str">
        <f t="shared" si="329"/>
        <v>Surco,Lima,Lima</v>
      </c>
      <c r="F5275" s="7" t="s">
        <v>15</v>
      </c>
      <c r="G5275" s="3">
        <v>89</v>
      </c>
      <c r="H5275" s="3">
        <f>tabla_ventas[[#This Row],[Precio Venta sin IGV]]-(tabla_ventas[[#This Row],[Precio Venta sin IGV]]*0.4)</f>
        <v>12435.6</v>
      </c>
      <c r="I5275" s="3">
        <v>20726</v>
      </c>
      <c r="J5275" s="3">
        <f t="shared" si="330"/>
        <v>0.18</v>
      </c>
      <c r="K5275" s="3">
        <f t="shared" si="331"/>
        <v>24456.68</v>
      </c>
      <c r="L5275" s="5" t="s">
        <v>58</v>
      </c>
      <c r="M5275" s="7" t="s">
        <v>106</v>
      </c>
    </row>
    <row r="5276" spans="1:13" x14ac:dyDescent="0.25">
      <c r="A5276" s="1">
        <v>19477</v>
      </c>
      <c r="B5276" s="2">
        <f t="shared" ca="1" si="328"/>
        <v>43098</v>
      </c>
      <c r="C5276" s="3" t="s">
        <v>63</v>
      </c>
      <c r="D5276" s="4" t="s">
        <v>5297</v>
      </c>
      <c r="E5276" s="3" t="str">
        <f t="shared" si="329"/>
        <v>Ate,Lima,Lima</v>
      </c>
      <c r="F5276" s="3" t="s">
        <v>15</v>
      </c>
      <c r="G5276" s="3">
        <v>123</v>
      </c>
      <c r="H5276" s="3">
        <f>tabla_ventas[[#This Row],[Precio Venta sin IGV]]-(tabla_ventas[[#This Row],[Precio Venta sin IGV]]*0.4)</f>
        <v>18175.199999999997</v>
      </c>
      <c r="I5276" s="3">
        <v>30292</v>
      </c>
      <c r="J5276" s="3">
        <f t="shared" si="330"/>
        <v>0.18</v>
      </c>
      <c r="K5276" s="3">
        <f t="shared" si="331"/>
        <v>35744.559999999998</v>
      </c>
      <c r="L5276" s="5" t="s">
        <v>20</v>
      </c>
      <c r="M5276" s="3" t="s">
        <v>21</v>
      </c>
    </row>
    <row r="5277" spans="1:13" x14ac:dyDescent="0.25">
      <c r="A5277" s="6">
        <v>19478</v>
      </c>
      <c r="B5277" s="2">
        <f t="shared" ca="1" si="328"/>
        <v>42937</v>
      </c>
      <c r="C5277" s="7" t="s">
        <v>63</v>
      </c>
      <c r="D5277" s="8" t="s">
        <v>5298</v>
      </c>
      <c r="E5277" s="3" t="str">
        <f t="shared" si="329"/>
        <v>Ate,Lima,Lima</v>
      </c>
      <c r="F5277" s="7" t="s">
        <v>15</v>
      </c>
      <c r="G5277" s="3">
        <v>116</v>
      </c>
      <c r="H5277" s="3">
        <f>tabla_ventas[[#This Row],[Precio Venta sin IGV]]-(tabla_ventas[[#This Row],[Precio Venta sin IGV]]*0.4)</f>
        <v>21930.6</v>
      </c>
      <c r="I5277" s="3">
        <v>36551</v>
      </c>
      <c r="J5277" s="3">
        <f t="shared" si="330"/>
        <v>0.18</v>
      </c>
      <c r="K5277" s="3">
        <f t="shared" si="331"/>
        <v>43130.18</v>
      </c>
      <c r="L5277" s="5" t="s">
        <v>20</v>
      </c>
      <c r="M5277" s="7" t="s">
        <v>21</v>
      </c>
    </row>
    <row r="5278" spans="1:13" x14ac:dyDescent="0.25">
      <c r="A5278" s="1">
        <v>19479</v>
      </c>
      <c r="B5278" s="2">
        <f t="shared" ca="1" si="328"/>
        <v>43038</v>
      </c>
      <c r="C5278" s="3" t="s">
        <v>63</v>
      </c>
      <c r="D5278" s="4" t="s">
        <v>5299</v>
      </c>
      <c r="E5278" s="3" t="str">
        <f t="shared" si="329"/>
        <v>Ate,Lima,Lima</v>
      </c>
      <c r="F5278" s="3" t="s">
        <v>15</v>
      </c>
      <c r="G5278" s="3">
        <v>11</v>
      </c>
      <c r="H5278" s="3">
        <f>tabla_ventas[[#This Row],[Precio Venta sin IGV]]-(tabla_ventas[[#This Row],[Precio Venta sin IGV]]*0.4)</f>
        <v>22429.8</v>
      </c>
      <c r="I5278" s="3">
        <v>37383</v>
      </c>
      <c r="J5278" s="3">
        <f t="shared" si="330"/>
        <v>0.18</v>
      </c>
      <c r="K5278" s="3">
        <f t="shared" si="331"/>
        <v>44111.94</v>
      </c>
      <c r="L5278" s="5" t="s">
        <v>20</v>
      </c>
      <c r="M5278" s="3" t="s">
        <v>21</v>
      </c>
    </row>
    <row r="5279" spans="1:13" x14ac:dyDescent="0.25">
      <c r="A5279" s="1">
        <v>19480</v>
      </c>
      <c r="B5279" s="2">
        <f t="shared" ca="1" si="328"/>
        <v>42974</v>
      </c>
      <c r="C5279" s="7" t="s">
        <v>63</v>
      </c>
      <c r="D5279" s="8" t="s">
        <v>5300</v>
      </c>
      <c r="E5279" s="3" t="str">
        <f t="shared" si="329"/>
        <v>Ate,Lima,Lima</v>
      </c>
      <c r="F5279" s="7" t="s">
        <v>15</v>
      </c>
      <c r="G5279" s="3">
        <v>8</v>
      </c>
      <c r="H5279" s="3">
        <f>tabla_ventas[[#This Row],[Precio Venta sin IGV]]-(tabla_ventas[[#This Row],[Precio Venta sin IGV]]*0.4)</f>
        <v>20570.400000000001</v>
      </c>
      <c r="I5279" s="3">
        <v>34284</v>
      </c>
      <c r="J5279" s="3">
        <f t="shared" si="330"/>
        <v>0.18</v>
      </c>
      <c r="K5279" s="3">
        <f t="shared" si="331"/>
        <v>40455.120000000003</v>
      </c>
      <c r="L5279" s="5" t="s">
        <v>20</v>
      </c>
      <c r="M5279" s="7" t="s">
        <v>21</v>
      </c>
    </row>
    <row r="5280" spans="1:13" x14ac:dyDescent="0.25">
      <c r="A5280" s="6">
        <v>19481</v>
      </c>
      <c r="B5280" s="2">
        <f t="shared" ca="1" si="328"/>
        <v>43063</v>
      </c>
      <c r="C5280" s="3" t="s">
        <v>56</v>
      </c>
      <c r="D5280" s="4" t="s">
        <v>5301</v>
      </c>
      <c r="E5280" s="3" t="str">
        <f t="shared" si="329"/>
        <v>Surco,Lima,Lima</v>
      </c>
      <c r="F5280" s="3" t="s">
        <v>15</v>
      </c>
      <c r="G5280" s="3">
        <v>172</v>
      </c>
      <c r="H5280" s="3">
        <f>tabla_ventas[[#This Row],[Precio Venta sin IGV]]-(tabla_ventas[[#This Row],[Precio Venta sin IGV]]*0.4)</f>
        <v>21138.6</v>
      </c>
      <c r="I5280" s="3">
        <v>35231</v>
      </c>
      <c r="J5280" s="3">
        <f t="shared" si="330"/>
        <v>0.18</v>
      </c>
      <c r="K5280" s="3">
        <f t="shared" si="331"/>
        <v>41572.58</v>
      </c>
      <c r="L5280" s="5" t="s">
        <v>58</v>
      </c>
      <c r="M5280" s="3" t="s">
        <v>59</v>
      </c>
    </row>
    <row r="5281" spans="1:13" x14ac:dyDescent="0.25">
      <c r="A5281" s="1">
        <v>19482</v>
      </c>
      <c r="B5281" s="2">
        <f t="shared" ca="1" si="328"/>
        <v>43069</v>
      </c>
      <c r="C5281" s="7" t="s">
        <v>56</v>
      </c>
      <c r="D5281" s="8" t="s">
        <v>5302</v>
      </c>
      <c r="E5281" s="3" t="str">
        <f t="shared" si="329"/>
        <v>Surco,Lima,Lima</v>
      </c>
      <c r="F5281" s="7" t="s">
        <v>15</v>
      </c>
      <c r="G5281" s="3">
        <v>112</v>
      </c>
      <c r="H5281" s="3">
        <f>tabla_ventas[[#This Row],[Precio Venta sin IGV]]-(tabla_ventas[[#This Row],[Precio Venta sin IGV]]*0.4)</f>
        <v>11365.2</v>
      </c>
      <c r="I5281" s="3">
        <v>18942</v>
      </c>
      <c r="J5281" s="3">
        <f t="shared" si="330"/>
        <v>0.18</v>
      </c>
      <c r="K5281" s="3">
        <f t="shared" si="331"/>
        <v>22351.56</v>
      </c>
      <c r="L5281" s="5" t="s">
        <v>58</v>
      </c>
      <c r="M5281" s="7" t="s">
        <v>59</v>
      </c>
    </row>
    <row r="5282" spans="1:13" x14ac:dyDescent="0.25">
      <c r="A5282" s="1">
        <v>19483</v>
      </c>
      <c r="B5282" s="2">
        <f t="shared" ca="1" si="328"/>
        <v>42936</v>
      </c>
      <c r="C5282" s="3" t="s">
        <v>56</v>
      </c>
      <c r="D5282" s="4" t="s">
        <v>5303</v>
      </c>
      <c r="E5282" s="3" t="str">
        <f t="shared" si="329"/>
        <v>Surco,Lima,Lima</v>
      </c>
      <c r="F5282" s="3" t="s">
        <v>15</v>
      </c>
      <c r="G5282" s="3">
        <v>124</v>
      </c>
      <c r="H5282" s="3">
        <f>tabla_ventas[[#This Row],[Precio Venta sin IGV]]-(tabla_ventas[[#This Row],[Precio Venta sin IGV]]*0.4)</f>
        <v>20684.400000000001</v>
      </c>
      <c r="I5282" s="3">
        <v>34474</v>
      </c>
      <c r="J5282" s="3">
        <f t="shared" si="330"/>
        <v>0.18</v>
      </c>
      <c r="K5282" s="3">
        <f t="shared" si="331"/>
        <v>40679.32</v>
      </c>
      <c r="L5282" s="5" t="s">
        <v>58</v>
      </c>
      <c r="M5282" s="3" t="s">
        <v>59</v>
      </c>
    </row>
    <row r="5283" spans="1:13" x14ac:dyDescent="0.25">
      <c r="A5283" s="6">
        <v>19484</v>
      </c>
      <c r="B5283" s="2">
        <f t="shared" ca="1" si="328"/>
        <v>43031</v>
      </c>
      <c r="C5283" s="7" t="s">
        <v>56</v>
      </c>
      <c r="D5283" s="8" t="s">
        <v>5304</v>
      </c>
      <c r="E5283" s="3" t="str">
        <f t="shared" si="329"/>
        <v>Surco,Lima,Lima</v>
      </c>
      <c r="F5283" s="7" t="s">
        <v>15</v>
      </c>
      <c r="G5283" s="3">
        <v>51</v>
      </c>
      <c r="H5283" s="3">
        <f>tabla_ventas[[#This Row],[Precio Venta sin IGV]]-(tabla_ventas[[#This Row],[Precio Venta sin IGV]]*0.4)</f>
        <v>16280.4</v>
      </c>
      <c r="I5283" s="3">
        <v>27134</v>
      </c>
      <c r="J5283" s="3">
        <f t="shared" si="330"/>
        <v>0.18</v>
      </c>
      <c r="K5283" s="3">
        <f t="shared" si="331"/>
        <v>32018.12</v>
      </c>
      <c r="L5283" s="5" t="s">
        <v>58</v>
      </c>
      <c r="M5283" s="7" t="s">
        <v>59</v>
      </c>
    </row>
    <row r="5284" spans="1:13" x14ac:dyDescent="0.25">
      <c r="A5284" s="1">
        <v>19485</v>
      </c>
      <c r="B5284" s="2">
        <f t="shared" ca="1" si="328"/>
        <v>43005</v>
      </c>
      <c r="C5284" s="3" t="s">
        <v>56</v>
      </c>
      <c r="D5284" s="4" t="s">
        <v>5305</v>
      </c>
      <c r="E5284" s="3" t="str">
        <f t="shared" si="329"/>
        <v>Ate,Lima,Lima</v>
      </c>
      <c r="F5284" s="3" t="s">
        <v>34</v>
      </c>
      <c r="G5284" s="3">
        <v>3</v>
      </c>
      <c r="H5284" s="3">
        <f>tabla_ventas[[#This Row],[Precio Venta sin IGV]]-(tabla_ventas[[#This Row],[Precio Venta sin IGV]]*0.4)</f>
        <v>19087.8</v>
      </c>
      <c r="I5284" s="3">
        <v>31813</v>
      </c>
      <c r="J5284" s="3">
        <f t="shared" si="330"/>
        <v>0.18</v>
      </c>
      <c r="K5284" s="3">
        <f t="shared" si="331"/>
        <v>37539.339999999997</v>
      </c>
      <c r="L5284" s="5" t="s">
        <v>20</v>
      </c>
      <c r="M5284" s="3" t="s">
        <v>44</v>
      </c>
    </row>
    <row r="5285" spans="1:13" x14ac:dyDescent="0.25">
      <c r="A5285" s="1">
        <v>19486</v>
      </c>
      <c r="B5285" s="2">
        <f t="shared" ca="1" si="328"/>
        <v>43007</v>
      </c>
      <c r="C5285" s="7" t="s">
        <v>56</v>
      </c>
      <c r="D5285" s="8" t="s">
        <v>5306</v>
      </c>
      <c r="E5285" s="3" t="str">
        <f t="shared" si="329"/>
        <v>Ate,Lima,Lima</v>
      </c>
      <c r="F5285" s="7" t="s">
        <v>34</v>
      </c>
      <c r="G5285" s="3">
        <v>21</v>
      </c>
      <c r="H5285" s="3">
        <f>tabla_ventas[[#This Row],[Precio Venta sin IGV]]-(tabla_ventas[[#This Row],[Precio Venta sin IGV]]*0.4)</f>
        <v>22318.199999999997</v>
      </c>
      <c r="I5285" s="3">
        <v>37197</v>
      </c>
      <c r="J5285" s="3">
        <f t="shared" si="330"/>
        <v>0.18</v>
      </c>
      <c r="K5285" s="3">
        <f t="shared" si="331"/>
        <v>43892.46</v>
      </c>
      <c r="L5285" s="5" t="s">
        <v>20</v>
      </c>
      <c r="M5285" s="7" t="s">
        <v>44</v>
      </c>
    </row>
    <row r="5286" spans="1:13" x14ac:dyDescent="0.25">
      <c r="A5286" s="6">
        <v>19487</v>
      </c>
      <c r="B5286" s="2">
        <f t="shared" ca="1" si="328"/>
        <v>43029</v>
      </c>
      <c r="C5286" s="3" t="s">
        <v>56</v>
      </c>
      <c r="D5286" s="4" t="s">
        <v>5307</v>
      </c>
      <c r="E5286" s="3" t="str">
        <f t="shared" si="329"/>
        <v>Ate,Lima,Lima</v>
      </c>
      <c r="F5286" s="3" t="s">
        <v>34</v>
      </c>
      <c r="G5286" s="3">
        <v>48</v>
      </c>
      <c r="H5286" s="3">
        <f>tabla_ventas[[#This Row],[Precio Venta sin IGV]]-(tabla_ventas[[#This Row],[Precio Venta sin IGV]]*0.4)</f>
        <v>18132</v>
      </c>
      <c r="I5286" s="3">
        <v>30220</v>
      </c>
      <c r="J5286" s="3">
        <f t="shared" si="330"/>
        <v>0.18</v>
      </c>
      <c r="K5286" s="3">
        <f t="shared" si="331"/>
        <v>35659.599999999999</v>
      </c>
      <c r="L5286" s="5" t="s">
        <v>20</v>
      </c>
      <c r="M5286" s="3" t="s">
        <v>44</v>
      </c>
    </row>
    <row r="5287" spans="1:13" x14ac:dyDescent="0.25">
      <c r="A5287" s="1">
        <v>19488</v>
      </c>
      <c r="B5287" s="2">
        <f t="shared" ca="1" si="328"/>
        <v>42940</v>
      </c>
      <c r="C5287" s="7" t="s">
        <v>56</v>
      </c>
      <c r="D5287" s="8" t="s">
        <v>5308</v>
      </c>
      <c r="E5287" s="3" t="str">
        <f t="shared" si="329"/>
        <v>Ate,Lima,Lima</v>
      </c>
      <c r="F5287" s="7" t="s">
        <v>34</v>
      </c>
      <c r="G5287" s="3">
        <v>174</v>
      </c>
      <c r="H5287" s="3">
        <f>tabla_ventas[[#This Row],[Precio Venta sin IGV]]-(tabla_ventas[[#This Row],[Precio Venta sin IGV]]*0.4)</f>
        <v>21950.400000000001</v>
      </c>
      <c r="I5287" s="3">
        <v>36584</v>
      </c>
      <c r="J5287" s="3">
        <f t="shared" si="330"/>
        <v>0.18</v>
      </c>
      <c r="K5287" s="3">
        <f t="shared" si="331"/>
        <v>43169.120000000003</v>
      </c>
      <c r="L5287" s="5" t="s">
        <v>20</v>
      </c>
      <c r="M5287" s="7" t="s">
        <v>44</v>
      </c>
    </row>
    <row r="5288" spans="1:13" x14ac:dyDescent="0.25">
      <c r="A5288" s="1">
        <v>19489</v>
      </c>
      <c r="B5288" s="2">
        <f t="shared" ca="1" si="328"/>
        <v>43062</v>
      </c>
      <c r="C5288" s="3" t="s">
        <v>104</v>
      </c>
      <c r="D5288" s="4" t="s">
        <v>5309</v>
      </c>
      <c r="E5288" s="3" t="str">
        <f t="shared" si="329"/>
        <v>Surco,Lima,Lima</v>
      </c>
      <c r="F5288" s="3" t="s">
        <v>15</v>
      </c>
      <c r="G5288" s="3">
        <v>83</v>
      </c>
      <c r="H5288" s="3">
        <f>tabla_ventas[[#This Row],[Precio Venta sin IGV]]-(tabla_ventas[[#This Row],[Precio Venta sin IGV]]*0.4)</f>
        <v>11240.4</v>
      </c>
      <c r="I5288" s="3">
        <v>18734</v>
      </c>
      <c r="J5288" s="3">
        <f t="shared" si="330"/>
        <v>0.18</v>
      </c>
      <c r="K5288" s="3">
        <f t="shared" si="331"/>
        <v>22106.12</v>
      </c>
      <c r="L5288" s="5" t="s">
        <v>58</v>
      </c>
      <c r="M5288" s="3" t="s">
        <v>86</v>
      </c>
    </row>
    <row r="5289" spans="1:13" x14ac:dyDescent="0.25">
      <c r="A5289" s="6">
        <v>19490</v>
      </c>
      <c r="B5289" s="2">
        <f t="shared" ca="1" si="328"/>
        <v>42971</v>
      </c>
      <c r="C5289" s="7" t="s">
        <v>104</v>
      </c>
      <c r="D5289" s="8" t="s">
        <v>5310</v>
      </c>
      <c r="E5289" s="3" t="str">
        <f t="shared" si="329"/>
        <v>Surco,Lima,Lima</v>
      </c>
      <c r="F5289" s="7" t="s">
        <v>15</v>
      </c>
      <c r="G5289" s="3">
        <v>46</v>
      </c>
      <c r="H5289" s="3">
        <f>tabla_ventas[[#This Row],[Precio Venta sin IGV]]-(tabla_ventas[[#This Row],[Precio Venta sin IGV]]*0.4)</f>
        <v>18147.599999999999</v>
      </c>
      <c r="I5289" s="3">
        <v>30246</v>
      </c>
      <c r="J5289" s="3">
        <f t="shared" si="330"/>
        <v>0.18</v>
      </c>
      <c r="K5289" s="3">
        <f t="shared" si="331"/>
        <v>35690.28</v>
      </c>
      <c r="L5289" s="5" t="s">
        <v>58</v>
      </c>
      <c r="M5289" s="7" t="s">
        <v>86</v>
      </c>
    </row>
    <row r="5290" spans="1:13" x14ac:dyDescent="0.25">
      <c r="A5290" s="1">
        <v>19491</v>
      </c>
      <c r="B5290" s="2">
        <f t="shared" ca="1" si="328"/>
        <v>42973</v>
      </c>
      <c r="C5290" s="3" t="s">
        <v>104</v>
      </c>
      <c r="D5290" s="4" t="s">
        <v>5311</v>
      </c>
      <c r="E5290" s="3" t="str">
        <f t="shared" si="329"/>
        <v>Surco,Lima,Lima</v>
      </c>
      <c r="F5290" s="3" t="s">
        <v>15</v>
      </c>
      <c r="G5290" s="3">
        <v>139</v>
      </c>
      <c r="H5290" s="3">
        <f>tabla_ventas[[#This Row],[Precio Venta sin IGV]]-(tabla_ventas[[#This Row],[Precio Venta sin IGV]]*0.4)</f>
        <v>22129.199999999997</v>
      </c>
      <c r="I5290" s="3">
        <v>36882</v>
      </c>
      <c r="J5290" s="3">
        <f t="shared" si="330"/>
        <v>0.18</v>
      </c>
      <c r="K5290" s="3">
        <f t="shared" si="331"/>
        <v>43520.76</v>
      </c>
      <c r="L5290" s="5" t="s">
        <v>58</v>
      </c>
      <c r="M5290" s="3" t="s">
        <v>86</v>
      </c>
    </row>
    <row r="5291" spans="1:13" x14ac:dyDescent="0.25">
      <c r="A5291" s="1">
        <v>19492</v>
      </c>
      <c r="B5291" s="2">
        <f t="shared" ca="1" si="328"/>
        <v>42976</v>
      </c>
      <c r="C5291" s="7" t="s">
        <v>104</v>
      </c>
      <c r="D5291" s="8" t="s">
        <v>5312</v>
      </c>
      <c r="E5291" s="3" t="str">
        <f t="shared" si="329"/>
        <v>Surco,Lima,Lima</v>
      </c>
      <c r="F5291" s="7" t="s">
        <v>15</v>
      </c>
      <c r="G5291" s="3">
        <v>175</v>
      </c>
      <c r="H5291" s="3">
        <f>tabla_ventas[[#This Row],[Precio Venta sin IGV]]-(tabla_ventas[[#This Row],[Precio Venta sin IGV]]*0.4)</f>
        <v>11082.599999999999</v>
      </c>
      <c r="I5291" s="3">
        <v>18471</v>
      </c>
      <c r="J5291" s="3">
        <f t="shared" si="330"/>
        <v>0.18</v>
      </c>
      <c r="K5291" s="3">
        <f t="shared" si="331"/>
        <v>21795.78</v>
      </c>
      <c r="L5291" s="5" t="s">
        <v>58</v>
      </c>
      <c r="M5291" s="7" t="s">
        <v>86</v>
      </c>
    </row>
    <row r="5292" spans="1:13" x14ac:dyDescent="0.25">
      <c r="A5292" s="6">
        <v>19493</v>
      </c>
      <c r="B5292" s="2">
        <f t="shared" ca="1" si="328"/>
        <v>43094</v>
      </c>
      <c r="C5292" s="3" t="s">
        <v>25</v>
      </c>
      <c r="D5292" s="4" t="s">
        <v>5313</v>
      </c>
      <c r="E5292" s="3" t="str">
        <f t="shared" si="329"/>
        <v>Surco,Lima,Lima</v>
      </c>
      <c r="F5292" s="3" t="s">
        <v>15</v>
      </c>
      <c r="G5292" s="3">
        <v>113</v>
      </c>
      <c r="H5292" s="3">
        <f>tabla_ventas[[#This Row],[Precio Venta sin IGV]]-(tabla_ventas[[#This Row],[Precio Venta sin IGV]]*0.4)</f>
        <v>22927.8</v>
      </c>
      <c r="I5292" s="3">
        <v>38213</v>
      </c>
      <c r="J5292" s="3">
        <f t="shared" si="330"/>
        <v>0.18</v>
      </c>
      <c r="K5292" s="3">
        <f t="shared" si="331"/>
        <v>45091.34</v>
      </c>
      <c r="L5292" s="5" t="s">
        <v>58</v>
      </c>
      <c r="M5292" s="3" t="s">
        <v>96</v>
      </c>
    </row>
    <row r="5293" spans="1:13" x14ac:dyDescent="0.25">
      <c r="A5293" s="1">
        <v>19494</v>
      </c>
      <c r="B5293" s="2">
        <f t="shared" ca="1" si="328"/>
        <v>43030</v>
      </c>
      <c r="C5293" s="7" t="s">
        <v>25</v>
      </c>
      <c r="D5293" s="8" t="s">
        <v>5314</v>
      </c>
      <c r="E5293" s="3" t="str">
        <f t="shared" si="329"/>
        <v>Surco,Lima,Lima</v>
      </c>
      <c r="F5293" s="7" t="s">
        <v>15</v>
      </c>
      <c r="G5293" s="3">
        <v>73</v>
      </c>
      <c r="H5293" s="3">
        <f>tabla_ventas[[#This Row],[Precio Venta sin IGV]]-(tabla_ventas[[#This Row],[Precio Venta sin IGV]]*0.4)</f>
        <v>18031.199999999997</v>
      </c>
      <c r="I5293" s="3">
        <v>30052</v>
      </c>
      <c r="J5293" s="3">
        <f t="shared" si="330"/>
        <v>0.18</v>
      </c>
      <c r="K5293" s="3">
        <f t="shared" si="331"/>
        <v>35461.360000000001</v>
      </c>
      <c r="L5293" s="5" t="s">
        <v>58</v>
      </c>
      <c r="M5293" s="7" t="s">
        <v>96</v>
      </c>
    </row>
    <row r="5294" spans="1:13" x14ac:dyDescent="0.25">
      <c r="A5294" s="1">
        <v>19495</v>
      </c>
      <c r="B5294" s="2">
        <f t="shared" ca="1" si="328"/>
        <v>43094</v>
      </c>
      <c r="C5294" s="3" t="s">
        <v>25</v>
      </c>
      <c r="D5294" s="4" t="s">
        <v>5315</v>
      </c>
      <c r="E5294" s="3" t="str">
        <f t="shared" si="329"/>
        <v>Surco,Lima,Lima</v>
      </c>
      <c r="F5294" s="3" t="s">
        <v>15</v>
      </c>
      <c r="G5294" s="3">
        <v>34</v>
      </c>
      <c r="H5294" s="3">
        <f>tabla_ventas[[#This Row],[Precio Venta sin IGV]]-(tabla_ventas[[#This Row],[Precio Venta sin IGV]]*0.4)</f>
        <v>18661.8</v>
      </c>
      <c r="I5294" s="3">
        <v>31103</v>
      </c>
      <c r="J5294" s="3">
        <f t="shared" si="330"/>
        <v>0.18</v>
      </c>
      <c r="K5294" s="3">
        <f t="shared" si="331"/>
        <v>36701.54</v>
      </c>
      <c r="L5294" s="5" t="s">
        <v>58</v>
      </c>
      <c r="M5294" s="3" t="s">
        <v>96</v>
      </c>
    </row>
    <row r="5295" spans="1:13" x14ac:dyDescent="0.25">
      <c r="A5295" s="6">
        <v>19496</v>
      </c>
      <c r="B5295" s="2">
        <f t="shared" ca="1" si="328"/>
        <v>42939</v>
      </c>
      <c r="C5295" s="7" t="s">
        <v>25</v>
      </c>
      <c r="D5295" s="8" t="s">
        <v>5316</v>
      </c>
      <c r="E5295" s="3" t="str">
        <f t="shared" si="329"/>
        <v>Surco,Lima,Lima</v>
      </c>
      <c r="F5295" s="7" t="s">
        <v>15</v>
      </c>
      <c r="G5295" s="3">
        <v>126</v>
      </c>
      <c r="H5295" s="3">
        <f>tabla_ventas[[#This Row],[Precio Venta sin IGV]]-(tabla_ventas[[#This Row],[Precio Venta sin IGV]]*0.4)</f>
        <v>13095.6</v>
      </c>
      <c r="I5295" s="3">
        <v>21826</v>
      </c>
      <c r="J5295" s="3">
        <f t="shared" si="330"/>
        <v>0.18</v>
      </c>
      <c r="K5295" s="3">
        <f t="shared" si="331"/>
        <v>25754.68</v>
      </c>
      <c r="L5295" s="5" t="s">
        <v>58</v>
      </c>
      <c r="M5295" s="7" t="s">
        <v>91</v>
      </c>
    </row>
    <row r="5296" spans="1:13" x14ac:dyDescent="0.25">
      <c r="A5296" s="1">
        <v>19497</v>
      </c>
      <c r="B5296" s="2">
        <f t="shared" ca="1" si="328"/>
        <v>42973</v>
      </c>
      <c r="C5296" s="3" t="s">
        <v>25</v>
      </c>
      <c r="D5296" s="4" t="s">
        <v>5317</v>
      </c>
      <c r="E5296" s="3" t="str">
        <f t="shared" si="329"/>
        <v>Surco,Lima,Lima</v>
      </c>
      <c r="F5296" s="3" t="s">
        <v>15</v>
      </c>
      <c r="G5296" s="3">
        <v>141</v>
      </c>
      <c r="H5296" s="3">
        <f>tabla_ventas[[#This Row],[Precio Venta sin IGV]]-(tabla_ventas[[#This Row],[Precio Venta sin IGV]]*0.4)</f>
        <v>23394</v>
      </c>
      <c r="I5296" s="3">
        <v>38990</v>
      </c>
      <c r="J5296" s="3">
        <f t="shared" si="330"/>
        <v>0.18</v>
      </c>
      <c r="K5296" s="3">
        <f t="shared" si="331"/>
        <v>46008.2</v>
      </c>
      <c r="L5296" s="5" t="s">
        <v>58</v>
      </c>
      <c r="M5296" s="3" t="s">
        <v>91</v>
      </c>
    </row>
    <row r="5297" spans="1:13" x14ac:dyDescent="0.25">
      <c r="A5297" s="1">
        <v>19498</v>
      </c>
      <c r="B5297" s="2">
        <f t="shared" ca="1" si="328"/>
        <v>43092</v>
      </c>
      <c r="C5297" s="7" t="s">
        <v>25</v>
      </c>
      <c r="D5297" s="8" t="s">
        <v>5318</v>
      </c>
      <c r="E5297" s="3" t="str">
        <f t="shared" si="329"/>
        <v>Surco,Lima,Lima</v>
      </c>
      <c r="F5297" s="7" t="s">
        <v>15</v>
      </c>
      <c r="G5297" s="3">
        <v>129</v>
      </c>
      <c r="H5297" s="3">
        <f>tabla_ventas[[#This Row],[Precio Venta sin IGV]]-(tabla_ventas[[#This Row],[Precio Venta sin IGV]]*0.4)</f>
        <v>18275.400000000001</v>
      </c>
      <c r="I5297" s="3">
        <v>30459</v>
      </c>
      <c r="J5297" s="3">
        <f t="shared" si="330"/>
        <v>0.18</v>
      </c>
      <c r="K5297" s="3">
        <f t="shared" si="331"/>
        <v>35941.620000000003</v>
      </c>
      <c r="L5297" s="5" t="s">
        <v>58</v>
      </c>
      <c r="M5297" s="7" t="s">
        <v>91</v>
      </c>
    </row>
    <row r="5298" spans="1:13" x14ac:dyDescent="0.25">
      <c r="A5298" s="6">
        <v>19499</v>
      </c>
      <c r="B5298" s="2">
        <f t="shared" ca="1" si="328"/>
        <v>42968</v>
      </c>
      <c r="C5298" s="3" t="s">
        <v>13</v>
      </c>
      <c r="D5298" s="4" t="s">
        <v>5319</v>
      </c>
      <c r="E5298" s="3" t="str">
        <f t="shared" si="329"/>
        <v>Ate,Lima,Lima</v>
      </c>
      <c r="F5298" s="3" t="s">
        <v>15</v>
      </c>
      <c r="G5298" s="3">
        <v>70</v>
      </c>
      <c r="H5298" s="3">
        <f>tabla_ventas[[#This Row],[Precio Venta sin IGV]]-(tabla_ventas[[#This Row],[Precio Venta sin IGV]]*0.4)</f>
        <v>22877.4</v>
      </c>
      <c r="I5298" s="3">
        <v>38129</v>
      </c>
      <c r="J5298" s="3">
        <f t="shared" si="330"/>
        <v>0.18</v>
      </c>
      <c r="K5298" s="3">
        <f t="shared" si="331"/>
        <v>44992.22</v>
      </c>
      <c r="L5298" s="5" t="s">
        <v>20</v>
      </c>
      <c r="M5298" s="3" t="s">
        <v>44</v>
      </c>
    </row>
    <row r="5299" spans="1:13" x14ac:dyDescent="0.25">
      <c r="A5299" s="1">
        <v>19500</v>
      </c>
      <c r="B5299" s="2">
        <f t="shared" ca="1" si="328"/>
        <v>43004</v>
      </c>
      <c r="C5299" s="7" t="s">
        <v>13</v>
      </c>
      <c r="D5299" s="8" t="s">
        <v>5320</v>
      </c>
      <c r="E5299" s="3" t="str">
        <f t="shared" si="329"/>
        <v>Ate,Lima,Lima</v>
      </c>
      <c r="F5299" s="7" t="s">
        <v>15</v>
      </c>
      <c r="G5299" s="3">
        <v>92</v>
      </c>
      <c r="H5299" s="3">
        <f>tabla_ventas[[#This Row],[Precio Venta sin IGV]]-(tabla_ventas[[#This Row],[Precio Venta sin IGV]]*0.4)</f>
        <v>12258.599999999999</v>
      </c>
      <c r="I5299" s="3">
        <v>20431</v>
      </c>
      <c r="J5299" s="3">
        <f t="shared" si="330"/>
        <v>0.18</v>
      </c>
      <c r="K5299" s="3">
        <f t="shared" si="331"/>
        <v>24108.58</v>
      </c>
      <c r="L5299" s="5" t="s">
        <v>20</v>
      </c>
      <c r="M5299" s="7" t="s">
        <v>44</v>
      </c>
    </row>
    <row r="5300" spans="1:13" x14ac:dyDescent="0.25">
      <c r="A5300" s="1">
        <v>19501</v>
      </c>
      <c r="B5300" s="2">
        <f t="shared" ca="1" si="328"/>
        <v>43067</v>
      </c>
      <c r="C5300" s="3" t="s">
        <v>13</v>
      </c>
      <c r="D5300" s="4" t="s">
        <v>5321</v>
      </c>
      <c r="E5300" s="3" t="str">
        <f t="shared" si="329"/>
        <v>Ate,Lima,Lima</v>
      </c>
      <c r="F5300" s="3" t="s">
        <v>15</v>
      </c>
      <c r="G5300" s="3">
        <v>32</v>
      </c>
      <c r="H5300" s="3">
        <f>tabla_ventas[[#This Row],[Precio Venta sin IGV]]-(tabla_ventas[[#This Row],[Precio Venta sin IGV]]*0.4)</f>
        <v>15838.199999999999</v>
      </c>
      <c r="I5300" s="3">
        <v>26397</v>
      </c>
      <c r="J5300" s="3">
        <f t="shared" si="330"/>
        <v>0.18</v>
      </c>
      <c r="K5300" s="3">
        <f t="shared" si="331"/>
        <v>31148.46</v>
      </c>
      <c r="L5300" s="5" t="s">
        <v>20</v>
      </c>
      <c r="M5300" s="3" t="s">
        <v>44</v>
      </c>
    </row>
    <row r="5301" spans="1:13" x14ac:dyDescent="0.25">
      <c r="A5301" s="6">
        <v>19502</v>
      </c>
      <c r="B5301" s="2">
        <f t="shared" ca="1" si="328"/>
        <v>42974</v>
      </c>
      <c r="C5301" s="7" t="s">
        <v>13</v>
      </c>
      <c r="D5301" s="8" t="s">
        <v>5322</v>
      </c>
      <c r="E5301" s="3" t="str">
        <f t="shared" si="329"/>
        <v>Ate,Lima,Lima</v>
      </c>
      <c r="F5301" s="7" t="s">
        <v>15</v>
      </c>
      <c r="G5301" s="3">
        <v>25</v>
      </c>
      <c r="H5301" s="3">
        <f>tabla_ventas[[#This Row],[Precio Venta sin IGV]]-(tabla_ventas[[#This Row],[Precio Venta sin IGV]]*0.4)</f>
        <v>18260.400000000001</v>
      </c>
      <c r="I5301" s="3">
        <v>30434</v>
      </c>
      <c r="J5301" s="3">
        <f t="shared" si="330"/>
        <v>0.18</v>
      </c>
      <c r="K5301" s="3">
        <f t="shared" si="331"/>
        <v>35912.120000000003</v>
      </c>
      <c r="L5301" s="5" t="s">
        <v>20</v>
      </c>
      <c r="M5301" s="7" t="s">
        <v>44</v>
      </c>
    </row>
    <row r="5302" spans="1:13" x14ac:dyDescent="0.25">
      <c r="A5302" s="1">
        <v>19503</v>
      </c>
      <c r="B5302" s="2">
        <f t="shared" ca="1" si="328"/>
        <v>43000</v>
      </c>
      <c r="C5302" s="3" t="s">
        <v>13</v>
      </c>
      <c r="D5302" s="4" t="s">
        <v>5323</v>
      </c>
      <c r="E5302" s="3" t="str">
        <f t="shared" si="329"/>
        <v>Surco,Lima,Lima</v>
      </c>
      <c r="F5302" s="3" t="s">
        <v>15</v>
      </c>
      <c r="G5302" s="3">
        <v>23</v>
      </c>
      <c r="H5302" s="3">
        <f>tabla_ventas[[#This Row],[Precio Venta sin IGV]]-(tabla_ventas[[#This Row],[Precio Venta sin IGV]]*0.4)</f>
        <v>17604.599999999999</v>
      </c>
      <c r="I5302" s="3">
        <v>29341</v>
      </c>
      <c r="J5302" s="3">
        <f t="shared" si="330"/>
        <v>0.18</v>
      </c>
      <c r="K5302" s="3">
        <f t="shared" si="331"/>
        <v>34622.379999999997</v>
      </c>
      <c r="L5302" s="5" t="s">
        <v>58</v>
      </c>
      <c r="M5302" s="3" t="s">
        <v>86</v>
      </c>
    </row>
    <row r="5303" spans="1:13" x14ac:dyDescent="0.25">
      <c r="A5303" s="1">
        <v>19504</v>
      </c>
      <c r="B5303" s="2">
        <f t="shared" ca="1" si="328"/>
        <v>42936</v>
      </c>
      <c r="C5303" s="7" t="s">
        <v>13</v>
      </c>
      <c r="D5303" s="8" t="s">
        <v>5324</v>
      </c>
      <c r="E5303" s="3" t="str">
        <f t="shared" si="329"/>
        <v>Surco,Lima,Lima</v>
      </c>
      <c r="F5303" s="7" t="s">
        <v>15</v>
      </c>
      <c r="G5303" s="3">
        <v>179</v>
      </c>
      <c r="H5303" s="3">
        <f>tabla_ventas[[#This Row],[Precio Venta sin IGV]]-(tabla_ventas[[#This Row],[Precio Venta sin IGV]]*0.4)</f>
        <v>14817</v>
      </c>
      <c r="I5303" s="3">
        <v>24695</v>
      </c>
      <c r="J5303" s="3">
        <f t="shared" si="330"/>
        <v>0.18</v>
      </c>
      <c r="K5303" s="3">
        <f t="shared" si="331"/>
        <v>29140.1</v>
      </c>
      <c r="L5303" s="5" t="s">
        <v>58</v>
      </c>
      <c r="M5303" s="7" t="s">
        <v>86</v>
      </c>
    </row>
    <row r="5304" spans="1:13" x14ac:dyDescent="0.25">
      <c r="A5304" s="6">
        <v>19505</v>
      </c>
      <c r="B5304" s="2">
        <f t="shared" ca="1" si="328"/>
        <v>43064</v>
      </c>
      <c r="C5304" s="3" t="s">
        <v>13</v>
      </c>
      <c r="D5304" s="4" t="s">
        <v>5325</v>
      </c>
      <c r="E5304" s="3" t="str">
        <f t="shared" si="329"/>
        <v>Surco,Lima,Lima</v>
      </c>
      <c r="F5304" s="3" t="s">
        <v>15</v>
      </c>
      <c r="G5304" s="3">
        <v>66</v>
      </c>
      <c r="H5304" s="3">
        <f>tabla_ventas[[#This Row],[Precio Venta sin IGV]]-(tabla_ventas[[#This Row],[Precio Venta sin IGV]]*0.4)</f>
        <v>21720</v>
      </c>
      <c r="I5304" s="3">
        <v>36200</v>
      </c>
      <c r="J5304" s="3">
        <f t="shared" si="330"/>
        <v>0.18</v>
      </c>
      <c r="K5304" s="3">
        <f t="shared" si="331"/>
        <v>42716</v>
      </c>
      <c r="L5304" s="5" t="s">
        <v>58</v>
      </c>
      <c r="M5304" s="3" t="s">
        <v>86</v>
      </c>
    </row>
    <row r="5305" spans="1:13" x14ac:dyDescent="0.25">
      <c r="A5305" s="1">
        <v>19506</v>
      </c>
      <c r="B5305" s="2">
        <f t="shared" ca="1" si="328"/>
        <v>42943</v>
      </c>
      <c r="C5305" s="7" t="s">
        <v>13</v>
      </c>
      <c r="D5305" s="8" t="s">
        <v>5326</v>
      </c>
      <c r="E5305" s="3" t="str">
        <f t="shared" si="329"/>
        <v>Surco,Lima,Lima</v>
      </c>
      <c r="F5305" s="7" t="s">
        <v>15</v>
      </c>
      <c r="G5305" s="3">
        <v>15</v>
      </c>
      <c r="H5305" s="3">
        <f>tabla_ventas[[#This Row],[Precio Venta sin IGV]]-(tabla_ventas[[#This Row],[Precio Venta sin IGV]]*0.4)</f>
        <v>16012.8</v>
      </c>
      <c r="I5305" s="3">
        <v>26688</v>
      </c>
      <c r="J5305" s="3">
        <f t="shared" si="330"/>
        <v>0.18</v>
      </c>
      <c r="K5305" s="3">
        <f t="shared" si="331"/>
        <v>31491.84</v>
      </c>
      <c r="L5305" s="5" t="s">
        <v>58</v>
      </c>
      <c r="M5305" s="7" t="s">
        <v>86</v>
      </c>
    </row>
    <row r="5306" spans="1:13" x14ac:dyDescent="0.25">
      <c r="A5306" s="1">
        <v>19507</v>
      </c>
      <c r="B5306" s="2">
        <f t="shared" ca="1" si="328"/>
        <v>43028</v>
      </c>
      <c r="C5306" s="3" t="s">
        <v>56</v>
      </c>
      <c r="D5306" s="4" t="s">
        <v>5327</v>
      </c>
      <c r="E5306" s="3" t="str">
        <f t="shared" si="329"/>
        <v>San Miguel, Lima, Lima</v>
      </c>
      <c r="F5306" s="3" t="s">
        <v>15</v>
      </c>
      <c r="G5306" s="3">
        <v>172</v>
      </c>
      <c r="H5306" s="3">
        <f>tabla_ventas[[#This Row],[Precio Venta sin IGV]]-(tabla_ventas[[#This Row],[Precio Venta sin IGV]]*0.4)</f>
        <v>18788.400000000001</v>
      </c>
      <c r="I5306" s="3">
        <v>31314</v>
      </c>
      <c r="J5306" s="3">
        <f t="shared" si="330"/>
        <v>0.18</v>
      </c>
      <c r="K5306" s="3">
        <f t="shared" si="331"/>
        <v>36950.519999999997</v>
      </c>
      <c r="L5306" s="5" t="s">
        <v>16</v>
      </c>
      <c r="M5306" s="3" t="s">
        <v>17</v>
      </c>
    </row>
    <row r="5307" spans="1:13" x14ac:dyDescent="0.25">
      <c r="A5307" s="6">
        <v>19508</v>
      </c>
      <c r="B5307" s="2">
        <f t="shared" ca="1" si="328"/>
        <v>42936</v>
      </c>
      <c r="C5307" s="7" t="s">
        <v>56</v>
      </c>
      <c r="D5307" s="8" t="s">
        <v>5328</v>
      </c>
      <c r="E5307" s="3" t="str">
        <f t="shared" si="329"/>
        <v>San Miguel, Lima, Lima</v>
      </c>
      <c r="F5307" s="7" t="s">
        <v>15</v>
      </c>
      <c r="G5307" s="3">
        <v>147</v>
      </c>
      <c r="H5307" s="3">
        <f>tabla_ventas[[#This Row],[Precio Venta sin IGV]]-(tabla_ventas[[#This Row],[Precio Venta sin IGV]]*0.4)</f>
        <v>11548.2</v>
      </c>
      <c r="I5307" s="3">
        <v>19247</v>
      </c>
      <c r="J5307" s="3">
        <f t="shared" si="330"/>
        <v>0.18</v>
      </c>
      <c r="K5307" s="3">
        <f t="shared" si="331"/>
        <v>22711.46</v>
      </c>
      <c r="L5307" s="5" t="s">
        <v>16</v>
      </c>
      <c r="M5307" s="7" t="s">
        <v>17</v>
      </c>
    </row>
    <row r="5308" spans="1:13" x14ac:dyDescent="0.25">
      <c r="A5308" s="1">
        <v>19509</v>
      </c>
      <c r="B5308" s="2">
        <f t="shared" ca="1" si="328"/>
        <v>42945</v>
      </c>
      <c r="C5308" s="3" t="s">
        <v>56</v>
      </c>
      <c r="D5308" s="4" t="s">
        <v>5329</v>
      </c>
      <c r="E5308" s="3" t="str">
        <f t="shared" si="329"/>
        <v>San Miguel, Lima, Lima</v>
      </c>
      <c r="F5308" s="3" t="s">
        <v>15</v>
      </c>
      <c r="G5308" s="3">
        <v>30</v>
      </c>
      <c r="H5308" s="3">
        <f>tabla_ventas[[#This Row],[Precio Venta sin IGV]]-(tabla_ventas[[#This Row],[Precio Venta sin IGV]]*0.4)</f>
        <v>22590.6</v>
      </c>
      <c r="I5308" s="3">
        <v>37651</v>
      </c>
      <c r="J5308" s="3">
        <f t="shared" si="330"/>
        <v>0.18</v>
      </c>
      <c r="K5308" s="3">
        <f t="shared" si="331"/>
        <v>44428.18</v>
      </c>
      <c r="L5308" s="5" t="s">
        <v>16</v>
      </c>
      <c r="M5308" s="3" t="s">
        <v>17</v>
      </c>
    </row>
    <row r="5309" spans="1:13" x14ac:dyDescent="0.25">
      <c r="A5309" s="1">
        <v>19510</v>
      </c>
      <c r="B5309" s="2">
        <f t="shared" ca="1" si="328"/>
        <v>42940</v>
      </c>
      <c r="C5309" s="7" t="s">
        <v>56</v>
      </c>
      <c r="D5309" s="8" t="s">
        <v>5330</v>
      </c>
      <c r="E5309" s="3" t="str">
        <f t="shared" si="329"/>
        <v>San Miguel, Lima, Lima</v>
      </c>
      <c r="F5309" s="7" t="s">
        <v>15</v>
      </c>
      <c r="G5309" s="3">
        <v>21</v>
      </c>
      <c r="H5309" s="3">
        <f>tabla_ventas[[#This Row],[Precio Venta sin IGV]]-(tabla_ventas[[#This Row],[Precio Venta sin IGV]]*0.4)</f>
        <v>10927.8</v>
      </c>
      <c r="I5309" s="3">
        <v>18213</v>
      </c>
      <c r="J5309" s="3">
        <f t="shared" si="330"/>
        <v>0.18</v>
      </c>
      <c r="K5309" s="3">
        <f t="shared" si="331"/>
        <v>21491.34</v>
      </c>
      <c r="L5309" s="5" t="s">
        <v>16</v>
      </c>
      <c r="M5309" s="7" t="s">
        <v>17</v>
      </c>
    </row>
    <row r="5310" spans="1:13" x14ac:dyDescent="0.25">
      <c r="A5310" s="6">
        <v>19511</v>
      </c>
      <c r="B5310" s="2">
        <f t="shared" ca="1" si="328"/>
        <v>42936</v>
      </c>
      <c r="C5310" s="3" t="s">
        <v>104</v>
      </c>
      <c r="D5310" s="4" t="s">
        <v>5331</v>
      </c>
      <c r="E5310" s="3" t="str">
        <f t="shared" si="329"/>
        <v>Surco,Lima,Lima</v>
      </c>
      <c r="F5310" s="3" t="s">
        <v>34</v>
      </c>
      <c r="G5310" s="3">
        <v>45</v>
      </c>
      <c r="H5310" s="3">
        <f>tabla_ventas[[#This Row],[Precio Venta sin IGV]]-(tabla_ventas[[#This Row],[Precio Venta sin IGV]]*0.4)</f>
        <v>17823.599999999999</v>
      </c>
      <c r="I5310" s="3">
        <v>29706</v>
      </c>
      <c r="J5310" s="3">
        <f t="shared" si="330"/>
        <v>0.18</v>
      </c>
      <c r="K5310" s="3">
        <f t="shared" si="331"/>
        <v>35053.08</v>
      </c>
      <c r="L5310" s="5" t="s">
        <v>58</v>
      </c>
      <c r="M5310" s="3" t="s">
        <v>130</v>
      </c>
    </row>
    <row r="5311" spans="1:13" x14ac:dyDescent="0.25">
      <c r="A5311" s="1">
        <v>19512</v>
      </c>
      <c r="B5311" s="2">
        <f t="shared" ca="1" si="328"/>
        <v>43064</v>
      </c>
      <c r="C5311" s="7" t="s">
        <v>104</v>
      </c>
      <c r="D5311" s="8" t="s">
        <v>5332</v>
      </c>
      <c r="E5311" s="3" t="str">
        <f t="shared" si="329"/>
        <v>Surco,Lima,Lima</v>
      </c>
      <c r="F5311" s="7" t="s">
        <v>34</v>
      </c>
      <c r="G5311" s="3">
        <v>148</v>
      </c>
      <c r="H5311" s="3">
        <f>tabla_ventas[[#This Row],[Precio Venta sin IGV]]-(tabla_ventas[[#This Row],[Precio Venta sin IGV]]*0.4)</f>
        <v>15148.8</v>
      </c>
      <c r="I5311" s="3">
        <v>25248</v>
      </c>
      <c r="J5311" s="3">
        <f t="shared" si="330"/>
        <v>0.18</v>
      </c>
      <c r="K5311" s="3">
        <f t="shared" si="331"/>
        <v>29792.639999999999</v>
      </c>
      <c r="L5311" s="5" t="s">
        <v>58</v>
      </c>
      <c r="M5311" s="7" t="s">
        <v>130</v>
      </c>
    </row>
    <row r="5312" spans="1:13" x14ac:dyDescent="0.25">
      <c r="A5312" s="1">
        <v>19513</v>
      </c>
      <c r="B5312" s="2">
        <f t="shared" ca="1" si="328"/>
        <v>43060</v>
      </c>
      <c r="C5312" s="3" t="s">
        <v>104</v>
      </c>
      <c r="D5312" s="4" t="s">
        <v>5333</v>
      </c>
      <c r="E5312" s="3" t="str">
        <f t="shared" si="329"/>
        <v>Surco,Lima,Lima</v>
      </c>
      <c r="F5312" s="3" t="s">
        <v>34</v>
      </c>
      <c r="G5312" s="3">
        <v>168</v>
      </c>
      <c r="H5312" s="3">
        <f>tabla_ventas[[#This Row],[Precio Venta sin IGV]]-(tabla_ventas[[#This Row],[Precio Venta sin IGV]]*0.4)</f>
        <v>11056.2</v>
      </c>
      <c r="I5312" s="3">
        <v>18427</v>
      </c>
      <c r="J5312" s="3">
        <f t="shared" si="330"/>
        <v>0.18</v>
      </c>
      <c r="K5312" s="3">
        <f t="shared" si="331"/>
        <v>21743.86</v>
      </c>
      <c r="L5312" s="5" t="s">
        <v>58</v>
      </c>
      <c r="M5312" s="3" t="s">
        <v>130</v>
      </c>
    </row>
    <row r="5313" spans="1:13" x14ac:dyDescent="0.25">
      <c r="A5313" s="6">
        <v>19514</v>
      </c>
      <c r="B5313" s="2">
        <f t="shared" ca="1" si="328"/>
        <v>43003</v>
      </c>
      <c r="C5313" s="7" t="s">
        <v>104</v>
      </c>
      <c r="D5313" s="8" t="s">
        <v>5334</v>
      </c>
      <c r="E5313" s="3" t="str">
        <f t="shared" si="329"/>
        <v>Surco,Lima,Lima</v>
      </c>
      <c r="F5313" s="7" t="s">
        <v>34</v>
      </c>
      <c r="G5313" s="3">
        <v>6</v>
      </c>
      <c r="H5313" s="3">
        <f>tabla_ventas[[#This Row],[Precio Venta sin IGV]]-(tabla_ventas[[#This Row],[Precio Venta sin IGV]]*0.4)</f>
        <v>17145</v>
      </c>
      <c r="I5313" s="3">
        <v>28575</v>
      </c>
      <c r="J5313" s="3">
        <f t="shared" si="330"/>
        <v>0.18</v>
      </c>
      <c r="K5313" s="3">
        <f t="shared" si="331"/>
        <v>33718.5</v>
      </c>
      <c r="L5313" s="5" t="s">
        <v>58</v>
      </c>
      <c r="M5313" s="7" t="s">
        <v>130</v>
      </c>
    </row>
    <row r="5314" spans="1:13" x14ac:dyDescent="0.25">
      <c r="A5314" s="1">
        <v>19515</v>
      </c>
      <c r="B5314" s="2">
        <f t="shared" ref="B5314:B5377" ca="1" si="332">DATE(2017,RANDBETWEEN(7,12),RANDBETWEEN(20,30))</f>
        <v>43003</v>
      </c>
      <c r="C5314" s="3" t="s">
        <v>104</v>
      </c>
      <c r="D5314" s="4" t="s">
        <v>5335</v>
      </c>
      <c r="E5314" s="3" t="str">
        <f t="shared" ref="E5314:E5377" si="333">IF(L5314="San Miguel","San Miguel, Lima, Lima",IF(L5314="La Molina","La Molina,Lima, Lima",IF(L5314="Ate","Ate,Lima,Lima","Surco,Lima,Lima")))</f>
        <v>Surco,Lima,Lima</v>
      </c>
      <c r="F5314" s="3" t="s">
        <v>15</v>
      </c>
      <c r="G5314" s="3">
        <v>80</v>
      </c>
      <c r="H5314" s="3">
        <f>tabla_ventas[[#This Row],[Precio Venta sin IGV]]-(tabla_ventas[[#This Row],[Precio Venta sin IGV]]*0.4)</f>
        <v>20038.8</v>
      </c>
      <c r="I5314" s="3">
        <v>33398</v>
      </c>
      <c r="J5314" s="3">
        <f t="shared" ref="J5314:J5377" si="334">IF(I5314&gt;20000&lt;25000,18%,IF(I5314&gt;25001,18%,18%))</f>
        <v>0.18</v>
      </c>
      <c r="K5314" s="3">
        <f t="shared" ref="K5314:K5377" si="335">I5314+I5314*J5314</f>
        <v>39409.64</v>
      </c>
      <c r="L5314" s="5" t="s">
        <v>58</v>
      </c>
      <c r="M5314" s="3" t="s">
        <v>130</v>
      </c>
    </row>
    <row r="5315" spans="1:13" x14ac:dyDescent="0.25">
      <c r="A5315" s="1">
        <v>19516</v>
      </c>
      <c r="B5315" s="2">
        <f t="shared" ca="1" si="332"/>
        <v>43033</v>
      </c>
      <c r="C5315" s="7" t="s">
        <v>104</v>
      </c>
      <c r="D5315" s="8" t="s">
        <v>5336</v>
      </c>
      <c r="E5315" s="3" t="str">
        <f t="shared" si="333"/>
        <v>Surco,Lima,Lima</v>
      </c>
      <c r="F5315" s="7" t="s">
        <v>15</v>
      </c>
      <c r="G5315" s="3">
        <v>179</v>
      </c>
      <c r="H5315" s="3">
        <f>tabla_ventas[[#This Row],[Precio Venta sin IGV]]-(tabla_ventas[[#This Row],[Precio Venta sin IGV]]*0.4)</f>
        <v>19020.599999999999</v>
      </c>
      <c r="I5315" s="3">
        <v>31701</v>
      </c>
      <c r="J5315" s="3">
        <f t="shared" si="334"/>
        <v>0.18</v>
      </c>
      <c r="K5315" s="3">
        <f t="shared" si="335"/>
        <v>37407.18</v>
      </c>
      <c r="L5315" s="5" t="s">
        <v>58</v>
      </c>
      <c r="M5315" s="7" t="s">
        <v>130</v>
      </c>
    </row>
    <row r="5316" spans="1:13" x14ac:dyDescent="0.25">
      <c r="A5316" s="6">
        <v>19517</v>
      </c>
      <c r="B5316" s="2">
        <f t="shared" ca="1" si="332"/>
        <v>43028</v>
      </c>
      <c r="C5316" s="3" t="s">
        <v>104</v>
      </c>
      <c r="D5316" s="4" t="s">
        <v>5337</v>
      </c>
      <c r="E5316" s="3" t="str">
        <f t="shared" si="333"/>
        <v>Surco,Lima,Lima</v>
      </c>
      <c r="F5316" s="3" t="s">
        <v>15</v>
      </c>
      <c r="G5316" s="3">
        <v>157</v>
      </c>
      <c r="H5316" s="3">
        <f>tabla_ventas[[#This Row],[Precio Venta sin IGV]]-(tabla_ventas[[#This Row],[Precio Venta sin IGV]]*0.4)</f>
        <v>17682.599999999999</v>
      </c>
      <c r="I5316" s="3">
        <v>29471</v>
      </c>
      <c r="J5316" s="3">
        <f t="shared" si="334"/>
        <v>0.18</v>
      </c>
      <c r="K5316" s="3">
        <f t="shared" si="335"/>
        <v>34775.78</v>
      </c>
      <c r="L5316" s="5" t="s">
        <v>58</v>
      </c>
      <c r="M5316" s="3" t="s">
        <v>130</v>
      </c>
    </row>
    <row r="5317" spans="1:13" x14ac:dyDescent="0.25">
      <c r="A5317" s="1">
        <v>19518</v>
      </c>
      <c r="B5317" s="2">
        <f t="shared" ca="1" si="332"/>
        <v>42939</v>
      </c>
      <c r="C5317" s="7" t="s">
        <v>25</v>
      </c>
      <c r="D5317" s="8" t="s">
        <v>5338</v>
      </c>
      <c r="E5317" s="3" t="str">
        <f t="shared" si="333"/>
        <v>Surco,Lima,Lima</v>
      </c>
      <c r="F5317" s="7" t="s">
        <v>15</v>
      </c>
      <c r="G5317" s="3">
        <v>54</v>
      </c>
      <c r="H5317" s="3">
        <f>tabla_ventas[[#This Row],[Precio Venta sin IGV]]-(tabla_ventas[[#This Row],[Precio Venta sin IGV]]*0.4)</f>
        <v>12187.8</v>
      </c>
      <c r="I5317" s="3">
        <v>20313</v>
      </c>
      <c r="J5317" s="3">
        <f t="shared" si="334"/>
        <v>0.18</v>
      </c>
      <c r="K5317" s="3">
        <f t="shared" si="335"/>
        <v>23969.34</v>
      </c>
      <c r="L5317" s="5" t="s">
        <v>58</v>
      </c>
      <c r="M5317" s="7" t="s">
        <v>86</v>
      </c>
    </row>
    <row r="5318" spans="1:13" x14ac:dyDescent="0.25">
      <c r="A5318" s="1">
        <v>19519</v>
      </c>
      <c r="B5318" s="2">
        <f t="shared" ca="1" si="332"/>
        <v>43007</v>
      </c>
      <c r="C5318" s="3" t="s">
        <v>25</v>
      </c>
      <c r="D5318" s="4" t="s">
        <v>5339</v>
      </c>
      <c r="E5318" s="3" t="str">
        <f t="shared" si="333"/>
        <v>Surco,Lima,Lima</v>
      </c>
      <c r="F5318" s="3" t="s">
        <v>15</v>
      </c>
      <c r="G5318" s="3">
        <v>83</v>
      </c>
      <c r="H5318" s="3">
        <f>tabla_ventas[[#This Row],[Precio Venta sin IGV]]-(tabla_ventas[[#This Row],[Precio Venta sin IGV]]*0.4)</f>
        <v>23820</v>
      </c>
      <c r="I5318" s="3">
        <v>39700</v>
      </c>
      <c r="J5318" s="3">
        <f t="shared" si="334"/>
        <v>0.18</v>
      </c>
      <c r="K5318" s="3">
        <f t="shared" si="335"/>
        <v>46846</v>
      </c>
      <c r="L5318" s="5" t="s">
        <v>58</v>
      </c>
      <c r="M5318" s="3" t="s">
        <v>86</v>
      </c>
    </row>
    <row r="5319" spans="1:13" x14ac:dyDescent="0.25">
      <c r="A5319" s="6">
        <v>19520</v>
      </c>
      <c r="B5319" s="2">
        <f t="shared" ca="1" si="332"/>
        <v>42973</v>
      </c>
      <c r="C5319" s="7" t="s">
        <v>25</v>
      </c>
      <c r="D5319" s="8" t="s">
        <v>5340</v>
      </c>
      <c r="E5319" s="3" t="str">
        <f t="shared" si="333"/>
        <v>Surco,Lima,Lima</v>
      </c>
      <c r="F5319" s="7" t="s">
        <v>15</v>
      </c>
      <c r="G5319" s="3">
        <v>175</v>
      </c>
      <c r="H5319" s="3">
        <f>tabla_ventas[[#This Row],[Precio Venta sin IGV]]-(tabla_ventas[[#This Row],[Precio Venta sin IGV]]*0.4)</f>
        <v>23467.8</v>
      </c>
      <c r="I5319" s="3">
        <v>39113</v>
      </c>
      <c r="J5319" s="3">
        <f t="shared" si="334"/>
        <v>0.18</v>
      </c>
      <c r="K5319" s="3">
        <f t="shared" si="335"/>
        <v>46153.34</v>
      </c>
      <c r="L5319" s="5" t="s">
        <v>58</v>
      </c>
      <c r="M5319" s="7" t="s">
        <v>86</v>
      </c>
    </row>
    <row r="5320" spans="1:13" x14ac:dyDescent="0.25">
      <c r="A5320" s="1">
        <v>19521</v>
      </c>
      <c r="B5320" s="2">
        <f t="shared" ca="1" si="332"/>
        <v>42998</v>
      </c>
      <c r="C5320" s="3" t="s">
        <v>25</v>
      </c>
      <c r="D5320" s="4" t="s">
        <v>5341</v>
      </c>
      <c r="E5320" s="3" t="str">
        <f t="shared" si="333"/>
        <v>Surco,Lima,Lima</v>
      </c>
      <c r="F5320" s="3" t="s">
        <v>15</v>
      </c>
      <c r="G5320" s="3">
        <v>150</v>
      </c>
      <c r="H5320" s="3">
        <f>tabla_ventas[[#This Row],[Precio Venta sin IGV]]-(tabla_ventas[[#This Row],[Precio Venta sin IGV]]*0.4)</f>
        <v>23286.6</v>
      </c>
      <c r="I5320" s="3">
        <v>38811</v>
      </c>
      <c r="J5320" s="3">
        <f t="shared" si="334"/>
        <v>0.18</v>
      </c>
      <c r="K5320" s="3">
        <f t="shared" si="335"/>
        <v>45796.979999999996</v>
      </c>
      <c r="L5320" s="5" t="s">
        <v>58</v>
      </c>
      <c r="M5320" s="3" t="s">
        <v>86</v>
      </c>
    </row>
    <row r="5321" spans="1:13" x14ac:dyDescent="0.25">
      <c r="A5321" s="1">
        <v>19522</v>
      </c>
      <c r="B5321" s="2">
        <f t="shared" ca="1" si="332"/>
        <v>42944</v>
      </c>
      <c r="C5321" s="7" t="s">
        <v>18</v>
      </c>
      <c r="D5321" s="8" t="s">
        <v>5342</v>
      </c>
      <c r="E5321" s="3" t="str">
        <f t="shared" si="333"/>
        <v>La Molina,Lima, Lima</v>
      </c>
      <c r="F5321" s="7" t="s">
        <v>15</v>
      </c>
      <c r="G5321" s="3">
        <v>70</v>
      </c>
      <c r="H5321" s="3">
        <f>tabla_ventas[[#This Row],[Precio Venta sin IGV]]-(tabla_ventas[[#This Row],[Precio Venta sin IGV]]*0.4)</f>
        <v>18488.400000000001</v>
      </c>
      <c r="I5321" s="3">
        <v>30814</v>
      </c>
      <c r="J5321" s="3">
        <f t="shared" si="334"/>
        <v>0.18</v>
      </c>
      <c r="K5321" s="3">
        <f t="shared" si="335"/>
        <v>36360.519999999997</v>
      </c>
      <c r="L5321" s="5" t="s">
        <v>27</v>
      </c>
      <c r="M5321" s="7" t="s">
        <v>28</v>
      </c>
    </row>
    <row r="5322" spans="1:13" x14ac:dyDescent="0.25">
      <c r="A5322" s="6">
        <v>19523</v>
      </c>
      <c r="B5322" s="2">
        <f t="shared" ca="1" si="332"/>
        <v>42937</v>
      </c>
      <c r="C5322" s="3" t="s">
        <v>18</v>
      </c>
      <c r="D5322" s="4" t="s">
        <v>5343</v>
      </c>
      <c r="E5322" s="3" t="str">
        <f t="shared" si="333"/>
        <v>La Molina,Lima, Lima</v>
      </c>
      <c r="F5322" s="3" t="s">
        <v>15</v>
      </c>
      <c r="G5322" s="3">
        <v>163</v>
      </c>
      <c r="H5322" s="3">
        <f>tabla_ventas[[#This Row],[Precio Venta sin IGV]]-(tabla_ventas[[#This Row],[Precio Venta sin IGV]]*0.4)</f>
        <v>21648</v>
      </c>
      <c r="I5322" s="3">
        <v>36080</v>
      </c>
      <c r="J5322" s="3">
        <f t="shared" si="334"/>
        <v>0.18</v>
      </c>
      <c r="K5322" s="3">
        <f t="shared" si="335"/>
        <v>42574.400000000001</v>
      </c>
      <c r="L5322" s="5" t="s">
        <v>27</v>
      </c>
      <c r="M5322" s="3" t="s">
        <v>28</v>
      </c>
    </row>
    <row r="5323" spans="1:13" x14ac:dyDescent="0.25">
      <c r="A5323" s="1">
        <v>19524</v>
      </c>
      <c r="B5323" s="2">
        <f t="shared" ca="1" si="332"/>
        <v>43060</v>
      </c>
      <c r="C5323" s="7" t="s">
        <v>18</v>
      </c>
      <c r="D5323" s="8" t="s">
        <v>5344</v>
      </c>
      <c r="E5323" s="3" t="str">
        <f t="shared" si="333"/>
        <v>La Molina,Lima, Lima</v>
      </c>
      <c r="F5323" s="7" t="s">
        <v>15</v>
      </c>
      <c r="G5323" s="3">
        <v>83</v>
      </c>
      <c r="H5323" s="3">
        <f>tabla_ventas[[#This Row],[Precio Venta sin IGV]]-(tabla_ventas[[#This Row],[Precio Venta sin IGV]]*0.4)</f>
        <v>16724.400000000001</v>
      </c>
      <c r="I5323" s="3">
        <v>27874</v>
      </c>
      <c r="J5323" s="3">
        <f t="shared" si="334"/>
        <v>0.18</v>
      </c>
      <c r="K5323" s="3">
        <f t="shared" si="335"/>
        <v>32891.32</v>
      </c>
      <c r="L5323" s="5" t="s">
        <v>27</v>
      </c>
      <c r="M5323" s="7" t="s">
        <v>28</v>
      </c>
    </row>
    <row r="5324" spans="1:13" x14ac:dyDescent="0.25">
      <c r="A5324" s="1">
        <v>19525</v>
      </c>
      <c r="B5324" s="2">
        <f t="shared" ca="1" si="332"/>
        <v>43037</v>
      </c>
      <c r="C5324" s="3" t="s">
        <v>18</v>
      </c>
      <c r="D5324" s="4" t="s">
        <v>5345</v>
      </c>
      <c r="E5324" s="3" t="str">
        <f t="shared" si="333"/>
        <v>La Molina,Lima, Lima</v>
      </c>
      <c r="F5324" s="3" t="s">
        <v>15</v>
      </c>
      <c r="G5324" s="3">
        <v>37</v>
      </c>
      <c r="H5324" s="3">
        <f>tabla_ventas[[#This Row],[Precio Venta sin IGV]]-(tabla_ventas[[#This Row],[Precio Venta sin IGV]]*0.4)</f>
        <v>14703</v>
      </c>
      <c r="I5324" s="3">
        <v>24505</v>
      </c>
      <c r="J5324" s="3">
        <f t="shared" si="334"/>
        <v>0.18</v>
      </c>
      <c r="K5324" s="3">
        <f t="shared" si="335"/>
        <v>28915.9</v>
      </c>
      <c r="L5324" s="5" t="s">
        <v>27</v>
      </c>
      <c r="M5324" s="3" t="s">
        <v>28</v>
      </c>
    </row>
    <row r="5325" spans="1:13" x14ac:dyDescent="0.25">
      <c r="A5325" s="6">
        <v>19526</v>
      </c>
      <c r="B5325" s="2">
        <f t="shared" ca="1" si="332"/>
        <v>43032</v>
      </c>
      <c r="C5325" s="7" t="s">
        <v>25</v>
      </c>
      <c r="D5325" s="8" t="s">
        <v>5346</v>
      </c>
      <c r="E5325" s="3" t="str">
        <f t="shared" si="333"/>
        <v>La Molina,Lima, Lima</v>
      </c>
      <c r="F5325" s="7" t="s">
        <v>34</v>
      </c>
      <c r="G5325" s="3">
        <v>144</v>
      </c>
      <c r="H5325" s="3">
        <f>tabla_ventas[[#This Row],[Precio Venta sin IGV]]-(tabla_ventas[[#This Row],[Precio Venta sin IGV]]*0.4)</f>
        <v>12871.8</v>
      </c>
      <c r="I5325" s="3">
        <v>21453</v>
      </c>
      <c r="J5325" s="3">
        <f t="shared" si="334"/>
        <v>0.18</v>
      </c>
      <c r="K5325" s="3">
        <f t="shared" si="335"/>
        <v>25314.54</v>
      </c>
      <c r="L5325" s="5" t="s">
        <v>27</v>
      </c>
      <c r="M5325" s="7" t="s">
        <v>28</v>
      </c>
    </row>
    <row r="5326" spans="1:13" x14ac:dyDescent="0.25">
      <c r="A5326" s="1">
        <v>19527</v>
      </c>
      <c r="B5326" s="2">
        <f t="shared" ca="1" si="332"/>
        <v>42945</v>
      </c>
      <c r="C5326" s="3" t="s">
        <v>25</v>
      </c>
      <c r="D5326" s="4" t="s">
        <v>5347</v>
      </c>
      <c r="E5326" s="3" t="str">
        <f t="shared" si="333"/>
        <v>La Molina,Lima, Lima</v>
      </c>
      <c r="F5326" s="3" t="s">
        <v>34</v>
      </c>
      <c r="G5326" s="3">
        <v>151</v>
      </c>
      <c r="H5326" s="3">
        <f>tabla_ventas[[#This Row],[Precio Venta sin IGV]]-(tabla_ventas[[#This Row],[Precio Venta sin IGV]]*0.4)</f>
        <v>15945.599999999999</v>
      </c>
      <c r="I5326" s="3">
        <v>26576</v>
      </c>
      <c r="J5326" s="3">
        <f t="shared" si="334"/>
        <v>0.18</v>
      </c>
      <c r="K5326" s="3">
        <f t="shared" si="335"/>
        <v>31359.68</v>
      </c>
      <c r="L5326" s="5" t="s">
        <v>27</v>
      </c>
      <c r="M5326" s="3" t="s">
        <v>28</v>
      </c>
    </row>
    <row r="5327" spans="1:13" x14ac:dyDescent="0.25">
      <c r="A5327" s="1">
        <v>19528</v>
      </c>
      <c r="B5327" s="2">
        <f t="shared" ca="1" si="332"/>
        <v>43097</v>
      </c>
      <c r="C5327" s="7" t="s">
        <v>25</v>
      </c>
      <c r="D5327" s="8" t="s">
        <v>5348</v>
      </c>
      <c r="E5327" s="3" t="str">
        <f t="shared" si="333"/>
        <v>La Molina,Lima, Lima</v>
      </c>
      <c r="F5327" s="7" t="s">
        <v>34</v>
      </c>
      <c r="G5327" s="3">
        <v>106</v>
      </c>
      <c r="H5327" s="3">
        <f>tabla_ventas[[#This Row],[Precio Venta sin IGV]]-(tabla_ventas[[#This Row],[Precio Venta sin IGV]]*0.4)</f>
        <v>23120.400000000001</v>
      </c>
      <c r="I5327" s="3">
        <v>38534</v>
      </c>
      <c r="J5327" s="3">
        <f t="shared" si="334"/>
        <v>0.18</v>
      </c>
      <c r="K5327" s="3">
        <f t="shared" si="335"/>
        <v>45470.12</v>
      </c>
      <c r="L5327" s="5" t="s">
        <v>27</v>
      </c>
      <c r="M5327" s="7" t="s">
        <v>28</v>
      </c>
    </row>
    <row r="5328" spans="1:13" x14ac:dyDescent="0.25">
      <c r="A5328" s="6">
        <v>19529</v>
      </c>
      <c r="B5328" s="2">
        <f t="shared" ca="1" si="332"/>
        <v>42936</v>
      </c>
      <c r="C5328" s="3" t="s">
        <v>25</v>
      </c>
      <c r="D5328" s="4" t="s">
        <v>5349</v>
      </c>
      <c r="E5328" s="3" t="str">
        <f t="shared" si="333"/>
        <v>La Molina,Lima, Lima</v>
      </c>
      <c r="F5328" s="3" t="s">
        <v>34</v>
      </c>
      <c r="G5328" s="3">
        <v>10</v>
      </c>
      <c r="H5328" s="3">
        <f>tabla_ventas[[#This Row],[Precio Venta sin IGV]]-(tabla_ventas[[#This Row],[Precio Venta sin IGV]]*0.4)</f>
        <v>20870.400000000001</v>
      </c>
      <c r="I5328" s="3">
        <v>34784</v>
      </c>
      <c r="J5328" s="3">
        <f t="shared" si="334"/>
        <v>0.18</v>
      </c>
      <c r="K5328" s="3">
        <f t="shared" si="335"/>
        <v>41045.120000000003</v>
      </c>
      <c r="L5328" s="5" t="s">
        <v>27</v>
      </c>
      <c r="M5328" s="3" t="s">
        <v>28</v>
      </c>
    </row>
    <row r="5329" spans="1:13" x14ac:dyDescent="0.25">
      <c r="A5329" s="1">
        <v>19530</v>
      </c>
      <c r="B5329" s="2">
        <f t="shared" ca="1" si="332"/>
        <v>43063</v>
      </c>
      <c r="C5329" s="7" t="s">
        <v>13</v>
      </c>
      <c r="D5329" s="8" t="s">
        <v>5350</v>
      </c>
      <c r="E5329" s="3" t="str">
        <f t="shared" si="333"/>
        <v>Surco,Lima,Lima</v>
      </c>
      <c r="F5329" s="7" t="s">
        <v>15</v>
      </c>
      <c r="G5329" s="3">
        <v>151</v>
      </c>
      <c r="H5329" s="3">
        <f>tabla_ventas[[#This Row],[Precio Venta sin IGV]]-(tabla_ventas[[#This Row],[Precio Venta sin IGV]]*0.4)</f>
        <v>19656.599999999999</v>
      </c>
      <c r="I5329" s="3">
        <v>32761</v>
      </c>
      <c r="J5329" s="3">
        <f t="shared" si="334"/>
        <v>0.18</v>
      </c>
      <c r="K5329" s="3">
        <f t="shared" si="335"/>
        <v>38657.979999999996</v>
      </c>
      <c r="L5329" s="5" t="s">
        <v>58</v>
      </c>
      <c r="M5329" s="7" t="s">
        <v>59</v>
      </c>
    </row>
    <row r="5330" spans="1:13" x14ac:dyDescent="0.25">
      <c r="A5330" s="1">
        <v>19531</v>
      </c>
      <c r="B5330" s="2">
        <f t="shared" ca="1" si="332"/>
        <v>42940</v>
      </c>
      <c r="C5330" s="3" t="s">
        <v>13</v>
      </c>
      <c r="D5330" s="4" t="s">
        <v>5351</v>
      </c>
      <c r="E5330" s="3" t="str">
        <f t="shared" si="333"/>
        <v>Surco,Lima,Lima</v>
      </c>
      <c r="F5330" s="3" t="s">
        <v>15</v>
      </c>
      <c r="G5330" s="3">
        <v>13</v>
      </c>
      <c r="H5330" s="3">
        <f>tabla_ventas[[#This Row],[Precio Venta sin IGV]]-(tabla_ventas[[#This Row],[Precio Venta sin IGV]]*0.4)</f>
        <v>20574</v>
      </c>
      <c r="I5330" s="3">
        <v>34290</v>
      </c>
      <c r="J5330" s="3">
        <f t="shared" si="334"/>
        <v>0.18</v>
      </c>
      <c r="K5330" s="3">
        <f t="shared" si="335"/>
        <v>40462.199999999997</v>
      </c>
      <c r="L5330" s="5" t="s">
        <v>58</v>
      </c>
      <c r="M5330" s="3" t="s">
        <v>59</v>
      </c>
    </row>
    <row r="5331" spans="1:13" x14ac:dyDescent="0.25">
      <c r="A5331" s="6">
        <v>19532</v>
      </c>
      <c r="B5331" s="2">
        <f t="shared" ca="1" si="332"/>
        <v>43095</v>
      </c>
      <c r="C5331" s="7" t="s">
        <v>13</v>
      </c>
      <c r="D5331" s="8" t="s">
        <v>5352</v>
      </c>
      <c r="E5331" s="3" t="str">
        <f t="shared" si="333"/>
        <v>Surco,Lima,Lima</v>
      </c>
      <c r="F5331" s="7" t="s">
        <v>15</v>
      </c>
      <c r="G5331" s="3">
        <v>22</v>
      </c>
      <c r="H5331" s="3">
        <f>tabla_ventas[[#This Row],[Precio Venta sin IGV]]-(tabla_ventas[[#This Row],[Precio Venta sin IGV]]*0.4)</f>
        <v>13425</v>
      </c>
      <c r="I5331" s="3">
        <v>22375</v>
      </c>
      <c r="J5331" s="3">
        <f t="shared" si="334"/>
        <v>0.18</v>
      </c>
      <c r="K5331" s="3">
        <f t="shared" si="335"/>
        <v>26402.5</v>
      </c>
      <c r="L5331" s="5" t="s">
        <v>58</v>
      </c>
      <c r="M5331" s="7" t="s">
        <v>59</v>
      </c>
    </row>
    <row r="5332" spans="1:13" x14ac:dyDescent="0.25">
      <c r="A5332" s="1">
        <v>19533</v>
      </c>
      <c r="B5332" s="2">
        <f t="shared" ca="1" si="332"/>
        <v>42937</v>
      </c>
      <c r="C5332" s="3" t="s">
        <v>13</v>
      </c>
      <c r="D5332" s="4" t="s">
        <v>5353</v>
      </c>
      <c r="E5332" s="3" t="str">
        <f t="shared" si="333"/>
        <v>Surco,Lima,Lima</v>
      </c>
      <c r="F5332" s="3" t="s">
        <v>15</v>
      </c>
      <c r="G5332" s="3">
        <v>152</v>
      </c>
      <c r="H5332" s="3">
        <f>tabla_ventas[[#This Row],[Precio Venta sin IGV]]-(tabla_ventas[[#This Row],[Precio Venta sin IGV]]*0.4)</f>
        <v>12775.199999999999</v>
      </c>
      <c r="I5332" s="3">
        <v>21292</v>
      </c>
      <c r="J5332" s="3">
        <f t="shared" si="334"/>
        <v>0.18</v>
      </c>
      <c r="K5332" s="3">
        <f t="shared" si="335"/>
        <v>25124.560000000001</v>
      </c>
      <c r="L5332" s="5" t="s">
        <v>58</v>
      </c>
      <c r="M5332" s="3" t="s">
        <v>59</v>
      </c>
    </row>
    <row r="5333" spans="1:13" x14ac:dyDescent="0.25">
      <c r="A5333" s="1">
        <v>19534</v>
      </c>
      <c r="B5333" s="2">
        <f t="shared" ca="1" si="332"/>
        <v>43002</v>
      </c>
      <c r="C5333" s="7" t="s">
        <v>56</v>
      </c>
      <c r="D5333" s="8" t="s">
        <v>5354</v>
      </c>
      <c r="E5333" s="3" t="str">
        <f t="shared" si="333"/>
        <v>Surco,Lima,Lima</v>
      </c>
      <c r="F5333" s="7" t="s">
        <v>15</v>
      </c>
      <c r="G5333" s="3">
        <v>89</v>
      </c>
      <c r="H5333" s="3">
        <f>tabla_ventas[[#This Row],[Precio Venta sin IGV]]-(tabla_ventas[[#This Row],[Precio Venta sin IGV]]*0.4)</f>
        <v>17079.599999999999</v>
      </c>
      <c r="I5333" s="3">
        <v>28466</v>
      </c>
      <c r="J5333" s="3">
        <f t="shared" si="334"/>
        <v>0.18</v>
      </c>
      <c r="K5333" s="3">
        <f t="shared" si="335"/>
        <v>33589.879999999997</v>
      </c>
      <c r="L5333" s="5" t="s">
        <v>58</v>
      </c>
      <c r="M5333" s="7" t="s">
        <v>91</v>
      </c>
    </row>
    <row r="5334" spans="1:13" x14ac:dyDescent="0.25">
      <c r="A5334" s="6">
        <v>19535</v>
      </c>
      <c r="B5334" s="2">
        <f t="shared" ca="1" si="332"/>
        <v>43002</v>
      </c>
      <c r="C5334" s="3" t="s">
        <v>56</v>
      </c>
      <c r="D5334" s="4" t="s">
        <v>5355</v>
      </c>
      <c r="E5334" s="3" t="str">
        <f t="shared" si="333"/>
        <v>Surco,Lima,Lima</v>
      </c>
      <c r="F5334" s="3" t="s">
        <v>15</v>
      </c>
      <c r="G5334" s="3">
        <v>29</v>
      </c>
      <c r="H5334" s="3">
        <f>tabla_ventas[[#This Row],[Precio Venta sin IGV]]-(tabla_ventas[[#This Row],[Precio Venta sin IGV]]*0.4)</f>
        <v>17148</v>
      </c>
      <c r="I5334" s="3">
        <v>28580</v>
      </c>
      <c r="J5334" s="3">
        <f t="shared" si="334"/>
        <v>0.18</v>
      </c>
      <c r="K5334" s="3">
        <f t="shared" si="335"/>
        <v>33724.400000000001</v>
      </c>
      <c r="L5334" s="5" t="s">
        <v>58</v>
      </c>
      <c r="M5334" s="3" t="s">
        <v>91</v>
      </c>
    </row>
    <row r="5335" spans="1:13" x14ac:dyDescent="0.25">
      <c r="A5335" s="1">
        <v>19536</v>
      </c>
      <c r="B5335" s="2">
        <f t="shared" ca="1" si="332"/>
        <v>43063</v>
      </c>
      <c r="C5335" s="7" t="s">
        <v>56</v>
      </c>
      <c r="D5335" s="8" t="s">
        <v>5356</v>
      </c>
      <c r="E5335" s="3" t="str">
        <f t="shared" si="333"/>
        <v>Surco,Lima,Lima</v>
      </c>
      <c r="F5335" s="7" t="s">
        <v>15</v>
      </c>
      <c r="G5335" s="3">
        <v>164</v>
      </c>
      <c r="H5335" s="3">
        <f>tabla_ventas[[#This Row],[Precio Venta sin IGV]]-(tabla_ventas[[#This Row],[Precio Venta sin IGV]]*0.4)</f>
        <v>16405.8</v>
      </c>
      <c r="I5335" s="3">
        <v>27343</v>
      </c>
      <c r="J5335" s="3">
        <f t="shared" si="334"/>
        <v>0.18</v>
      </c>
      <c r="K5335" s="3">
        <f t="shared" si="335"/>
        <v>32264.739999999998</v>
      </c>
      <c r="L5335" s="5" t="s">
        <v>58</v>
      </c>
      <c r="M5335" s="7" t="s">
        <v>91</v>
      </c>
    </row>
    <row r="5336" spans="1:13" x14ac:dyDescent="0.25">
      <c r="A5336" s="1">
        <v>19537</v>
      </c>
      <c r="B5336" s="2">
        <f t="shared" ca="1" si="332"/>
        <v>42942</v>
      </c>
      <c r="C5336" s="3" t="s">
        <v>25</v>
      </c>
      <c r="D5336" s="4" t="s">
        <v>5357</v>
      </c>
      <c r="E5336" s="3" t="str">
        <f t="shared" si="333"/>
        <v>Surco,Lima,Lima</v>
      </c>
      <c r="F5336" s="3" t="s">
        <v>15</v>
      </c>
      <c r="G5336" s="3">
        <v>132</v>
      </c>
      <c r="H5336" s="3">
        <f>tabla_ventas[[#This Row],[Precio Venta sin IGV]]-(tabla_ventas[[#This Row],[Precio Venta sin IGV]]*0.4)</f>
        <v>19558.8</v>
      </c>
      <c r="I5336" s="3">
        <v>32598</v>
      </c>
      <c r="J5336" s="3">
        <f t="shared" si="334"/>
        <v>0.18</v>
      </c>
      <c r="K5336" s="3">
        <f t="shared" si="335"/>
        <v>38465.64</v>
      </c>
      <c r="L5336" s="5" t="s">
        <v>58</v>
      </c>
      <c r="M5336" s="3" t="s">
        <v>130</v>
      </c>
    </row>
    <row r="5337" spans="1:13" x14ac:dyDescent="0.25">
      <c r="A5337" s="6">
        <v>19538</v>
      </c>
      <c r="B5337" s="2">
        <f t="shared" ca="1" si="332"/>
        <v>43008</v>
      </c>
      <c r="C5337" s="7" t="s">
        <v>25</v>
      </c>
      <c r="D5337" s="8" t="s">
        <v>5358</v>
      </c>
      <c r="E5337" s="3" t="str">
        <f t="shared" si="333"/>
        <v>Surco,Lima,Lima</v>
      </c>
      <c r="F5337" s="7" t="s">
        <v>15</v>
      </c>
      <c r="G5337" s="3">
        <v>107</v>
      </c>
      <c r="H5337" s="3">
        <f>tabla_ventas[[#This Row],[Precio Venta sin IGV]]-(tabla_ventas[[#This Row],[Precio Venta sin IGV]]*0.4)</f>
        <v>12495.6</v>
      </c>
      <c r="I5337" s="3">
        <v>20826</v>
      </c>
      <c r="J5337" s="3">
        <f t="shared" si="334"/>
        <v>0.18</v>
      </c>
      <c r="K5337" s="3">
        <f t="shared" si="335"/>
        <v>24574.68</v>
      </c>
      <c r="L5337" s="5" t="s">
        <v>58</v>
      </c>
      <c r="M5337" s="7" t="s">
        <v>130</v>
      </c>
    </row>
    <row r="5338" spans="1:13" x14ac:dyDescent="0.25">
      <c r="A5338" s="1">
        <v>19539</v>
      </c>
      <c r="B5338" s="2">
        <f t="shared" ca="1" si="332"/>
        <v>43028</v>
      </c>
      <c r="C5338" s="3" t="s">
        <v>25</v>
      </c>
      <c r="D5338" s="4" t="s">
        <v>5359</v>
      </c>
      <c r="E5338" s="3" t="str">
        <f t="shared" si="333"/>
        <v>Surco,Lima,Lima</v>
      </c>
      <c r="F5338" s="3" t="s">
        <v>15</v>
      </c>
      <c r="G5338" s="3">
        <v>13</v>
      </c>
      <c r="H5338" s="3">
        <f>tabla_ventas[[#This Row],[Precio Venta sin IGV]]-(tabla_ventas[[#This Row],[Precio Venta sin IGV]]*0.4)</f>
        <v>20115</v>
      </c>
      <c r="I5338" s="3">
        <v>33525</v>
      </c>
      <c r="J5338" s="3">
        <f t="shared" si="334"/>
        <v>0.18</v>
      </c>
      <c r="K5338" s="3">
        <f t="shared" si="335"/>
        <v>39559.5</v>
      </c>
      <c r="L5338" s="5" t="s">
        <v>58</v>
      </c>
      <c r="M5338" s="3" t="s">
        <v>130</v>
      </c>
    </row>
    <row r="5339" spans="1:13" x14ac:dyDescent="0.25">
      <c r="A5339" s="1">
        <v>19540</v>
      </c>
      <c r="B5339" s="2">
        <f t="shared" ca="1" si="332"/>
        <v>42975</v>
      </c>
      <c r="C5339" s="7" t="s">
        <v>25</v>
      </c>
      <c r="D5339" s="8" t="s">
        <v>5360</v>
      </c>
      <c r="E5339" s="3" t="str">
        <f t="shared" si="333"/>
        <v>Surco,Lima,Lima</v>
      </c>
      <c r="F5339" s="7" t="s">
        <v>15</v>
      </c>
      <c r="G5339" s="3">
        <v>53</v>
      </c>
      <c r="H5339" s="3">
        <f>tabla_ventas[[#This Row],[Precio Venta sin IGV]]-(tabla_ventas[[#This Row],[Precio Venta sin IGV]]*0.4)</f>
        <v>17490</v>
      </c>
      <c r="I5339" s="3">
        <v>29150</v>
      </c>
      <c r="J5339" s="3">
        <f t="shared" si="334"/>
        <v>0.18</v>
      </c>
      <c r="K5339" s="3">
        <f t="shared" si="335"/>
        <v>34397</v>
      </c>
      <c r="L5339" s="5" t="s">
        <v>58</v>
      </c>
      <c r="M5339" s="7" t="s">
        <v>130</v>
      </c>
    </row>
    <row r="5340" spans="1:13" x14ac:dyDescent="0.25">
      <c r="A5340" s="6">
        <v>19541</v>
      </c>
      <c r="B5340" s="2">
        <f t="shared" ca="1" si="332"/>
        <v>43092</v>
      </c>
      <c r="C5340" s="3" t="s">
        <v>13</v>
      </c>
      <c r="D5340" s="4" t="s">
        <v>5361</v>
      </c>
      <c r="E5340" s="3" t="str">
        <f t="shared" si="333"/>
        <v>San Miguel, Lima, Lima</v>
      </c>
      <c r="F5340" s="3" t="s">
        <v>34</v>
      </c>
      <c r="G5340" s="3">
        <v>172</v>
      </c>
      <c r="H5340" s="3">
        <f>tabla_ventas[[#This Row],[Precio Venta sin IGV]]-(tabla_ventas[[#This Row],[Precio Venta sin IGV]]*0.4)</f>
        <v>20062.199999999997</v>
      </c>
      <c r="I5340" s="3">
        <v>33437</v>
      </c>
      <c r="J5340" s="3">
        <f t="shared" si="334"/>
        <v>0.18</v>
      </c>
      <c r="K5340" s="3">
        <f t="shared" si="335"/>
        <v>39455.660000000003</v>
      </c>
      <c r="L5340" s="5" t="s">
        <v>16</v>
      </c>
      <c r="M5340" s="3" t="s">
        <v>17</v>
      </c>
    </row>
    <row r="5341" spans="1:13" x14ac:dyDescent="0.25">
      <c r="A5341" s="1">
        <v>19542</v>
      </c>
      <c r="B5341" s="2">
        <f t="shared" ca="1" si="332"/>
        <v>42936</v>
      </c>
      <c r="C5341" s="7" t="s">
        <v>13</v>
      </c>
      <c r="D5341" s="8" t="s">
        <v>5362</v>
      </c>
      <c r="E5341" s="3" t="str">
        <f t="shared" si="333"/>
        <v>San Miguel, Lima, Lima</v>
      </c>
      <c r="F5341" s="7" t="s">
        <v>34</v>
      </c>
      <c r="G5341" s="3">
        <v>158</v>
      </c>
      <c r="H5341" s="3">
        <f>tabla_ventas[[#This Row],[Precio Venta sin IGV]]-(tabla_ventas[[#This Row],[Precio Venta sin IGV]]*0.4)</f>
        <v>15410.4</v>
      </c>
      <c r="I5341" s="3">
        <v>25684</v>
      </c>
      <c r="J5341" s="3">
        <f t="shared" si="334"/>
        <v>0.18</v>
      </c>
      <c r="K5341" s="3">
        <f t="shared" si="335"/>
        <v>30307.119999999999</v>
      </c>
      <c r="L5341" s="5" t="s">
        <v>16</v>
      </c>
      <c r="M5341" s="7" t="s">
        <v>17</v>
      </c>
    </row>
    <row r="5342" spans="1:13" x14ac:dyDescent="0.25">
      <c r="A5342" s="1">
        <v>19543</v>
      </c>
      <c r="B5342" s="2">
        <f t="shared" ca="1" si="332"/>
        <v>43031</v>
      </c>
      <c r="C5342" s="3" t="s">
        <v>13</v>
      </c>
      <c r="D5342" s="4" t="s">
        <v>5363</v>
      </c>
      <c r="E5342" s="3" t="str">
        <f t="shared" si="333"/>
        <v>San Miguel, Lima, Lima</v>
      </c>
      <c r="F5342" s="3" t="s">
        <v>34</v>
      </c>
      <c r="G5342" s="3">
        <v>58</v>
      </c>
      <c r="H5342" s="3">
        <f>tabla_ventas[[#This Row],[Precio Venta sin IGV]]-(tabla_ventas[[#This Row],[Precio Venta sin IGV]]*0.4)</f>
        <v>20254.8</v>
      </c>
      <c r="I5342" s="3">
        <v>33758</v>
      </c>
      <c r="J5342" s="3">
        <f t="shared" si="334"/>
        <v>0.18</v>
      </c>
      <c r="K5342" s="3">
        <f t="shared" si="335"/>
        <v>39834.44</v>
      </c>
      <c r="L5342" s="5" t="s">
        <v>16</v>
      </c>
      <c r="M5342" s="3" t="s">
        <v>17</v>
      </c>
    </row>
    <row r="5343" spans="1:13" x14ac:dyDescent="0.25">
      <c r="A5343" s="6">
        <v>19544</v>
      </c>
      <c r="B5343" s="2">
        <f t="shared" ca="1" si="332"/>
        <v>43005</v>
      </c>
      <c r="C5343" s="7" t="s">
        <v>13</v>
      </c>
      <c r="D5343" s="8" t="s">
        <v>5364</v>
      </c>
      <c r="E5343" s="3" t="str">
        <f t="shared" si="333"/>
        <v>San Miguel, Lima, Lima</v>
      </c>
      <c r="F5343" s="7" t="s">
        <v>34</v>
      </c>
      <c r="G5343" s="3">
        <v>29</v>
      </c>
      <c r="H5343" s="3">
        <f>tabla_ventas[[#This Row],[Precio Venta sin IGV]]-(tabla_ventas[[#This Row],[Precio Venta sin IGV]]*0.4)</f>
        <v>19023</v>
      </c>
      <c r="I5343" s="3">
        <v>31705</v>
      </c>
      <c r="J5343" s="3">
        <f t="shared" si="334"/>
        <v>0.18</v>
      </c>
      <c r="K5343" s="3">
        <f t="shared" si="335"/>
        <v>37411.9</v>
      </c>
      <c r="L5343" s="5" t="s">
        <v>16</v>
      </c>
      <c r="M5343" s="7" t="s">
        <v>17</v>
      </c>
    </row>
    <row r="5344" spans="1:13" x14ac:dyDescent="0.25">
      <c r="A5344" s="1">
        <v>19545</v>
      </c>
      <c r="B5344" s="2">
        <f t="shared" ca="1" si="332"/>
        <v>43002</v>
      </c>
      <c r="C5344" s="3" t="s">
        <v>80</v>
      </c>
      <c r="D5344" s="4" t="s">
        <v>5365</v>
      </c>
      <c r="E5344" s="3" t="str">
        <f t="shared" si="333"/>
        <v>Ate,Lima,Lima</v>
      </c>
      <c r="F5344" s="3" t="s">
        <v>15</v>
      </c>
      <c r="G5344" s="3">
        <v>37</v>
      </c>
      <c r="H5344" s="3">
        <f>tabla_ventas[[#This Row],[Precio Venta sin IGV]]-(tabla_ventas[[#This Row],[Precio Venta sin IGV]]*0.4)</f>
        <v>20338.8</v>
      </c>
      <c r="I5344" s="3">
        <v>33898</v>
      </c>
      <c r="J5344" s="3">
        <f t="shared" si="334"/>
        <v>0.18</v>
      </c>
      <c r="K5344" s="3">
        <f t="shared" si="335"/>
        <v>39999.64</v>
      </c>
      <c r="L5344" s="5" t="s">
        <v>20</v>
      </c>
      <c r="M5344" s="3" t="s">
        <v>21</v>
      </c>
    </row>
    <row r="5345" spans="1:13" x14ac:dyDescent="0.25">
      <c r="A5345" s="1">
        <v>19546</v>
      </c>
      <c r="B5345" s="2">
        <f t="shared" ca="1" si="332"/>
        <v>43035</v>
      </c>
      <c r="C5345" s="7" t="s">
        <v>80</v>
      </c>
      <c r="D5345" s="8" t="s">
        <v>5366</v>
      </c>
      <c r="E5345" s="3" t="str">
        <f t="shared" si="333"/>
        <v>Ate,Lima,Lima</v>
      </c>
      <c r="F5345" s="7" t="s">
        <v>15</v>
      </c>
      <c r="G5345" s="3">
        <v>100</v>
      </c>
      <c r="H5345" s="3">
        <f>tabla_ventas[[#This Row],[Precio Venta sin IGV]]-(tabla_ventas[[#This Row],[Precio Venta sin IGV]]*0.4)</f>
        <v>14901.599999999999</v>
      </c>
      <c r="I5345" s="3">
        <v>24836</v>
      </c>
      <c r="J5345" s="3">
        <f t="shared" si="334"/>
        <v>0.18</v>
      </c>
      <c r="K5345" s="3">
        <f t="shared" si="335"/>
        <v>29306.48</v>
      </c>
      <c r="L5345" s="5" t="s">
        <v>20</v>
      </c>
      <c r="M5345" s="7" t="s">
        <v>21</v>
      </c>
    </row>
    <row r="5346" spans="1:13" x14ac:dyDescent="0.25">
      <c r="A5346" s="6">
        <v>19547</v>
      </c>
      <c r="B5346" s="2">
        <f t="shared" ca="1" si="332"/>
        <v>43031</v>
      </c>
      <c r="C5346" s="3" t="s">
        <v>80</v>
      </c>
      <c r="D5346" s="4" t="s">
        <v>5367</v>
      </c>
      <c r="E5346" s="3" t="str">
        <f t="shared" si="333"/>
        <v>Ate,Lima,Lima</v>
      </c>
      <c r="F5346" s="3" t="s">
        <v>15</v>
      </c>
      <c r="G5346" s="3">
        <v>38</v>
      </c>
      <c r="H5346" s="3">
        <f>tabla_ventas[[#This Row],[Precio Venta sin IGV]]-(tabla_ventas[[#This Row],[Precio Venta sin IGV]]*0.4)</f>
        <v>23686.199999999997</v>
      </c>
      <c r="I5346" s="3">
        <v>39477</v>
      </c>
      <c r="J5346" s="3">
        <f t="shared" si="334"/>
        <v>0.18</v>
      </c>
      <c r="K5346" s="3">
        <f t="shared" si="335"/>
        <v>46582.86</v>
      </c>
      <c r="L5346" s="5" t="s">
        <v>20</v>
      </c>
      <c r="M5346" s="3" t="s">
        <v>21</v>
      </c>
    </row>
    <row r="5347" spans="1:13" x14ac:dyDescent="0.25">
      <c r="A5347" s="1">
        <v>19548</v>
      </c>
      <c r="B5347" s="2">
        <f t="shared" ca="1" si="332"/>
        <v>43064</v>
      </c>
      <c r="C5347" s="7" t="s">
        <v>80</v>
      </c>
      <c r="D5347" s="8" t="s">
        <v>5368</v>
      </c>
      <c r="E5347" s="3" t="str">
        <f t="shared" si="333"/>
        <v>Ate,Lima,Lima</v>
      </c>
      <c r="F5347" s="7" t="s">
        <v>15</v>
      </c>
      <c r="G5347" s="3">
        <v>38</v>
      </c>
      <c r="H5347" s="3">
        <f>tabla_ventas[[#This Row],[Precio Venta sin IGV]]-(tabla_ventas[[#This Row],[Precio Venta sin IGV]]*0.4)</f>
        <v>18561.599999999999</v>
      </c>
      <c r="I5347" s="3">
        <v>30936</v>
      </c>
      <c r="J5347" s="3">
        <f t="shared" si="334"/>
        <v>0.18</v>
      </c>
      <c r="K5347" s="3">
        <f t="shared" si="335"/>
        <v>36504.479999999996</v>
      </c>
      <c r="L5347" s="5" t="s">
        <v>20</v>
      </c>
      <c r="M5347" s="7" t="s">
        <v>21</v>
      </c>
    </row>
    <row r="5348" spans="1:13" x14ac:dyDescent="0.25">
      <c r="A5348" s="1">
        <v>19549</v>
      </c>
      <c r="B5348" s="2">
        <f t="shared" ca="1" si="332"/>
        <v>43002</v>
      </c>
      <c r="C5348" s="3" t="s">
        <v>56</v>
      </c>
      <c r="D5348" s="4" t="s">
        <v>5369</v>
      </c>
      <c r="E5348" s="3" t="str">
        <f t="shared" si="333"/>
        <v>Surco,Lima,Lima</v>
      </c>
      <c r="F5348" s="3" t="s">
        <v>15</v>
      </c>
      <c r="G5348" s="3">
        <v>38</v>
      </c>
      <c r="H5348" s="3">
        <f>tabla_ventas[[#This Row],[Precio Venta sin IGV]]-(tabla_ventas[[#This Row],[Precio Venta sin IGV]]*0.4)</f>
        <v>20029.199999999997</v>
      </c>
      <c r="I5348" s="3">
        <v>33382</v>
      </c>
      <c r="J5348" s="3">
        <f t="shared" si="334"/>
        <v>0.18</v>
      </c>
      <c r="K5348" s="3">
        <f t="shared" si="335"/>
        <v>39390.76</v>
      </c>
      <c r="L5348" s="5" t="s">
        <v>58</v>
      </c>
      <c r="M5348" s="3" t="s">
        <v>59</v>
      </c>
    </row>
    <row r="5349" spans="1:13" x14ac:dyDescent="0.25">
      <c r="A5349" s="6">
        <v>19550</v>
      </c>
      <c r="B5349" s="2">
        <f t="shared" ca="1" si="332"/>
        <v>42936</v>
      </c>
      <c r="C5349" s="7" t="s">
        <v>56</v>
      </c>
      <c r="D5349" s="8" t="s">
        <v>5370</v>
      </c>
      <c r="E5349" s="3" t="str">
        <f t="shared" si="333"/>
        <v>Surco,Lima,Lima</v>
      </c>
      <c r="F5349" s="7" t="s">
        <v>15</v>
      </c>
      <c r="G5349" s="3">
        <v>76</v>
      </c>
      <c r="H5349" s="3">
        <f>tabla_ventas[[#This Row],[Precio Venta sin IGV]]-(tabla_ventas[[#This Row],[Precio Venta sin IGV]]*0.4)</f>
        <v>21565.199999999997</v>
      </c>
      <c r="I5349" s="3">
        <v>35942</v>
      </c>
      <c r="J5349" s="3">
        <f t="shared" si="334"/>
        <v>0.18</v>
      </c>
      <c r="K5349" s="3">
        <f t="shared" si="335"/>
        <v>42411.56</v>
      </c>
      <c r="L5349" s="5" t="s">
        <v>58</v>
      </c>
      <c r="M5349" s="7" t="s">
        <v>59</v>
      </c>
    </row>
    <row r="5350" spans="1:13" x14ac:dyDescent="0.25">
      <c r="A5350" s="1">
        <v>19551</v>
      </c>
      <c r="B5350" s="2">
        <f t="shared" ca="1" si="332"/>
        <v>42940</v>
      </c>
      <c r="C5350" s="3" t="s">
        <v>56</v>
      </c>
      <c r="D5350" s="4" t="s">
        <v>5371</v>
      </c>
      <c r="E5350" s="3" t="str">
        <f t="shared" si="333"/>
        <v>Surco,Lima,Lima</v>
      </c>
      <c r="F5350" s="3" t="s">
        <v>15</v>
      </c>
      <c r="G5350" s="3">
        <v>143</v>
      </c>
      <c r="H5350" s="3">
        <f>tabla_ventas[[#This Row],[Precio Venta sin IGV]]-(tabla_ventas[[#This Row],[Precio Venta sin IGV]]*0.4)</f>
        <v>21381</v>
      </c>
      <c r="I5350" s="3">
        <v>35635</v>
      </c>
      <c r="J5350" s="3">
        <f t="shared" si="334"/>
        <v>0.18</v>
      </c>
      <c r="K5350" s="3">
        <f t="shared" si="335"/>
        <v>42049.3</v>
      </c>
      <c r="L5350" s="5" t="s">
        <v>58</v>
      </c>
      <c r="M5350" s="3" t="s">
        <v>59</v>
      </c>
    </row>
    <row r="5351" spans="1:13" x14ac:dyDescent="0.25">
      <c r="A5351" s="1">
        <v>19552</v>
      </c>
      <c r="B5351" s="2">
        <f t="shared" ca="1" si="332"/>
        <v>43060</v>
      </c>
      <c r="C5351" s="7" t="s">
        <v>56</v>
      </c>
      <c r="D5351" s="8" t="s">
        <v>5372</v>
      </c>
      <c r="E5351" s="3" t="str">
        <f t="shared" si="333"/>
        <v>Surco,Lima,Lima</v>
      </c>
      <c r="F5351" s="7" t="s">
        <v>15</v>
      </c>
      <c r="G5351" s="3">
        <v>97</v>
      </c>
      <c r="H5351" s="3">
        <f>tabla_ventas[[#This Row],[Precio Venta sin IGV]]-(tabla_ventas[[#This Row],[Precio Venta sin IGV]]*0.4)</f>
        <v>18990.599999999999</v>
      </c>
      <c r="I5351" s="3">
        <v>31651</v>
      </c>
      <c r="J5351" s="3">
        <f t="shared" si="334"/>
        <v>0.18</v>
      </c>
      <c r="K5351" s="3">
        <f t="shared" si="335"/>
        <v>37348.18</v>
      </c>
      <c r="L5351" s="5" t="s">
        <v>58</v>
      </c>
      <c r="M5351" s="7" t="s">
        <v>59</v>
      </c>
    </row>
    <row r="5352" spans="1:13" x14ac:dyDescent="0.25">
      <c r="A5352" s="6">
        <v>19553</v>
      </c>
      <c r="B5352" s="2">
        <f t="shared" ca="1" si="332"/>
        <v>43099</v>
      </c>
      <c r="C5352" s="3" t="s">
        <v>32</v>
      </c>
      <c r="D5352" s="4" t="s">
        <v>5373</v>
      </c>
      <c r="E5352" s="3" t="str">
        <f t="shared" si="333"/>
        <v>Surco,Lima,Lima</v>
      </c>
      <c r="F5352" s="3" t="s">
        <v>15</v>
      </c>
      <c r="G5352" s="3">
        <v>172</v>
      </c>
      <c r="H5352" s="3">
        <f>tabla_ventas[[#This Row],[Precio Venta sin IGV]]-(tabla_ventas[[#This Row],[Precio Venta sin IGV]]*0.4)</f>
        <v>16442.400000000001</v>
      </c>
      <c r="I5352" s="3">
        <v>27404</v>
      </c>
      <c r="J5352" s="3">
        <f t="shared" si="334"/>
        <v>0.18</v>
      </c>
      <c r="K5352" s="3">
        <f t="shared" si="335"/>
        <v>32336.720000000001</v>
      </c>
      <c r="L5352" s="5" t="s">
        <v>58</v>
      </c>
      <c r="M5352" s="3" t="s">
        <v>96</v>
      </c>
    </row>
    <row r="5353" spans="1:13" x14ac:dyDescent="0.25">
      <c r="A5353" s="1">
        <v>19554</v>
      </c>
      <c r="B5353" s="2">
        <f t="shared" ca="1" si="332"/>
        <v>43008</v>
      </c>
      <c r="C5353" s="7" t="s">
        <v>32</v>
      </c>
      <c r="D5353" s="8" t="s">
        <v>5374</v>
      </c>
      <c r="E5353" s="3" t="str">
        <f t="shared" si="333"/>
        <v>Surco,Lima,Lima</v>
      </c>
      <c r="F5353" s="7" t="s">
        <v>15</v>
      </c>
      <c r="G5353" s="3">
        <v>93</v>
      </c>
      <c r="H5353" s="3">
        <f>tabla_ventas[[#This Row],[Precio Venta sin IGV]]-(tabla_ventas[[#This Row],[Precio Venta sin IGV]]*0.4)</f>
        <v>14661.6</v>
      </c>
      <c r="I5353" s="3">
        <v>24436</v>
      </c>
      <c r="J5353" s="3">
        <f t="shared" si="334"/>
        <v>0.18</v>
      </c>
      <c r="K5353" s="3">
        <f t="shared" si="335"/>
        <v>28834.48</v>
      </c>
      <c r="L5353" s="5" t="s">
        <v>58</v>
      </c>
      <c r="M5353" s="7" t="s">
        <v>96</v>
      </c>
    </row>
    <row r="5354" spans="1:13" x14ac:dyDescent="0.25">
      <c r="A5354" s="1">
        <v>19555</v>
      </c>
      <c r="B5354" s="2">
        <f t="shared" ca="1" si="332"/>
        <v>42977</v>
      </c>
      <c r="C5354" s="3" t="s">
        <v>32</v>
      </c>
      <c r="D5354" s="4" t="s">
        <v>5375</v>
      </c>
      <c r="E5354" s="3" t="str">
        <f t="shared" si="333"/>
        <v>Surco,Lima,Lima</v>
      </c>
      <c r="F5354" s="3" t="s">
        <v>15</v>
      </c>
      <c r="G5354" s="3">
        <v>49</v>
      </c>
      <c r="H5354" s="3">
        <f>tabla_ventas[[#This Row],[Precio Venta sin IGV]]-(tabla_ventas[[#This Row],[Precio Venta sin IGV]]*0.4)</f>
        <v>20262.599999999999</v>
      </c>
      <c r="I5354" s="3">
        <v>33771</v>
      </c>
      <c r="J5354" s="3">
        <f t="shared" si="334"/>
        <v>0.18</v>
      </c>
      <c r="K5354" s="3">
        <f t="shared" si="335"/>
        <v>39849.78</v>
      </c>
      <c r="L5354" s="5" t="s">
        <v>58</v>
      </c>
      <c r="M5354" s="3" t="s">
        <v>96</v>
      </c>
    </row>
    <row r="5355" spans="1:13" x14ac:dyDescent="0.25">
      <c r="A5355" s="6">
        <v>19556</v>
      </c>
      <c r="B5355" s="2">
        <f t="shared" ca="1" si="332"/>
        <v>43038</v>
      </c>
      <c r="C5355" s="7" t="s">
        <v>32</v>
      </c>
      <c r="D5355" s="8" t="s">
        <v>5376</v>
      </c>
      <c r="E5355" s="3" t="str">
        <f t="shared" si="333"/>
        <v>Ate,Lima,Lima</v>
      </c>
      <c r="F5355" s="7" t="s">
        <v>15</v>
      </c>
      <c r="G5355" s="3">
        <v>126</v>
      </c>
      <c r="H5355" s="3">
        <f>tabla_ventas[[#This Row],[Precio Venta sin IGV]]-(tabla_ventas[[#This Row],[Precio Venta sin IGV]]*0.4)</f>
        <v>14598</v>
      </c>
      <c r="I5355" s="3">
        <v>24330</v>
      </c>
      <c r="J5355" s="3">
        <f t="shared" si="334"/>
        <v>0.18</v>
      </c>
      <c r="K5355" s="3">
        <f t="shared" si="335"/>
        <v>28709.4</v>
      </c>
      <c r="L5355" s="5" t="s">
        <v>20</v>
      </c>
      <c r="M5355" s="7" t="s">
        <v>44</v>
      </c>
    </row>
    <row r="5356" spans="1:13" x14ac:dyDescent="0.25">
      <c r="A5356" s="1">
        <v>19557</v>
      </c>
      <c r="B5356" s="2">
        <f t="shared" ca="1" si="332"/>
        <v>43059</v>
      </c>
      <c r="C5356" s="3" t="s">
        <v>32</v>
      </c>
      <c r="D5356" s="4" t="s">
        <v>5377</v>
      </c>
      <c r="E5356" s="3" t="str">
        <f t="shared" si="333"/>
        <v>Ate,Lima,Lima</v>
      </c>
      <c r="F5356" s="3" t="s">
        <v>15</v>
      </c>
      <c r="G5356" s="3">
        <v>49</v>
      </c>
      <c r="H5356" s="3">
        <f>tabla_ventas[[#This Row],[Precio Venta sin IGV]]-(tabla_ventas[[#This Row],[Precio Venta sin IGV]]*0.4)</f>
        <v>14438.4</v>
      </c>
      <c r="I5356" s="3">
        <v>24064</v>
      </c>
      <c r="J5356" s="3">
        <f t="shared" si="334"/>
        <v>0.18</v>
      </c>
      <c r="K5356" s="3">
        <f t="shared" si="335"/>
        <v>28395.52</v>
      </c>
      <c r="L5356" s="5" t="s">
        <v>20</v>
      </c>
      <c r="M5356" s="3" t="s">
        <v>44</v>
      </c>
    </row>
    <row r="5357" spans="1:13" x14ac:dyDescent="0.25">
      <c r="A5357" s="1">
        <v>19558</v>
      </c>
      <c r="B5357" s="2">
        <f t="shared" ca="1" si="332"/>
        <v>43096</v>
      </c>
      <c r="C5357" s="7" t="s">
        <v>32</v>
      </c>
      <c r="D5357" s="8" t="s">
        <v>5378</v>
      </c>
      <c r="E5357" s="3" t="str">
        <f t="shared" si="333"/>
        <v>Ate,Lima,Lima</v>
      </c>
      <c r="F5357" s="7" t="s">
        <v>15</v>
      </c>
      <c r="G5357" s="3">
        <v>169</v>
      </c>
      <c r="H5357" s="3">
        <f>tabla_ventas[[#This Row],[Precio Venta sin IGV]]-(tabla_ventas[[#This Row],[Precio Venta sin IGV]]*0.4)</f>
        <v>13820.4</v>
      </c>
      <c r="I5357" s="3">
        <v>23034</v>
      </c>
      <c r="J5357" s="3">
        <f t="shared" si="334"/>
        <v>0.18</v>
      </c>
      <c r="K5357" s="3">
        <f t="shared" si="335"/>
        <v>27180.12</v>
      </c>
      <c r="L5357" s="5" t="s">
        <v>20</v>
      </c>
      <c r="M5357" s="7" t="s">
        <v>44</v>
      </c>
    </row>
    <row r="5358" spans="1:13" x14ac:dyDescent="0.25">
      <c r="A5358" s="6">
        <v>19559</v>
      </c>
      <c r="B5358" s="2">
        <f t="shared" ca="1" si="332"/>
        <v>43006</v>
      </c>
      <c r="C5358" s="3" t="s">
        <v>32</v>
      </c>
      <c r="D5358" s="4" t="s">
        <v>5379</v>
      </c>
      <c r="E5358" s="3" t="str">
        <f t="shared" si="333"/>
        <v>Ate,Lima,Lima</v>
      </c>
      <c r="F5358" s="3" t="s">
        <v>15</v>
      </c>
      <c r="G5358" s="3">
        <v>92</v>
      </c>
      <c r="H5358" s="3">
        <f>tabla_ventas[[#This Row],[Precio Venta sin IGV]]-(tabla_ventas[[#This Row],[Precio Venta sin IGV]]*0.4)</f>
        <v>11906.4</v>
      </c>
      <c r="I5358" s="3">
        <v>19844</v>
      </c>
      <c r="J5358" s="3">
        <f t="shared" si="334"/>
        <v>0.18</v>
      </c>
      <c r="K5358" s="3">
        <f t="shared" si="335"/>
        <v>23415.919999999998</v>
      </c>
      <c r="L5358" s="5" t="s">
        <v>20</v>
      </c>
      <c r="M5358" s="3" t="s">
        <v>44</v>
      </c>
    </row>
    <row r="5359" spans="1:13" x14ac:dyDescent="0.25">
      <c r="A5359" s="1">
        <v>19560</v>
      </c>
      <c r="B5359" s="2">
        <f t="shared" ca="1" si="332"/>
        <v>42977</v>
      </c>
      <c r="C5359" s="7" t="s">
        <v>52</v>
      </c>
      <c r="D5359" s="8" t="s">
        <v>5380</v>
      </c>
      <c r="E5359" s="3" t="str">
        <f t="shared" si="333"/>
        <v>Surco,Lima,Lima</v>
      </c>
      <c r="F5359" s="7" t="s">
        <v>15</v>
      </c>
      <c r="G5359" s="3">
        <v>178</v>
      </c>
      <c r="H5359" s="3">
        <f>tabla_ventas[[#This Row],[Precio Venta sin IGV]]-(tabla_ventas[[#This Row],[Precio Venta sin IGV]]*0.4)</f>
        <v>20375.400000000001</v>
      </c>
      <c r="I5359" s="3">
        <v>33959</v>
      </c>
      <c r="J5359" s="3">
        <f t="shared" si="334"/>
        <v>0.18</v>
      </c>
      <c r="K5359" s="3">
        <f t="shared" si="335"/>
        <v>40071.620000000003</v>
      </c>
      <c r="L5359" s="5" t="s">
        <v>58</v>
      </c>
      <c r="M5359" s="7" t="s">
        <v>91</v>
      </c>
    </row>
    <row r="5360" spans="1:13" x14ac:dyDescent="0.25">
      <c r="A5360" s="1">
        <v>19561</v>
      </c>
      <c r="B5360" s="2">
        <f t="shared" ca="1" si="332"/>
        <v>43095</v>
      </c>
      <c r="C5360" s="3" t="s">
        <v>52</v>
      </c>
      <c r="D5360" s="4" t="s">
        <v>5381</v>
      </c>
      <c r="E5360" s="3" t="str">
        <f t="shared" si="333"/>
        <v>Surco,Lima,Lima</v>
      </c>
      <c r="F5360" s="3" t="s">
        <v>15</v>
      </c>
      <c r="G5360" s="3">
        <v>91</v>
      </c>
      <c r="H5360" s="3">
        <f>tabla_ventas[[#This Row],[Precio Venta sin IGV]]-(tabla_ventas[[#This Row],[Precio Venta sin IGV]]*0.4)</f>
        <v>22950.6</v>
      </c>
      <c r="I5360" s="3">
        <v>38251</v>
      </c>
      <c r="J5360" s="3">
        <f t="shared" si="334"/>
        <v>0.18</v>
      </c>
      <c r="K5360" s="3">
        <f t="shared" si="335"/>
        <v>45136.18</v>
      </c>
      <c r="L5360" s="5" t="s">
        <v>58</v>
      </c>
      <c r="M5360" s="3" t="s">
        <v>91</v>
      </c>
    </row>
    <row r="5361" spans="1:13" x14ac:dyDescent="0.25">
      <c r="A5361" s="6">
        <v>19562</v>
      </c>
      <c r="B5361" s="2">
        <f t="shared" ca="1" si="332"/>
        <v>43030</v>
      </c>
      <c r="C5361" s="7" t="s">
        <v>52</v>
      </c>
      <c r="D5361" s="8" t="s">
        <v>5382</v>
      </c>
      <c r="E5361" s="3" t="str">
        <f t="shared" si="333"/>
        <v>Surco,Lima,Lima</v>
      </c>
      <c r="F5361" s="7" t="s">
        <v>15</v>
      </c>
      <c r="G5361" s="3">
        <v>138</v>
      </c>
      <c r="H5361" s="3">
        <f>tabla_ventas[[#This Row],[Precio Venta sin IGV]]-(tabla_ventas[[#This Row],[Precio Venta sin IGV]]*0.4)</f>
        <v>15519</v>
      </c>
      <c r="I5361" s="3">
        <v>25865</v>
      </c>
      <c r="J5361" s="3">
        <f t="shared" si="334"/>
        <v>0.18</v>
      </c>
      <c r="K5361" s="3">
        <f t="shared" si="335"/>
        <v>30520.7</v>
      </c>
      <c r="L5361" s="5" t="s">
        <v>58</v>
      </c>
      <c r="M5361" s="7" t="s">
        <v>91</v>
      </c>
    </row>
    <row r="5362" spans="1:13" x14ac:dyDescent="0.25">
      <c r="A5362" s="1">
        <v>19563</v>
      </c>
      <c r="B5362" s="2">
        <f t="shared" ca="1" si="332"/>
        <v>42972</v>
      </c>
      <c r="C5362" s="3" t="s">
        <v>52</v>
      </c>
      <c r="D5362" s="4" t="s">
        <v>5383</v>
      </c>
      <c r="E5362" s="3" t="str">
        <f t="shared" si="333"/>
        <v>Surco,Lima,Lima</v>
      </c>
      <c r="F5362" s="3" t="s">
        <v>15</v>
      </c>
      <c r="G5362" s="3">
        <v>115</v>
      </c>
      <c r="H5362" s="3">
        <f>tabla_ventas[[#This Row],[Precio Venta sin IGV]]-(tabla_ventas[[#This Row],[Precio Venta sin IGV]]*0.4)</f>
        <v>20098.8</v>
      </c>
      <c r="I5362" s="3">
        <v>33498</v>
      </c>
      <c r="J5362" s="3">
        <f t="shared" si="334"/>
        <v>0.18</v>
      </c>
      <c r="K5362" s="3">
        <f t="shared" si="335"/>
        <v>39527.64</v>
      </c>
      <c r="L5362" s="5" t="s">
        <v>58</v>
      </c>
      <c r="M5362" s="3" t="s">
        <v>91</v>
      </c>
    </row>
    <row r="5363" spans="1:13" x14ac:dyDescent="0.25">
      <c r="A5363" s="1">
        <v>19564</v>
      </c>
      <c r="B5363" s="2">
        <f t="shared" ca="1" si="332"/>
        <v>43036</v>
      </c>
      <c r="C5363" s="7" t="s">
        <v>52</v>
      </c>
      <c r="D5363" s="8" t="s">
        <v>5384</v>
      </c>
      <c r="E5363" s="3" t="str">
        <f t="shared" si="333"/>
        <v>Surco,Lima,Lima</v>
      </c>
      <c r="F5363" s="7" t="s">
        <v>15</v>
      </c>
      <c r="G5363" s="3">
        <v>54</v>
      </c>
      <c r="H5363" s="3">
        <f>tabla_ventas[[#This Row],[Precio Venta sin IGV]]-(tabla_ventas[[#This Row],[Precio Venta sin IGV]]*0.4)</f>
        <v>16048.199999999999</v>
      </c>
      <c r="I5363" s="3">
        <v>26747</v>
      </c>
      <c r="J5363" s="3">
        <f t="shared" si="334"/>
        <v>0.18</v>
      </c>
      <c r="K5363" s="3">
        <f t="shared" si="335"/>
        <v>31561.46</v>
      </c>
      <c r="L5363" s="5" t="s">
        <v>58</v>
      </c>
      <c r="M5363" s="7" t="s">
        <v>130</v>
      </c>
    </row>
    <row r="5364" spans="1:13" x14ac:dyDescent="0.25">
      <c r="A5364" s="6">
        <v>19565</v>
      </c>
      <c r="B5364" s="2">
        <f t="shared" ca="1" si="332"/>
        <v>43028</v>
      </c>
      <c r="C5364" s="3" t="s">
        <v>52</v>
      </c>
      <c r="D5364" s="4" t="s">
        <v>5385</v>
      </c>
      <c r="E5364" s="3" t="str">
        <f t="shared" si="333"/>
        <v>Surco,Lima,Lima</v>
      </c>
      <c r="F5364" s="3" t="s">
        <v>15</v>
      </c>
      <c r="G5364" s="3">
        <v>170</v>
      </c>
      <c r="H5364" s="3">
        <f>tabla_ventas[[#This Row],[Precio Venta sin IGV]]-(tabla_ventas[[#This Row],[Precio Venta sin IGV]]*0.4)</f>
        <v>22588.199999999997</v>
      </c>
      <c r="I5364" s="3">
        <v>37647</v>
      </c>
      <c r="J5364" s="3">
        <f t="shared" si="334"/>
        <v>0.18</v>
      </c>
      <c r="K5364" s="3">
        <f t="shared" si="335"/>
        <v>44423.46</v>
      </c>
      <c r="L5364" s="5" t="s">
        <v>58</v>
      </c>
      <c r="M5364" s="3" t="s">
        <v>130</v>
      </c>
    </row>
    <row r="5365" spans="1:13" x14ac:dyDescent="0.25">
      <c r="A5365" s="1">
        <v>19566</v>
      </c>
      <c r="B5365" s="2">
        <f t="shared" ca="1" si="332"/>
        <v>43096</v>
      </c>
      <c r="C5365" s="7" t="s">
        <v>52</v>
      </c>
      <c r="D5365" s="8" t="s">
        <v>5386</v>
      </c>
      <c r="E5365" s="3" t="str">
        <f t="shared" si="333"/>
        <v>Surco,Lima,Lima</v>
      </c>
      <c r="F5365" s="7" t="s">
        <v>15</v>
      </c>
      <c r="G5365" s="3">
        <v>72</v>
      </c>
      <c r="H5365" s="3">
        <f>tabla_ventas[[#This Row],[Precio Venta sin IGV]]-(tabla_ventas[[#This Row],[Precio Venta sin IGV]]*0.4)</f>
        <v>13471.8</v>
      </c>
      <c r="I5365" s="3">
        <v>22453</v>
      </c>
      <c r="J5365" s="3">
        <f t="shared" si="334"/>
        <v>0.18</v>
      </c>
      <c r="K5365" s="3">
        <f t="shared" si="335"/>
        <v>26494.54</v>
      </c>
      <c r="L5365" s="5" t="s">
        <v>58</v>
      </c>
      <c r="M5365" s="7" t="s">
        <v>130</v>
      </c>
    </row>
    <row r="5366" spans="1:13" x14ac:dyDescent="0.25">
      <c r="A5366" s="1">
        <v>19567</v>
      </c>
      <c r="B5366" s="2">
        <f t="shared" ca="1" si="332"/>
        <v>43062</v>
      </c>
      <c r="C5366" s="3" t="s">
        <v>52</v>
      </c>
      <c r="D5366" s="4" t="s">
        <v>5387</v>
      </c>
      <c r="E5366" s="3" t="str">
        <f t="shared" si="333"/>
        <v>Ate,Lima,Lima</v>
      </c>
      <c r="F5366" s="3" t="s">
        <v>15</v>
      </c>
      <c r="G5366" s="3">
        <v>158</v>
      </c>
      <c r="H5366" s="3">
        <f>tabla_ventas[[#This Row],[Precio Venta sin IGV]]-(tabla_ventas[[#This Row],[Precio Venta sin IGV]]*0.4)</f>
        <v>22379.4</v>
      </c>
      <c r="I5366" s="3">
        <v>37299</v>
      </c>
      <c r="J5366" s="3">
        <f t="shared" si="334"/>
        <v>0.18</v>
      </c>
      <c r="K5366" s="3">
        <f t="shared" si="335"/>
        <v>44012.82</v>
      </c>
      <c r="L5366" s="5" t="s">
        <v>20</v>
      </c>
      <c r="M5366" s="3" t="s">
        <v>21</v>
      </c>
    </row>
    <row r="5367" spans="1:13" x14ac:dyDescent="0.25">
      <c r="A5367" s="6">
        <v>19568</v>
      </c>
      <c r="B5367" s="2">
        <f t="shared" ca="1" si="332"/>
        <v>42943</v>
      </c>
      <c r="C5367" s="7" t="s">
        <v>52</v>
      </c>
      <c r="D5367" s="8" t="s">
        <v>5388</v>
      </c>
      <c r="E5367" s="3" t="str">
        <f t="shared" si="333"/>
        <v>Ate,Lima,Lima</v>
      </c>
      <c r="F5367" s="7" t="s">
        <v>15</v>
      </c>
      <c r="G5367" s="3">
        <v>80</v>
      </c>
      <c r="H5367" s="3">
        <f>tabla_ventas[[#This Row],[Precio Venta sin IGV]]-(tabla_ventas[[#This Row],[Precio Venta sin IGV]]*0.4)</f>
        <v>11908.8</v>
      </c>
      <c r="I5367" s="3">
        <v>19848</v>
      </c>
      <c r="J5367" s="3">
        <f t="shared" si="334"/>
        <v>0.18</v>
      </c>
      <c r="K5367" s="3">
        <f t="shared" si="335"/>
        <v>23420.639999999999</v>
      </c>
      <c r="L5367" s="5" t="s">
        <v>20</v>
      </c>
      <c r="M5367" s="7" t="s">
        <v>21</v>
      </c>
    </row>
    <row r="5368" spans="1:13" x14ac:dyDescent="0.25">
      <c r="A5368" s="1">
        <v>19569</v>
      </c>
      <c r="B5368" s="2">
        <f t="shared" ca="1" si="332"/>
        <v>42937</v>
      </c>
      <c r="C5368" s="3" t="s">
        <v>52</v>
      </c>
      <c r="D5368" s="4" t="s">
        <v>5389</v>
      </c>
      <c r="E5368" s="3" t="str">
        <f t="shared" si="333"/>
        <v>Ate,Lima,Lima</v>
      </c>
      <c r="F5368" s="3" t="s">
        <v>15</v>
      </c>
      <c r="G5368" s="3">
        <v>116</v>
      </c>
      <c r="H5368" s="3">
        <f>tabla_ventas[[#This Row],[Precio Venta sin IGV]]-(tabla_ventas[[#This Row],[Precio Venta sin IGV]]*0.4)</f>
        <v>17345.400000000001</v>
      </c>
      <c r="I5368" s="3">
        <v>28909</v>
      </c>
      <c r="J5368" s="3">
        <f t="shared" si="334"/>
        <v>0.18</v>
      </c>
      <c r="K5368" s="3">
        <f t="shared" si="335"/>
        <v>34112.620000000003</v>
      </c>
      <c r="L5368" s="5" t="s">
        <v>20</v>
      </c>
      <c r="M5368" s="3" t="s">
        <v>21</v>
      </c>
    </row>
    <row r="5369" spans="1:13" x14ac:dyDescent="0.25">
      <c r="A5369" s="1">
        <v>19570</v>
      </c>
      <c r="B5369" s="2">
        <f t="shared" ca="1" si="332"/>
        <v>42977</v>
      </c>
      <c r="C5369" s="7" t="s">
        <v>52</v>
      </c>
      <c r="D5369" s="8" t="s">
        <v>5390</v>
      </c>
      <c r="E5369" s="3" t="str">
        <f t="shared" si="333"/>
        <v>Ate,Lima,Lima</v>
      </c>
      <c r="F5369" s="7" t="s">
        <v>15</v>
      </c>
      <c r="G5369" s="3">
        <v>135</v>
      </c>
      <c r="H5369" s="3">
        <f>tabla_ventas[[#This Row],[Precio Venta sin IGV]]-(tabla_ventas[[#This Row],[Precio Venta sin IGV]]*0.4)</f>
        <v>17298.599999999999</v>
      </c>
      <c r="I5369" s="3">
        <v>28831</v>
      </c>
      <c r="J5369" s="3">
        <f t="shared" si="334"/>
        <v>0.18</v>
      </c>
      <c r="K5369" s="3">
        <f t="shared" si="335"/>
        <v>34020.58</v>
      </c>
      <c r="L5369" s="5" t="s">
        <v>20</v>
      </c>
      <c r="M5369" s="7" t="s">
        <v>21</v>
      </c>
    </row>
    <row r="5370" spans="1:13" x14ac:dyDescent="0.25">
      <c r="A5370" s="6">
        <v>19571</v>
      </c>
      <c r="B5370" s="2">
        <f t="shared" ca="1" si="332"/>
        <v>42942</v>
      </c>
      <c r="C5370" s="3" t="s">
        <v>52</v>
      </c>
      <c r="D5370" s="4" t="s">
        <v>5391</v>
      </c>
      <c r="E5370" s="3" t="str">
        <f t="shared" si="333"/>
        <v>Surco,Lima,Lima</v>
      </c>
      <c r="F5370" s="3" t="s">
        <v>15</v>
      </c>
      <c r="G5370" s="3">
        <v>178</v>
      </c>
      <c r="H5370" s="3">
        <f>tabla_ventas[[#This Row],[Precio Venta sin IGV]]-(tabla_ventas[[#This Row],[Precio Venta sin IGV]]*0.4)</f>
        <v>13493.4</v>
      </c>
      <c r="I5370" s="3">
        <v>22489</v>
      </c>
      <c r="J5370" s="3">
        <f t="shared" si="334"/>
        <v>0.18</v>
      </c>
      <c r="K5370" s="3">
        <f t="shared" si="335"/>
        <v>26537.02</v>
      </c>
      <c r="L5370" s="5" t="s">
        <v>58</v>
      </c>
      <c r="M5370" s="3" t="s">
        <v>106</v>
      </c>
    </row>
    <row r="5371" spans="1:13" x14ac:dyDescent="0.25">
      <c r="A5371" s="1">
        <v>19572</v>
      </c>
      <c r="B5371" s="2">
        <f t="shared" ca="1" si="332"/>
        <v>42943</v>
      </c>
      <c r="C5371" s="7" t="s">
        <v>52</v>
      </c>
      <c r="D5371" s="8" t="s">
        <v>5392</v>
      </c>
      <c r="E5371" s="3" t="str">
        <f t="shared" si="333"/>
        <v>Surco,Lima,Lima</v>
      </c>
      <c r="F5371" s="7" t="s">
        <v>15</v>
      </c>
      <c r="G5371" s="3">
        <v>66</v>
      </c>
      <c r="H5371" s="3">
        <f>tabla_ventas[[#This Row],[Precio Venta sin IGV]]-(tabla_ventas[[#This Row],[Precio Venta sin IGV]]*0.4)</f>
        <v>11727</v>
      </c>
      <c r="I5371" s="3">
        <v>19545</v>
      </c>
      <c r="J5371" s="3">
        <f t="shared" si="334"/>
        <v>0.18</v>
      </c>
      <c r="K5371" s="3">
        <f t="shared" si="335"/>
        <v>23063.1</v>
      </c>
      <c r="L5371" s="5" t="s">
        <v>58</v>
      </c>
      <c r="M5371" s="7" t="s">
        <v>106</v>
      </c>
    </row>
    <row r="5372" spans="1:13" x14ac:dyDescent="0.25">
      <c r="A5372" s="1">
        <v>19573</v>
      </c>
      <c r="B5372" s="2">
        <f t="shared" ca="1" si="332"/>
        <v>43098</v>
      </c>
      <c r="C5372" s="3" t="s">
        <v>52</v>
      </c>
      <c r="D5372" s="4" t="s">
        <v>5393</v>
      </c>
      <c r="E5372" s="3" t="str">
        <f t="shared" si="333"/>
        <v>Surco,Lima,Lima</v>
      </c>
      <c r="F5372" s="3" t="s">
        <v>15</v>
      </c>
      <c r="G5372" s="3">
        <v>156</v>
      </c>
      <c r="H5372" s="3">
        <f>tabla_ventas[[#This Row],[Precio Venta sin IGV]]-(tabla_ventas[[#This Row],[Precio Venta sin IGV]]*0.4)</f>
        <v>23370</v>
      </c>
      <c r="I5372" s="3">
        <v>38950</v>
      </c>
      <c r="J5372" s="3">
        <f t="shared" si="334"/>
        <v>0.18</v>
      </c>
      <c r="K5372" s="3">
        <f t="shared" si="335"/>
        <v>45961</v>
      </c>
      <c r="L5372" s="5" t="s">
        <v>58</v>
      </c>
      <c r="M5372" s="3" t="s">
        <v>106</v>
      </c>
    </row>
    <row r="5373" spans="1:13" x14ac:dyDescent="0.25">
      <c r="A5373" s="6">
        <v>19574</v>
      </c>
      <c r="B5373" s="2">
        <f t="shared" ca="1" si="332"/>
        <v>43090</v>
      </c>
      <c r="C5373" s="7" t="s">
        <v>18</v>
      </c>
      <c r="D5373" s="8" t="s">
        <v>5394</v>
      </c>
      <c r="E5373" s="3" t="str">
        <f t="shared" si="333"/>
        <v>Ate,Lima,Lima</v>
      </c>
      <c r="F5373" s="7" t="s">
        <v>15</v>
      </c>
      <c r="G5373" s="3">
        <v>97</v>
      </c>
      <c r="H5373" s="3">
        <f>tabla_ventas[[#This Row],[Precio Venta sin IGV]]-(tabla_ventas[[#This Row],[Precio Venta sin IGV]]*0.4)</f>
        <v>16413.599999999999</v>
      </c>
      <c r="I5373" s="3">
        <v>27356</v>
      </c>
      <c r="J5373" s="3">
        <f t="shared" si="334"/>
        <v>0.18</v>
      </c>
      <c r="K5373" s="3">
        <f t="shared" si="335"/>
        <v>32280.080000000002</v>
      </c>
      <c r="L5373" s="5" t="s">
        <v>20</v>
      </c>
      <c r="M5373" s="7" t="s">
        <v>44</v>
      </c>
    </row>
    <row r="5374" spans="1:13" x14ac:dyDescent="0.25">
      <c r="A5374" s="1">
        <v>19575</v>
      </c>
      <c r="B5374" s="2">
        <f t="shared" ca="1" si="332"/>
        <v>42968</v>
      </c>
      <c r="C5374" s="3" t="s">
        <v>18</v>
      </c>
      <c r="D5374" s="4" t="s">
        <v>5395</v>
      </c>
      <c r="E5374" s="3" t="str">
        <f t="shared" si="333"/>
        <v>Ate,Lima,Lima</v>
      </c>
      <c r="F5374" s="3" t="s">
        <v>15</v>
      </c>
      <c r="G5374" s="3">
        <v>83</v>
      </c>
      <c r="H5374" s="3">
        <f>tabla_ventas[[#This Row],[Precio Venta sin IGV]]-(tabla_ventas[[#This Row],[Precio Venta sin IGV]]*0.4)</f>
        <v>11702.4</v>
      </c>
      <c r="I5374" s="3">
        <v>19504</v>
      </c>
      <c r="J5374" s="3">
        <f t="shared" si="334"/>
        <v>0.18</v>
      </c>
      <c r="K5374" s="3">
        <f t="shared" si="335"/>
        <v>23014.720000000001</v>
      </c>
      <c r="L5374" s="5" t="s">
        <v>20</v>
      </c>
      <c r="M5374" s="3" t="s">
        <v>44</v>
      </c>
    </row>
    <row r="5375" spans="1:13" x14ac:dyDescent="0.25">
      <c r="A5375" s="1">
        <v>19576</v>
      </c>
      <c r="B5375" s="2">
        <f t="shared" ca="1" si="332"/>
        <v>43008</v>
      </c>
      <c r="C5375" s="7" t="s">
        <v>18</v>
      </c>
      <c r="D5375" s="8" t="s">
        <v>5396</v>
      </c>
      <c r="E5375" s="3" t="str">
        <f t="shared" si="333"/>
        <v>Ate,Lima,Lima</v>
      </c>
      <c r="F5375" s="7" t="s">
        <v>15</v>
      </c>
      <c r="G5375" s="3">
        <v>172</v>
      </c>
      <c r="H5375" s="3">
        <f>tabla_ventas[[#This Row],[Precio Venta sin IGV]]-(tabla_ventas[[#This Row],[Precio Venta sin IGV]]*0.4)</f>
        <v>10937.4</v>
      </c>
      <c r="I5375" s="3">
        <v>18229</v>
      </c>
      <c r="J5375" s="3">
        <f t="shared" si="334"/>
        <v>0.18</v>
      </c>
      <c r="K5375" s="3">
        <f t="shared" si="335"/>
        <v>21510.22</v>
      </c>
      <c r="L5375" s="5" t="s">
        <v>20</v>
      </c>
      <c r="M5375" s="7" t="s">
        <v>44</v>
      </c>
    </row>
    <row r="5376" spans="1:13" x14ac:dyDescent="0.25">
      <c r="A5376" s="6">
        <v>19577</v>
      </c>
      <c r="B5376" s="2">
        <f t="shared" ca="1" si="332"/>
        <v>43028</v>
      </c>
      <c r="C5376" s="3" t="s">
        <v>18</v>
      </c>
      <c r="D5376" s="4" t="s">
        <v>5397</v>
      </c>
      <c r="E5376" s="3" t="str">
        <f t="shared" si="333"/>
        <v>Ate,Lima,Lima</v>
      </c>
      <c r="F5376" s="3" t="s">
        <v>15</v>
      </c>
      <c r="G5376" s="3">
        <v>135</v>
      </c>
      <c r="H5376" s="3">
        <f>tabla_ventas[[#This Row],[Precio Venta sin IGV]]-(tabla_ventas[[#This Row],[Precio Venta sin IGV]]*0.4)</f>
        <v>15174</v>
      </c>
      <c r="I5376" s="3">
        <v>25290</v>
      </c>
      <c r="J5376" s="3">
        <f t="shared" si="334"/>
        <v>0.18</v>
      </c>
      <c r="K5376" s="3">
        <f t="shared" si="335"/>
        <v>29842.2</v>
      </c>
      <c r="L5376" s="5" t="s">
        <v>20</v>
      </c>
      <c r="M5376" s="3" t="s">
        <v>44</v>
      </c>
    </row>
    <row r="5377" spans="1:13" x14ac:dyDescent="0.25">
      <c r="A5377" s="1">
        <v>19578</v>
      </c>
      <c r="B5377" s="2">
        <f t="shared" ca="1" si="332"/>
        <v>43034</v>
      </c>
      <c r="C5377" s="7" t="s">
        <v>13</v>
      </c>
      <c r="D5377" s="8" t="s">
        <v>5398</v>
      </c>
      <c r="E5377" s="3" t="str">
        <f t="shared" si="333"/>
        <v>La Molina,Lima, Lima</v>
      </c>
      <c r="F5377" s="7" t="s">
        <v>15</v>
      </c>
      <c r="G5377" s="3">
        <v>78</v>
      </c>
      <c r="H5377" s="3">
        <f>tabla_ventas[[#This Row],[Precio Venta sin IGV]]-(tabla_ventas[[#This Row],[Precio Venta sin IGV]]*0.4)</f>
        <v>14895.599999999999</v>
      </c>
      <c r="I5377" s="3">
        <v>24826</v>
      </c>
      <c r="J5377" s="3">
        <f t="shared" si="334"/>
        <v>0.18</v>
      </c>
      <c r="K5377" s="3">
        <f t="shared" si="335"/>
        <v>29294.68</v>
      </c>
      <c r="L5377" s="5" t="s">
        <v>27</v>
      </c>
      <c r="M5377" s="7" t="s">
        <v>28</v>
      </c>
    </row>
    <row r="5378" spans="1:13" x14ac:dyDescent="0.25">
      <c r="A5378" s="1">
        <v>19579</v>
      </c>
      <c r="B5378" s="2">
        <f t="shared" ref="B5378:B5441" ca="1" si="336">DATE(2017,RANDBETWEEN(7,12),RANDBETWEEN(20,30))</f>
        <v>43067</v>
      </c>
      <c r="C5378" s="3" t="s">
        <v>13</v>
      </c>
      <c r="D5378" s="4" t="s">
        <v>5399</v>
      </c>
      <c r="E5378" s="3" t="str">
        <f t="shared" ref="E5378:E5441" si="337">IF(L5378="San Miguel","San Miguel, Lima, Lima",IF(L5378="La Molina","La Molina,Lima, Lima",IF(L5378="Ate","Ate,Lima,Lima","Surco,Lima,Lima")))</f>
        <v>La Molina,Lima, Lima</v>
      </c>
      <c r="F5378" s="3" t="s">
        <v>15</v>
      </c>
      <c r="G5378" s="3">
        <v>174</v>
      </c>
      <c r="H5378" s="3">
        <f>tabla_ventas[[#This Row],[Precio Venta sin IGV]]-(tabla_ventas[[#This Row],[Precio Venta sin IGV]]*0.4)</f>
        <v>14006.4</v>
      </c>
      <c r="I5378" s="3">
        <v>23344</v>
      </c>
      <c r="J5378" s="3">
        <f t="shared" ref="J5378:J5441" si="338">IF(I5378&gt;20000&lt;25000,18%,IF(I5378&gt;25001,18%,18%))</f>
        <v>0.18</v>
      </c>
      <c r="K5378" s="3">
        <f t="shared" ref="K5378:K5441" si="339">I5378+I5378*J5378</f>
        <v>27545.919999999998</v>
      </c>
      <c r="L5378" s="5" t="s">
        <v>27</v>
      </c>
      <c r="M5378" s="3" t="s">
        <v>28</v>
      </c>
    </row>
    <row r="5379" spans="1:13" x14ac:dyDescent="0.25">
      <c r="A5379" s="6">
        <v>19580</v>
      </c>
      <c r="B5379" s="2">
        <f t="shared" ca="1" si="336"/>
        <v>43000</v>
      </c>
      <c r="C5379" s="7" t="s">
        <v>13</v>
      </c>
      <c r="D5379" s="8" t="s">
        <v>5400</v>
      </c>
      <c r="E5379" s="3" t="str">
        <f t="shared" si="337"/>
        <v>La Molina,Lima, Lima</v>
      </c>
      <c r="F5379" s="7" t="s">
        <v>15</v>
      </c>
      <c r="G5379" s="3">
        <v>66</v>
      </c>
      <c r="H5379" s="3">
        <f>tabla_ventas[[#This Row],[Precio Venta sin IGV]]-(tabla_ventas[[#This Row],[Precio Venta sin IGV]]*0.4)</f>
        <v>12588</v>
      </c>
      <c r="I5379" s="3">
        <v>20980</v>
      </c>
      <c r="J5379" s="3">
        <f t="shared" si="338"/>
        <v>0.18</v>
      </c>
      <c r="K5379" s="3">
        <f t="shared" si="339"/>
        <v>24756.400000000001</v>
      </c>
      <c r="L5379" s="5" t="s">
        <v>27</v>
      </c>
      <c r="M5379" s="7" t="s">
        <v>28</v>
      </c>
    </row>
    <row r="5380" spans="1:13" x14ac:dyDescent="0.25">
      <c r="A5380" s="1">
        <v>19581</v>
      </c>
      <c r="B5380" s="2">
        <f t="shared" ca="1" si="336"/>
        <v>42939</v>
      </c>
      <c r="C5380" s="3" t="s">
        <v>13</v>
      </c>
      <c r="D5380" s="4" t="s">
        <v>5401</v>
      </c>
      <c r="E5380" s="3" t="str">
        <f t="shared" si="337"/>
        <v>La Molina,Lima, Lima</v>
      </c>
      <c r="F5380" s="3" t="s">
        <v>15</v>
      </c>
      <c r="G5380" s="3">
        <v>55</v>
      </c>
      <c r="H5380" s="3">
        <f>tabla_ventas[[#This Row],[Precio Venta sin IGV]]-(tabla_ventas[[#This Row],[Precio Venta sin IGV]]*0.4)</f>
        <v>21206.400000000001</v>
      </c>
      <c r="I5380" s="3">
        <v>35344</v>
      </c>
      <c r="J5380" s="3">
        <f t="shared" si="338"/>
        <v>0.18</v>
      </c>
      <c r="K5380" s="3">
        <f t="shared" si="339"/>
        <v>41705.919999999998</v>
      </c>
      <c r="L5380" s="5" t="s">
        <v>27</v>
      </c>
      <c r="M5380" s="3" t="s">
        <v>28</v>
      </c>
    </row>
    <row r="5381" spans="1:13" x14ac:dyDescent="0.25">
      <c r="A5381" s="1">
        <v>19582</v>
      </c>
      <c r="B5381" s="2">
        <f t="shared" ca="1" si="336"/>
        <v>43065</v>
      </c>
      <c r="C5381" s="7" t="s">
        <v>63</v>
      </c>
      <c r="D5381" s="8" t="s">
        <v>5402</v>
      </c>
      <c r="E5381" s="3" t="str">
        <f t="shared" si="337"/>
        <v>Ate,Lima,Lima</v>
      </c>
      <c r="F5381" s="7" t="s">
        <v>34</v>
      </c>
      <c r="G5381" s="3">
        <v>64</v>
      </c>
      <c r="H5381" s="3">
        <f>tabla_ventas[[#This Row],[Precio Venta sin IGV]]-(tabla_ventas[[#This Row],[Precio Venta sin IGV]]*0.4)</f>
        <v>16863.599999999999</v>
      </c>
      <c r="I5381" s="3">
        <v>28106</v>
      </c>
      <c r="J5381" s="3">
        <f t="shared" si="338"/>
        <v>0.18</v>
      </c>
      <c r="K5381" s="3">
        <f t="shared" si="339"/>
        <v>33165.08</v>
      </c>
      <c r="L5381" s="5" t="s">
        <v>20</v>
      </c>
      <c r="M5381" s="7" t="s">
        <v>21</v>
      </c>
    </row>
    <row r="5382" spans="1:13" x14ac:dyDescent="0.25">
      <c r="A5382" s="6">
        <v>19583</v>
      </c>
      <c r="B5382" s="2">
        <f t="shared" ca="1" si="336"/>
        <v>43098</v>
      </c>
      <c r="C5382" s="3" t="s">
        <v>63</v>
      </c>
      <c r="D5382" s="4" t="s">
        <v>5403</v>
      </c>
      <c r="E5382" s="3" t="str">
        <f t="shared" si="337"/>
        <v>Ate,Lima,Lima</v>
      </c>
      <c r="F5382" s="3" t="s">
        <v>34</v>
      </c>
      <c r="G5382" s="3">
        <v>34</v>
      </c>
      <c r="H5382" s="3">
        <f>tabla_ventas[[#This Row],[Precio Venta sin IGV]]-(tabla_ventas[[#This Row],[Precio Venta sin IGV]]*0.4)</f>
        <v>12010.2</v>
      </c>
      <c r="I5382" s="3">
        <v>20017</v>
      </c>
      <c r="J5382" s="3">
        <f t="shared" si="338"/>
        <v>0.18</v>
      </c>
      <c r="K5382" s="3">
        <f t="shared" si="339"/>
        <v>23620.06</v>
      </c>
      <c r="L5382" s="5" t="s">
        <v>20</v>
      </c>
      <c r="M5382" s="3" t="s">
        <v>21</v>
      </c>
    </row>
    <row r="5383" spans="1:13" x14ac:dyDescent="0.25">
      <c r="A5383" s="1">
        <v>19584</v>
      </c>
      <c r="B5383" s="2">
        <f t="shared" ca="1" si="336"/>
        <v>43004</v>
      </c>
      <c r="C5383" s="7" t="s">
        <v>63</v>
      </c>
      <c r="D5383" s="8" t="s">
        <v>5404</v>
      </c>
      <c r="E5383" s="3" t="str">
        <f t="shared" si="337"/>
        <v>Ate,Lima,Lima</v>
      </c>
      <c r="F5383" s="7" t="s">
        <v>34</v>
      </c>
      <c r="G5383" s="3">
        <v>67</v>
      </c>
      <c r="H5383" s="3">
        <f>tabla_ventas[[#This Row],[Precio Venta sin IGV]]-(tabla_ventas[[#This Row],[Precio Venta sin IGV]]*0.4)</f>
        <v>14046.6</v>
      </c>
      <c r="I5383" s="3">
        <v>23411</v>
      </c>
      <c r="J5383" s="3">
        <f t="shared" si="338"/>
        <v>0.18</v>
      </c>
      <c r="K5383" s="3">
        <f t="shared" si="339"/>
        <v>27624.98</v>
      </c>
      <c r="L5383" s="5" t="s">
        <v>20</v>
      </c>
      <c r="M5383" s="7" t="s">
        <v>21</v>
      </c>
    </row>
    <row r="5384" spans="1:13" x14ac:dyDescent="0.25">
      <c r="A5384" s="1">
        <v>19585</v>
      </c>
      <c r="B5384" s="2">
        <f t="shared" ca="1" si="336"/>
        <v>42939</v>
      </c>
      <c r="C5384" s="3" t="s">
        <v>63</v>
      </c>
      <c r="D5384" s="4" t="s">
        <v>5405</v>
      </c>
      <c r="E5384" s="3" t="str">
        <f t="shared" si="337"/>
        <v>Ate,Lima,Lima</v>
      </c>
      <c r="F5384" s="3" t="s">
        <v>34</v>
      </c>
      <c r="G5384" s="3">
        <v>23</v>
      </c>
      <c r="H5384" s="3">
        <f>tabla_ventas[[#This Row],[Precio Venta sin IGV]]-(tabla_ventas[[#This Row],[Precio Venta sin IGV]]*0.4)</f>
        <v>16897.8</v>
      </c>
      <c r="I5384" s="3">
        <v>28163</v>
      </c>
      <c r="J5384" s="3">
        <f t="shared" si="338"/>
        <v>0.18</v>
      </c>
      <c r="K5384" s="3">
        <f t="shared" si="339"/>
        <v>33232.339999999997</v>
      </c>
      <c r="L5384" s="5" t="s">
        <v>20</v>
      </c>
      <c r="M5384" s="3" t="s">
        <v>21</v>
      </c>
    </row>
    <row r="5385" spans="1:13" x14ac:dyDescent="0.25">
      <c r="A5385" s="6">
        <v>19586</v>
      </c>
      <c r="B5385" s="2">
        <f t="shared" ca="1" si="336"/>
        <v>43093</v>
      </c>
      <c r="C5385" s="7" t="s">
        <v>32</v>
      </c>
      <c r="D5385" s="8" t="s">
        <v>5406</v>
      </c>
      <c r="E5385" s="3" t="str">
        <f t="shared" si="337"/>
        <v>Surco,Lima,Lima</v>
      </c>
      <c r="F5385" s="7" t="s">
        <v>34</v>
      </c>
      <c r="G5385" s="3">
        <v>60</v>
      </c>
      <c r="H5385" s="3">
        <f>tabla_ventas[[#This Row],[Precio Venta sin IGV]]-(tabla_ventas[[#This Row],[Precio Venta sin IGV]]*0.4)</f>
        <v>17874.599999999999</v>
      </c>
      <c r="I5385" s="3">
        <v>29791</v>
      </c>
      <c r="J5385" s="3">
        <f t="shared" si="338"/>
        <v>0.18</v>
      </c>
      <c r="K5385" s="3">
        <f t="shared" si="339"/>
        <v>35153.379999999997</v>
      </c>
      <c r="L5385" s="5" t="s">
        <v>58</v>
      </c>
      <c r="M5385" s="7" t="s">
        <v>130</v>
      </c>
    </row>
    <row r="5386" spans="1:13" x14ac:dyDescent="0.25">
      <c r="A5386" s="1">
        <v>19587</v>
      </c>
      <c r="B5386" s="2">
        <f t="shared" ca="1" si="336"/>
        <v>42998</v>
      </c>
      <c r="C5386" s="3" t="s">
        <v>32</v>
      </c>
      <c r="D5386" s="4" t="s">
        <v>5407</v>
      </c>
      <c r="E5386" s="3" t="str">
        <f t="shared" si="337"/>
        <v>Surco,Lima,Lima</v>
      </c>
      <c r="F5386" s="3" t="s">
        <v>34</v>
      </c>
      <c r="G5386" s="3">
        <v>47</v>
      </c>
      <c r="H5386" s="3">
        <f>tabla_ventas[[#This Row],[Precio Venta sin IGV]]-(tabla_ventas[[#This Row],[Precio Venta sin IGV]]*0.4)</f>
        <v>10935.599999999999</v>
      </c>
      <c r="I5386" s="3">
        <v>18226</v>
      </c>
      <c r="J5386" s="3">
        <f t="shared" si="338"/>
        <v>0.18</v>
      </c>
      <c r="K5386" s="3">
        <f t="shared" si="339"/>
        <v>21506.68</v>
      </c>
      <c r="L5386" s="5" t="s">
        <v>58</v>
      </c>
      <c r="M5386" s="3" t="s">
        <v>130</v>
      </c>
    </row>
    <row r="5387" spans="1:13" x14ac:dyDescent="0.25">
      <c r="A5387" s="1">
        <v>19588</v>
      </c>
      <c r="B5387" s="2">
        <f t="shared" ca="1" si="336"/>
        <v>42936</v>
      </c>
      <c r="C5387" s="7" t="s">
        <v>32</v>
      </c>
      <c r="D5387" s="8" t="s">
        <v>5408</v>
      </c>
      <c r="E5387" s="3" t="str">
        <f t="shared" si="337"/>
        <v>Surco,Lima,Lima</v>
      </c>
      <c r="F5387" s="7" t="s">
        <v>34</v>
      </c>
      <c r="G5387" s="3">
        <v>156</v>
      </c>
      <c r="H5387" s="3">
        <f>tabla_ventas[[#This Row],[Precio Venta sin IGV]]-(tabla_ventas[[#This Row],[Precio Venta sin IGV]]*0.4)</f>
        <v>14353.199999999999</v>
      </c>
      <c r="I5387" s="3">
        <v>23922</v>
      </c>
      <c r="J5387" s="3">
        <f t="shared" si="338"/>
        <v>0.18</v>
      </c>
      <c r="K5387" s="3">
        <f t="shared" si="339"/>
        <v>28227.96</v>
      </c>
      <c r="L5387" s="5" t="s">
        <v>58</v>
      </c>
      <c r="M5387" s="7" t="s">
        <v>130</v>
      </c>
    </row>
    <row r="5388" spans="1:13" x14ac:dyDescent="0.25">
      <c r="A5388" s="6">
        <v>19589</v>
      </c>
      <c r="B5388" s="2">
        <f t="shared" ca="1" si="336"/>
        <v>43098</v>
      </c>
      <c r="C5388" s="3" t="s">
        <v>32</v>
      </c>
      <c r="D5388" s="4" t="s">
        <v>5409</v>
      </c>
      <c r="E5388" s="3" t="str">
        <f t="shared" si="337"/>
        <v>Surco,Lima,Lima</v>
      </c>
      <c r="F5388" s="3" t="s">
        <v>34</v>
      </c>
      <c r="G5388" s="3">
        <v>1</v>
      </c>
      <c r="H5388" s="3">
        <f>tabla_ventas[[#This Row],[Precio Venta sin IGV]]-(tabla_ventas[[#This Row],[Precio Venta sin IGV]]*0.4)</f>
        <v>23714.400000000001</v>
      </c>
      <c r="I5388" s="3">
        <v>39524</v>
      </c>
      <c r="J5388" s="3">
        <f t="shared" si="338"/>
        <v>0.18</v>
      </c>
      <c r="K5388" s="3">
        <f t="shared" si="339"/>
        <v>46638.32</v>
      </c>
      <c r="L5388" s="5" t="s">
        <v>58</v>
      </c>
      <c r="M5388" s="3" t="s">
        <v>130</v>
      </c>
    </row>
    <row r="5389" spans="1:13" x14ac:dyDescent="0.25">
      <c r="A5389" s="1">
        <v>19590</v>
      </c>
      <c r="B5389" s="2">
        <f t="shared" ca="1" si="336"/>
        <v>43004</v>
      </c>
      <c r="C5389" s="7" t="s">
        <v>104</v>
      </c>
      <c r="D5389" s="8" t="s">
        <v>5410</v>
      </c>
      <c r="E5389" s="3" t="str">
        <f t="shared" si="337"/>
        <v>Surco,Lima,Lima</v>
      </c>
      <c r="F5389" s="7" t="s">
        <v>15</v>
      </c>
      <c r="G5389" s="3">
        <v>88</v>
      </c>
      <c r="H5389" s="3">
        <f>tabla_ventas[[#This Row],[Precio Venta sin IGV]]-(tabla_ventas[[#This Row],[Precio Venta sin IGV]]*0.4)</f>
        <v>12811.199999999999</v>
      </c>
      <c r="I5389" s="3">
        <v>21352</v>
      </c>
      <c r="J5389" s="3">
        <f t="shared" si="338"/>
        <v>0.18</v>
      </c>
      <c r="K5389" s="3">
        <f t="shared" si="339"/>
        <v>25195.360000000001</v>
      </c>
      <c r="L5389" s="5" t="s">
        <v>58</v>
      </c>
      <c r="M5389" s="7" t="s">
        <v>106</v>
      </c>
    </row>
    <row r="5390" spans="1:13" x14ac:dyDescent="0.25">
      <c r="A5390" s="1">
        <v>19591</v>
      </c>
      <c r="B5390" s="2">
        <f t="shared" ca="1" si="336"/>
        <v>43063</v>
      </c>
      <c r="C5390" s="3" t="s">
        <v>104</v>
      </c>
      <c r="D5390" s="4" t="s">
        <v>5411</v>
      </c>
      <c r="E5390" s="3" t="str">
        <f t="shared" si="337"/>
        <v>Surco,Lima,Lima</v>
      </c>
      <c r="F5390" s="3" t="s">
        <v>15</v>
      </c>
      <c r="G5390" s="3">
        <v>6</v>
      </c>
      <c r="H5390" s="3">
        <f>tabla_ventas[[#This Row],[Precio Venta sin IGV]]-(tabla_ventas[[#This Row],[Precio Venta sin IGV]]*0.4)</f>
        <v>16833</v>
      </c>
      <c r="I5390" s="3">
        <v>28055</v>
      </c>
      <c r="J5390" s="3">
        <f t="shared" si="338"/>
        <v>0.18</v>
      </c>
      <c r="K5390" s="3">
        <f t="shared" si="339"/>
        <v>33104.9</v>
      </c>
      <c r="L5390" s="5" t="s">
        <v>58</v>
      </c>
      <c r="M5390" s="3" t="s">
        <v>106</v>
      </c>
    </row>
    <row r="5391" spans="1:13" x14ac:dyDescent="0.25">
      <c r="A5391" s="6">
        <v>19592</v>
      </c>
      <c r="B5391" s="2">
        <f t="shared" ca="1" si="336"/>
        <v>43062</v>
      </c>
      <c r="C5391" s="7" t="s">
        <v>104</v>
      </c>
      <c r="D5391" s="8" t="s">
        <v>5412</v>
      </c>
      <c r="E5391" s="3" t="str">
        <f t="shared" si="337"/>
        <v>Surco,Lima,Lima</v>
      </c>
      <c r="F5391" s="7" t="s">
        <v>15</v>
      </c>
      <c r="G5391" s="3">
        <v>79</v>
      </c>
      <c r="H5391" s="3">
        <f>tabla_ventas[[#This Row],[Precio Venta sin IGV]]-(tabla_ventas[[#This Row],[Precio Venta sin IGV]]*0.4)</f>
        <v>13851</v>
      </c>
      <c r="I5391" s="3">
        <v>23085</v>
      </c>
      <c r="J5391" s="3">
        <f t="shared" si="338"/>
        <v>0.18</v>
      </c>
      <c r="K5391" s="3">
        <f t="shared" si="339"/>
        <v>27240.3</v>
      </c>
      <c r="L5391" s="5" t="s">
        <v>58</v>
      </c>
      <c r="M5391" s="7" t="s">
        <v>106</v>
      </c>
    </row>
    <row r="5392" spans="1:13" x14ac:dyDescent="0.25">
      <c r="A5392" s="1">
        <v>19593</v>
      </c>
      <c r="B5392" s="2">
        <f t="shared" ca="1" si="336"/>
        <v>43003</v>
      </c>
      <c r="C5392" s="3" t="s">
        <v>104</v>
      </c>
      <c r="D5392" s="4" t="s">
        <v>5413</v>
      </c>
      <c r="E5392" s="3" t="str">
        <f t="shared" si="337"/>
        <v>Surco,Lima,Lima</v>
      </c>
      <c r="F5392" s="3" t="s">
        <v>15</v>
      </c>
      <c r="G5392" s="3">
        <v>42</v>
      </c>
      <c r="H5392" s="3">
        <f>tabla_ventas[[#This Row],[Precio Venta sin IGV]]-(tabla_ventas[[#This Row],[Precio Venta sin IGV]]*0.4)</f>
        <v>14685.6</v>
      </c>
      <c r="I5392" s="3">
        <v>24476</v>
      </c>
      <c r="J5392" s="3">
        <f t="shared" si="338"/>
        <v>0.18</v>
      </c>
      <c r="K5392" s="3">
        <f t="shared" si="339"/>
        <v>28881.68</v>
      </c>
      <c r="L5392" s="5" t="s">
        <v>58</v>
      </c>
      <c r="M5392" s="3" t="s">
        <v>106</v>
      </c>
    </row>
    <row r="5393" spans="1:13" x14ac:dyDescent="0.25">
      <c r="A5393" s="1">
        <v>19594</v>
      </c>
      <c r="B5393" s="2">
        <f t="shared" ca="1" si="336"/>
        <v>42938</v>
      </c>
      <c r="C5393" s="7" t="s">
        <v>13</v>
      </c>
      <c r="D5393" s="8" t="s">
        <v>5414</v>
      </c>
      <c r="E5393" s="3" t="str">
        <f t="shared" si="337"/>
        <v>Surco,Lima,Lima</v>
      </c>
      <c r="F5393" s="7" t="s">
        <v>15</v>
      </c>
      <c r="G5393" s="3">
        <v>127</v>
      </c>
      <c r="H5393" s="3">
        <f>tabla_ventas[[#This Row],[Precio Venta sin IGV]]-(tabla_ventas[[#This Row],[Precio Venta sin IGV]]*0.4)</f>
        <v>15570</v>
      </c>
      <c r="I5393" s="3">
        <v>25950</v>
      </c>
      <c r="J5393" s="3">
        <f t="shared" si="338"/>
        <v>0.18</v>
      </c>
      <c r="K5393" s="3">
        <f t="shared" si="339"/>
        <v>30621</v>
      </c>
      <c r="L5393" s="5" t="s">
        <v>58</v>
      </c>
      <c r="M5393" s="7" t="s">
        <v>96</v>
      </c>
    </row>
    <row r="5394" spans="1:13" x14ac:dyDescent="0.25">
      <c r="A5394" s="6">
        <v>19595</v>
      </c>
      <c r="B5394" s="2">
        <f t="shared" ca="1" si="336"/>
        <v>43037</v>
      </c>
      <c r="C5394" s="3" t="s">
        <v>13</v>
      </c>
      <c r="D5394" s="4" t="s">
        <v>5415</v>
      </c>
      <c r="E5394" s="3" t="str">
        <f t="shared" si="337"/>
        <v>Surco,Lima,Lima</v>
      </c>
      <c r="F5394" s="3" t="s">
        <v>15</v>
      </c>
      <c r="G5394" s="3">
        <v>5</v>
      </c>
      <c r="H5394" s="3">
        <f>tabla_ventas[[#This Row],[Precio Venta sin IGV]]-(tabla_ventas[[#This Row],[Precio Venta sin IGV]]*0.4)</f>
        <v>20142</v>
      </c>
      <c r="I5394" s="3">
        <v>33570</v>
      </c>
      <c r="J5394" s="3">
        <f t="shared" si="338"/>
        <v>0.18</v>
      </c>
      <c r="K5394" s="3">
        <f t="shared" si="339"/>
        <v>39612.6</v>
      </c>
      <c r="L5394" s="5" t="s">
        <v>58</v>
      </c>
      <c r="M5394" s="3" t="s">
        <v>96</v>
      </c>
    </row>
    <row r="5395" spans="1:13" x14ac:dyDescent="0.25">
      <c r="A5395" s="1">
        <v>19596</v>
      </c>
      <c r="B5395" s="2">
        <f t="shared" ca="1" si="336"/>
        <v>42972</v>
      </c>
      <c r="C5395" s="7" t="s">
        <v>13</v>
      </c>
      <c r="D5395" s="8" t="s">
        <v>5416</v>
      </c>
      <c r="E5395" s="3" t="str">
        <f t="shared" si="337"/>
        <v>Surco,Lima,Lima</v>
      </c>
      <c r="F5395" s="7" t="s">
        <v>15</v>
      </c>
      <c r="G5395" s="3">
        <v>168</v>
      </c>
      <c r="H5395" s="3">
        <f>tabla_ventas[[#This Row],[Precio Venta sin IGV]]-(tabla_ventas[[#This Row],[Precio Venta sin IGV]]*0.4)</f>
        <v>21751.199999999997</v>
      </c>
      <c r="I5395" s="3">
        <v>36252</v>
      </c>
      <c r="J5395" s="3">
        <f t="shared" si="338"/>
        <v>0.18</v>
      </c>
      <c r="K5395" s="3">
        <f t="shared" si="339"/>
        <v>42777.36</v>
      </c>
      <c r="L5395" s="5" t="s">
        <v>58</v>
      </c>
      <c r="M5395" s="7" t="s">
        <v>96</v>
      </c>
    </row>
    <row r="5396" spans="1:13" x14ac:dyDescent="0.25">
      <c r="A5396" s="1">
        <v>19597</v>
      </c>
      <c r="B5396" s="2">
        <f t="shared" ca="1" si="336"/>
        <v>43005</v>
      </c>
      <c r="C5396" s="3" t="s">
        <v>13</v>
      </c>
      <c r="D5396" s="4" t="s">
        <v>5417</v>
      </c>
      <c r="E5396" s="3" t="str">
        <f t="shared" si="337"/>
        <v>Surco,Lima,Lima</v>
      </c>
      <c r="F5396" s="3" t="s">
        <v>15</v>
      </c>
      <c r="G5396" s="3">
        <v>112</v>
      </c>
      <c r="H5396" s="3">
        <f>tabla_ventas[[#This Row],[Precio Venta sin IGV]]-(tabla_ventas[[#This Row],[Precio Venta sin IGV]]*0.4)</f>
        <v>15390.599999999999</v>
      </c>
      <c r="I5396" s="3">
        <v>25651</v>
      </c>
      <c r="J5396" s="3">
        <f t="shared" si="338"/>
        <v>0.18</v>
      </c>
      <c r="K5396" s="3">
        <f t="shared" si="339"/>
        <v>30268.18</v>
      </c>
      <c r="L5396" s="5" t="s">
        <v>58</v>
      </c>
      <c r="M5396" s="3" t="s">
        <v>96</v>
      </c>
    </row>
    <row r="5397" spans="1:13" x14ac:dyDescent="0.25">
      <c r="A5397" s="6">
        <v>19598</v>
      </c>
      <c r="B5397" s="2">
        <f t="shared" ca="1" si="336"/>
        <v>43096</v>
      </c>
      <c r="C5397" s="7" t="s">
        <v>13</v>
      </c>
      <c r="D5397" s="8" t="s">
        <v>5418</v>
      </c>
      <c r="E5397" s="3" t="str">
        <f t="shared" si="337"/>
        <v>Surco,Lima,Lima</v>
      </c>
      <c r="F5397" s="7" t="s">
        <v>34</v>
      </c>
      <c r="G5397" s="3">
        <v>161</v>
      </c>
      <c r="H5397" s="3">
        <f>tabla_ventas[[#This Row],[Precio Venta sin IGV]]-(tabla_ventas[[#This Row],[Precio Venta sin IGV]]*0.4)</f>
        <v>21487.8</v>
      </c>
      <c r="I5397" s="3">
        <v>35813</v>
      </c>
      <c r="J5397" s="3">
        <f t="shared" si="338"/>
        <v>0.18</v>
      </c>
      <c r="K5397" s="3">
        <f t="shared" si="339"/>
        <v>42259.34</v>
      </c>
      <c r="L5397" s="5" t="s">
        <v>58</v>
      </c>
      <c r="M5397" s="7" t="s">
        <v>86</v>
      </c>
    </row>
    <row r="5398" spans="1:13" x14ac:dyDescent="0.25">
      <c r="A5398" s="1">
        <v>19599</v>
      </c>
      <c r="B5398" s="2">
        <f t="shared" ca="1" si="336"/>
        <v>43068</v>
      </c>
      <c r="C5398" s="3" t="s">
        <v>13</v>
      </c>
      <c r="D5398" s="4" t="s">
        <v>5419</v>
      </c>
      <c r="E5398" s="3" t="str">
        <f t="shared" si="337"/>
        <v>Surco,Lima,Lima</v>
      </c>
      <c r="F5398" s="3" t="s">
        <v>34</v>
      </c>
      <c r="G5398" s="3">
        <v>57</v>
      </c>
      <c r="H5398" s="3">
        <f>tabla_ventas[[#This Row],[Precio Venta sin IGV]]-(tabla_ventas[[#This Row],[Precio Venta sin IGV]]*0.4)</f>
        <v>13433.4</v>
      </c>
      <c r="I5398" s="3">
        <v>22389</v>
      </c>
      <c r="J5398" s="3">
        <f t="shared" si="338"/>
        <v>0.18</v>
      </c>
      <c r="K5398" s="3">
        <f t="shared" si="339"/>
        <v>26419.02</v>
      </c>
      <c r="L5398" s="5" t="s">
        <v>58</v>
      </c>
      <c r="M5398" s="3" t="s">
        <v>86</v>
      </c>
    </row>
    <row r="5399" spans="1:13" x14ac:dyDescent="0.25">
      <c r="A5399" s="1">
        <v>19600</v>
      </c>
      <c r="B5399" s="2">
        <f t="shared" ca="1" si="336"/>
        <v>42971</v>
      </c>
      <c r="C5399" s="7" t="s">
        <v>13</v>
      </c>
      <c r="D5399" s="8" t="s">
        <v>5420</v>
      </c>
      <c r="E5399" s="3" t="str">
        <f t="shared" si="337"/>
        <v>Surco,Lima,Lima</v>
      </c>
      <c r="F5399" s="7" t="s">
        <v>34</v>
      </c>
      <c r="G5399" s="3">
        <v>13</v>
      </c>
      <c r="H5399" s="3">
        <f>tabla_ventas[[#This Row],[Precio Venta sin IGV]]-(tabla_ventas[[#This Row],[Precio Venta sin IGV]]*0.4)</f>
        <v>20860.8</v>
      </c>
      <c r="I5399" s="3">
        <v>34768</v>
      </c>
      <c r="J5399" s="3">
        <f t="shared" si="338"/>
        <v>0.18</v>
      </c>
      <c r="K5399" s="3">
        <f t="shared" si="339"/>
        <v>41026.239999999998</v>
      </c>
      <c r="L5399" s="5" t="s">
        <v>58</v>
      </c>
      <c r="M5399" s="7" t="s">
        <v>86</v>
      </c>
    </row>
    <row r="5400" spans="1:13" x14ac:dyDescent="0.25">
      <c r="A5400" s="6">
        <v>19601</v>
      </c>
      <c r="B5400" s="2">
        <f t="shared" ca="1" si="336"/>
        <v>43030</v>
      </c>
      <c r="C5400" s="3" t="s">
        <v>13</v>
      </c>
      <c r="D5400" s="4" t="s">
        <v>5421</v>
      </c>
      <c r="E5400" s="3" t="str">
        <f t="shared" si="337"/>
        <v>Surco,Lima,Lima</v>
      </c>
      <c r="F5400" s="3" t="s">
        <v>34</v>
      </c>
      <c r="G5400" s="3">
        <v>148</v>
      </c>
      <c r="H5400" s="3">
        <f>tabla_ventas[[#This Row],[Precio Venta sin IGV]]-(tabla_ventas[[#This Row],[Precio Venta sin IGV]]*0.4)</f>
        <v>17529</v>
      </c>
      <c r="I5400" s="3">
        <v>29215</v>
      </c>
      <c r="J5400" s="3">
        <f t="shared" si="338"/>
        <v>0.18</v>
      </c>
      <c r="K5400" s="3">
        <f t="shared" si="339"/>
        <v>34473.699999999997</v>
      </c>
      <c r="L5400" s="5" t="s">
        <v>58</v>
      </c>
      <c r="M5400" s="3" t="s">
        <v>86</v>
      </c>
    </row>
    <row r="5401" spans="1:13" x14ac:dyDescent="0.25">
      <c r="A5401" s="1">
        <v>19602</v>
      </c>
      <c r="B5401" s="2">
        <f t="shared" ca="1" si="336"/>
        <v>43031</v>
      </c>
      <c r="C5401" s="7" t="s">
        <v>63</v>
      </c>
      <c r="D5401" s="8" t="s">
        <v>5422</v>
      </c>
      <c r="E5401" s="3" t="str">
        <f t="shared" si="337"/>
        <v>Ate,Lima,Lima</v>
      </c>
      <c r="F5401" s="7" t="s">
        <v>15</v>
      </c>
      <c r="G5401" s="3">
        <v>114</v>
      </c>
      <c r="H5401" s="3">
        <f>tabla_ventas[[#This Row],[Precio Venta sin IGV]]-(tabla_ventas[[#This Row],[Precio Venta sin IGV]]*0.4)</f>
        <v>13863.6</v>
      </c>
      <c r="I5401" s="3">
        <v>23106</v>
      </c>
      <c r="J5401" s="3">
        <f t="shared" si="338"/>
        <v>0.18</v>
      </c>
      <c r="K5401" s="3">
        <f t="shared" si="339"/>
        <v>27265.08</v>
      </c>
      <c r="L5401" s="5" t="s">
        <v>20</v>
      </c>
      <c r="M5401" s="7" t="s">
        <v>44</v>
      </c>
    </row>
    <row r="5402" spans="1:13" x14ac:dyDescent="0.25">
      <c r="A5402" s="1">
        <v>19603</v>
      </c>
      <c r="B5402" s="2">
        <f t="shared" ca="1" si="336"/>
        <v>43000</v>
      </c>
      <c r="C5402" s="3" t="s">
        <v>63</v>
      </c>
      <c r="D5402" s="4" t="s">
        <v>5423</v>
      </c>
      <c r="E5402" s="3" t="str">
        <f t="shared" si="337"/>
        <v>Ate,Lima,Lima</v>
      </c>
      <c r="F5402" s="3" t="s">
        <v>15</v>
      </c>
      <c r="G5402" s="3">
        <v>33</v>
      </c>
      <c r="H5402" s="3">
        <f>tabla_ventas[[#This Row],[Precio Venta sin IGV]]-(tabla_ventas[[#This Row],[Precio Venta sin IGV]]*0.4)</f>
        <v>23018.400000000001</v>
      </c>
      <c r="I5402" s="3">
        <v>38364</v>
      </c>
      <c r="J5402" s="3">
        <f t="shared" si="338"/>
        <v>0.18</v>
      </c>
      <c r="K5402" s="3">
        <f t="shared" si="339"/>
        <v>45269.52</v>
      </c>
      <c r="L5402" s="5" t="s">
        <v>20</v>
      </c>
      <c r="M5402" s="3" t="s">
        <v>44</v>
      </c>
    </row>
    <row r="5403" spans="1:13" x14ac:dyDescent="0.25">
      <c r="A5403" s="6">
        <v>19604</v>
      </c>
      <c r="B5403" s="2">
        <f t="shared" ca="1" si="336"/>
        <v>43006</v>
      </c>
      <c r="C5403" s="7" t="s">
        <v>63</v>
      </c>
      <c r="D5403" s="8" t="s">
        <v>5424</v>
      </c>
      <c r="E5403" s="3" t="str">
        <f t="shared" si="337"/>
        <v>Ate,Lima,Lima</v>
      </c>
      <c r="F5403" s="7" t="s">
        <v>15</v>
      </c>
      <c r="G5403" s="3">
        <v>70</v>
      </c>
      <c r="H5403" s="3">
        <f>tabla_ventas[[#This Row],[Precio Venta sin IGV]]-(tabla_ventas[[#This Row],[Precio Venta sin IGV]]*0.4)</f>
        <v>16767</v>
      </c>
      <c r="I5403" s="3">
        <v>27945</v>
      </c>
      <c r="J5403" s="3">
        <f t="shared" si="338"/>
        <v>0.18</v>
      </c>
      <c r="K5403" s="3">
        <f t="shared" si="339"/>
        <v>32975.1</v>
      </c>
      <c r="L5403" s="5" t="s">
        <v>20</v>
      </c>
      <c r="M5403" s="7" t="s">
        <v>44</v>
      </c>
    </row>
    <row r="5404" spans="1:13" x14ac:dyDescent="0.25">
      <c r="A5404" s="1">
        <v>19605</v>
      </c>
      <c r="B5404" s="2">
        <f t="shared" ca="1" si="336"/>
        <v>42936</v>
      </c>
      <c r="C5404" s="3" t="s">
        <v>63</v>
      </c>
      <c r="D5404" s="4" t="s">
        <v>5425</v>
      </c>
      <c r="E5404" s="3" t="str">
        <f t="shared" si="337"/>
        <v>Ate,Lima,Lima</v>
      </c>
      <c r="F5404" s="3" t="s">
        <v>15</v>
      </c>
      <c r="G5404" s="3">
        <v>123</v>
      </c>
      <c r="H5404" s="3">
        <f>tabla_ventas[[#This Row],[Precio Venta sin IGV]]-(tabla_ventas[[#This Row],[Precio Venta sin IGV]]*0.4)</f>
        <v>20513.400000000001</v>
      </c>
      <c r="I5404" s="3">
        <v>34189</v>
      </c>
      <c r="J5404" s="3">
        <f t="shared" si="338"/>
        <v>0.18</v>
      </c>
      <c r="K5404" s="3">
        <f t="shared" si="339"/>
        <v>40343.019999999997</v>
      </c>
      <c r="L5404" s="5" t="s">
        <v>20</v>
      </c>
      <c r="M5404" s="3" t="s">
        <v>44</v>
      </c>
    </row>
    <row r="5405" spans="1:13" x14ac:dyDescent="0.25">
      <c r="A5405" s="1">
        <v>19606</v>
      </c>
      <c r="B5405" s="2">
        <f t="shared" ca="1" si="336"/>
        <v>42941</v>
      </c>
      <c r="C5405" s="7" t="s">
        <v>32</v>
      </c>
      <c r="D5405" s="8" t="s">
        <v>5426</v>
      </c>
      <c r="E5405" s="3" t="str">
        <f t="shared" si="337"/>
        <v>Ate,Lima,Lima</v>
      </c>
      <c r="F5405" s="7" t="s">
        <v>15</v>
      </c>
      <c r="G5405" s="3">
        <v>138</v>
      </c>
      <c r="H5405" s="3">
        <f>tabla_ventas[[#This Row],[Precio Venta sin IGV]]-(tabla_ventas[[#This Row],[Precio Venta sin IGV]]*0.4)</f>
        <v>14749.199999999999</v>
      </c>
      <c r="I5405" s="3">
        <v>24582</v>
      </c>
      <c r="J5405" s="3">
        <f t="shared" si="338"/>
        <v>0.18</v>
      </c>
      <c r="K5405" s="3">
        <f t="shared" si="339"/>
        <v>29006.760000000002</v>
      </c>
      <c r="L5405" s="5" t="s">
        <v>20</v>
      </c>
      <c r="M5405" s="7" t="s">
        <v>44</v>
      </c>
    </row>
    <row r="5406" spans="1:13" x14ac:dyDescent="0.25">
      <c r="A5406" s="6">
        <v>19607</v>
      </c>
      <c r="B5406" s="2">
        <f t="shared" ca="1" si="336"/>
        <v>43090</v>
      </c>
      <c r="C5406" s="3" t="s">
        <v>32</v>
      </c>
      <c r="D5406" s="4" t="s">
        <v>5427</v>
      </c>
      <c r="E5406" s="3" t="str">
        <f t="shared" si="337"/>
        <v>Ate,Lima,Lima</v>
      </c>
      <c r="F5406" s="3" t="s">
        <v>15</v>
      </c>
      <c r="G5406" s="3">
        <v>58</v>
      </c>
      <c r="H5406" s="3">
        <f>tabla_ventas[[#This Row],[Precio Venta sin IGV]]-(tabla_ventas[[#This Row],[Precio Venta sin IGV]]*0.4)</f>
        <v>14791.8</v>
      </c>
      <c r="I5406" s="3">
        <v>24653</v>
      </c>
      <c r="J5406" s="3">
        <f t="shared" si="338"/>
        <v>0.18</v>
      </c>
      <c r="K5406" s="3">
        <f t="shared" si="339"/>
        <v>29090.54</v>
      </c>
      <c r="L5406" s="5" t="s">
        <v>20</v>
      </c>
      <c r="M5406" s="3" t="s">
        <v>44</v>
      </c>
    </row>
    <row r="5407" spans="1:13" x14ac:dyDescent="0.25">
      <c r="A5407" s="1">
        <v>19608</v>
      </c>
      <c r="B5407" s="2">
        <f t="shared" ca="1" si="336"/>
        <v>42946</v>
      </c>
      <c r="C5407" s="7" t="s">
        <v>32</v>
      </c>
      <c r="D5407" s="8" t="s">
        <v>5428</v>
      </c>
      <c r="E5407" s="3" t="str">
        <f t="shared" si="337"/>
        <v>Ate,Lima,Lima</v>
      </c>
      <c r="F5407" s="7" t="s">
        <v>15</v>
      </c>
      <c r="G5407" s="3">
        <v>135</v>
      </c>
      <c r="H5407" s="3">
        <f>tabla_ventas[[#This Row],[Precio Venta sin IGV]]-(tabla_ventas[[#This Row],[Precio Venta sin IGV]]*0.4)</f>
        <v>18864</v>
      </c>
      <c r="I5407" s="3">
        <v>31440</v>
      </c>
      <c r="J5407" s="3">
        <f t="shared" si="338"/>
        <v>0.18</v>
      </c>
      <c r="K5407" s="3">
        <f t="shared" si="339"/>
        <v>37099.199999999997</v>
      </c>
      <c r="L5407" s="5" t="s">
        <v>20</v>
      </c>
      <c r="M5407" s="7" t="s">
        <v>44</v>
      </c>
    </row>
    <row r="5408" spans="1:13" x14ac:dyDescent="0.25">
      <c r="A5408" s="1">
        <v>19609</v>
      </c>
      <c r="B5408" s="2">
        <f t="shared" ca="1" si="336"/>
        <v>43092</v>
      </c>
      <c r="C5408" s="3" t="s">
        <v>32</v>
      </c>
      <c r="D5408" s="4" t="s">
        <v>5429</v>
      </c>
      <c r="E5408" s="3" t="str">
        <f t="shared" si="337"/>
        <v>Ate,Lima,Lima</v>
      </c>
      <c r="F5408" s="3" t="s">
        <v>15</v>
      </c>
      <c r="G5408" s="3">
        <v>111</v>
      </c>
      <c r="H5408" s="3">
        <f>tabla_ventas[[#This Row],[Precio Venta sin IGV]]-(tabla_ventas[[#This Row],[Precio Venta sin IGV]]*0.4)</f>
        <v>21810.6</v>
      </c>
      <c r="I5408" s="3">
        <v>36351</v>
      </c>
      <c r="J5408" s="3">
        <f t="shared" si="338"/>
        <v>0.18</v>
      </c>
      <c r="K5408" s="3">
        <f t="shared" si="339"/>
        <v>42894.18</v>
      </c>
      <c r="L5408" s="5" t="s">
        <v>20</v>
      </c>
      <c r="M5408" s="3" t="s">
        <v>44</v>
      </c>
    </row>
    <row r="5409" spans="1:13" x14ac:dyDescent="0.25">
      <c r="A5409" s="6">
        <v>19610</v>
      </c>
      <c r="B5409" s="2">
        <f t="shared" ca="1" si="336"/>
        <v>43065</v>
      </c>
      <c r="C5409" s="7" t="s">
        <v>104</v>
      </c>
      <c r="D5409" s="8" t="s">
        <v>5430</v>
      </c>
      <c r="E5409" s="3" t="str">
        <f t="shared" si="337"/>
        <v>Surco,Lima,Lima</v>
      </c>
      <c r="F5409" s="7" t="s">
        <v>15</v>
      </c>
      <c r="G5409" s="3">
        <v>171</v>
      </c>
      <c r="H5409" s="3">
        <f>tabla_ventas[[#This Row],[Precio Venta sin IGV]]-(tabla_ventas[[#This Row],[Precio Venta sin IGV]]*0.4)</f>
        <v>10887.599999999999</v>
      </c>
      <c r="I5409" s="3">
        <v>18146</v>
      </c>
      <c r="J5409" s="3">
        <f t="shared" si="338"/>
        <v>0.18</v>
      </c>
      <c r="K5409" s="3">
        <f t="shared" si="339"/>
        <v>21412.28</v>
      </c>
      <c r="L5409" s="5" t="s">
        <v>58</v>
      </c>
      <c r="M5409" s="7" t="s">
        <v>106</v>
      </c>
    </row>
    <row r="5410" spans="1:13" x14ac:dyDescent="0.25">
      <c r="A5410" s="1">
        <v>19611</v>
      </c>
      <c r="B5410" s="2">
        <f t="shared" ca="1" si="336"/>
        <v>43091</v>
      </c>
      <c r="C5410" s="3" t="s">
        <v>104</v>
      </c>
      <c r="D5410" s="4" t="s">
        <v>5431</v>
      </c>
      <c r="E5410" s="3" t="str">
        <f t="shared" si="337"/>
        <v>Surco,Lima,Lima</v>
      </c>
      <c r="F5410" s="3" t="s">
        <v>15</v>
      </c>
      <c r="G5410" s="3">
        <v>112</v>
      </c>
      <c r="H5410" s="3">
        <f>tabla_ventas[[#This Row],[Precio Venta sin IGV]]-(tabla_ventas[[#This Row],[Precio Venta sin IGV]]*0.4)</f>
        <v>22461</v>
      </c>
      <c r="I5410" s="3">
        <v>37435</v>
      </c>
      <c r="J5410" s="3">
        <f t="shared" si="338"/>
        <v>0.18</v>
      </c>
      <c r="K5410" s="3">
        <f t="shared" si="339"/>
        <v>44173.3</v>
      </c>
      <c r="L5410" s="5" t="s">
        <v>58</v>
      </c>
      <c r="M5410" s="3" t="s">
        <v>106</v>
      </c>
    </row>
    <row r="5411" spans="1:13" x14ac:dyDescent="0.25">
      <c r="A5411" s="1">
        <v>19612</v>
      </c>
      <c r="B5411" s="2">
        <f t="shared" ca="1" si="336"/>
        <v>42976</v>
      </c>
      <c r="C5411" s="7" t="s">
        <v>104</v>
      </c>
      <c r="D5411" s="8" t="s">
        <v>5432</v>
      </c>
      <c r="E5411" s="3" t="str">
        <f t="shared" si="337"/>
        <v>Surco,Lima,Lima</v>
      </c>
      <c r="F5411" s="7" t="s">
        <v>15</v>
      </c>
      <c r="G5411" s="3">
        <v>9</v>
      </c>
      <c r="H5411" s="3">
        <f>tabla_ventas[[#This Row],[Precio Venta sin IGV]]-(tabla_ventas[[#This Row],[Precio Venta sin IGV]]*0.4)</f>
        <v>19156.8</v>
      </c>
      <c r="I5411" s="3">
        <v>31928</v>
      </c>
      <c r="J5411" s="3">
        <f t="shared" si="338"/>
        <v>0.18</v>
      </c>
      <c r="K5411" s="3">
        <f t="shared" si="339"/>
        <v>37675.040000000001</v>
      </c>
      <c r="L5411" s="5" t="s">
        <v>58</v>
      </c>
      <c r="M5411" s="7" t="s">
        <v>106</v>
      </c>
    </row>
    <row r="5412" spans="1:13" x14ac:dyDescent="0.25">
      <c r="A5412" s="6">
        <v>19613</v>
      </c>
      <c r="B5412" s="2">
        <f t="shared" ca="1" si="336"/>
        <v>43028</v>
      </c>
      <c r="C5412" s="3" t="s">
        <v>104</v>
      </c>
      <c r="D5412" s="4" t="s">
        <v>5433</v>
      </c>
      <c r="E5412" s="3" t="str">
        <f t="shared" si="337"/>
        <v>Surco,Lima,Lima</v>
      </c>
      <c r="F5412" s="3" t="s">
        <v>15</v>
      </c>
      <c r="G5412" s="3">
        <v>122</v>
      </c>
      <c r="H5412" s="3">
        <f>tabla_ventas[[#This Row],[Precio Venta sin IGV]]-(tabla_ventas[[#This Row],[Precio Venta sin IGV]]*0.4)</f>
        <v>20061.599999999999</v>
      </c>
      <c r="I5412" s="3">
        <v>33436</v>
      </c>
      <c r="J5412" s="3">
        <f t="shared" si="338"/>
        <v>0.18</v>
      </c>
      <c r="K5412" s="3">
        <f t="shared" si="339"/>
        <v>39454.479999999996</v>
      </c>
      <c r="L5412" s="5" t="s">
        <v>58</v>
      </c>
      <c r="M5412" s="3" t="s">
        <v>106</v>
      </c>
    </row>
    <row r="5413" spans="1:13" x14ac:dyDescent="0.25">
      <c r="A5413" s="1">
        <v>19614</v>
      </c>
      <c r="B5413" s="2">
        <f t="shared" ca="1" si="336"/>
        <v>42973</v>
      </c>
      <c r="C5413" s="7" t="s">
        <v>52</v>
      </c>
      <c r="D5413" s="8" t="s">
        <v>5434</v>
      </c>
      <c r="E5413" s="3" t="str">
        <f t="shared" si="337"/>
        <v>Surco,Lima,Lima</v>
      </c>
      <c r="F5413" s="7" t="s">
        <v>15</v>
      </c>
      <c r="G5413" s="3">
        <v>68</v>
      </c>
      <c r="H5413" s="3">
        <f>tabla_ventas[[#This Row],[Precio Venta sin IGV]]-(tabla_ventas[[#This Row],[Precio Venta sin IGV]]*0.4)</f>
        <v>19011.599999999999</v>
      </c>
      <c r="I5413" s="3">
        <v>31686</v>
      </c>
      <c r="J5413" s="3">
        <f t="shared" si="338"/>
        <v>0.18</v>
      </c>
      <c r="K5413" s="3">
        <f t="shared" si="339"/>
        <v>37389.479999999996</v>
      </c>
      <c r="L5413" s="5" t="s">
        <v>58</v>
      </c>
      <c r="M5413" s="7" t="s">
        <v>106</v>
      </c>
    </row>
    <row r="5414" spans="1:13" x14ac:dyDescent="0.25">
      <c r="A5414" s="1">
        <v>19615</v>
      </c>
      <c r="B5414" s="2">
        <f t="shared" ca="1" si="336"/>
        <v>43005</v>
      </c>
      <c r="C5414" s="3" t="s">
        <v>52</v>
      </c>
      <c r="D5414" s="4" t="s">
        <v>5435</v>
      </c>
      <c r="E5414" s="3" t="str">
        <f t="shared" si="337"/>
        <v>Surco,Lima,Lima</v>
      </c>
      <c r="F5414" s="3" t="s">
        <v>15</v>
      </c>
      <c r="G5414" s="3">
        <v>106</v>
      </c>
      <c r="H5414" s="3">
        <f>tabla_ventas[[#This Row],[Precio Venta sin IGV]]-(tabla_ventas[[#This Row],[Precio Venta sin IGV]]*0.4)</f>
        <v>11745.599999999999</v>
      </c>
      <c r="I5414" s="3">
        <v>19576</v>
      </c>
      <c r="J5414" s="3">
        <f t="shared" si="338"/>
        <v>0.18</v>
      </c>
      <c r="K5414" s="3">
        <f t="shared" si="339"/>
        <v>23099.68</v>
      </c>
      <c r="L5414" s="5" t="s">
        <v>58</v>
      </c>
      <c r="M5414" s="3" t="s">
        <v>106</v>
      </c>
    </row>
    <row r="5415" spans="1:13" x14ac:dyDescent="0.25">
      <c r="A5415" s="6">
        <v>19616</v>
      </c>
      <c r="B5415" s="2">
        <f t="shared" ca="1" si="336"/>
        <v>43090</v>
      </c>
      <c r="C5415" s="7" t="s">
        <v>52</v>
      </c>
      <c r="D5415" s="8" t="s">
        <v>5436</v>
      </c>
      <c r="E5415" s="3" t="str">
        <f t="shared" si="337"/>
        <v>Surco,Lima,Lima</v>
      </c>
      <c r="F5415" s="7" t="s">
        <v>15</v>
      </c>
      <c r="G5415" s="3">
        <v>132</v>
      </c>
      <c r="H5415" s="3">
        <f>tabla_ventas[[#This Row],[Precio Venta sin IGV]]-(tabla_ventas[[#This Row],[Precio Venta sin IGV]]*0.4)</f>
        <v>16134</v>
      </c>
      <c r="I5415" s="3">
        <v>26890</v>
      </c>
      <c r="J5415" s="3">
        <f t="shared" si="338"/>
        <v>0.18</v>
      </c>
      <c r="K5415" s="3">
        <f t="shared" si="339"/>
        <v>31730.2</v>
      </c>
      <c r="L5415" s="5" t="s">
        <v>58</v>
      </c>
      <c r="M5415" s="7" t="s">
        <v>106</v>
      </c>
    </row>
    <row r="5416" spans="1:13" x14ac:dyDescent="0.25">
      <c r="A5416" s="1">
        <v>19617</v>
      </c>
      <c r="B5416" s="2">
        <f t="shared" ca="1" si="336"/>
        <v>43065</v>
      </c>
      <c r="C5416" s="3" t="s">
        <v>52</v>
      </c>
      <c r="D5416" s="4" t="s">
        <v>5437</v>
      </c>
      <c r="E5416" s="3" t="str">
        <f t="shared" si="337"/>
        <v>Surco,Lima,Lima</v>
      </c>
      <c r="F5416" s="3" t="s">
        <v>15</v>
      </c>
      <c r="G5416" s="3">
        <v>174</v>
      </c>
      <c r="H5416" s="3">
        <f>tabla_ventas[[#This Row],[Precio Venta sin IGV]]-(tabla_ventas[[#This Row],[Precio Venta sin IGV]]*0.4)</f>
        <v>13638</v>
      </c>
      <c r="I5416" s="3">
        <v>22730</v>
      </c>
      <c r="J5416" s="3">
        <f t="shared" si="338"/>
        <v>0.18</v>
      </c>
      <c r="K5416" s="3">
        <f t="shared" si="339"/>
        <v>26821.4</v>
      </c>
      <c r="L5416" s="5" t="s">
        <v>58</v>
      </c>
      <c r="M5416" s="3" t="s">
        <v>106</v>
      </c>
    </row>
    <row r="5417" spans="1:13" x14ac:dyDescent="0.25">
      <c r="A5417" s="1">
        <v>19618</v>
      </c>
      <c r="B5417" s="2">
        <f t="shared" ca="1" si="336"/>
        <v>43090</v>
      </c>
      <c r="C5417" s="7" t="s">
        <v>18</v>
      </c>
      <c r="D5417" s="8" t="s">
        <v>5438</v>
      </c>
      <c r="E5417" s="3" t="str">
        <f t="shared" si="337"/>
        <v>La Molina,Lima, Lima</v>
      </c>
      <c r="F5417" s="7" t="s">
        <v>34</v>
      </c>
      <c r="G5417" s="3">
        <v>123</v>
      </c>
      <c r="H5417" s="3">
        <f>tabla_ventas[[#This Row],[Precio Venta sin IGV]]-(tabla_ventas[[#This Row],[Precio Venta sin IGV]]*0.4)</f>
        <v>12016.8</v>
      </c>
      <c r="I5417" s="3">
        <v>20028</v>
      </c>
      <c r="J5417" s="3">
        <f t="shared" si="338"/>
        <v>0.18</v>
      </c>
      <c r="K5417" s="3">
        <f t="shared" si="339"/>
        <v>23633.040000000001</v>
      </c>
      <c r="L5417" s="5" t="s">
        <v>27</v>
      </c>
      <c r="M5417" s="7" t="s">
        <v>28</v>
      </c>
    </row>
    <row r="5418" spans="1:13" x14ac:dyDescent="0.25">
      <c r="A5418" s="6">
        <v>19619</v>
      </c>
      <c r="B5418" s="2">
        <f t="shared" ca="1" si="336"/>
        <v>43061</v>
      </c>
      <c r="C5418" s="3" t="s">
        <v>18</v>
      </c>
      <c r="D5418" s="4" t="s">
        <v>5439</v>
      </c>
      <c r="E5418" s="3" t="str">
        <f t="shared" si="337"/>
        <v>La Molina,Lima, Lima</v>
      </c>
      <c r="F5418" s="3" t="s">
        <v>34</v>
      </c>
      <c r="G5418" s="3">
        <v>128</v>
      </c>
      <c r="H5418" s="3">
        <f>tabla_ventas[[#This Row],[Precio Venta sin IGV]]-(tabla_ventas[[#This Row],[Precio Venta sin IGV]]*0.4)</f>
        <v>19251</v>
      </c>
      <c r="I5418" s="3">
        <v>32085</v>
      </c>
      <c r="J5418" s="3">
        <f t="shared" si="338"/>
        <v>0.18</v>
      </c>
      <c r="K5418" s="3">
        <f t="shared" si="339"/>
        <v>37860.300000000003</v>
      </c>
      <c r="L5418" s="5" t="s">
        <v>27</v>
      </c>
      <c r="M5418" s="3" t="s">
        <v>28</v>
      </c>
    </row>
    <row r="5419" spans="1:13" x14ac:dyDescent="0.25">
      <c r="A5419" s="1">
        <v>19620</v>
      </c>
      <c r="B5419" s="2">
        <f t="shared" ca="1" si="336"/>
        <v>43006</v>
      </c>
      <c r="C5419" s="7" t="s">
        <v>18</v>
      </c>
      <c r="D5419" s="8" t="s">
        <v>5440</v>
      </c>
      <c r="E5419" s="3" t="str">
        <f t="shared" si="337"/>
        <v>La Molina,Lima, Lima</v>
      </c>
      <c r="F5419" s="7" t="s">
        <v>34</v>
      </c>
      <c r="G5419" s="3">
        <v>60</v>
      </c>
      <c r="H5419" s="3">
        <f>tabla_ventas[[#This Row],[Precio Venta sin IGV]]-(tabla_ventas[[#This Row],[Precio Venta sin IGV]]*0.4)</f>
        <v>21961.8</v>
      </c>
      <c r="I5419" s="3">
        <v>36603</v>
      </c>
      <c r="J5419" s="3">
        <f t="shared" si="338"/>
        <v>0.18</v>
      </c>
      <c r="K5419" s="3">
        <f t="shared" si="339"/>
        <v>43191.54</v>
      </c>
      <c r="L5419" s="5" t="s">
        <v>27</v>
      </c>
      <c r="M5419" s="7" t="s">
        <v>28</v>
      </c>
    </row>
    <row r="5420" spans="1:13" x14ac:dyDescent="0.25">
      <c r="A5420" s="1">
        <v>19621</v>
      </c>
      <c r="B5420" s="2">
        <f t="shared" ca="1" si="336"/>
        <v>43038</v>
      </c>
      <c r="C5420" s="3" t="s">
        <v>18</v>
      </c>
      <c r="D5420" s="4" t="s">
        <v>5441</v>
      </c>
      <c r="E5420" s="3" t="str">
        <f t="shared" si="337"/>
        <v>La Molina,Lima, Lima</v>
      </c>
      <c r="F5420" s="3" t="s">
        <v>34</v>
      </c>
      <c r="G5420" s="3">
        <v>11</v>
      </c>
      <c r="H5420" s="3">
        <f>tabla_ventas[[#This Row],[Precio Venta sin IGV]]-(tabla_ventas[[#This Row],[Precio Venta sin IGV]]*0.4)</f>
        <v>17232</v>
      </c>
      <c r="I5420" s="3">
        <v>28720</v>
      </c>
      <c r="J5420" s="3">
        <f t="shared" si="338"/>
        <v>0.18</v>
      </c>
      <c r="K5420" s="3">
        <f t="shared" si="339"/>
        <v>33889.599999999999</v>
      </c>
      <c r="L5420" s="5" t="s">
        <v>27</v>
      </c>
      <c r="M5420" s="3" t="s">
        <v>28</v>
      </c>
    </row>
    <row r="5421" spans="1:13" x14ac:dyDescent="0.25">
      <c r="A5421" s="6">
        <v>19622</v>
      </c>
      <c r="B5421" s="2">
        <f t="shared" ca="1" si="336"/>
        <v>43031</v>
      </c>
      <c r="C5421" s="7" t="s">
        <v>18</v>
      </c>
      <c r="D5421" s="8" t="s">
        <v>5442</v>
      </c>
      <c r="E5421" s="3" t="str">
        <f t="shared" si="337"/>
        <v>Ate,Lima,Lima</v>
      </c>
      <c r="F5421" s="7" t="s">
        <v>15</v>
      </c>
      <c r="G5421" s="3">
        <v>48</v>
      </c>
      <c r="H5421" s="3">
        <f>tabla_ventas[[#This Row],[Precio Venta sin IGV]]-(tabla_ventas[[#This Row],[Precio Venta sin IGV]]*0.4)</f>
        <v>18618</v>
      </c>
      <c r="I5421" s="3">
        <v>31030</v>
      </c>
      <c r="J5421" s="3">
        <f t="shared" si="338"/>
        <v>0.18</v>
      </c>
      <c r="K5421" s="3">
        <f t="shared" si="339"/>
        <v>36615.4</v>
      </c>
      <c r="L5421" s="5" t="s">
        <v>20</v>
      </c>
      <c r="M5421" s="7" t="s">
        <v>21</v>
      </c>
    </row>
    <row r="5422" spans="1:13" x14ac:dyDescent="0.25">
      <c r="A5422" s="1">
        <v>19623</v>
      </c>
      <c r="B5422" s="2">
        <f t="shared" ca="1" si="336"/>
        <v>43067</v>
      </c>
      <c r="C5422" s="3" t="s">
        <v>18</v>
      </c>
      <c r="D5422" s="4" t="s">
        <v>5443</v>
      </c>
      <c r="E5422" s="3" t="str">
        <f t="shared" si="337"/>
        <v>Ate,Lima,Lima</v>
      </c>
      <c r="F5422" s="3" t="s">
        <v>15</v>
      </c>
      <c r="G5422" s="3">
        <v>28</v>
      </c>
      <c r="H5422" s="3">
        <f>tabla_ventas[[#This Row],[Precio Venta sin IGV]]-(tabla_ventas[[#This Row],[Precio Venta sin IGV]]*0.4)</f>
        <v>23727.599999999999</v>
      </c>
      <c r="I5422" s="3">
        <v>39546</v>
      </c>
      <c r="J5422" s="3">
        <f t="shared" si="338"/>
        <v>0.18</v>
      </c>
      <c r="K5422" s="3">
        <f t="shared" si="339"/>
        <v>46664.28</v>
      </c>
      <c r="L5422" s="5" t="s">
        <v>20</v>
      </c>
      <c r="M5422" s="3" t="s">
        <v>21</v>
      </c>
    </row>
    <row r="5423" spans="1:13" x14ac:dyDescent="0.25">
      <c r="A5423" s="1">
        <v>19624</v>
      </c>
      <c r="B5423" s="2">
        <f t="shared" ca="1" si="336"/>
        <v>43091</v>
      </c>
      <c r="C5423" s="7" t="s">
        <v>18</v>
      </c>
      <c r="D5423" s="8" t="s">
        <v>5444</v>
      </c>
      <c r="E5423" s="3" t="str">
        <f t="shared" si="337"/>
        <v>Ate,Lima,Lima</v>
      </c>
      <c r="F5423" s="7" t="s">
        <v>15</v>
      </c>
      <c r="G5423" s="3">
        <v>98</v>
      </c>
      <c r="H5423" s="3">
        <f>tabla_ventas[[#This Row],[Precio Venta sin IGV]]-(tabla_ventas[[#This Row],[Precio Venta sin IGV]]*0.4)</f>
        <v>23363.4</v>
      </c>
      <c r="I5423" s="3">
        <v>38939</v>
      </c>
      <c r="J5423" s="3">
        <f t="shared" si="338"/>
        <v>0.18</v>
      </c>
      <c r="K5423" s="3">
        <f t="shared" si="339"/>
        <v>45948.02</v>
      </c>
      <c r="L5423" s="5" t="s">
        <v>20</v>
      </c>
      <c r="M5423" s="7" t="s">
        <v>21</v>
      </c>
    </row>
    <row r="5424" spans="1:13" x14ac:dyDescent="0.25">
      <c r="A5424" s="6">
        <v>19625</v>
      </c>
      <c r="B5424" s="2">
        <f t="shared" ca="1" si="336"/>
        <v>43066</v>
      </c>
      <c r="C5424" s="3" t="s">
        <v>18</v>
      </c>
      <c r="D5424" s="4" t="s">
        <v>5445</v>
      </c>
      <c r="E5424" s="3" t="str">
        <f t="shared" si="337"/>
        <v>Ate,Lima,Lima</v>
      </c>
      <c r="F5424" s="3" t="s">
        <v>15</v>
      </c>
      <c r="G5424" s="3">
        <v>132</v>
      </c>
      <c r="H5424" s="3">
        <f>tabla_ventas[[#This Row],[Precio Venta sin IGV]]-(tabla_ventas[[#This Row],[Precio Venta sin IGV]]*0.4)</f>
        <v>16092</v>
      </c>
      <c r="I5424" s="3">
        <v>26820</v>
      </c>
      <c r="J5424" s="3">
        <f t="shared" si="338"/>
        <v>0.18</v>
      </c>
      <c r="K5424" s="3">
        <f t="shared" si="339"/>
        <v>31647.599999999999</v>
      </c>
      <c r="L5424" s="5" t="s">
        <v>20</v>
      </c>
      <c r="M5424" s="3" t="s">
        <v>21</v>
      </c>
    </row>
    <row r="5425" spans="1:13" x14ac:dyDescent="0.25">
      <c r="A5425" s="1">
        <v>19626</v>
      </c>
      <c r="B5425" s="2">
        <f t="shared" ca="1" si="336"/>
        <v>42998</v>
      </c>
      <c r="C5425" s="7" t="s">
        <v>13</v>
      </c>
      <c r="D5425" s="8" t="s">
        <v>5446</v>
      </c>
      <c r="E5425" s="3" t="str">
        <f t="shared" si="337"/>
        <v>Surco,Lima,Lima</v>
      </c>
      <c r="F5425" s="7" t="s">
        <v>15</v>
      </c>
      <c r="G5425" s="3">
        <v>145</v>
      </c>
      <c r="H5425" s="3">
        <f>tabla_ventas[[#This Row],[Precio Venta sin IGV]]-(tabla_ventas[[#This Row],[Precio Venta sin IGV]]*0.4)</f>
        <v>12528.6</v>
      </c>
      <c r="I5425" s="3">
        <v>20881</v>
      </c>
      <c r="J5425" s="3">
        <f t="shared" si="338"/>
        <v>0.18</v>
      </c>
      <c r="K5425" s="3">
        <f t="shared" si="339"/>
        <v>24639.58</v>
      </c>
      <c r="L5425" s="5" t="s">
        <v>58</v>
      </c>
      <c r="M5425" s="7" t="s">
        <v>91</v>
      </c>
    </row>
    <row r="5426" spans="1:13" x14ac:dyDescent="0.25">
      <c r="A5426" s="1">
        <v>19627</v>
      </c>
      <c r="B5426" s="2">
        <f t="shared" ca="1" si="336"/>
        <v>43068</v>
      </c>
      <c r="C5426" s="3" t="s">
        <v>13</v>
      </c>
      <c r="D5426" s="4" t="s">
        <v>5447</v>
      </c>
      <c r="E5426" s="3" t="str">
        <f t="shared" si="337"/>
        <v>Surco,Lima,Lima</v>
      </c>
      <c r="F5426" s="3" t="s">
        <v>15</v>
      </c>
      <c r="G5426" s="3">
        <v>166</v>
      </c>
      <c r="H5426" s="3">
        <f>tabla_ventas[[#This Row],[Precio Venta sin IGV]]-(tabla_ventas[[#This Row],[Precio Venta sin IGV]]*0.4)</f>
        <v>20795.400000000001</v>
      </c>
      <c r="I5426" s="3">
        <v>34659</v>
      </c>
      <c r="J5426" s="3">
        <f t="shared" si="338"/>
        <v>0.18</v>
      </c>
      <c r="K5426" s="3">
        <f t="shared" si="339"/>
        <v>40897.620000000003</v>
      </c>
      <c r="L5426" s="5" t="s">
        <v>58</v>
      </c>
      <c r="M5426" s="3" t="s">
        <v>91</v>
      </c>
    </row>
    <row r="5427" spans="1:13" x14ac:dyDescent="0.25">
      <c r="A5427" s="6">
        <v>19628</v>
      </c>
      <c r="B5427" s="2">
        <f t="shared" ca="1" si="336"/>
        <v>43099</v>
      </c>
      <c r="C5427" s="7" t="s">
        <v>13</v>
      </c>
      <c r="D5427" s="8" t="s">
        <v>5448</v>
      </c>
      <c r="E5427" s="3" t="str">
        <f t="shared" si="337"/>
        <v>Surco,Lima,Lima</v>
      </c>
      <c r="F5427" s="7" t="s">
        <v>15</v>
      </c>
      <c r="G5427" s="3">
        <v>98</v>
      </c>
      <c r="H5427" s="3">
        <f>tabla_ventas[[#This Row],[Precio Venta sin IGV]]-(tabla_ventas[[#This Row],[Precio Venta sin IGV]]*0.4)</f>
        <v>22137.599999999999</v>
      </c>
      <c r="I5427" s="3">
        <v>36896</v>
      </c>
      <c r="J5427" s="3">
        <f t="shared" si="338"/>
        <v>0.18</v>
      </c>
      <c r="K5427" s="3">
        <f t="shared" si="339"/>
        <v>43537.279999999999</v>
      </c>
      <c r="L5427" s="5" t="s">
        <v>58</v>
      </c>
      <c r="M5427" s="7" t="s">
        <v>91</v>
      </c>
    </row>
    <row r="5428" spans="1:13" x14ac:dyDescent="0.25">
      <c r="A5428" s="1">
        <v>19629</v>
      </c>
      <c r="B5428" s="2">
        <f t="shared" ca="1" si="336"/>
        <v>43006</v>
      </c>
      <c r="C5428" s="3" t="s">
        <v>13</v>
      </c>
      <c r="D5428" s="4" t="s">
        <v>5449</v>
      </c>
      <c r="E5428" s="3" t="str">
        <f t="shared" si="337"/>
        <v>Surco,Lima,Lima</v>
      </c>
      <c r="F5428" s="3" t="s">
        <v>15</v>
      </c>
      <c r="G5428" s="3">
        <v>99</v>
      </c>
      <c r="H5428" s="3">
        <f>tabla_ventas[[#This Row],[Precio Venta sin IGV]]-(tabla_ventas[[#This Row],[Precio Venta sin IGV]]*0.4)</f>
        <v>19480.8</v>
      </c>
      <c r="I5428" s="3">
        <v>32468</v>
      </c>
      <c r="J5428" s="3">
        <f t="shared" si="338"/>
        <v>0.18</v>
      </c>
      <c r="K5428" s="3">
        <f t="shared" si="339"/>
        <v>38312.239999999998</v>
      </c>
      <c r="L5428" s="5" t="s">
        <v>58</v>
      </c>
      <c r="M5428" s="3" t="s">
        <v>91</v>
      </c>
    </row>
    <row r="5429" spans="1:13" x14ac:dyDescent="0.25">
      <c r="A5429" s="1">
        <v>19630</v>
      </c>
      <c r="B5429" s="2">
        <f t="shared" ca="1" si="336"/>
        <v>43034</v>
      </c>
      <c r="C5429" s="7" t="s">
        <v>63</v>
      </c>
      <c r="D5429" s="8" t="s">
        <v>5450</v>
      </c>
      <c r="E5429" s="3" t="str">
        <f t="shared" si="337"/>
        <v>Ate,Lima,Lima</v>
      </c>
      <c r="F5429" s="7" t="s">
        <v>15</v>
      </c>
      <c r="G5429" s="3">
        <v>173</v>
      </c>
      <c r="H5429" s="3">
        <f>tabla_ventas[[#This Row],[Precio Venta sin IGV]]-(tabla_ventas[[#This Row],[Precio Venta sin IGV]]*0.4)</f>
        <v>22148.400000000001</v>
      </c>
      <c r="I5429" s="3">
        <v>36914</v>
      </c>
      <c r="J5429" s="3">
        <f t="shared" si="338"/>
        <v>0.18</v>
      </c>
      <c r="K5429" s="3">
        <f t="shared" si="339"/>
        <v>43558.52</v>
      </c>
      <c r="L5429" s="5" t="s">
        <v>20</v>
      </c>
      <c r="M5429" s="7" t="s">
        <v>21</v>
      </c>
    </row>
    <row r="5430" spans="1:13" x14ac:dyDescent="0.25">
      <c r="A5430" s="6">
        <v>19631</v>
      </c>
      <c r="B5430" s="2">
        <f t="shared" ca="1" si="336"/>
        <v>43036</v>
      </c>
      <c r="C5430" s="3" t="s">
        <v>63</v>
      </c>
      <c r="D5430" s="4" t="s">
        <v>5451</v>
      </c>
      <c r="E5430" s="3" t="str">
        <f t="shared" si="337"/>
        <v>Ate,Lima,Lima</v>
      </c>
      <c r="F5430" s="3" t="s">
        <v>15</v>
      </c>
      <c r="G5430" s="3">
        <v>151</v>
      </c>
      <c r="H5430" s="3">
        <f>tabla_ventas[[#This Row],[Precio Venta sin IGV]]-(tabla_ventas[[#This Row],[Precio Venta sin IGV]]*0.4)</f>
        <v>20827.199999999997</v>
      </c>
      <c r="I5430" s="3">
        <v>34712</v>
      </c>
      <c r="J5430" s="3">
        <f t="shared" si="338"/>
        <v>0.18</v>
      </c>
      <c r="K5430" s="3">
        <f t="shared" si="339"/>
        <v>40960.160000000003</v>
      </c>
      <c r="L5430" s="5" t="s">
        <v>20</v>
      </c>
      <c r="M5430" s="3" t="s">
        <v>21</v>
      </c>
    </row>
    <row r="5431" spans="1:13" x14ac:dyDescent="0.25">
      <c r="A5431" s="1">
        <v>19632</v>
      </c>
      <c r="B5431" s="2">
        <f t="shared" ca="1" si="336"/>
        <v>43097</v>
      </c>
      <c r="C5431" s="7" t="s">
        <v>63</v>
      </c>
      <c r="D5431" s="8" t="s">
        <v>5452</v>
      </c>
      <c r="E5431" s="3" t="str">
        <f t="shared" si="337"/>
        <v>Ate,Lima,Lima</v>
      </c>
      <c r="F5431" s="7" t="s">
        <v>15</v>
      </c>
      <c r="G5431" s="3">
        <v>20</v>
      </c>
      <c r="H5431" s="3">
        <f>tabla_ventas[[#This Row],[Precio Venta sin IGV]]-(tabla_ventas[[#This Row],[Precio Venta sin IGV]]*0.4)</f>
        <v>15676.199999999999</v>
      </c>
      <c r="I5431" s="3">
        <v>26127</v>
      </c>
      <c r="J5431" s="3">
        <f t="shared" si="338"/>
        <v>0.18</v>
      </c>
      <c r="K5431" s="3">
        <f t="shared" si="339"/>
        <v>30829.86</v>
      </c>
      <c r="L5431" s="5" t="s">
        <v>20</v>
      </c>
      <c r="M5431" s="7" t="s">
        <v>21</v>
      </c>
    </row>
    <row r="5432" spans="1:13" x14ac:dyDescent="0.25">
      <c r="A5432" s="1">
        <v>19633</v>
      </c>
      <c r="B5432" s="2">
        <f t="shared" ca="1" si="336"/>
        <v>43060</v>
      </c>
      <c r="C5432" s="3" t="s">
        <v>63</v>
      </c>
      <c r="D5432" s="4" t="s">
        <v>5453</v>
      </c>
      <c r="E5432" s="3" t="str">
        <f t="shared" si="337"/>
        <v>Ate,Lima,Lima</v>
      </c>
      <c r="F5432" s="3" t="s">
        <v>15</v>
      </c>
      <c r="G5432" s="3">
        <v>153</v>
      </c>
      <c r="H5432" s="3">
        <f>tabla_ventas[[#This Row],[Precio Venta sin IGV]]-(tabla_ventas[[#This Row],[Precio Venta sin IGV]]*0.4)</f>
        <v>11839.8</v>
      </c>
      <c r="I5432" s="3">
        <v>19733</v>
      </c>
      <c r="J5432" s="3">
        <f t="shared" si="338"/>
        <v>0.18</v>
      </c>
      <c r="K5432" s="3">
        <f t="shared" si="339"/>
        <v>23284.94</v>
      </c>
      <c r="L5432" s="5" t="s">
        <v>20</v>
      </c>
      <c r="M5432" s="3" t="s">
        <v>21</v>
      </c>
    </row>
    <row r="5433" spans="1:13" x14ac:dyDescent="0.25">
      <c r="A5433" s="6">
        <v>19634</v>
      </c>
      <c r="B5433" s="2">
        <f t="shared" ca="1" si="336"/>
        <v>43000</v>
      </c>
      <c r="C5433" s="7" t="s">
        <v>56</v>
      </c>
      <c r="D5433" s="8" t="s">
        <v>5454</v>
      </c>
      <c r="E5433" s="3" t="str">
        <f t="shared" si="337"/>
        <v>Surco,Lima,Lima</v>
      </c>
      <c r="F5433" s="7" t="s">
        <v>15</v>
      </c>
      <c r="G5433" s="3">
        <v>103</v>
      </c>
      <c r="H5433" s="3">
        <f>tabla_ventas[[#This Row],[Precio Venta sin IGV]]-(tabla_ventas[[#This Row],[Precio Venta sin IGV]]*0.4)</f>
        <v>22126.199999999997</v>
      </c>
      <c r="I5433" s="3">
        <v>36877</v>
      </c>
      <c r="J5433" s="3">
        <f t="shared" si="338"/>
        <v>0.18</v>
      </c>
      <c r="K5433" s="3">
        <f t="shared" si="339"/>
        <v>43514.86</v>
      </c>
      <c r="L5433" s="5" t="s">
        <v>58</v>
      </c>
      <c r="M5433" s="7" t="s">
        <v>106</v>
      </c>
    </row>
    <row r="5434" spans="1:13" x14ac:dyDescent="0.25">
      <c r="A5434" s="1">
        <v>19635</v>
      </c>
      <c r="B5434" s="2">
        <f t="shared" ca="1" si="336"/>
        <v>43006</v>
      </c>
      <c r="C5434" s="3" t="s">
        <v>56</v>
      </c>
      <c r="D5434" s="4" t="s">
        <v>5455</v>
      </c>
      <c r="E5434" s="3" t="str">
        <f t="shared" si="337"/>
        <v>Surco,Lima,Lima</v>
      </c>
      <c r="F5434" s="3" t="s">
        <v>15</v>
      </c>
      <c r="G5434" s="3">
        <v>107</v>
      </c>
      <c r="H5434" s="3">
        <f>tabla_ventas[[#This Row],[Precio Venta sin IGV]]-(tabla_ventas[[#This Row],[Precio Venta sin IGV]]*0.4)</f>
        <v>12735</v>
      </c>
      <c r="I5434" s="3">
        <v>21225</v>
      </c>
      <c r="J5434" s="3">
        <f t="shared" si="338"/>
        <v>0.18</v>
      </c>
      <c r="K5434" s="3">
        <f t="shared" si="339"/>
        <v>25045.5</v>
      </c>
      <c r="L5434" s="5" t="s">
        <v>58</v>
      </c>
      <c r="M5434" s="3" t="s">
        <v>106</v>
      </c>
    </row>
    <row r="5435" spans="1:13" x14ac:dyDescent="0.25">
      <c r="A5435" s="1">
        <v>19636</v>
      </c>
      <c r="B5435" s="2">
        <f t="shared" ca="1" si="336"/>
        <v>43066</v>
      </c>
      <c r="C5435" s="7" t="s">
        <v>56</v>
      </c>
      <c r="D5435" s="8" t="s">
        <v>5456</v>
      </c>
      <c r="E5435" s="3" t="str">
        <f t="shared" si="337"/>
        <v>Surco,Lima,Lima</v>
      </c>
      <c r="F5435" s="7" t="s">
        <v>15</v>
      </c>
      <c r="G5435" s="3">
        <v>177</v>
      </c>
      <c r="H5435" s="3">
        <f>tabla_ventas[[#This Row],[Precio Venta sin IGV]]-(tabla_ventas[[#This Row],[Precio Venta sin IGV]]*0.4)</f>
        <v>12353.4</v>
      </c>
      <c r="I5435" s="3">
        <v>20589</v>
      </c>
      <c r="J5435" s="3">
        <f t="shared" si="338"/>
        <v>0.18</v>
      </c>
      <c r="K5435" s="3">
        <f t="shared" si="339"/>
        <v>24295.02</v>
      </c>
      <c r="L5435" s="5" t="s">
        <v>58</v>
      </c>
      <c r="M5435" s="7" t="s">
        <v>106</v>
      </c>
    </row>
    <row r="5436" spans="1:13" x14ac:dyDescent="0.25">
      <c r="A5436" s="6">
        <v>19637</v>
      </c>
      <c r="B5436" s="2">
        <f t="shared" ca="1" si="336"/>
        <v>43089</v>
      </c>
      <c r="C5436" s="3" t="s">
        <v>56</v>
      </c>
      <c r="D5436" s="4" t="s">
        <v>5457</v>
      </c>
      <c r="E5436" s="3" t="str">
        <f t="shared" si="337"/>
        <v>Surco,Lima,Lima</v>
      </c>
      <c r="F5436" s="3" t="s">
        <v>15</v>
      </c>
      <c r="G5436" s="3">
        <v>48</v>
      </c>
      <c r="H5436" s="3">
        <f>tabla_ventas[[#This Row],[Precio Venta sin IGV]]-(tabla_ventas[[#This Row],[Precio Venta sin IGV]]*0.4)</f>
        <v>19911.599999999999</v>
      </c>
      <c r="I5436" s="3">
        <v>33186</v>
      </c>
      <c r="J5436" s="3">
        <f t="shared" si="338"/>
        <v>0.18</v>
      </c>
      <c r="K5436" s="3">
        <f t="shared" si="339"/>
        <v>39159.479999999996</v>
      </c>
      <c r="L5436" s="5" t="s">
        <v>58</v>
      </c>
      <c r="M5436" s="3" t="s">
        <v>106</v>
      </c>
    </row>
    <row r="5437" spans="1:13" x14ac:dyDescent="0.25">
      <c r="A5437" s="1">
        <v>19638</v>
      </c>
      <c r="B5437" s="2">
        <f t="shared" ca="1" si="336"/>
        <v>42969</v>
      </c>
      <c r="C5437" s="7" t="s">
        <v>18</v>
      </c>
      <c r="D5437" s="8" t="s">
        <v>5458</v>
      </c>
      <c r="E5437" s="3" t="str">
        <f t="shared" si="337"/>
        <v>Surco,Lima,Lima</v>
      </c>
      <c r="F5437" s="7" t="s">
        <v>15</v>
      </c>
      <c r="G5437" s="3">
        <v>125</v>
      </c>
      <c r="H5437" s="3">
        <f>tabla_ventas[[#This Row],[Precio Venta sin IGV]]-(tabla_ventas[[#This Row],[Precio Venta sin IGV]]*0.4)</f>
        <v>11035.2</v>
      </c>
      <c r="I5437" s="3">
        <v>18392</v>
      </c>
      <c r="J5437" s="3">
        <f t="shared" si="338"/>
        <v>0.18</v>
      </c>
      <c r="K5437" s="3">
        <f t="shared" si="339"/>
        <v>21702.560000000001</v>
      </c>
      <c r="L5437" s="5" t="s">
        <v>58</v>
      </c>
      <c r="M5437" s="7" t="s">
        <v>86</v>
      </c>
    </row>
    <row r="5438" spans="1:13" x14ac:dyDescent="0.25">
      <c r="A5438" s="1">
        <v>19639</v>
      </c>
      <c r="B5438" s="2">
        <f t="shared" ca="1" si="336"/>
        <v>42977</v>
      </c>
      <c r="C5438" s="3" t="s">
        <v>18</v>
      </c>
      <c r="D5438" s="4" t="s">
        <v>5459</v>
      </c>
      <c r="E5438" s="3" t="str">
        <f t="shared" si="337"/>
        <v>Surco,Lima,Lima</v>
      </c>
      <c r="F5438" s="3" t="s">
        <v>15</v>
      </c>
      <c r="G5438" s="3">
        <v>64</v>
      </c>
      <c r="H5438" s="3">
        <f>tabla_ventas[[#This Row],[Precio Venta sin IGV]]-(tabla_ventas[[#This Row],[Precio Venta sin IGV]]*0.4)</f>
        <v>19863</v>
      </c>
      <c r="I5438" s="3">
        <v>33105</v>
      </c>
      <c r="J5438" s="3">
        <f t="shared" si="338"/>
        <v>0.18</v>
      </c>
      <c r="K5438" s="3">
        <f t="shared" si="339"/>
        <v>39063.9</v>
      </c>
      <c r="L5438" s="5" t="s">
        <v>58</v>
      </c>
      <c r="M5438" s="3" t="s">
        <v>86</v>
      </c>
    </row>
    <row r="5439" spans="1:13" x14ac:dyDescent="0.25">
      <c r="A5439" s="6">
        <v>19640</v>
      </c>
      <c r="B5439" s="2">
        <f t="shared" ca="1" si="336"/>
        <v>43090</v>
      </c>
      <c r="C5439" s="7" t="s">
        <v>18</v>
      </c>
      <c r="D5439" s="8" t="s">
        <v>5460</v>
      </c>
      <c r="E5439" s="3" t="str">
        <f t="shared" si="337"/>
        <v>Surco,Lima,Lima</v>
      </c>
      <c r="F5439" s="7" t="s">
        <v>15</v>
      </c>
      <c r="G5439" s="3">
        <v>13</v>
      </c>
      <c r="H5439" s="3">
        <f>tabla_ventas[[#This Row],[Precio Venta sin IGV]]-(tabla_ventas[[#This Row],[Precio Venta sin IGV]]*0.4)</f>
        <v>15480</v>
      </c>
      <c r="I5439" s="3">
        <v>25800</v>
      </c>
      <c r="J5439" s="3">
        <f t="shared" si="338"/>
        <v>0.18</v>
      </c>
      <c r="K5439" s="3">
        <f t="shared" si="339"/>
        <v>30444</v>
      </c>
      <c r="L5439" s="5" t="s">
        <v>58</v>
      </c>
      <c r="M5439" s="7" t="s">
        <v>86</v>
      </c>
    </row>
    <row r="5440" spans="1:13" x14ac:dyDescent="0.25">
      <c r="A5440" s="1">
        <v>19641</v>
      </c>
      <c r="B5440" s="2">
        <f t="shared" ca="1" si="336"/>
        <v>43066</v>
      </c>
      <c r="C5440" s="3" t="s">
        <v>18</v>
      </c>
      <c r="D5440" s="4" t="s">
        <v>5461</v>
      </c>
      <c r="E5440" s="3" t="str">
        <f t="shared" si="337"/>
        <v>Surco,Lima,Lima</v>
      </c>
      <c r="F5440" s="3" t="s">
        <v>15</v>
      </c>
      <c r="G5440" s="3">
        <v>129</v>
      </c>
      <c r="H5440" s="3">
        <f>tabla_ventas[[#This Row],[Precio Venta sin IGV]]-(tabla_ventas[[#This Row],[Precio Venta sin IGV]]*0.4)</f>
        <v>15091.8</v>
      </c>
      <c r="I5440" s="3">
        <v>25153</v>
      </c>
      <c r="J5440" s="3">
        <f t="shared" si="338"/>
        <v>0.18</v>
      </c>
      <c r="K5440" s="3">
        <f t="shared" si="339"/>
        <v>29680.54</v>
      </c>
      <c r="L5440" s="5" t="s">
        <v>58</v>
      </c>
      <c r="M5440" s="3" t="s">
        <v>86</v>
      </c>
    </row>
    <row r="5441" spans="1:13" x14ac:dyDescent="0.25">
      <c r="A5441" s="1">
        <v>19642</v>
      </c>
      <c r="B5441" s="2">
        <f t="shared" ca="1" si="336"/>
        <v>43093</v>
      </c>
      <c r="C5441" s="7" t="s">
        <v>63</v>
      </c>
      <c r="D5441" s="8" t="s">
        <v>5462</v>
      </c>
      <c r="E5441" s="3" t="str">
        <f t="shared" si="337"/>
        <v>San Miguel, Lima, Lima</v>
      </c>
      <c r="F5441" s="7" t="s">
        <v>15</v>
      </c>
      <c r="G5441" s="3">
        <v>31</v>
      </c>
      <c r="H5441" s="3">
        <f>tabla_ventas[[#This Row],[Precio Venta sin IGV]]-(tabla_ventas[[#This Row],[Precio Venta sin IGV]]*0.4)</f>
        <v>22413.599999999999</v>
      </c>
      <c r="I5441" s="3">
        <v>37356</v>
      </c>
      <c r="J5441" s="3">
        <f t="shared" si="338"/>
        <v>0.18</v>
      </c>
      <c r="K5441" s="3">
        <f t="shared" si="339"/>
        <v>44080.08</v>
      </c>
      <c r="L5441" s="5" t="s">
        <v>16</v>
      </c>
      <c r="M5441" s="7" t="s">
        <v>39</v>
      </c>
    </row>
    <row r="5442" spans="1:13" x14ac:dyDescent="0.25">
      <c r="A5442" s="6">
        <v>19643</v>
      </c>
      <c r="B5442" s="2">
        <f t="shared" ref="B5442:B5505" ca="1" si="340">DATE(2017,RANDBETWEEN(7,12),RANDBETWEEN(20,30))</f>
        <v>43068</v>
      </c>
      <c r="C5442" s="3" t="s">
        <v>63</v>
      </c>
      <c r="D5442" s="4" t="s">
        <v>5463</v>
      </c>
      <c r="E5442" s="3" t="str">
        <f t="shared" ref="E5442:E5505" si="341">IF(L5442="San Miguel","San Miguel, Lima, Lima",IF(L5442="La Molina","La Molina,Lima, Lima",IF(L5442="Ate","Ate,Lima,Lima","Surco,Lima,Lima")))</f>
        <v>San Miguel, Lima, Lima</v>
      </c>
      <c r="F5442" s="3" t="s">
        <v>15</v>
      </c>
      <c r="G5442" s="3">
        <v>33</v>
      </c>
      <c r="H5442" s="3">
        <f>tabla_ventas[[#This Row],[Precio Venta sin IGV]]-(tabla_ventas[[#This Row],[Precio Venta sin IGV]]*0.4)</f>
        <v>10979.4</v>
      </c>
      <c r="I5442" s="3">
        <v>18299</v>
      </c>
      <c r="J5442" s="3">
        <f t="shared" ref="J5442:J5505" si="342">IF(I5442&gt;20000&lt;25000,18%,IF(I5442&gt;25001,18%,18%))</f>
        <v>0.18</v>
      </c>
      <c r="K5442" s="3">
        <f t="shared" ref="K5442:K5505" si="343">I5442+I5442*J5442</f>
        <v>21592.82</v>
      </c>
      <c r="L5442" s="5" t="s">
        <v>16</v>
      </c>
      <c r="M5442" s="3" t="s">
        <v>39</v>
      </c>
    </row>
    <row r="5443" spans="1:13" x14ac:dyDescent="0.25">
      <c r="A5443" s="1">
        <v>19644</v>
      </c>
      <c r="B5443" s="2">
        <f t="shared" ca="1" si="340"/>
        <v>42971</v>
      </c>
      <c r="C5443" s="7" t="s">
        <v>63</v>
      </c>
      <c r="D5443" s="8" t="s">
        <v>5464</v>
      </c>
      <c r="E5443" s="3" t="str">
        <f t="shared" si="341"/>
        <v>San Miguel, Lima, Lima</v>
      </c>
      <c r="F5443" s="7" t="s">
        <v>15</v>
      </c>
      <c r="G5443" s="3">
        <v>135</v>
      </c>
      <c r="H5443" s="3">
        <f>tabla_ventas[[#This Row],[Precio Venta sin IGV]]-(tabla_ventas[[#This Row],[Precio Venta sin IGV]]*0.4)</f>
        <v>18474</v>
      </c>
      <c r="I5443" s="3">
        <v>30790</v>
      </c>
      <c r="J5443" s="3">
        <f t="shared" si="342"/>
        <v>0.18</v>
      </c>
      <c r="K5443" s="3">
        <f t="shared" si="343"/>
        <v>36332.199999999997</v>
      </c>
      <c r="L5443" s="5" t="s">
        <v>16</v>
      </c>
      <c r="M5443" s="7" t="s">
        <v>39</v>
      </c>
    </row>
    <row r="5444" spans="1:13" x14ac:dyDescent="0.25">
      <c r="A5444" s="1">
        <v>19645</v>
      </c>
      <c r="B5444" s="2">
        <f t="shared" ca="1" si="340"/>
        <v>42937</v>
      </c>
      <c r="C5444" s="3" t="s">
        <v>63</v>
      </c>
      <c r="D5444" s="4" t="s">
        <v>5465</v>
      </c>
      <c r="E5444" s="3" t="str">
        <f t="shared" si="341"/>
        <v>San Miguel, Lima, Lima</v>
      </c>
      <c r="F5444" s="3" t="s">
        <v>15</v>
      </c>
      <c r="G5444" s="3">
        <v>28</v>
      </c>
      <c r="H5444" s="3">
        <f>tabla_ventas[[#This Row],[Precio Venta sin IGV]]-(tabla_ventas[[#This Row],[Precio Venta sin IGV]]*0.4)</f>
        <v>20077.8</v>
      </c>
      <c r="I5444" s="3">
        <v>33463</v>
      </c>
      <c r="J5444" s="3">
        <f t="shared" si="342"/>
        <v>0.18</v>
      </c>
      <c r="K5444" s="3">
        <f t="shared" si="343"/>
        <v>39486.339999999997</v>
      </c>
      <c r="L5444" s="5" t="s">
        <v>16</v>
      </c>
      <c r="M5444" s="3" t="s">
        <v>39</v>
      </c>
    </row>
    <row r="5445" spans="1:13" x14ac:dyDescent="0.25">
      <c r="A5445" s="6">
        <v>19646</v>
      </c>
      <c r="B5445" s="2">
        <f t="shared" ca="1" si="340"/>
        <v>43068</v>
      </c>
      <c r="C5445" s="7" t="s">
        <v>56</v>
      </c>
      <c r="D5445" s="8" t="s">
        <v>5466</v>
      </c>
      <c r="E5445" s="3" t="str">
        <f t="shared" si="341"/>
        <v>San Miguel, Lima, Lima</v>
      </c>
      <c r="F5445" s="7" t="s">
        <v>15</v>
      </c>
      <c r="G5445" s="3">
        <v>74</v>
      </c>
      <c r="H5445" s="3">
        <f>tabla_ventas[[#This Row],[Precio Venta sin IGV]]-(tabla_ventas[[#This Row],[Precio Venta sin IGV]]*0.4)</f>
        <v>14001.6</v>
      </c>
      <c r="I5445" s="3">
        <v>23336</v>
      </c>
      <c r="J5445" s="3">
        <f t="shared" si="342"/>
        <v>0.18</v>
      </c>
      <c r="K5445" s="3">
        <f t="shared" si="343"/>
        <v>27536.48</v>
      </c>
      <c r="L5445" s="5" t="s">
        <v>16</v>
      </c>
      <c r="M5445" s="7" t="s">
        <v>17</v>
      </c>
    </row>
    <row r="5446" spans="1:13" x14ac:dyDescent="0.25">
      <c r="A5446" s="1">
        <v>19647</v>
      </c>
      <c r="B5446" s="2">
        <f t="shared" ca="1" si="340"/>
        <v>43029</v>
      </c>
      <c r="C5446" s="3" t="s">
        <v>56</v>
      </c>
      <c r="D5446" s="4" t="s">
        <v>5467</v>
      </c>
      <c r="E5446" s="3" t="str">
        <f t="shared" si="341"/>
        <v>San Miguel, Lima, Lima</v>
      </c>
      <c r="F5446" s="3" t="s">
        <v>15</v>
      </c>
      <c r="G5446" s="3">
        <v>99</v>
      </c>
      <c r="H5446" s="3">
        <f>tabla_ventas[[#This Row],[Precio Venta sin IGV]]-(tabla_ventas[[#This Row],[Precio Venta sin IGV]]*0.4)</f>
        <v>14701.8</v>
      </c>
      <c r="I5446" s="3">
        <v>24503</v>
      </c>
      <c r="J5446" s="3">
        <f t="shared" si="342"/>
        <v>0.18</v>
      </c>
      <c r="K5446" s="3">
        <f t="shared" si="343"/>
        <v>28913.54</v>
      </c>
      <c r="L5446" s="5" t="s">
        <v>16</v>
      </c>
      <c r="M5446" s="3" t="s">
        <v>17</v>
      </c>
    </row>
    <row r="5447" spans="1:13" x14ac:dyDescent="0.25">
      <c r="A5447" s="1">
        <v>19648</v>
      </c>
      <c r="B5447" s="2">
        <f t="shared" ca="1" si="340"/>
        <v>43032</v>
      </c>
      <c r="C5447" s="7" t="s">
        <v>56</v>
      </c>
      <c r="D5447" s="8" t="s">
        <v>5468</v>
      </c>
      <c r="E5447" s="3" t="str">
        <f t="shared" si="341"/>
        <v>San Miguel, Lima, Lima</v>
      </c>
      <c r="F5447" s="7" t="s">
        <v>15</v>
      </c>
      <c r="G5447" s="3">
        <v>31</v>
      </c>
      <c r="H5447" s="3">
        <f>tabla_ventas[[#This Row],[Precio Venta sin IGV]]-(tabla_ventas[[#This Row],[Precio Venta sin IGV]]*0.4)</f>
        <v>18316.8</v>
      </c>
      <c r="I5447" s="3">
        <v>30528</v>
      </c>
      <c r="J5447" s="3">
        <f t="shared" si="342"/>
        <v>0.18</v>
      </c>
      <c r="K5447" s="3">
        <f t="shared" si="343"/>
        <v>36023.040000000001</v>
      </c>
      <c r="L5447" s="5" t="s">
        <v>16</v>
      </c>
      <c r="M5447" s="7" t="s">
        <v>17</v>
      </c>
    </row>
    <row r="5448" spans="1:13" x14ac:dyDescent="0.25">
      <c r="A5448" s="6">
        <v>19649</v>
      </c>
      <c r="B5448" s="2">
        <f t="shared" ca="1" si="340"/>
        <v>42975</v>
      </c>
      <c r="C5448" s="3" t="s">
        <v>56</v>
      </c>
      <c r="D5448" s="4" t="s">
        <v>5469</v>
      </c>
      <c r="E5448" s="3" t="str">
        <f t="shared" si="341"/>
        <v>San Miguel, Lima, Lima</v>
      </c>
      <c r="F5448" s="3" t="s">
        <v>15</v>
      </c>
      <c r="G5448" s="3">
        <v>14</v>
      </c>
      <c r="H5448" s="3">
        <f>tabla_ventas[[#This Row],[Precio Venta sin IGV]]-(tabla_ventas[[#This Row],[Precio Venta sin IGV]]*0.4)</f>
        <v>23386.799999999999</v>
      </c>
      <c r="I5448" s="3">
        <v>38978</v>
      </c>
      <c r="J5448" s="3">
        <f t="shared" si="342"/>
        <v>0.18</v>
      </c>
      <c r="K5448" s="3">
        <f t="shared" si="343"/>
        <v>45994.04</v>
      </c>
      <c r="L5448" s="5" t="s">
        <v>16</v>
      </c>
      <c r="M5448" s="3" t="s">
        <v>17</v>
      </c>
    </row>
    <row r="5449" spans="1:13" x14ac:dyDescent="0.25">
      <c r="A5449" s="1">
        <v>19650</v>
      </c>
      <c r="B5449" s="2">
        <f t="shared" ca="1" si="340"/>
        <v>42936</v>
      </c>
      <c r="C5449" s="7" t="s">
        <v>32</v>
      </c>
      <c r="D5449" s="8" t="s">
        <v>5470</v>
      </c>
      <c r="E5449" s="3" t="str">
        <f t="shared" si="341"/>
        <v>Ate,Lima,Lima</v>
      </c>
      <c r="F5449" s="7" t="s">
        <v>15</v>
      </c>
      <c r="G5449" s="3">
        <v>135</v>
      </c>
      <c r="H5449" s="3">
        <f>tabla_ventas[[#This Row],[Precio Venta sin IGV]]-(tabla_ventas[[#This Row],[Precio Venta sin IGV]]*0.4)</f>
        <v>12075.599999999999</v>
      </c>
      <c r="I5449" s="3">
        <v>20126</v>
      </c>
      <c r="J5449" s="3">
        <f t="shared" si="342"/>
        <v>0.18</v>
      </c>
      <c r="K5449" s="3">
        <f t="shared" si="343"/>
        <v>23748.68</v>
      </c>
      <c r="L5449" s="5" t="s">
        <v>20</v>
      </c>
      <c r="M5449" s="7" t="s">
        <v>44</v>
      </c>
    </row>
    <row r="5450" spans="1:13" x14ac:dyDescent="0.25">
      <c r="A5450" s="1">
        <v>19651</v>
      </c>
      <c r="B5450" s="2">
        <f t="shared" ca="1" si="340"/>
        <v>43098</v>
      </c>
      <c r="C5450" s="3" t="s">
        <v>32</v>
      </c>
      <c r="D5450" s="4" t="s">
        <v>5471</v>
      </c>
      <c r="E5450" s="3" t="str">
        <f t="shared" si="341"/>
        <v>Ate,Lima,Lima</v>
      </c>
      <c r="F5450" s="3" t="s">
        <v>15</v>
      </c>
      <c r="G5450" s="3">
        <v>37</v>
      </c>
      <c r="H5450" s="3">
        <f>tabla_ventas[[#This Row],[Precio Venta sin IGV]]-(tabla_ventas[[#This Row],[Precio Venta sin IGV]]*0.4)</f>
        <v>14801.4</v>
      </c>
      <c r="I5450" s="3">
        <v>24669</v>
      </c>
      <c r="J5450" s="3">
        <f t="shared" si="342"/>
        <v>0.18</v>
      </c>
      <c r="K5450" s="3">
        <f t="shared" si="343"/>
        <v>29109.42</v>
      </c>
      <c r="L5450" s="5" t="s">
        <v>20</v>
      </c>
      <c r="M5450" s="3" t="s">
        <v>44</v>
      </c>
    </row>
    <row r="5451" spans="1:13" x14ac:dyDescent="0.25">
      <c r="A5451" s="6">
        <v>19652</v>
      </c>
      <c r="B5451" s="2">
        <f t="shared" ca="1" si="340"/>
        <v>42941</v>
      </c>
      <c r="C5451" s="7" t="s">
        <v>32</v>
      </c>
      <c r="D5451" s="8" t="s">
        <v>5472</v>
      </c>
      <c r="E5451" s="3" t="str">
        <f t="shared" si="341"/>
        <v>Ate,Lima,Lima</v>
      </c>
      <c r="F5451" s="7" t="s">
        <v>15</v>
      </c>
      <c r="G5451" s="3">
        <v>35</v>
      </c>
      <c r="H5451" s="3">
        <f>tabla_ventas[[#This Row],[Precio Venta sin IGV]]-(tabla_ventas[[#This Row],[Precio Venta sin IGV]]*0.4)</f>
        <v>22785.599999999999</v>
      </c>
      <c r="I5451" s="3">
        <v>37976</v>
      </c>
      <c r="J5451" s="3">
        <f t="shared" si="342"/>
        <v>0.18</v>
      </c>
      <c r="K5451" s="3">
        <f t="shared" si="343"/>
        <v>44811.68</v>
      </c>
      <c r="L5451" s="5" t="s">
        <v>20</v>
      </c>
      <c r="M5451" s="7" t="s">
        <v>44</v>
      </c>
    </row>
    <row r="5452" spans="1:13" x14ac:dyDescent="0.25">
      <c r="A5452" s="1">
        <v>19653</v>
      </c>
      <c r="B5452" s="2">
        <f t="shared" ca="1" si="340"/>
        <v>43035</v>
      </c>
      <c r="C5452" s="3" t="s">
        <v>32</v>
      </c>
      <c r="D5452" s="4" t="s">
        <v>5473</v>
      </c>
      <c r="E5452" s="3" t="str">
        <f t="shared" si="341"/>
        <v>Ate,Lima,Lima</v>
      </c>
      <c r="F5452" s="3" t="s">
        <v>15</v>
      </c>
      <c r="G5452" s="3">
        <v>120</v>
      </c>
      <c r="H5452" s="3">
        <f>tabla_ventas[[#This Row],[Precio Venta sin IGV]]-(tabla_ventas[[#This Row],[Precio Venta sin IGV]]*0.4)</f>
        <v>18604.8</v>
      </c>
      <c r="I5452" s="3">
        <v>31008</v>
      </c>
      <c r="J5452" s="3">
        <f t="shared" si="342"/>
        <v>0.18</v>
      </c>
      <c r="K5452" s="3">
        <f t="shared" si="343"/>
        <v>36589.440000000002</v>
      </c>
      <c r="L5452" s="5" t="s">
        <v>20</v>
      </c>
      <c r="M5452" s="3" t="s">
        <v>44</v>
      </c>
    </row>
    <row r="5453" spans="1:13" x14ac:dyDescent="0.25">
      <c r="A5453" s="1">
        <v>19654</v>
      </c>
      <c r="B5453" s="2">
        <f t="shared" ca="1" si="340"/>
        <v>43099</v>
      </c>
      <c r="C5453" s="7" t="s">
        <v>104</v>
      </c>
      <c r="D5453" s="8" t="s">
        <v>5474</v>
      </c>
      <c r="E5453" s="3" t="str">
        <f t="shared" si="341"/>
        <v>Ate,Lima,Lima</v>
      </c>
      <c r="F5453" s="7" t="s">
        <v>15</v>
      </c>
      <c r="G5453" s="3">
        <v>24</v>
      </c>
      <c r="H5453" s="3">
        <f>tabla_ventas[[#This Row],[Precio Venta sin IGV]]-(tabla_ventas[[#This Row],[Precio Venta sin IGV]]*0.4)</f>
        <v>23022.6</v>
      </c>
      <c r="I5453" s="3">
        <v>38371</v>
      </c>
      <c r="J5453" s="3">
        <f t="shared" si="342"/>
        <v>0.18</v>
      </c>
      <c r="K5453" s="3">
        <f t="shared" si="343"/>
        <v>45277.78</v>
      </c>
      <c r="L5453" s="5" t="s">
        <v>20</v>
      </c>
      <c r="M5453" s="7" t="s">
        <v>44</v>
      </c>
    </row>
    <row r="5454" spans="1:13" x14ac:dyDescent="0.25">
      <c r="A5454" s="6">
        <v>19655</v>
      </c>
      <c r="B5454" s="2">
        <f t="shared" ca="1" si="340"/>
        <v>42970</v>
      </c>
      <c r="C5454" s="3" t="s">
        <v>104</v>
      </c>
      <c r="D5454" s="4" t="s">
        <v>5475</v>
      </c>
      <c r="E5454" s="3" t="str">
        <f t="shared" si="341"/>
        <v>Ate,Lima,Lima</v>
      </c>
      <c r="F5454" s="3" t="s">
        <v>15</v>
      </c>
      <c r="G5454" s="3">
        <v>22</v>
      </c>
      <c r="H5454" s="3">
        <f>tabla_ventas[[#This Row],[Precio Venta sin IGV]]-(tabla_ventas[[#This Row],[Precio Venta sin IGV]]*0.4)</f>
        <v>11058</v>
      </c>
      <c r="I5454" s="3">
        <v>18430</v>
      </c>
      <c r="J5454" s="3">
        <f t="shared" si="342"/>
        <v>0.18</v>
      </c>
      <c r="K5454" s="3">
        <f t="shared" si="343"/>
        <v>21747.4</v>
      </c>
      <c r="L5454" s="5" t="s">
        <v>20</v>
      </c>
      <c r="M5454" s="3" t="s">
        <v>44</v>
      </c>
    </row>
    <row r="5455" spans="1:13" x14ac:dyDescent="0.25">
      <c r="A5455" s="1">
        <v>19656</v>
      </c>
      <c r="B5455" s="2">
        <f t="shared" ca="1" si="340"/>
        <v>42946</v>
      </c>
      <c r="C5455" s="7" t="s">
        <v>104</v>
      </c>
      <c r="D5455" s="8" t="s">
        <v>5476</v>
      </c>
      <c r="E5455" s="3" t="str">
        <f t="shared" si="341"/>
        <v>Ate,Lima,Lima</v>
      </c>
      <c r="F5455" s="7" t="s">
        <v>15</v>
      </c>
      <c r="G5455" s="3">
        <v>165</v>
      </c>
      <c r="H5455" s="3">
        <f>tabla_ventas[[#This Row],[Precio Venta sin IGV]]-(tabla_ventas[[#This Row],[Precio Venta sin IGV]]*0.4)</f>
        <v>19299</v>
      </c>
      <c r="I5455" s="3">
        <v>32165</v>
      </c>
      <c r="J5455" s="3">
        <f t="shared" si="342"/>
        <v>0.18</v>
      </c>
      <c r="K5455" s="3">
        <f t="shared" si="343"/>
        <v>37954.699999999997</v>
      </c>
      <c r="L5455" s="5" t="s">
        <v>20</v>
      </c>
      <c r="M5455" s="7" t="s">
        <v>44</v>
      </c>
    </row>
    <row r="5456" spans="1:13" x14ac:dyDescent="0.25">
      <c r="A5456" s="1">
        <v>19657</v>
      </c>
      <c r="B5456" s="2">
        <f t="shared" ca="1" si="340"/>
        <v>42943</v>
      </c>
      <c r="C5456" s="3" t="s">
        <v>104</v>
      </c>
      <c r="D5456" s="4" t="s">
        <v>5477</v>
      </c>
      <c r="E5456" s="3" t="str">
        <f t="shared" si="341"/>
        <v>Ate,Lima,Lima</v>
      </c>
      <c r="F5456" s="3" t="s">
        <v>15</v>
      </c>
      <c r="G5456" s="3">
        <v>166</v>
      </c>
      <c r="H5456" s="3">
        <f>tabla_ventas[[#This Row],[Precio Venta sin IGV]]-(tabla_ventas[[#This Row],[Precio Venta sin IGV]]*0.4)</f>
        <v>13735.199999999999</v>
      </c>
      <c r="I5456" s="3">
        <v>22892</v>
      </c>
      <c r="J5456" s="3">
        <f t="shared" si="342"/>
        <v>0.18</v>
      </c>
      <c r="K5456" s="3">
        <f t="shared" si="343"/>
        <v>27012.559999999998</v>
      </c>
      <c r="L5456" s="5" t="s">
        <v>20</v>
      </c>
      <c r="M5456" s="3" t="s">
        <v>44</v>
      </c>
    </row>
    <row r="5457" spans="1:13" x14ac:dyDescent="0.25">
      <c r="A5457" s="6">
        <v>19658</v>
      </c>
      <c r="B5457" s="2">
        <f t="shared" ca="1" si="340"/>
        <v>43003</v>
      </c>
      <c r="C5457" s="7" t="s">
        <v>104</v>
      </c>
      <c r="D5457" s="8" t="s">
        <v>5478</v>
      </c>
      <c r="E5457" s="3" t="str">
        <f t="shared" si="341"/>
        <v>La Molina,Lima, Lima</v>
      </c>
      <c r="F5457" s="7" t="s">
        <v>15</v>
      </c>
      <c r="G5457" s="3">
        <v>31</v>
      </c>
      <c r="H5457" s="3">
        <f>tabla_ventas[[#This Row],[Precio Venta sin IGV]]-(tabla_ventas[[#This Row],[Precio Venta sin IGV]]*0.4)</f>
        <v>14257.8</v>
      </c>
      <c r="I5457" s="3">
        <v>23763</v>
      </c>
      <c r="J5457" s="3">
        <f t="shared" si="342"/>
        <v>0.18</v>
      </c>
      <c r="K5457" s="3">
        <f t="shared" si="343"/>
        <v>28040.34</v>
      </c>
      <c r="L5457" s="5" t="s">
        <v>27</v>
      </c>
      <c r="M5457" s="7" t="s">
        <v>28</v>
      </c>
    </row>
    <row r="5458" spans="1:13" x14ac:dyDescent="0.25">
      <c r="A5458" s="1">
        <v>19659</v>
      </c>
      <c r="B5458" s="2">
        <f t="shared" ca="1" si="340"/>
        <v>42946</v>
      </c>
      <c r="C5458" s="3" t="s">
        <v>104</v>
      </c>
      <c r="D5458" s="4" t="s">
        <v>5479</v>
      </c>
      <c r="E5458" s="3" t="str">
        <f t="shared" si="341"/>
        <v>La Molina,Lima, Lima</v>
      </c>
      <c r="F5458" s="3" t="s">
        <v>15</v>
      </c>
      <c r="G5458" s="3">
        <v>88</v>
      </c>
      <c r="H5458" s="3">
        <f>tabla_ventas[[#This Row],[Precio Venta sin IGV]]-(tabla_ventas[[#This Row],[Precio Venta sin IGV]]*0.4)</f>
        <v>17723.400000000001</v>
      </c>
      <c r="I5458" s="3">
        <v>29539</v>
      </c>
      <c r="J5458" s="3">
        <f t="shared" si="342"/>
        <v>0.18</v>
      </c>
      <c r="K5458" s="3">
        <f t="shared" si="343"/>
        <v>34856.019999999997</v>
      </c>
      <c r="L5458" s="5" t="s">
        <v>27</v>
      </c>
      <c r="M5458" s="3" t="s">
        <v>28</v>
      </c>
    </row>
    <row r="5459" spans="1:13" x14ac:dyDescent="0.25">
      <c r="A5459" s="1">
        <v>19660</v>
      </c>
      <c r="B5459" s="2">
        <f t="shared" ca="1" si="340"/>
        <v>43031</v>
      </c>
      <c r="C5459" s="7" t="s">
        <v>104</v>
      </c>
      <c r="D5459" s="8" t="s">
        <v>5480</v>
      </c>
      <c r="E5459" s="3" t="str">
        <f t="shared" si="341"/>
        <v>La Molina,Lima, Lima</v>
      </c>
      <c r="F5459" s="7" t="s">
        <v>15</v>
      </c>
      <c r="G5459" s="3">
        <v>70</v>
      </c>
      <c r="H5459" s="3">
        <f>tabla_ventas[[#This Row],[Precio Venta sin IGV]]-(tabla_ventas[[#This Row],[Precio Venta sin IGV]]*0.4)</f>
        <v>16248.599999999999</v>
      </c>
      <c r="I5459" s="3">
        <v>27081</v>
      </c>
      <c r="J5459" s="3">
        <f t="shared" si="342"/>
        <v>0.18</v>
      </c>
      <c r="K5459" s="3">
        <f t="shared" si="343"/>
        <v>31955.58</v>
      </c>
      <c r="L5459" s="5" t="s">
        <v>27</v>
      </c>
      <c r="M5459" s="7" t="s">
        <v>28</v>
      </c>
    </row>
    <row r="5460" spans="1:13" x14ac:dyDescent="0.25">
      <c r="A5460" s="6">
        <v>19661</v>
      </c>
      <c r="B5460" s="2">
        <f t="shared" ca="1" si="340"/>
        <v>42972</v>
      </c>
      <c r="C5460" s="3" t="s">
        <v>104</v>
      </c>
      <c r="D5460" s="4" t="s">
        <v>5481</v>
      </c>
      <c r="E5460" s="3" t="str">
        <f t="shared" si="341"/>
        <v>La Molina,Lima, Lima</v>
      </c>
      <c r="F5460" s="3" t="s">
        <v>15</v>
      </c>
      <c r="G5460" s="3">
        <v>147</v>
      </c>
      <c r="H5460" s="3">
        <f>tabla_ventas[[#This Row],[Precio Venta sin IGV]]-(tabla_ventas[[#This Row],[Precio Venta sin IGV]]*0.4)</f>
        <v>12913.8</v>
      </c>
      <c r="I5460" s="3">
        <v>21523</v>
      </c>
      <c r="J5460" s="3">
        <f t="shared" si="342"/>
        <v>0.18</v>
      </c>
      <c r="K5460" s="3">
        <f t="shared" si="343"/>
        <v>25397.14</v>
      </c>
      <c r="L5460" s="5" t="s">
        <v>27</v>
      </c>
      <c r="M5460" s="3" t="s">
        <v>28</v>
      </c>
    </row>
    <row r="5461" spans="1:13" x14ac:dyDescent="0.25">
      <c r="A5461" s="1">
        <v>19662</v>
      </c>
      <c r="B5461" s="2">
        <f t="shared" ca="1" si="340"/>
        <v>43099</v>
      </c>
      <c r="C5461" s="7" t="s">
        <v>18</v>
      </c>
      <c r="D5461" s="8" t="s">
        <v>5482</v>
      </c>
      <c r="E5461" s="3" t="str">
        <f t="shared" si="341"/>
        <v>Surco,Lima,Lima</v>
      </c>
      <c r="F5461" s="7" t="s">
        <v>15</v>
      </c>
      <c r="G5461" s="3">
        <v>119</v>
      </c>
      <c r="H5461" s="3">
        <f>tabla_ventas[[#This Row],[Precio Venta sin IGV]]-(tabla_ventas[[#This Row],[Precio Venta sin IGV]]*0.4)</f>
        <v>14597.4</v>
      </c>
      <c r="I5461" s="3">
        <v>24329</v>
      </c>
      <c r="J5461" s="3">
        <f t="shared" si="342"/>
        <v>0.18</v>
      </c>
      <c r="K5461" s="3">
        <f t="shared" si="343"/>
        <v>28708.22</v>
      </c>
      <c r="L5461" s="5" t="s">
        <v>58</v>
      </c>
      <c r="M5461" s="7" t="s">
        <v>69</v>
      </c>
    </row>
    <row r="5462" spans="1:13" x14ac:dyDescent="0.25">
      <c r="A5462" s="1">
        <v>19663</v>
      </c>
      <c r="B5462" s="2">
        <f t="shared" ca="1" si="340"/>
        <v>43096</v>
      </c>
      <c r="C5462" s="3" t="s">
        <v>18</v>
      </c>
      <c r="D5462" s="4" t="s">
        <v>5483</v>
      </c>
      <c r="E5462" s="3" t="str">
        <f t="shared" si="341"/>
        <v>Surco,Lima,Lima</v>
      </c>
      <c r="F5462" s="3" t="s">
        <v>15</v>
      </c>
      <c r="G5462" s="3">
        <v>128</v>
      </c>
      <c r="H5462" s="3">
        <f>tabla_ventas[[#This Row],[Precio Venta sin IGV]]-(tabla_ventas[[#This Row],[Precio Venta sin IGV]]*0.4)</f>
        <v>20890.199999999997</v>
      </c>
      <c r="I5462" s="3">
        <v>34817</v>
      </c>
      <c r="J5462" s="3">
        <f t="shared" si="342"/>
        <v>0.18</v>
      </c>
      <c r="K5462" s="3">
        <f t="shared" si="343"/>
        <v>41084.06</v>
      </c>
      <c r="L5462" s="5" t="s">
        <v>58</v>
      </c>
      <c r="M5462" s="3" t="s">
        <v>69</v>
      </c>
    </row>
    <row r="5463" spans="1:13" x14ac:dyDescent="0.25">
      <c r="A5463" s="6">
        <v>19664</v>
      </c>
      <c r="B5463" s="2">
        <f t="shared" ca="1" si="340"/>
        <v>43035</v>
      </c>
      <c r="C5463" s="7" t="s">
        <v>18</v>
      </c>
      <c r="D5463" s="8" t="s">
        <v>5484</v>
      </c>
      <c r="E5463" s="3" t="str">
        <f t="shared" si="341"/>
        <v>Surco,Lima,Lima</v>
      </c>
      <c r="F5463" s="7" t="s">
        <v>15</v>
      </c>
      <c r="G5463" s="3">
        <v>117</v>
      </c>
      <c r="H5463" s="3">
        <f>tabla_ventas[[#This Row],[Precio Venta sin IGV]]-(tabla_ventas[[#This Row],[Precio Venta sin IGV]]*0.4)</f>
        <v>19809</v>
      </c>
      <c r="I5463" s="3">
        <v>33015</v>
      </c>
      <c r="J5463" s="3">
        <f t="shared" si="342"/>
        <v>0.18</v>
      </c>
      <c r="K5463" s="3">
        <f t="shared" si="343"/>
        <v>38957.699999999997</v>
      </c>
      <c r="L5463" s="5" t="s">
        <v>58</v>
      </c>
      <c r="M5463" s="7" t="s">
        <v>69</v>
      </c>
    </row>
    <row r="5464" spans="1:13" x14ac:dyDescent="0.25">
      <c r="A5464" s="1">
        <v>19665</v>
      </c>
      <c r="B5464" s="2">
        <f t="shared" ca="1" si="340"/>
        <v>43067</v>
      </c>
      <c r="C5464" s="3" t="s">
        <v>18</v>
      </c>
      <c r="D5464" s="4" t="s">
        <v>5485</v>
      </c>
      <c r="E5464" s="3" t="str">
        <f t="shared" si="341"/>
        <v>Surco,Lima,Lima</v>
      </c>
      <c r="F5464" s="3" t="s">
        <v>15</v>
      </c>
      <c r="G5464" s="3">
        <v>163</v>
      </c>
      <c r="H5464" s="3">
        <f>tabla_ventas[[#This Row],[Precio Venta sin IGV]]-(tabla_ventas[[#This Row],[Precio Venta sin IGV]]*0.4)</f>
        <v>18345</v>
      </c>
      <c r="I5464" s="3">
        <v>30575</v>
      </c>
      <c r="J5464" s="3">
        <f t="shared" si="342"/>
        <v>0.18</v>
      </c>
      <c r="K5464" s="3">
        <f t="shared" si="343"/>
        <v>36078.5</v>
      </c>
      <c r="L5464" s="5" t="s">
        <v>58</v>
      </c>
      <c r="M5464" s="3" t="s">
        <v>69</v>
      </c>
    </row>
    <row r="5465" spans="1:13" x14ac:dyDescent="0.25">
      <c r="A5465" s="1">
        <v>19666</v>
      </c>
      <c r="B5465" s="2">
        <f t="shared" ca="1" si="340"/>
        <v>43089</v>
      </c>
      <c r="C5465" s="7" t="s">
        <v>32</v>
      </c>
      <c r="D5465" s="8" t="s">
        <v>5486</v>
      </c>
      <c r="E5465" s="3" t="str">
        <f t="shared" si="341"/>
        <v>San Miguel, Lima, Lima</v>
      </c>
      <c r="F5465" s="7" t="s">
        <v>34</v>
      </c>
      <c r="G5465" s="3">
        <v>178</v>
      </c>
      <c r="H5465" s="3">
        <f>tabla_ventas[[#This Row],[Precio Venta sin IGV]]-(tabla_ventas[[#This Row],[Precio Venta sin IGV]]*0.4)</f>
        <v>13639.8</v>
      </c>
      <c r="I5465" s="3">
        <v>22733</v>
      </c>
      <c r="J5465" s="3">
        <f t="shared" si="342"/>
        <v>0.18</v>
      </c>
      <c r="K5465" s="3">
        <f t="shared" si="343"/>
        <v>26824.94</v>
      </c>
      <c r="L5465" s="5" t="s">
        <v>16</v>
      </c>
      <c r="M5465" s="7" t="s">
        <v>39</v>
      </c>
    </row>
    <row r="5466" spans="1:13" x14ac:dyDescent="0.25">
      <c r="A5466" s="6">
        <v>19667</v>
      </c>
      <c r="B5466" s="2">
        <f t="shared" ca="1" si="340"/>
        <v>43008</v>
      </c>
      <c r="C5466" s="3" t="s">
        <v>32</v>
      </c>
      <c r="D5466" s="4" t="s">
        <v>5487</v>
      </c>
      <c r="E5466" s="3" t="str">
        <f t="shared" si="341"/>
        <v>San Miguel, Lima, Lima</v>
      </c>
      <c r="F5466" s="3" t="s">
        <v>34</v>
      </c>
      <c r="G5466" s="3">
        <v>74</v>
      </c>
      <c r="H5466" s="3">
        <f>tabla_ventas[[#This Row],[Precio Venta sin IGV]]-(tabla_ventas[[#This Row],[Precio Venta sin IGV]]*0.4)</f>
        <v>18718.199999999997</v>
      </c>
      <c r="I5466" s="3">
        <v>31197</v>
      </c>
      <c r="J5466" s="3">
        <f t="shared" si="342"/>
        <v>0.18</v>
      </c>
      <c r="K5466" s="3">
        <f t="shared" si="343"/>
        <v>36812.46</v>
      </c>
      <c r="L5466" s="5" t="s">
        <v>16</v>
      </c>
      <c r="M5466" s="3" t="s">
        <v>39</v>
      </c>
    </row>
    <row r="5467" spans="1:13" x14ac:dyDescent="0.25">
      <c r="A5467" s="1">
        <v>19668</v>
      </c>
      <c r="B5467" s="2">
        <f t="shared" ca="1" si="340"/>
        <v>43098</v>
      </c>
      <c r="C5467" s="7" t="s">
        <v>32</v>
      </c>
      <c r="D5467" s="8" t="s">
        <v>5488</v>
      </c>
      <c r="E5467" s="3" t="str">
        <f t="shared" si="341"/>
        <v>San Miguel, Lima, Lima</v>
      </c>
      <c r="F5467" s="7" t="s">
        <v>34</v>
      </c>
      <c r="G5467" s="3">
        <v>136</v>
      </c>
      <c r="H5467" s="3">
        <f>tabla_ventas[[#This Row],[Precio Venta sin IGV]]-(tabla_ventas[[#This Row],[Precio Venta sin IGV]]*0.4)</f>
        <v>13307.4</v>
      </c>
      <c r="I5467" s="3">
        <v>22179</v>
      </c>
      <c r="J5467" s="3">
        <f t="shared" si="342"/>
        <v>0.18</v>
      </c>
      <c r="K5467" s="3">
        <f t="shared" si="343"/>
        <v>26171.22</v>
      </c>
      <c r="L5467" s="5" t="s">
        <v>16</v>
      </c>
      <c r="M5467" s="7" t="s">
        <v>39</v>
      </c>
    </row>
    <row r="5468" spans="1:13" x14ac:dyDescent="0.25">
      <c r="A5468" s="1">
        <v>19669</v>
      </c>
      <c r="B5468" s="2">
        <f t="shared" ca="1" si="340"/>
        <v>42940</v>
      </c>
      <c r="C5468" s="3" t="s">
        <v>32</v>
      </c>
      <c r="D5468" s="4" t="s">
        <v>5489</v>
      </c>
      <c r="E5468" s="3" t="str">
        <f t="shared" si="341"/>
        <v>San Miguel, Lima, Lima</v>
      </c>
      <c r="F5468" s="3" t="s">
        <v>34</v>
      </c>
      <c r="G5468" s="3">
        <v>141</v>
      </c>
      <c r="H5468" s="3">
        <f>tabla_ventas[[#This Row],[Precio Venta sin IGV]]-(tabla_ventas[[#This Row],[Precio Venta sin IGV]]*0.4)</f>
        <v>22680.6</v>
      </c>
      <c r="I5468" s="3">
        <v>37801</v>
      </c>
      <c r="J5468" s="3">
        <f t="shared" si="342"/>
        <v>0.18</v>
      </c>
      <c r="K5468" s="3">
        <f t="shared" si="343"/>
        <v>44605.18</v>
      </c>
      <c r="L5468" s="5" t="s">
        <v>16</v>
      </c>
      <c r="M5468" s="3" t="s">
        <v>39</v>
      </c>
    </row>
    <row r="5469" spans="1:13" x14ac:dyDescent="0.25">
      <c r="A5469" s="6">
        <v>19670</v>
      </c>
      <c r="B5469" s="2">
        <f t="shared" ca="1" si="340"/>
        <v>42971</v>
      </c>
      <c r="C5469" s="7" t="s">
        <v>104</v>
      </c>
      <c r="D5469" s="8" t="s">
        <v>5490</v>
      </c>
      <c r="E5469" s="3" t="str">
        <f t="shared" si="341"/>
        <v>San Miguel, Lima, Lima</v>
      </c>
      <c r="F5469" s="7" t="s">
        <v>15</v>
      </c>
      <c r="G5469" s="3">
        <v>165</v>
      </c>
      <c r="H5469" s="3">
        <f>tabla_ventas[[#This Row],[Precio Venta sin IGV]]-(tabla_ventas[[#This Row],[Precio Venta sin IGV]]*0.4)</f>
        <v>23312.400000000001</v>
      </c>
      <c r="I5469" s="3">
        <v>38854</v>
      </c>
      <c r="J5469" s="3">
        <f t="shared" si="342"/>
        <v>0.18</v>
      </c>
      <c r="K5469" s="3">
        <f t="shared" si="343"/>
        <v>45847.72</v>
      </c>
      <c r="L5469" s="5" t="s">
        <v>16</v>
      </c>
      <c r="M5469" s="7" t="s">
        <v>17</v>
      </c>
    </row>
    <row r="5470" spans="1:13" x14ac:dyDescent="0.25">
      <c r="A5470" s="1">
        <v>19671</v>
      </c>
      <c r="B5470" s="2">
        <f t="shared" ca="1" si="340"/>
        <v>43097</v>
      </c>
      <c r="C5470" s="3" t="s">
        <v>104</v>
      </c>
      <c r="D5470" s="4" t="s">
        <v>5491</v>
      </c>
      <c r="E5470" s="3" t="str">
        <f t="shared" si="341"/>
        <v>San Miguel, Lima, Lima</v>
      </c>
      <c r="F5470" s="3" t="s">
        <v>15</v>
      </c>
      <c r="G5470" s="3">
        <v>60</v>
      </c>
      <c r="H5470" s="3">
        <f>tabla_ventas[[#This Row],[Precio Venta sin IGV]]-(tabla_ventas[[#This Row],[Precio Venta sin IGV]]*0.4)</f>
        <v>18718.199999999997</v>
      </c>
      <c r="I5470" s="3">
        <v>31197</v>
      </c>
      <c r="J5470" s="3">
        <f t="shared" si="342"/>
        <v>0.18</v>
      </c>
      <c r="K5470" s="3">
        <f t="shared" si="343"/>
        <v>36812.46</v>
      </c>
      <c r="L5470" s="5" t="s">
        <v>16</v>
      </c>
      <c r="M5470" s="3" t="s">
        <v>17</v>
      </c>
    </row>
    <row r="5471" spans="1:13" x14ac:dyDescent="0.25">
      <c r="A5471" s="1">
        <v>19672</v>
      </c>
      <c r="B5471" s="2">
        <f t="shared" ca="1" si="340"/>
        <v>43006</v>
      </c>
      <c r="C5471" s="7" t="s">
        <v>104</v>
      </c>
      <c r="D5471" s="8" t="s">
        <v>5492</v>
      </c>
      <c r="E5471" s="3" t="str">
        <f t="shared" si="341"/>
        <v>San Miguel, Lima, Lima</v>
      </c>
      <c r="F5471" s="7" t="s">
        <v>15</v>
      </c>
      <c r="G5471" s="3">
        <v>137</v>
      </c>
      <c r="H5471" s="3">
        <f>tabla_ventas[[#This Row],[Precio Venta sin IGV]]-(tabla_ventas[[#This Row],[Precio Venta sin IGV]]*0.4)</f>
        <v>19444.199999999997</v>
      </c>
      <c r="I5471" s="3">
        <v>32407</v>
      </c>
      <c r="J5471" s="3">
        <f t="shared" si="342"/>
        <v>0.18</v>
      </c>
      <c r="K5471" s="3">
        <f t="shared" si="343"/>
        <v>38240.26</v>
      </c>
      <c r="L5471" s="5" t="s">
        <v>16</v>
      </c>
      <c r="M5471" s="7" t="s">
        <v>17</v>
      </c>
    </row>
    <row r="5472" spans="1:13" x14ac:dyDescent="0.25">
      <c r="A5472" s="6">
        <v>19673</v>
      </c>
      <c r="B5472" s="2">
        <f t="shared" ca="1" si="340"/>
        <v>43065</v>
      </c>
      <c r="C5472" s="3" t="s">
        <v>104</v>
      </c>
      <c r="D5472" s="4" t="s">
        <v>5493</v>
      </c>
      <c r="E5472" s="3" t="str">
        <f t="shared" si="341"/>
        <v>San Miguel, Lima, Lima</v>
      </c>
      <c r="F5472" s="3" t="s">
        <v>15</v>
      </c>
      <c r="G5472" s="3">
        <v>25</v>
      </c>
      <c r="H5472" s="3">
        <f>tabla_ventas[[#This Row],[Precio Venta sin IGV]]-(tabla_ventas[[#This Row],[Precio Venta sin IGV]]*0.4)</f>
        <v>20982.6</v>
      </c>
      <c r="I5472" s="3">
        <v>34971</v>
      </c>
      <c r="J5472" s="3">
        <f t="shared" si="342"/>
        <v>0.18</v>
      </c>
      <c r="K5472" s="3">
        <f t="shared" si="343"/>
        <v>41265.78</v>
      </c>
      <c r="L5472" s="5" t="s">
        <v>16</v>
      </c>
      <c r="M5472" s="3" t="s">
        <v>17</v>
      </c>
    </row>
    <row r="5473" spans="1:13" x14ac:dyDescent="0.25">
      <c r="A5473" s="1">
        <v>19674</v>
      </c>
      <c r="B5473" s="2">
        <f t="shared" ca="1" si="340"/>
        <v>43089</v>
      </c>
      <c r="C5473" s="7" t="s">
        <v>25</v>
      </c>
      <c r="D5473" s="8" t="s">
        <v>5494</v>
      </c>
      <c r="E5473" s="3" t="str">
        <f t="shared" si="341"/>
        <v>Surco,Lima,Lima</v>
      </c>
      <c r="F5473" s="7" t="s">
        <v>15</v>
      </c>
      <c r="G5473" s="3">
        <v>57</v>
      </c>
      <c r="H5473" s="3">
        <f>tabla_ventas[[#This Row],[Precio Venta sin IGV]]-(tabla_ventas[[#This Row],[Precio Venta sin IGV]]*0.4)</f>
        <v>21534</v>
      </c>
      <c r="I5473" s="3">
        <v>35890</v>
      </c>
      <c r="J5473" s="3">
        <f t="shared" si="342"/>
        <v>0.18</v>
      </c>
      <c r="K5473" s="3">
        <f t="shared" si="343"/>
        <v>42350.2</v>
      </c>
      <c r="L5473" s="5" t="s">
        <v>58</v>
      </c>
      <c r="M5473" s="7" t="s">
        <v>130</v>
      </c>
    </row>
    <row r="5474" spans="1:13" x14ac:dyDescent="0.25">
      <c r="A5474" s="1">
        <v>19675</v>
      </c>
      <c r="B5474" s="2">
        <f t="shared" ca="1" si="340"/>
        <v>43033</v>
      </c>
      <c r="C5474" s="3" t="s">
        <v>25</v>
      </c>
      <c r="D5474" s="4" t="s">
        <v>5495</v>
      </c>
      <c r="E5474" s="3" t="str">
        <f t="shared" si="341"/>
        <v>Surco,Lima,Lima</v>
      </c>
      <c r="F5474" s="3" t="s">
        <v>15</v>
      </c>
      <c r="G5474" s="3">
        <v>132</v>
      </c>
      <c r="H5474" s="3">
        <f>tabla_ventas[[#This Row],[Precio Venta sin IGV]]-(tabla_ventas[[#This Row],[Precio Venta sin IGV]]*0.4)</f>
        <v>14421.6</v>
      </c>
      <c r="I5474" s="3">
        <v>24036</v>
      </c>
      <c r="J5474" s="3">
        <f t="shared" si="342"/>
        <v>0.18</v>
      </c>
      <c r="K5474" s="3">
        <f t="shared" si="343"/>
        <v>28362.48</v>
      </c>
      <c r="L5474" s="5" t="s">
        <v>58</v>
      </c>
      <c r="M5474" s="3" t="s">
        <v>130</v>
      </c>
    </row>
    <row r="5475" spans="1:13" x14ac:dyDescent="0.25">
      <c r="A5475" s="6">
        <v>19676</v>
      </c>
      <c r="B5475" s="2">
        <f t="shared" ca="1" si="340"/>
        <v>43028</v>
      </c>
      <c r="C5475" s="7" t="s">
        <v>25</v>
      </c>
      <c r="D5475" s="8" t="s">
        <v>5496</v>
      </c>
      <c r="E5475" s="3" t="str">
        <f t="shared" si="341"/>
        <v>Surco,Lima,Lima</v>
      </c>
      <c r="F5475" s="7" t="s">
        <v>15</v>
      </c>
      <c r="G5475" s="3">
        <v>94</v>
      </c>
      <c r="H5475" s="3">
        <f>tabla_ventas[[#This Row],[Precio Venta sin IGV]]-(tabla_ventas[[#This Row],[Precio Venta sin IGV]]*0.4)</f>
        <v>16354.199999999999</v>
      </c>
      <c r="I5475" s="3">
        <v>27257</v>
      </c>
      <c r="J5475" s="3">
        <f t="shared" si="342"/>
        <v>0.18</v>
      </c>
      <c r="K5475" s="3">
        <f t="shared" si="343"/>
        <v>32163.260000000002</v>
      </c>
      <c r="L5475" s="5" t="s">
        <v>58</v>
      </c>
      <c r="M5475" s="7" t="s">
        <v>130</v>
      </c>
    </row>
    <row r="5476" spans="1:13" x14ac:dyDescent="0.25">
      <c r="A5476" s="1">
        <v>19677</v>
      </c>
      <c r="B5476" s="2">
        <f t="shared" ca="1" si="340"/>
        <v>42976</v>
      </c>
      <c r="C5476" s="3" t="s">
        <v>25</v>
      </c>
      <c r="D5476" s="4" t="s">
        <v>5497</v>
      </c>
      <c r="E5476" s="3" t="str">
        <f t="shared" si="341"/>
        <v>Surco,Lima,Lima</v>
      </c>
      <c r="F5476" s="3" t="s">
        <v>15</v>
      </c>
      <c r="G5476" s="3">
        <v>138</v>
      </c>
      <c r="H5476" s="3">
        <f>tabla_ventas[[#This Row],[Precio Venta sin IGV]]-(tabla_ventas[[#This Row],[Precio Venta sin IGV]]*0.4)</f>
        <v>13014.6</v>
      </c>
      <c r="I5476" s="3">
        <v>21691</v>
      </c>
      <c r="J5476" s="3">
        <f t="shared" si="342"/>
        <v>0.18</v>
      </c>
      <c r="K5476" s="3">
        <f t="shared" si="343"/>
        <v>25595.38</v>
      </c>
      <c r="L5476" s="5" t="s">
        <v>58</v>
      </c>
      <c r="M5476" s="3" t="s">
        <v>106</v>
      </c>
    </row>
    <row r="5477" spans="1:13" x14ac:dyDescent="0.25">
      <c r="A5477" s="1">
        <v>19678</v>
      </c>
      <c r="B5477" s="2">
        <f t="shared" ca="1" si="340"/>
        <v>43036</v>
      </c>
      <c r="C5477" s="7" t="s">
        <v>25</v>
      </c>
      <c r="D5477" s="8" t="s">
        <v>5498</v>
      </c>
      <c r="E5477" s="3" t="str">
        <f t="shared" si="341"/>
        <v>Surco,Lima,Lima</v>
      </c>
      <c r="F5477" s="7" t="s">
        <v>15</v>
      </c>
      <c r="G5477" s="3">
        <v>107</v>
      </c>
      <c r="H5477" s="3">
        <f>tabla_ventas[[#This Row],[Precio Venta sin IGV]]-(tabla_ventas[[#This Row],[Precio Venta sin IGV]]*0.4)</f>
        <v>18772.8</v>
      </c>
      <c r="I5477" s="3">
        <v>31288</v>
      </c>
      <c r="J5477" s="3">
        <f t="shared" si="342"/>
        <v>0.18</v>
      </c>
      <c r="K5477" s="3">
        <f t="shared" si="343"/>
        <v>36919.839999999997</v>
      </c>
      <c r="L5477" s="5" t="s">
        <v>58</v>
      </c>
      <c r="M5477" s="7" t="s">
        <v>106</v>
      </c>
    </row>
    <row r="5478" spans="1:13" x14ac:dyDescent="0.25">
      <c r="A5478" s="6">
        <v>19679</v>
      </c>
      <c r="B5478" s="2">
        <f t="shared" ca="1" si="340"/>
        <v>43003</v>
      </c>
      <c r="C5478" s="3" t="s">
        <v>25</v>
      </c>
      <c r="D5478" s="4" t="s">
        <v>5499</v>
      </c>
      <c r="E5478" s="3" t="str">
        <f t="shared" si="341"/>
        <v>Surco,Lima,Lima</v>
      </c>
      <c r="F5478" s="3" t="s">
        <v>15</v>
      </c>
      <c r="G5478" s="3">
        <v>138</v>
      </c>
      <c r="H5478" s="3">
        <f>tabla_ventas[[#This Row],[Precio Venta sin IGV]]-(tabla_ventas[[#This Row],[Precio Venta sin IGV]]*0.4)</f>
        <v>23371.199999999997</v>
      </c>
      <c r="I5478" s="3">
        <v>38952</v>
      </c>
      <c r="J5478" s="3">
        <f t="shared" si="342"/>
        <v>0.18</v>
      </c>
      <c r="K5478" s="3">
        <f t="shared" si="343"/>
        <v>45963.360000000001</v>
      </c>
      <c r="L5478" s="5" t="s">
        <v>58</v>
      </c>
      <c r="M5478" s="3" t="s">
        <v>106</v>
      </c>
    </row>
    <row r="5479" spans="1:13" x14ac:dyDescent="0.25">
      <c r="A5479" s="1">
        <v>19680</v>
      </c>
      <c r="B5479" s="2">
        <f t="shared" ca="1" si="340"/>
        <v>42946</v>
      </c>
      <c r="C5479" s="7" t="s">
        <v>25</v>
      </c>
      <c r="D5479" s="8" t="s">
        <v>5499</v>
      </c>
      <c r="E5479" s="3" t="str">
        <f t="shared" si="341"/>
        <v>Surco,Lima,Lima</v>
      </c>
      <c r="F5479" s="7" t="s">
        <v>15</v>
      </c>
      <c r="G5479" s="3">
        <v>127</v>
      </c>
      <c r="H5479" s="3">
        <f>tabla_ventas[[#This Row],[Precio Venta sin IGV]]-(tabla_ventas[[#This Row],[Precio Venta sin IGV]]*0.4)</f>
        <v>14472.6</v>
      </c>
      <c r="I5479" s="3">
        <v>24121</v>
      </c>
      <c r="J5479" s="3">
        <f t="shared" si="342"/>
        <v>0.18</v>
      </c>
      <c r="K5479" s="3">
        <f t="shared" si="343"/>
        <v>28462.78</v>
      </c>
      <c r="L5479" s="5" t="s">
        <v>58</v>
      </c>
      <c r="M5479" s="7" t="s">
        <v>106</v>
      </c>
    </row>
    <row r="5480" spans="1:13" x14ac:dyDescent="0.25">
      <c r="A5480" s="1">
        <v>19681</v>
      </c>
      <c r="B5480" s="2">
        <f t="shared" ca="1" si="340"/>
        <v>42941</v>
      </c>
      <c r="C5480" s="3" t="s">
        <v>63</v>
      </c>
      <c r="D5480" s="4" t="s">
        <v>5500</v>
      </c>
      <c r="E5480" s="3" t="str">
        <f t="shared" si="341"/>
        <v>Surco,Lima,Lima</v>
      </c>
      <c r="F5480" s="3" t="s">
        <v>15</v>
      </c>
      <c r="G5480" s="3">
        <v>111</v>
      </c>
      <c r="H5480" s="3">
        <f>tabla_ventas[[#This Row],[Precio Venta sin IGV]]-(tabla_ventas[[#This Row],[Precio Venta sin IGV]]*0.4)</f>
        <v>19354.199999999997</v>
      </c>
      <c r="I5480" s="3">
        <v>32257</v>
      </c>
      <c r="J5480" s="3">
        <f t="shared" si="342"/>
        <v>0.18</v>
      </c>
      <c r="K5480" s="3">
        <f t="shared" si="343"/>
        <v>38063.26</v>
      </c>
      <c r="L5480" s="5" t="s">
        <v>58</v>
      </c>
      <c r="M5480" s="3" t="s">
        <v>59</v>
      </c>
    </row>
    <row r="5481" spans="1:13" x14ac:dyDescent="0.25">
      <c r="A5481" s="6">
        <v>19682</v>
      </c>
      <c r="B5481" s="2">
        <f t="shared" ca="1" si="340"/>
        <v>43002</v>
      </c>
      <c r="C5481" s="7" t="s">
        <v>63</v>
      </c>
      <c r="D5481" s="8" t="s">
        <v>5501</v>
      </c>
      <c r="E5481" s="3" t="str">
        <f t="shared" si="341"/>
        <v>Surco,Lima,Lima</v>
      </c>
      <c r="F5481" s="7" t="s">
        <v>15</v>
      </c>
      <c r="G5481" s="3">
        <v>101</v>
      </c>
      <c r="H5481" s="3">
        <f>tabla_ventas[[#This Row],[Precio Venta sin IGV]]-(tabla_ventas[[#This Row],[Precio Venta sin IGV]]*0.4)</f>
        <v>18973.8</v>
      </c>
      <c r="I5481" s="3">
        <v>31623</v>
      </c>
      <c r="J5481" s="3">
        <f t="shared" si="342"/>
        <v>0.18</v>
      </c>
      <c r="K5481" s="3">
        <f t="shared" si="343"/>
        <v>37315.14</v>
      </c>
      <c r="L5481" s="5" t="s">
        <v>58</v>
      </c>
      <c r="M5481" s="7" t="s">
        <v>59</v>
      </c>
    </row>
    <row r="5482" spans="1:13" x14ac:dyDescent="0.25">
      <c r="A5482" s="1">
        <v>19683</v>
      </c>
      <c r="B5482" s="2">
        <f t="shared" ca="1" si="340"/>
        <v>43037</v>
      </c>
      <c r="C5482" s="3" t="s">
        <v>63</v>
      </c>
      <c r="D5482" s="4" t="s">
        <v>5502</v>
      </c>
      <c r="E5482" s="3" t="str">
        <f t="shared" si="341"/>
        <v>Surco,Lima,Lima</v>
      </c>
      <c r="F5482" s="3" t="s">
        <v>15</v>
      </c>
      <c r="G5482" s="3">
        <v>143</v>
      </c>
      <c r="H5482" s="3">
        <f>tabla_ventas[[#This Row],[Precio Venta sin IGV]]-(tabla_ventas[[#This Row],[Precio Venta sin IGV]]*0.4)</f>
        <v>14843.4</v>
      </c>
      <c r="I5482" s="3">
        <v>24739</v>
      </c>
      <c r="J5482" s="3">
        <f t="shared" si="342"/>
        <v>0.18</v>
      </c>
      <c r="K5482" s="3">
        <f t="shared" si="343"/>
        <v>29192.02</v>
      </c>
      <c r="L5482" s="5" t="s">
        <v>58</v>
      </c>
      <c r="M5482" s="3" t="s">
        <v>59</v>
      </c>
    </row>
    <row r="5483" spans="1:13" x14ac:dyDescent="0.25">
      <c r="A5483" s="1">
        <v>19684</v>
      </c>
      <c r="B5483" s="2">
        <f t="shared" ca="1" si="340"/>
        <v>42973</v>
      </c>
      <c r="C5483" s="7" t="s">
        <v>63</v>
      </c>
      <c r="D5483" s="8" t="s">
        <v>5503</v>
      </c>
      <c r="E5483" s="3" t="str">
        <f t="shared" si="341"/>
        <v>Surco,Lima,Lima</v>
      </c>
      <c r="F5483" s="7" t="s">
        <v>15</v>
      </c>
      <c r="G5483" s="3">
        <v>72</v>
      </c>
      <c r="H5483" s="3">
        <f>tabla_ventas[[#This Row],[Precio Venta sin IGV]]-(tabla_ventas[[#This Row],[Precio Venta sin IGV]]*0.4)</f>
        <v>13704</v>
      </c>
      <c r="I5483" s="3">
        <v>22840</v>
      </c>
      <c r="J5483" s="3">
        <f t="shared" si="342"/>
        <v>0.18</v>
      </c>
      <c r="K5483" s="3">
        <f t="shared" si="343"/>
        <v>26951.200000000001</v>
      </c>
      <c r="L5483" s="5" t="s">
        <v>58</v>
      </c>
      <c r="M5483" s="7" t="s">
        <v>59</v>
      </c>
    </row>
    <row r="5484" spans="1:13" x14ac:dyDescent="0.25">
      <c r="A5484" s="6">
        <v>19685</v>
      </c>
      <c r="B5484" s="2">
        <f t="shared" ca="1" si="340"/>
        <v>43037</v>
      </c>
      <c r="C5484" s="3" t="s">
        <v>56</v>
      </c>
      <c r="D5484" s="4" t="s">
        <v>5504</v>
      </c>
      <c r="E5484" s="3" t="str">
        <f t="shared" si="341"/>
        <v>Surco,Lima,Lima</v>
      </c>
      <c r="F5484" s="3" t="s">
        <v>15</v>
      </c>
      <c r="G5484" s="3">
        <v>26</v>
      </c>
      <c r="H5484" s="3">
        <f>tabla_ventas[[#This Row],[Precio Venta sin IGV]]-(tabla_ventas[[#This Row],[Precio Venta sin IGV]]*0.4)</f>
        <v>12969.6</v>
      </c>
      <c r="I5484" s="3">
        <v>21616</v>
      </c>
      <c r="J5484" s="3">
        <f t="shared" si="342"/>
        <v>0.18</v>
      </c>
      <c r="K5484" s="3">
        <f t="shared" si="343"/>
        <v>25506.880000000001</v>
      </c>
      <c r="L5484" s="5" t="s">
        <v>58</v>
      </c>
      <c r="M5484" s="3" t="s">
        <v>86</v>
      </c>
    </row>
    <row r="5485" spans="1:13" x14ac:dyDescent="0.25">
      <c r="A5485" s="1">
        <v>19686</v>
      </c>
      <c r="B5485" s="2">
        <f t="shared" ca="1" si="340"/>
        <v>43000</v>
      </c>
      <c r="C5485" s="7" t="s">
        <v>56</v>
      </c>
      <c r="D5485" s="8" t="s">
        <v>5505</v>
      </c>
      <c r="E5485" s="3" t="str">
        <f t="shared" si="341"/>
        <v>Surco,Lima,Lima</v>
      </c>
      <c r="F5485" s="7" t="s">
        <v>15</v>
      </c>
      <c r="G5485" s="3">
        <v>156</v>
      </c>
      <c r="H5485" s="3">
        <f>tabla_ventas[[#This Row],[Precio Venta sin IGV]]-(tabla_ventas[[#This Row],[Precio Venta sin IGV]]*0.4)</f>
        <v>22378.199999999997</v>
      </c>
      <c r="I5485" s="3">
        <v>37297</v>
      </c>
      <c r="J5485" s="3">
        <f t="shared" si="342"/>
        <v>0.18</v>
      </c>
      <c r="K5485" s="3">
        <f t="shared" si="343"/>
        <v>44010.46</v>
      </c>
      <c r="L5485" s="5" t="s">
        <v>58</v>
      </c>
      <c r="M5485" s="7" t="s">
        <v>86</v>
      </c>
    </row>
    <row r="5486" spans="1:13" x14ac:dyDescent="0.25">
      <c r="A5486" s="1">
        <v>19687</v>
      </c>
      <c r="B5486" s="2">
        <f t="shared" ca="1" si="340"/>
        <v>43031</v>
      </c>
      <c r="C5486" s="3" t="s">
        <v>56</v>
      </c>
      <c r="D5486" s="4" t="s">
        <v>5506</v>
      </c>
      <c r="E5486" s="3" t="str">
        <f t="shared" si="341"/>
        <v>Surco,Lima,Lima</v>
      </c>
      <c r="F5486" s="3" t="s">
        <v>15</v>
      </c>
      <c r="G5486" s="3">
        <v>33</v>
      </c>
      <c r="H5486" s="3">
        <f>tabla_ventas[[#This Row],[Precio Venta sin IGV]]-(tabla_ventas[[#This Row],[Precio Venta sin IGV]]*0.4)</f>
        <v>22296.6</v>
      </c>
      <c r="I5486" s="3">
        <v>37161</v>
      </c>
      <c r="J5486" s="3">
        <f t="shared" si="342"/>
        <v>0.18</v>
      </c>
      <c r="K5486" s="3">
        <f t="shared" si="343"/>
        <v>43849.979999999996</v>
      </c>
      <c r="L5486" s="5" t="s">
        <v>58</v>
      </c>
      <c r="M5486" s="3" t="s">
        <v>86</v>
      </c>
    </row>
    <row r="5487" spans="1:13" x14ac:dyDescent="0.25">
      <c r="A5487" s="6">
        <v>19688</v>
      </c>
      <c r="B5487" s="2">
        <f t="shared" ca="1" si="340"/>
        <v>43064</v>
      </c>
      <c r="C5487" s="7" t="s">
        <v>56</v>
      </c>
      <c r="D5487" s="8" t="s">
        <v>5507</v>
      </c>
      <c r="E5487" s="3" t="str">
        <f t="shared" si="341"/>
        <v>Surco,Lima,Lima</v>
      </c>
      <c r="F5487" s="7" t="s">
        <v>15</v>
      </c>
      <c r="G5487" s="3">
        <v>32</v>
      </c>
      <c r="H5487" s="3">
        <f>tabla_ventas[[#This Row],[Precio Venta sin IGV]]-(tabla_ventas[[#This Row],[Precio Venta sin IGV]]*0.4)</f>
        <v>20423.400000000001</v>
      </c>
      <c r="I5487" s="3">
        <v>34039</v>
      </c>
      <c r="J5487" s="3">
        <f t="shared" si="342"/>
        <v>0.18</v>
      </c>
      <c r="K5487" s="3">
        <f t="shared" si="343"/>
        <v>40166.019999999997</v>
      </c>
      <c r="L5487" s="5" t="s">
        <v>58</v>
      </c>
      <c r="M5487" s="7" t="s">
        <v>86</v>
      </c>
    </row>
    <row r="5488" spans="1:13" x14ac:dyDescent="0.25">
      <c r="A5488" s="1">
        <v>19689</v>
      </c>
      <c r="B5488" s="2">
        <f t="shared" ca="1" si="340"/>
        <v>43037</v>
      </c>
      <c r="C5488" s="3" t="s">
        <v>56</v>
      </c>
      <c r="D5488" s="4" t="s">
        <v>5508</v>
      </c>
      <c r="E5488" s="3" t="str">
        <f t="shared" si="341"/>
        <v>Surco,Lima,Lima</v>
      </c>
      <c r="F5488" s="3" t="s">
        <v>15</v>
      </c>
      <c r="G5488" s="3">
        <v>6</v>
      </c>
      <c r="H5488" s="3">
        <f>tabla_ventas[[#This Row],[Precio Venta sin IGV]]-(tabla_ventas[[#This Row],[Precio Venta sin IGV]]*0.4)</f>
        <v>12010.2</v>
      </c>
      <c r="I5488" s="3">
        <v>20017</v>
      </c>
      <c r="J5488" s="3">
        <f t="shared" si="342"/>
        <v>0.18</v>
      </c>
      <c r="K5488" s="3">
        <f t="shared" si="343"/>
        <v>23620.06</v>
      </c>
      <c r="L5488" s="5" t="s">
        <v>58</v>
      </c>
      <c r="M5488" s="3" t="s">
        <v>86</v>
      </c>
    </row>
    <row r="5489" spans="1:13" x14ac:dyDescent="0.25">
      <c r="A5489" s="1">
        <v>19690</v>
      </c>
      <c r="B5489" s="2">
        <f t="shared" ca="1" si="340"/>
        <v>43038</v>
      </c>
      <c r="C5489" s="7" t="s">
        <v>56</v>
      </c>
      <c r="D5489" s="8" t="s">
        <v>5509</v>
      </c>
      <c r="E5489" s="3" t="str">
        <f t="shared" si="341"/>
        <v>Surco,Lima,Lima</v>
      </c>
      <c r="F5489" s="7" t="s">
        <v>15</v>
      </c>
      <c r="G5489" s="3">
        <v>39</v>
      </c>
      <c r="H5489" s="3">
        <f>tabla_ventas[[#This Row],[Precio Venta sin IGV]]-(tabla_ventas[[#This Row],[Precio Venta sin IGV]]*0.4)</f>
        <v>22096.799999999999</v>
      </c>
      <c r="I5489" s="3">
        <v>36828</v>
      </c>
      <c r="J5489" s="3">
        <f t="shared" si="342"/>
        <v>0.18</v>
      </c>
      <c r="K5489" s="3">
        <f t="shared" si="343"/>
        <v>43457.04</v>
      </c>
      <c r="L5489" s="5" t="s">
        <v>58</v>
      </c>
      <c r="M5489" s="7" t="s">
        <v>86</v>
      </c>
    </row>
    <row r="5490" spans="1:13" x14ac:dyDescent="0.25">
      <c r="A5490" s="6">
        <v>19691</v>
      </c>
      <c r="B5490" s="2">
        <f t="shared" ca="1" si="340"/>
        <v>42998</v>
      </c>
      <c r="C5490" s="3" t="s">
        <v>56</v>
      </c>
      <c r="D5490" s="4" t="s">
        <v>5510</v>
      </c>
      <c r="E5490" s="3" t="str">
        <f t="shared" si="341"/>
        <v>Surco,Lima,Lima</v>
      </c>
      <c r="F5490" s="3" t="s">
        <v>15</v>
      </c>
      <c r="G5490" s="3">
        <v>29</v>
      </c>
      <c r="H5490" s="3">
        <f>tabla_ventas[[#This Row],[Precio Venta sin IGV]]-(tabla_ventas[[#This Row],[Precio Venta sin IGV]]*0.4)</f>
        <v>15964.8</v>
      </c>
      <c r="I5490" s="3">
        <v>26608</v>
      </c>
      <c r="J5490" s="3">
        <f t="shared" si="342"/>
        <v>0.18</v>
      </c>
      <c r="K5490" s="3">
        <f t="shared" si="343"/>
        <v>31397.439999999999</v>
      </c>
      <c r="L5490" s="5" t="s">
        <v>58</v>
      </c>
      <c r="M5490" s="3" t="s">
        <v>86</v>
      </c>
    </row>
    <row r="5491" spans="1:13" x14ac:dyDescent="0.25">
      <c r="A5491" s="1">
        <v>19692</v>
      </c>
      <c r="B5491" s="2">
        <f t="shared" ca="1" si="340"/>
        <v>43037</v>
      </c>
      <c r="C5491" s="7" t="s">
        <v>56</v>
      </c>
      <c r="D5491" s="8" t="s">
        <v>5511</v>
      </c>
      <c r="E5491" s="3" t="str">
        <f t="shared" si="341"/>
        <v>Surco,Lima,Lima</v>
      </c>
      <c r="F5491" s="7" t="s">
        <v>15</v>
      </c>
      <c r="G5491" s="3">
        <v>142</v>
      </c>
      <c r="H5491" s="3">
        <f>tabla_ventas[[#This Row],[Precio Venta sin IGV]]-(tabla_ventas[[#This Row],[Precio Venta sin IGV]]*0.4)</f>
        <v>18939</v>
      </c>
      <c r="I5491" s="3">
        <v>31565</v>
      </c>
      <c r="J5491" s="3">
        <f t="shared" si="342"/>
        <v>0.18</v>
      </c>
      <c r="K5491" s="3">
        <f t="shared" si="343"/>
        <v>37246.699999999997</v>
      </c>
      <c r="L5491" s="5" t="s">
        <v>58</v>
      </c>
      <c r="M5491" s="7" t="s">
        <v>86</v>
      </c>
    </row>
    <row r="5492" spans="1:13" x14ac:dyDescent="0.25">
      <c r="A5492" s="1">
        <v>19693</v>
      </c>
      <c r="B5492" s="2">
        <f t="shared" ca="1" si="340"/>
        <v>43008</v>
      </c>
      <c r="C5492" s="3" t="s">
        <v>32</v>
      </c>
      <c r="D5492" s="4" t="s">
        <v>5512</v>
      </c>
      <c r="E5492" s="3" t="str">
        <f t="shared" si="341"/>
        <v>Surco,Lima,Lima</v>
      </c>
      <c r="F5492" s="3" t="s">
        <v>15</v>
      </c>
      <c r="G5492" s="3">
        <v>101</v>
      </c>
      <c r="H5492" s="3">
        <f>tabla_ventas[[#This Row],[Precio Venta sin IGV]]-(tabla_ventas[[#This Row],[Precio Venta sin IGV]]*0.4)</f>
        <v>12904.8</v>
      </c>
      <c r="I5492" s="3">
        <v>21508</v>
      </c>
      <c r="J5492" s="3">
        <f t="shared" si="342"/>
        <v>0.18</v>
      </c>
      <c r="K5492" s="3">
        <f t="shared" si="343"/>
        <v>25379.439999999999</v>
      </c>
      <c r="L5492" s="5" t="s">
        <v>58</v>
      </c>
      <c r="M5492" s="3" t="s">
        <v>86</v>
      </c>
    </row>
    <row r="5493" spans="1:13" x14ac:dyDescent="0.25">
      <c r="A5493" s="6">
        <v>19694</v>
      </c>
      <c r="B5493" s="2">
        <f t="shared" ca="1" si="340"/>
        <v>43092</v>
      </c>
      <c r="C5493" s="7" t="s">
        <v>32</v>
      </c>
      <c r="D5493" s="8" t="s">
        <v>5513</v>
      </c>
      <c r="E5493" s="3" t="str">
        <f t="shared" si="341"/>
        <v>Surco,Lima,Lima</v>
      </c>
      <c r="F5493" s="7" t="s">
        <v>15</v>
      </c>
      <c r="G5493" s="3">
        <v>141</v>
      </c>
      <c r="H5493" s="3">
        <f>tabla_ventas[[#This Row],[Precio Venta sin IGV]]-(tabla_ventas[[#This Row],[Precio Venta sin IGV]]*0.4)</f>
        <v>17526.599999999999</v>
      </c>
      <c r="I5493" s="3">
        <v>29211</v>
      </c>
      <c r="J5493" s="3">
        <f t="shared" si="342"/>
        <v>0.18</v>
      </c>
      <c r="K5493" s="3">
        <f t="shared" si="343"/>
        <v>34468.979999999996</v>
      </c>
      <c r="L5493" s="5" t="s">
        <v>58</v>
      </c>
      <c r="M5493" s="7" t="s">
        <v>86</v>
      </c>
    </row>
    <row r="5494" spans="1:13" x14ac:dyDescent="0.25">
      <c r="A5494" s="1">
        <v>19695</v>
      </c>
      <c r="B5494" s="2">
        <f t="shared" ca="1" si="340"/>
        <v>43090</v>
      </c>
      <c r="C5494" s="3" t="s">
        <v>32</v>
      </c>
      <c r="D5494" s="4" t="s">
        <v>5514</v>
      </c>
      <c r="E5494" s="3" t="str">
        <f t="shared" si="341"/>
        <v>Surco,Lima,Lima</v>
      </c>
      <c r="F5494" s="3" t="s">
        <v>15</v>
      </c>
      <c r="G5494" s="3">
        <v>7</v>
      </c>
      <c r="H5494" s="3">
        <f>tabla_ventas[[#This Row],[Precio Venta sin IGV]]-(tabla_ventas[[#This Row],[Precio Venta sin IGV]]*0.4)</f>
        <v>10824</v>
      </c>
      <c r="I5494" s="3">
        <v>18040</v>
      </c>
      <c r="J5494" s="3">
        <f t="shared" si="342"/>
        <v>0.18</v>
      </c>
      <c r="K5494" s="3">
        <f t="shared" si="343"/>
        <v>21287.200000000001</v>
      </c>
      <c r="L5494" s="5" t="s">
        <v>58</v>
      </c>
      <c r="M5494" s="3" t="s">
        <v>86</v>
      </c>
    </row>
    <row r="5495" spans="1:13" x14ac:dyDescent="0.25">
      <c r="A5495" s="1">
        <v>19696</v>
      </c>
      <c r="B5495" s="2">
        <f t="shared" ca="1" si="340"/>
        <v>43065</v>
      </c>
      <c r="C5495" s="7" t="s">
        <v>32</v>
      </c>
      <c r="D5495" s="8" t="s">
        <v>5515</v>
      </c>
      <c r="E5495" s="3" t="str">
        <f t="shared" si="341"/>
        <v>Surco,Lima,Lima</v>
      </c>
      <c r="F5495" s="7" t="s">
        <v>15</v>
      </c>
      <c r="G5495" s="3">
        <v>106</v>
      </c>
      <c r="H5495" s="3">
        <f>tabla_ventas[[#This Row],[Precio Venta sin IGV]]-(tabla_ventas[[#This Row],[Precio Venta sin IGV]]*0.4)</f>
        <v>19501.8</v>
      </c>
      <c r="I5495" s="3">
        <v>32503</v>
      </c>
      <c r="J5495" s="3">
        <f t="shared" si="342"/>
        <v>0.18</v>
      </c>
      <c r="K5495" s="3">
        <f t="shared" si="343"/>
        <v>38353.54</v>
      </c>
      <c r="L5495" s="5" t="s">
        <v>58</v>
      </c>
      <c r="M5495" s="7" t="s">
        <v>86</v>
      </c>
    </row>
    <row r="5496" spans="1:13" x14ac:dyDescent="0.25">
      <c r="A5496" s="6">
        <v>19697</v>
      </c>
      <c r="B5496" s="2">
        <f t="shared" ca="1" si="340"/>
        <v>42975</v>
      </c>
      <c r="C5496" s="3" t="s">
        <v>104</v>
      </c>
      <c r="D5496" s="4" t="s">
        <v>5516</v>
      </c>
      <c r="E5496" s="3" t="str">
        <f t="shared" si="341"/>
        <v>San Miguel, Lima, Lima</v>
      </c>
      <c r="F5496" s="3" t="s">
        <v>15</v>
      </c>
      <c r="G5496" s="3">
        <v>134</v>
      </c>
      <c r="H5496" s="3">
        <f>tabla_ventas[[#This Row],[Precio Venta sin IGV]]-(tabla_ventas[[#This Row],[Precio Venta sin IGV]]*0.4)</f>
        <v>11206.2</v>
      </c>
      <c r="I5496" s="3">
        <v>18677</v>
      </c>
      <c r="J5496" s="3">
        <f t="shared" si="342"/>
        <v>0.18</v>
      </c>
      <c r="K5496" s="3">
        <f t="shared" si="343"/>
        <v>22038.86</v>
      </c>
      <c r="L5496" s="5" t="s">
        <v>16</v>
      </c>
      <c r="M5496" s="3" t="s">
        <v>39</v>
      </c>
    </row>
    <row r="5497" spans="1:13" x14ac:dyDescent="0.25">
      <c r="A5497" s="1">
        <v>19698</v>
      </c>
      <c r="B5497" s="2">
        <f t="shared" ca="1" si="340"/>
        <v>43002</v>
      </c>
      <c r="C5497" s="7" t="s">
        <v>104</v>
      </c>
      <c r="D5497" s="8" t="s">
        <v>5517</v>
      </c>
      <c r="E5497" s="3" t="str">
        <f t="shared" si="341"/>
        <v>San Miguel, Lima, Lima</v>
      </c>
      <c r="F5497" s="7" t="s">
        <v>15</v>
      </c>
      <c r="G5497" s="3">
        <v>108</v>
      </c>
      <c r="H5497" s="3">
        <f>tabla_ventas[[#This Row],[Precio Venta sin IGV]]-(tabla_ventas[[#This Row],[Precio Venta sin IGV]]*0.4)</f>
        <v>17470.199999999997</v>
      </c>
      <c r="I5497" s="3">
        <v>29117</v>
      </c>
      <c r="J5497" s="3">
        <f t="shared" si="342"/>
        <v>0.18</v>
      </c>
      <c r="K5497" s="3">
        <f t="shared" si="343"/>
        <v>34358.06</v>
      </c>
      <c r="L5497" s="5" t="s">
        <v>16</v>
      </c>
      <c r="M5497" s="7" t="s">
        <v>39</v>
      </c>
    </row>
    <row r="5498" spans="1:13" x14ac:dyDescent="0.25">
      <c r="A5498" s="1">
        <v>19699</v>
      </c>
      <c r="B5498" s="2">
        <f t="shared" ca="1" si="340"/>
        <v>43006</v>
      </c>
      <c r="C5498" s="3" t="s">
        <v>104</v>
      </c>
      <c r="D5498" s="4" t="s">
        <v>5517</v>
      </c>
      <c r="E5498" s="3" t="str">
        <f t="shared" si="341"/>
        <v>San Miguel, Lima, Lima</v>
      </c>
      <c r="F5498" s="3" t="s">
        <v>15</v>
      </c>
      <c r="G5498" s="3">
        <v>75</v>
      </c>
      <c r="H5498" s="3">
        <f>tabla_ventas[[#This Row],[Precio Venta sin IGV]]-(tabla_ventas[[#This Row],[Precio Venta sin IGV]]*0.4)</f>
        <v>12339</v>
      </c>
      <c r="I5498" s="3">
        <v>20565</v>
      </c>
      <c r="J5498" s="3">
        <f t="shared" si="342"/>
        <v>0.18</v>
      </c>
      <c r="K5498" s="3">
        <f t="shared" si="343"/>
        <v>24266.7</v>
      </c>
      <c r="L5498" s="5" t="s">
        <v>16</v>
      </c>
      <c r="M5498" s="3" t="s">
        <v>39</v>
      </c>
    </row>
    <row r="5499" spans="1:13" x14ac:dyDescent="0.25">
      <c r="A5499" s="6">
        <v>19700</v>
      </c>
      <c r="B5499" s="2">
        <f t="shared" ca="1" si="340"/>
        <v>43059</v>
      </c>
      <c r="C5499" s="7" t="s">
        <v>52</v>
      </c>
      <c r="D5499" s="8" t="s">
        <v>5518</v>
      </c>
      <c r="E5499" s="3" t="str">
        <f t="shared" si="341"/>
        <v>Surco,Lima,Lima</v>
      </c>
      <c r="F5499" s="7" t="s">
        <v>15</v>
      </c>
      <c r="G5499" s="3">
        <v>161</v>
      </c>
      <c r="H5499" s="3">
        <f>tabla_ventas[[#This Row],[Precio Venta sin IGV]]-(tabla_ventas[[#This Row],[Precio Venta sin IGV]]*0.4)</f>
        <v>16526.400000000001</v>
      </c>
      <c r="I5499" s="3">
        <v>27544</v>
      </c>
      <c r="J5499" s="3">
        <f t="shared" si="342"/>
        <v>0.18</v>
      </c>
      <c r="K5499" s="3">
        <f t="shared" si="343"/>
        <v>32501.919999999998</v>
      </c>
      <c r="L5499" s="5" t="s">
        <v>58</v>
      </c>
      <c r="M5499" s="7" t="s">
        <v>59</v>
      </c>
    </row>
    <row r="5500" spans="1:13" x14ac:dyDescent="0.25">
      <c r="A5500" s="1">
        <v>19701</v>
      </c>
      <c r="B5500" s="2">
        <f t="shared" ca="1" si="340"/>
        <v>43028</v>
      </c>
      <c r="C5500" s="3" t="s">
        <v>52</v>
      </c>
      <c r="D5500" s="4" t="s">
        <v>5519</v>
      </c>
      <c r="E5500" s="3" t="str">
        <f t="shared" si="341"/>
        <v>Surco,Lima,Lima</v>
      </c>
      <c r="F5500" s="3" t="s">
        <v>15</v>
      </c>
      <c r="G5500" s="3">
        <v>33</v>
      </c>
      <c r="H5500" s="3">
        <f>tabla_ventas[[#This Row],[Precio Venta sin IGV]]-(tabla_ventas[[#This Row],[Precio Venta sin IGV]]*0.4)</f>
        <v>16396.8</v>
      </c>
      <c r="I5500" s="3">
        <v>27328</v>
      </c>
      <c r="J5500" s="3">
        <f t="shared" si="342"/>
        <v>0.18</v>
      </c>
      <c r="K5500" s="3">
        <f t="shared" si="343"/>
        <v>32247.040000000001</v>
      </c>
      <c r="L5500" s="5" t="s">
        <v>58</v>
      </c>
      <c r="M5500" s="3" t="s">
        <v>59</v>
      </c>
    </row>
    <row r="5501" spans="1:13" x14ac:dyDescent="0.25">
      <c r="A5501" s="1">
        <v>19702</v>
      </c>
      <c r="B5501" s="2">
        <f t="shared" ca="1" si="340"/>
        <v>43095</v>
      </c>
      <c r="C5501" s="7" t="s">
        <v>52</v>
      </c>
      <c r="D5501" s="8" t="s">
        <v>5520</v>
      </c>
      <c r="E5501" s="3" t="str">
        <f t="shared" si="341"/>
        <v>Surco,Lima,Lima</v>
      </c>
      <c r="F5501" s="7" t="s">
        <v>15</v>
      </c>
      <c r="G5501" s="3">
        <v>70</v>
      </c>
      <c r="H5501" s="3">
        <f>tabla_ventas[[#This Row],[Precio Venta sin IGV]]-(tabla_ventas[[#This Row],[Precio Venta sin IGV]]*0.4)</f>
        <v>13305</v>
      </c>
      <c r="I5501" s="3">
        <v>22175</v>
      </c>
      <c r="J5501" s="3">
        <f t="shared" si="342"/>
        <v>0.18</v>
      </c>
      <c r="K5501" s="3">
        <f t="shared" si="343"/>
        <v>26166.5</v>
      </c>
      <c r="L5501" s="5" t="s">
        <v>58</v>
      </c>
      <c r="M5501" s="7" t="s">
        <v>59</v>
      </c>
    </row>
    <row r="5502" spans="1:13" x14ac:dyDescent="0.25">
      <c r="A5502" s="6">
        <v>19703</v>
      </c>
      <c r="B5502" s="2">
        <f t="shared" ca="1" si="340"/>
        <v>42940</v>
      </c>
      <c r="C5502" s="3" t="s">
        <v>52</v>
      </c>
      <c r="D5502" s="4" t="s">
        <v>5521</v>
      </c>
      <c r="E5502" s="3" t="str">
        <f t="shared" si="341"/>
        <v>Surco,Lima,Lima</v>
      </c>
      <c r="F5502" s="3" t="s">
        <v>15</v>
      </c>
      <c r="G5502" s="3">
        <v>128</v>
      </c>
      <c r="H5502" s="3">
        <f>tabla_ventas[[#This Row],[Precio Venta sin IGV]]-(tabla_ventas[[#This Row],[Precio Venta sin IGV]]*0.4)</f>
        <v>23298.6</v>
      </c>
      <c r="I5502" s="3">
        <v>38831</v>
      </c>
      <c r="J5502" s="3">
        <f t="shared" si="342"/>
        <v>0.18</v>
      </c>
      <c r="K5502" s="3">
        <f t="shared" si="343"/>
        <v>45820.58</v>
      </c>
      <c r="L5502" s="5" t="s">
        <v>58</v>
      </c>
      <c r="M5502" s="3" t="s">
        <v>59</v>
      </c>
    </row>
    <row r="5503" spans="1:13" x14ac:dyDescent="0.25">
      <c r="A5503" s="1">
        <v>19704</v>
      </c>
      <c r="B5503" s="2">
        <f t="shared" ca="1" si="340"/>
        <v>43069</v>
      </c>
      <c r="C5503" s="7" t="s">
        <v>18</v>
      </c>
      <c r="D5503" s="8" t="s">
        <v>5522</v>
      </c>
      <c r="E5503" s="3" t="str">
        <f t="shared" si="341"/>
        <v>Surco,Lima,Lima</v>
      </c>
      <c r="F5503" s="7" t="s">
        <v>15</v>
      </c>
      <c r="G5503" s="3">
        <v>1</v>
      </c>
      <c r="H5503" s="3">
        <f>tabla_ventas[[#This Row],[Precio Venta sin IGV]]-(tabla_ventas[[#This Row],[Precio Venta sin IGV]]*0.4)</f>
        <v>16536</v>
      </c>
      <c r="I5503" s="3">
        <v>27560</v>
      </c>
      <c r="J5503" s="3">
        <f t="shared" si="342"/>
        <v>0.18</v>
      </c>
      <c r="K5503" s="3">
        <f t="shared" si="343"/>
        <v>32520.799999999999</v>
      </c>
      <c r="L5503" s="5" t="s">
        <v>58</v>
      </c>
      <c r="M5503" s="7" t="s">
        <v>106</v>
      </c>
    </row>
    <row r="5504" spans="1:13" x14ac:dyDescent="0.25">
      <c r="A5504" s="1">
        <v>19705</v>
      </c>
      <c r="B5504" s="2">
        <f t="shared" ca="1" si="340"/>
        <v>43061</v>
      </c>
      <c r="C5504" s="3" t="s">
        <v>18</v>
      </c>
      <c r="D5504" s="4" t="s">
        <v>5523</v>
      </c>
      <c r="E5504" s="3" t="str">
        <f t="shared" si="341"/>
        <v>Surco,Lima,Lima</v>
      </c>
      <c r="F5504" s="3" t="s">
        <v>15</v>
      </c>
      <c r="G5504" s="3">
        <v>25</v>
      </c>
      <c r="H5504" s="3">
        <f>tabla_ventas[[#This Row],[Precio Venta sin IGV]]-(tabla_ventas[[#This Row],[Precio Venta sin IGV]]*0.4)</f>
        <v>11101.2</v>
      </c>
      <c r="I5504" s="3">
        <v>18502</v>
      </c>
      <c r="J5504" s="3">
        <f t="shared" si="342"/>
        <v>0.18</v>
      </c>
      <c r="K5504" s="3">
        <f t="shared" si="343"/>
        <v>21832.36</v>
      </c>
      <c r="L5504" s="5" t="s">
        <v>58</v>
      </c>
      <c r="M5504" s="3" t="s">
        <v>106</v>
      </c>
    </row>
    <row r="5505" spans="1:13" x14ac:dyDescent="0.25">
      <c r="A5505" s="6">
        <v>19706</v>
      </c>
      <c r="B5505" s="2">
        <f t="shared" ca="1" si="340"/>
        <v>43031</v>
      </c>
      <c r="C5505" s="7" t="s">
        <v>18</v>
      </c>
      <c r="D5505" s="8" t="s">
        <v>5524</v>
      </c>
      <c r="E5505" s="3" t="str">
        <f t="shared" si="341"/>
        <v>Surco,Lima,Lima</v>
      </c>
      <c r="F5505" s="7" t="s">
        <v>15</v>
      </c>
      <c r="G5505" s="3">
        <v>71</v>
      </c>
      <c r="H5505" s="3">
        <f>tabla_ventas[[#This Row],[Precio Venta sin IGV]]-(tabla_ventas[[#This Row],[Precio Venta sin IGV]]*0.4)</f>
        <v>22226.400000000001</v>
      </c>
      <c r="I5505" s="3">
        <v>37044</v>
      </c>
      <c r="J5505" s="3">
        <f t="shared" si="342"/>
        <v>0.18</v>
      </c>
      <c r="K5505" s="3">
        <f t="shared" si="343"/>
        <v>43711.92</v>
      </c>
      <c r="L5505" s="5" t="s">
        <v>58</v>
      </c>
      <c r="M5505" s="7" t="s">
        <v>106</v>
      </c>
    </row>
    <row r="5506" spans="1:13" x14ac:dyDescent="0.25">
      <c r="A5506" s="1">
        <v>19707</v>
      </c>
      <c r="B5506" s="2">
        <f t="shared" ref="B5506:B5569" ca="1" si="344">DATE(2017,RANDBETWEEN(7,12),RANDBETWEEN(20,30))</f>
        <v>43028</v>
      </c>
      <c r="C5506" s="3" t="s">
        <v>18</v>
      </c>
      <c r="D5506" s="4" t="s">
        <v>5525</v>
      </c>
      <c r="E5506" s="3" t="str">
        <f t="shared" ref="E5506:E5569" si="345">IF(L5506="San Miguel","San Miguel, Lima, Lima",IF(L5506="La Molina","La Molina,Lima, Lima",IF(L5506="Ate","Ate,Lima,Lima","Surco,Lima,Lima")))</f>
        <v>Surco,Lima,Lima</v>
      </c>
      <c r="F5506" s="3" t="s">
        <v>15</v>
      </c>
      <c r="G5506" s="3">
        <v>175</v>
      </c>
      <c r="H5506" s="3">
        <f>tabla_ventas[[#This Row],[Precio Venta sin IGV]]-(tabla_ventas[[#This Row],[Precio Venta sin IGV]]*0.4)</f>
        <v>19438.8</v>
      </c>
      <c r="I5506" s="3">
        <v>32398</v>
      </c>
      <c r="J5506" s="3">
        <f t="shared" ref="J5506:J5569" si="346">IF(I5506&gt;20000&lt;25000,18%,IF(I5506&gt;25001,18%,18%))</f>
        <v>0.18</v>
      </c>
      <c r="K5506" s="3">
        <f t="shared" ref="K5506:K5569" si="347">I5506+I5506*J5506</f>
        <v>38229.64</v>
      </c>
      <c r="L5506" s="5" t="s">
        <v>58</v>
      </c>
      <c r="M5506" s="3" t="s">
        <v>106</v>
      </c>
    </row>
    <row r="5507" spans="1:13" x14ac:dyDescent="0.25">
      <c r="A5507" s="1">
        <v>19708</v>
      </c>
      <c r="B5507" s="2">
        <f t="shared" ca="1" si="344"/>
        <v>42976</v>
      </c>
      <c r="C5507" s="7" t="s">
        <v>18</v>
      </c>
      <c r="D5507" s="8" t="s">
        <v>5526</v>
      </c>
      <c r="E5507" s="3" t="str">
        <f t="shared" si="345"/>
        <v>Surco,Lima,Lima</v>
      </c>
      <c r="F5507" s="7" t="s">
        <v>15</v>
      </c>
      <c r="G5507" s="3">
        <v>66</v>
      </c>
      <c r="H5507" s="3">
        <f>tabla_ventas[[#This Row],[Precio Venta sin IGV]]-(tabla_ventas[[#This Row],[Precio Venta sin IGV]]*0.4)</f>
        <v>17503.8</v>
      </c>
      <c r="I5507" s="3">
        <v>29173</v>
      </c>
      <c r="J5507" s="3">
        <f t="shared" si="346"/>
        <v>0.18</v>
      </c>
      <c r="K5507" s="3">
        <f t="shared" si="347"/>
        <v>34424.14</v>
      </c>
      <c r="L5507" s="5" t="s">
        <v>58</v>
      </c>
      <c r="M5507" s="7" t="s">
        <v>91</v>
      </c>
    </row>
    <row r="5508" spans="1:13" x14ac:dyDescent="0.25">
      <c r="A5508" s="6">
        <v>19709</v>
      </c>
      <c r="B5508" s="2">
        <f t="shared" ca="1" si="344"/>
        <v>42976</v>
      </c>
      <c r="C5508" s="3" t="s">
        <v>18</v>
      </c>
      <c r="D5508" s="4" t="s">
        <v>5527</v>
      </c>
      <c r="E5508" s="3" t="str">
        <f t="shared" si="345"/>
        <v>Surco,Lima,Lima</v>
      </c>
      <c r="F5508" s="3" t="s">
        <v>15</v>
      </c>
      <c r="G5508" s="3">
        <v>82</v>
      </c>
      <c r="H5508" s="3">
        <f>tabla_ventas[[#This Row],[Precio Venta sin IGV]]-(tabla_ventas[[#This Row],[Precio Venta sin IGV]]*0.4)</f>
        <v>22278.6</v>
      </c>
      <c r="I5508" s="3">
        <v>37131</v>
      </c>
      <c r="J5508" s="3">
        <f t="shared" si="346"/>
        <v>0.18</v>
      </c>
      <c r="K5508" s="3">
        <f t="shared" si="347"/>
        <v>43814.58</v>
      </c>
      <c r="L5508" s="5" t="s">
        <v>58</v>
      </c>
      <c r="M5508" s="3" t="s">
        <v>91</v>
      </c>
    </row>
    <row r="5509" spans="1:13" x14ac:dyDescent="0.25">
      <c r="A5509" s="1">
        <v>19710</v>
      </c>
      <c r="B5509" s="2">
        <f t="shared" ca="1" si="344"/>
        <v>43062</v>
      </c>
      <c r="C5509" s="7" t="s">
        <v>18</v>
      </c>
      <c r="D5509" s="8" t="s">
        <v>5528</v>
      </c>
      <c r="E5509" s="3" t="str">
        <f t="shared" si="345"/>
        <v>Surco,Lima,Lima</v>
      </c>
      <c r="F5509" s="7" t="s">
        <v>15</v>
      </c>
      <c r="G5509" s="3">
        <v>39</v>
      </c>
      <c r="H5509" s="3">
        <f>tabla_ventas[[#This Row],[Precio Venta sin IGV]]-(tabla_ventas[[#This Row],[Precio Venta sin IGV]]*0.4)</f>
        <v>23782.799999999999</v>
      </c>
      <c r="I5509" s="3">
        <v>39638</v>
      </c>
      <c r="J5509" s="3">
        <f t="shared" si="346"/>
        <v>0.18</v>
      </c>
      <c r="K5509" s="3">
        <f t="shared" si="347"/>
        <v>46772.84</v>
      </c>
      <c r="L5509" s="5" t="s">
        <v>58</v>
      </c>
      <c r="M5509" s="7" t="s">
        <v>91</v>
      </c>
    </row>
    <row r="5510" spans="1:13" x14ac:dyDescent="0.25">
      <c r="A5510" s="1">
        <v>19711</v>
      </c>
      <c r="B5510" s="2">
        <f t="shared" ca="1" si="344"/>
        <v>43091</v>
      </c>
      <c r="C5510" s="3" t="s">
        <v>18</v>
      </c>
      <c r="D5510" s="4" t="s">
        <v>5529</v>
      </c>
      <c r="E5510" s="3" t="str">
        <f t="shared" si="345"/>
        <v>Surco,Lima,Lima</v>
      </c>
      <c r="F5510" s="3" t="s">
        <v>15</v>
      </c>
      <c r="G5510" s="3">
        <v>107</v>
      </c>
      <c r="H5510" s="3">
        <f>tabla_ventas[[#This Row],[Precio Venta sin IGV]]-(tabla_ventas[[#This Row],[Precio Venta sin IGV]]*0.4)</f>
        <v>16045.199999999999</v>
      </c>
      <c r="I5510" s="3">
        <v>26742</v>
      </c>
      <c r="J5510" s="3">
        <f t="shared" si="346"/>
        <v>0.18</v>
      </c>
      <c r="K5510" s="3">
        <f t="shared" si="347"/>
        <v>31555.559999999998</v>
      </c>
      <c r="L5510" s="5" t="s">
        <v>58</v>
      </c>
      <c r="M5510" s="3" t="s">
        <v>91</v>
      </c>
    </row>
    <row r="5511" spans="1:13" x14ac:dyDescent="0.25">
      <c r="A5511" s="6">
        <v>19712</v>
      </c>
      <c r="B5511" s="2">
        <f t="shared" ca="1" si="344"/>
        <v>43030</v>
      </c>
      <c r="C5511" s="7" t="s">
        <v>13</v>
      </c>
      <c r="D5511" s="8" t="s">
        <v>5530</v>
      </c>
      <c r="E5511" s="3" t="str">
        <f t="shared" si="345"/>
        <v>Surco,Lima,Lima</v>
      </c>
      <c r="F5511" s="7" t="s">
        <v>15</v>
      </c>
      <c r="G5511" s="3">
        <v>65</v>
      </c>
      <c r="H5511" s="3">
        <f>tabla_ventas[[#This Row],[Precio Venta sin IGV]]-(tabla_ventas[[#This Row],[Precio Venta sin IGV]]*0.4)</f>
        <v>21184.799999999999</v>
      </c>
      <c r="I5511" s="3">
        <v>35308</v>
      </c>
      <c r="J5511" s="3">
        <f t="shared" si="346"/>
        <v>0.18</v>
      </c>
      <c r="K5511" s="3">
        <f t="shared" si="347"/>
        <v>41663.440000000002</v>
      </c>
      <c r="L5511" s="5" t="s">
        <v>58</v>
      </c>
      <c r="M5511" s="7" t="s">
        <v>106</v>
      </c>
    </row>
    <row r="5512" spans="1:13" x14ac:dyDescent="0.25">
      <c r="A5512" s="1">
        <v>19713</v>
      </c>
      <c r="B5512" s="2">
        <f t="shared" ca="1" si="344"/>
        <v>43093</v>
      </c>
      <c r="C5512" s="3" t="s">
        <v>13</v>
      </c>
      <c r="D5512" s="4" t="s">
        <v>5531</v>
      </c>
      <c r="E5512" s="3" t="str">
        <f t="shared" si="345"/>
        <v>Surco,Lima,Lima</v>
      </c>
      <c r="F5512" s="3" t="s">
        <v>15</v>
      </c>
      <c r="G5512" s="3">
        <v>6</v>
      </c>
      <c r="H5512" s="3">
        <f>tabla_ventas[[#This Row],[Precio Venta sin IGV]]-(tabla_ventas[[#This Row],[Precio Venta sin IGV]]*0.4)</f>
        <v>21479.4</v>
      </c>
      <c r="I5512" s="3">
        <v>35799</v>
      </c>
      <c r="J5512" s="3">
        <f t="shared" si="346"/>
        <v>0.18</v>
      </c>
      <c r="K5512" s="3">
        <f t="shared" si="347"/>
        <v>42242.82</v>
      </c>
      <c r="L5512" s="5" t="s">
        <v>58</v>
      </c>
      <c r="M5512" s="3" t="s">
        <v>106</v>
      </c>
    </row>
    <row r="5513" spans="1:13" x14ac:dyDescent="0.25">
      <c r="A5513" s="1">
        <v>19714</v>
      </c>
      <c r="B5513" s="2">
        <f t="shared" ca="1" si="344"/>
        <v>42944</v>
      </c>
      <c r="C5513" s="7" t="s">
        <v>13</v>
      </c>
      <c r="D5513" s="8" t="s">
        <v>5532</v>
      </c>
      <c r="E5513" s="3" t="str">
        <f t="shared" si="345"/>
        <v>Surco,Lima,Lima</v>
      </c>
      <c r="F5513" s="7" t="s">
        <v>15</v>
      </c>
      <c r="G5513" s="3">
        <v>174</v>
      </c>
      <c r="H5513" s="3">
        <f>tabla_ventas[[#This Row],[Precio Venta sin IGV]]-(tabla_ventas[[#This Row],[Precio Venta sin IGV]]*0.4)</f>
        <v>18871.8</v>
      </c>
      <c r="I5513" s="3">
        <v>31453</v>
      </c>
      <c r="J5513" s="3">
        <f t="shared" si="346"/>
        <v>0.18</v>
      </c>
      <c r="K5513" s="3">
        <f t="shared" si="347"/>
        <v>37114.54</v>
      </c>
      <c r="L5513" s="5" t="s">
        <v>58</v>
      </c>
      <c r="M5513" s="7" t="s">
        <v>106</v>
      </c>
    </row>
    <row r="5514" spans="1:13" x14ac:dyDescent="0.25">
      <c r="A5514" s="6">
        <v>19715</v>
      </c>
      <c r="B5514" s="2">
        <f t="shared" ca="1" si="344"/>
        <v>42936</v>
      </c>
      <c r="C5514" s="3" t="s">
        <v>13</v>
      </c>
      <c r="D5514" s="4" t="s">
        <v>5533</v>
      </c>
      <c r="E5514" s="3" t="str">
        <f t="shared" si="345"/>
        <v>Surco,Lima,Lima</v>
      </c>
      <c r="F5514" s="3" t="s">
        <v>15</v>
      </c>
      <c r="G5514" s="3">
        <v>106</v>
      </c>
      <c r="H5514" s="3">
        <f>tabla_ventas[[#This Row],[Precio Venta sin IGV]]-(tabla_ventas[[#This Row],[Precio Venta sin IGV]]*0.4)</f>
        <v>15855</v>
      </c>
      <c r="I5514" s="3">
        <v>26425</v>
      </c>
      <c r="J5514" s="3">
        <f t="shared" si="346"/>
        <v>0.18</v>
      </c>
      <c r="K5514" s="3">
        <f t="shared" si="347"/>
        <v>31181.5</v>
      </c>
      <c r="L5514" s="5" t="s">
        <v>58</v>
      </c>
      <c r="M5514" s="3" t="s">
        <v>106</v>
      </c>
    </row>
    <row r="5515" spans="1:13" x14ac:dyDescent="0.25">
      <c r="A5515" s="1">
        <v>19716</v>
      </c>
      <c r="B5515" s="2">
        <f t="shared" ca="1" si="344"/>
        <v>42974</v>
      </c>
      <c r="C5515" s="7" t="s">
        <v>63</v>
      </c>
      <c r="D5515" s="8" t="s">
        <v>5534</v>
      </c>
      <c r="E5515" s="3" t="str">
        <f t="shared" si="345"/>
        <v>Surco,Lima,Lima</v>
      </c>
      <c r="F5515" s="7" t="s">
        <v>15</v>
      </c>
      <c r="G5515" s="3">
        <v>24</v>
      </c>
      <c r="H5515" s="3">
        <f>tabla_ventas[[#This Row],[Precio Venta sin IGV]]-(tabla_ventas[[#This Row],[Precio Venta sin IGV]]*0.4)</f>
        <v>14451.6</v>
      </c>
      <c r="I5515" s="3">
        <v>24086</v>
      </c>
      <c r="J5515" s="3">
        <f t="shared" si="346"/>
        <v>0.18</v>
      </c>
      <c r="K5515" s="3">
        <f t="shared" si="347"/>
        <v>28421.48</v>
      </c>
      <c r="L5515" s="5" t="s">
        <v>58</v>
      </c>
      <c r="M5515" s="7" t="s">
        <v>86</v>
      </c>
    </row>
    <row r="5516" spans="1:13" x14ac:dyDescent="0.25">
      <c r="A5516" s="1">
        <v>19717</v>
      </c>
      <c r="B5516" s="2">
        <f t="shared" ca="1" si="344"/>
        <v>42998</v>
      </c>
      <c r="C5516" s="3" t="s">
        <v>63</v>
      </c>
      <c r="D5516" s="4" t="s">
        <v>5535</v>
      </c>
      <c r="E5516" s="3" t="str">
        <f t="shared" si="345"/>
        <v>Surco,Lima,Lima</v>
      </c>
      <c r="F5516" s="3" t="s">
        <v>15</v>
      </c>
      <c r="G5516" s="3">
        <v>123</v>
      </c>
      <c r="H5516" s="3">
        <f>tabla_ventas[[#This Row],[Precio Venta sin IGV]]-(tabla_ventas[[#This Row],[Precio Venta sin IGV]]*0.4)</f>
        <v>20973.599999999999</v>
      </c>
      <c r="I5516" s="3">
        <v>34956</v>
      </c>
      <c r="J5516" s="3">
        <f t="shared" si="346"/>
        <v>0.18</v>
      </c>
      <c r="K5516" s="3">
        <f t="shared" si="347"/>
        <v>41248.080000000002</v>
      </c>
      <c r="L5516" s="5" t="s">
        <v>58</v>
      </c>
      <c r="M5516" s="3" t="s">
        <v>86</v>
      </c>
    </row>
    <row r="5517" spans="1:13" x14ac:dyDescent="0.25">
      <c r="A5517" s="6">
        <v>19718</v>
      </c>
      <c r="B5517" s="2">
        <f t="shared" ca="1" si="344"/>
        <v>43099</v>
      </c>
      <c r="C5517" s="7" t="s">
        <v>63</v>
      </c>
      <c r="D5517" s="8" t="s">
        <v>5536</v>
      </c>
      <c r="E5517" s="3" t="str">
        <f t="shared" si="345"/>
        <v>Surco,Lima,Lima</v>
      </c>
      <c r="F5517" s="7" t="s">
        <v>15</v>
      </c>
      <c r="G5517" s="3">
        <v>62</v>
      </c>
      <c r="H5517" s="3">
        <f>tabla_ventas[[#This Row],[Precio Venta sin IGV]]-(tabla_ventas[[#This Row],[Precio Venta sin IGV]]*0.4)</f>
        <v>19031.400000000001</v>
      </c>
      <c r="I5517" s="3">
        <v>31719</v>
      </c>
      <c r="J5517" s="3">
        <f t="shared" si="346"/>
        <v>0.18</v>
      </c>
      <c r="K5517" s="3">
        <f t="shared" si="347"/>
        <v>37428.42</v>
      </c>
      <c r="L5517" s="5" t="s">
        <v>58</v>
      </c>
      <c r="M5517" s="7" t="s">
        <v>86</v>
      </c>
    </row>
    <row r="5518" spans="1:13" x14ac:dyDescent="0.25">
      <c r="A5518" s="1">
        <v>19719</v>
      </c>
      <c r="B5518" s="2">
        <f t="shared" ca="1" si="344"/>
        <v>42944</v>
      </c>
      <c r="C5518" s="3" t="s">
        <v>63</v>
      </c>
      <c r="D5518" s="4" t="s">
        <v>5537</v>
      </c>
      <c r="E5518" s="3" t="str">
        <f t="shared" si="345"/>
        <v>Surco,Lima,Lima</v>
      </c>
      <c r="F5518" s="3" t="s">
        <v>15</v>
      </c>
      <c r="G5518" s="3">
        <v>112</v>
      </c>
      <c r="H5518" s="3">
        <f>tabla_ventas[[#This Row],[Precio Venta sin IGV]]-(tabla_ventas[[#This Row],[Precio Venta sin IGV]]*0.4)</f>
        <v>14026.8</v>
      </c>
      <c r="I5518" s="3">
        <v>23378</v>
      </c>
      <c r="J5518" s="3">
        <f t="shared" si="346"/>
        <v>0.18</v>
      </c>
      <c r="K5518" s="3">
        <f t="shared" si="347"/>
        <v>27586.04</v>
      </c>
      <c r="L5518" s="5" t="s">
        <v>58</v>
      </c>
      <c r="M5518" s="3" t="s">
        <v>86</v>
      </c>
    </row>
    <row r="5519" spans="1:13" x14ac:dyDescent="0.25">
      <c r="A5519" s="1">
        <v>19720</v>
      </c>
      <c r="B5519" s="2">
        <f t="shared" ca="1" si="344"/>
        <v>42969</v>
      </c>
      <c r="C5519" s="7" t="s">
        <v>80</v>
      </c>
      <c r="D5519" s="8" t="s">
        <v>5538</v>
      </c>
      <c r="E5519" s="3" t="str">
        <f t="shared" si="345"/>
        <v>Surco,Lima,Lima</v>
      </c>
      <c r="F5519" s="7" t="s">
        <v>15</v>
      </c>
      <c r="G5519" s="3">
        <v>19</v>
      </c>
      <c r="H5519" s="3">
        <f>tabla_ventas[[#This Row],[Precio Venta sin IGV]]-(tabla_ventas[[#This Row],[Precio Venta sin IGV]]*0.4)</f>
        <v>12775.8</v>
      </c>
      <c r="I5519" s="3">
        <v>21293</v>
      </c>
      <c r="J5519" s="3">
        <f t="shared" si="346"/>
        <v>0.18</v>
      </c>
      <c r="K5519" s="3">
        <f t="shared" si="347"/>
        <v>25125.739999999998</v>
      </c>
      <c r="L5519" s="5" t="s">
        <v>58</v>
      </c>
      <c r="M5519" s="7" t="s">
        <v>91</v>
      </c>
    </row>
    <row r="5520" spans="1:13" x14ac:dyDescent="0.25">
      <c r="A5520" s="6">
        <v>19721</v>
      </c>
      <c r="B5520" s="2">
        <f t="shared" ca="1" si="344"/>
        <v>42944</v>
      </c>
      <c r="C5520" s="3" t="s">
        <v>80</v>
      </c>
      <c r="D5520" s="4" t="s">
        <v>5539</v>
      </c>
      <c r="E5520" s="3" t="str">
        <f t="shared" si="345"/>
        <v>Surco,Lima,Lima</v>
      </c>
      <c r="F5520" s="3" t="s">
        <v>15</v>
      </c>
      <c r="G5520" s="3">
        <v>121</v>
      </c>
      <c r="H5520" s="3">
        <f>tabla_ventas[[#This Row],[Precio Venta sin IGV]]-(tabla_ventas[[#This Row],[Precio Venta sin IGV]]*0.4)</f>
        <v>11323.2</v>
      </c>
      <c r="I5520" s="3">
        <v>18872</v>
      </c>
      <c r="J5520" s="3">
        <f t="shared" si="346"/>
        <v>0.18</v>
      </c>
      <c r="K5520" s="3">
        <f t="shared" si="347"/>
        <v>22268.959999999999</v>
      </c>
      <c r="L5520" s="5" t="s">
        <v>58</v>
      </c>
      <c r="M5520" s="3" t="s">
        <v>91</v>
      </c>
    </row>
    <row r="5521" spans="1:13" x14ac:dyDescent="0.25">
      <c r="A5521" s="1">
        <v>19722</v>
      </c>
      <c r="B5521" s="2">
        <f t="shared" ca="1" si="344"/>
        <v>43091</v>
      </c>
      <c r="C5521" s="7" t="s">
        <v>80</v>
      </c>
      <c r="D5521" s="8" t="s">
        <v>5540</v>
      </c>
      <c r="E5521" s="3" t="str">
        <f t="shared" si="345"/>
        <v>Surco,Lima,Lima</v>
      </c>
      <c r="F5521" s="7" t="s">
        <v>15</v>
      </c>
      <c r="G5521" s="3">
        <v>60</v>
      </c>
      <c r="H5521" s="3">
        <f>tabla_ventas[[#This Row],[Precio Venta sin IGV]]-(tabla_ventas[[#This Row],[Precio Venta sin IGV]]*0.4)</f>
        <v>21280.799999999999</v>
      </c>
      <c r="I5521" s="3">
        <v>35468</v>
      </c>
      <c r="J5521" s="3">
        <f t="shared" si="346"/>
        <v>0.18</v>
      </c>
      <c r="K5521" s="3">
        <f t="shared" si="347"/>
        <v>41852.239999999998</v>
      </c>
      <c r="L5521" s="5" t="s">
        <v>58</v>
      </c>
      <c r="M5521" s="7" t="s">
        <v>91</v>
      </c>
    </row>
    <row r="5522" spans="1:13" x14ac:dyDescent="0.25">
      <c r="A5522" s="1">
        <v>19723</v>
      </c>
      <c r="B5522" s="2">
        <f t="shared" ca="1" si="344"/>
        <v>43097</v>
      </c>
      <c r="C5522" s="3" t="s">
        <v>80</v>
      </c>
      <c r="D5522" s="4" t="s">
        <v>5541</v>
      </c>
      <c r="E5522" s="3" t="str">
        <f t="shared" si="345"/>
        <v>Surco,Lima,Lima</v>
      </c>
      <c r="F5522" s="3" t="s">
        <v>15</v>
      </c>
      <c r="G5522" s="3">
        <v>81</v>
      </c>
      <c r="H5522" s="3">
        <f>tabla_ventas[[#This Row],[Precio Venta sin IGV]]-(tabla_ventas[[#This Row],[Precio Venta sin IGV]]*0.4)</f>
        <v>15204</v>
      </c>
      <c r="I5522" s="3">
        <v>25340</v>
      </c>
      <c r="J5522" s="3">
        <f t="shared" si="346"/>
        <v>0.18</v>
      </c>
      <c r="K5522" s="3">
        <f t="shared" si="347"/>
        <v>29901.200000000001</v>
      </c>
      <c r="L5522" s="5" t="s">
        <v>58</v>
      </c>
      <c r="M5522" s="3" t="s">
        <v>91</v>
      </c>
    </row>
    <row r="5523" spans="1:13" x14ac:dyDescent="0.25">
      <c r="A5523" s="6">
        <v>19724</v>
      </c>
      <c r="B5523" s="2">
        <f t="shared" ca="1" si="344"/>
        <v>43061</v>
      </c>
      <c r="C5523" s="7" t="s">
        <v>80</v>
      </c>
      <c r="D5523" s="8" t="s">
        <v>5542</v>
      </c>
      <c r="E5523" s="3" t="str">
        <f t="shared" si="345"/>
        <v>Surco,Lima,Lima</v>
      </c>
      <c r="F5523" s="7" t="s">
        <v>15</v>
      </c>
      <c r="G5523" s="3">
        <v>145</v>
      </c>
      <c r="H5523" s="3">
        <f>tabla_ventas[[#This Row],[Precio Venta sin IGV]]-(tabla_ventas[[#This Row],[Precio Venta sin IGV]]*0.4)</f>
        <v>19187.400000000001</v>
      </c>
      <c r="I5523" s="3">
        <v>31979</v>
      </c>
      <c r="J5523" s="3">
        <f t="shared" si="346"/>
        <v>0.18</v>
      </c>
      <c r="K5523" s="3">
        <f t="shared" si="347"/>
        <v>37735.22</v>
      </c>
      <c r="L5523" s="5" t="s">
        <v>58</v>
      </c>
      <c r="M5523" s="7" t="s">
        <v>69</v>
      </c>
    </row>
    <row r="5524" spans="1:13" x14ac:dyDescent="0.25">
      <c r="A5524" s="1">
        <v>19725</v>
      </c>
      <c r="B5524" s="2">
        <f t="shared" ca="1" si="344"/>
        <v>43093</v>
      </c>
      <c r="C5524" s="3" t="s">
        <v>80</v>
      </c>
      <c r="D5524" s="4" t="s">
        <v>5543</v>
      </c>
      <c r="E5524" s="3" t="str">
        <f t="shared" si="345"/>
        <v>Surco,Lima,Lima</v>
      </c>
      <c r="F5524" s="3" t="s">
        <v>15</v>
      </c>
      <c r="G5524" s="3">
        <v>155</v>
      </c>
      <c r="H5524" s="3">
        <f>tabla_ventas[[#This Row],[Precio Venta sin IGV]]-(tabla_ventas[[#This Row],[Precio Venta sin IGV]]*0.4)</f>
        <v>11490</v>
      </c>
      <c r="I5524" s="3">
        <v>19150</v>
      </c>
      <c r="J5524" s="3">
        <f t="shared" si="346"/>
        <v>0.18</v>
      </c>
      <c r="K5524" s="3">
        <f t="shared" si="347"/>
        <v>22597</v>
      </c>
      <c r="L5524" s="5" t="s">
        <v>58</v>
      </c>
      <c r="M5524" s="3" t="s">
        <v>69</v>
      </c>
    </row>
    <row r="5525" spans="1:13" x14ac:dyDescent="0.25">
      <c r="A5525" s="1">
        <v>19726</v>
      </c>
      <c r="B5525" s="2">
        <f t="shared" ca="1" si="344"/>
        <v>43004</v>
      </c>
      <c r="C5525" s="7" t="s">
        <v>80</v>
      </c>
      <c r="D5525" s="8" t="s">
        <v>5544</v>
      </c>
      <c r="E5525" s="3" t="str">
        <f t="shared" si="345"/>
        <v>Surco,Lima,Lima</v>
      </c>
      <c r="F5525" s="7" t="s">
        <v>15</v>
      </c>
      <c r="G5525" s="3">
        <v>44</v>
      </c>
      <c r="H5525" s="3">
        <f>tabla_ventas[[#This Row],[Precio Venta sin IGV]]-(tabla_ventas[[#This Row],[Precio Venta sin IGV]]*0.4)</f>
        <v>22632.6</v>
      </c>
      <c r="I5525" s="3">
        <v>37721</v>
      </c>
      <c r="J5525" s="3">
        <f t="shared" si="346"/>
        <v>0.18</v>
      </c>
      <c r="K5525" s="3">
        <f t="shared" si="347"/>
        <v>44510.78</v>
      </c>
      <c r="L5525" s="5" t="s">
        <v>58</v>
      </c>
      <c r="M5525" s="7" t="s">
        <v>69</v>
      </c>
    </row>
    <row r="5526" spans="1:13" x14ac:dyDescent="0.25">
      <c r="A5526" s="6">
        <v>19727</v>
      </c>
      <c r="B5526" s="2">
        <f t="shared" ca="1" si="344"/>
        <v>43096</v>
      </c>
      <c r="C5526" s="3" t="s">
        <v>80</v>
      </c>
      <c r="D5526" s="4" t="s">
        <v>5545</v>
      </c>
      <c r="E5526" s="3" t="str">
        <f t="shared" si="345"/>
        <v>Surco,Lima,Lima</v>
      </c>
      <c r="F5526" s="3" t="s">
        <v>15</v>
      </c>
      <c r="G5526" s="3">
        <v>9</v>
      </c>
      <c r="H5526" s="3">
        <f>tabla_ventas[[#This Row],[Precio Venta sin IGV]]-(tabla_ventas[[#This Row],[Precio Venta sin IGV]]*0.4)</f>
        <v>14039.4</v>
      </c>
      <c r="I5526" s="3">
        <v>23399</v>
      </c>
      <c r="J5526" s="3">
        <f t="shared" si="346"/>
        <v>0.18</v>
      </c>
      <c r="K5526" s="3">
        <f t="shared" si="347"/>
        <v>27610.82</v>
      </c>
      <c r="L5526" s="5" t="s">
        <v>58</v>
      </c>
      <c r="M5526" s="3" t="s">
        <v>69</v>
      </c>
    </row>
    <row r="5527" spans="1:13" x14ac:dyDescent="0.25">
      <c r="A5527" s="1">
        <v>19728</v>
      </c>
      <c r="B5527" s="2">
        <f t="shared" ca="1" si="344"/>
        <v>42939</v>
      </c>
      <c r="C5527" s="7" t="s">
        <v>80</v>
      </c>
      <c r="D5527" s="8" t="s">
        <v>5546</v>
      </c>
      <c r="E5527" s="3" t="str">
        <f t="shared" si="345"/>
        <v>Surco,Lima,Lima</v>
      </c>
      <c r="F5527" s="7" t="s">
        <v>15</v>
      </c>
      <c r="G5527" s="3">
        <v>6</v>
      </c>
      <c r="H5527" s="3">
        <f>tabla_ventas[[#This Row],[Precio Venta sin IGV]]-(tabla_ventas[[#This Row],[Precio Venta sin IGV]]*0.4)</f>
        <v>11430</v>
      </c>
      <c r="I5527" s="3">
        <v>19050</v>
      </c>
      <c r="J5527" s="3">
        <f t="shared" si="346"/>
        <v>0.18</v>
      </c>
      <c r="K5527" s="3">
        <f t="shared" si="347"/>
        <v>22479</v>
      </c>
      <c r="L5527" s="5" t="s">
        <v>58</v>
      </c>
      <c r="M5527" s="7" t="s">
        <v>69</v>
      </c>
    </row>
    <row r="5528" spans="1:13" x14ac:dyDescent="0.25">
      <c r="A5528" s="1">
        <v>19729</v>
      </c>
      <c r="B5528" s="2">
        <f t="shared" ca="1" si="344"/>
        <v>42998</v>
      </c>
      <c r="C5528" s="3" t="s">
        <v>80</v>
      </c>
      <c r="D5528" s="4" t="s">
        <v>5547</v>
      </c>
      <c r="E5528" s="3" t="str">
        <f t="shared" si="345"/>
        <v>Surco,Lima,Lima</v>
      </c>
      <c r="F5528" s="3" t="s">
        <v>15</v>
      </c>
      <c r="G5528" s="3">
        <v>107</v>
      </c>
      <c r="H5528" s="3">
        <f>tabla_ventas[[#This Row],[Precio Venta sin IGV]]-(tabla_ventas[[#This Row],[Precio Venta sin IGV]]*0.4)</f>
        <v>16786.8</v>
      </c>
      <c r="I5528" s="3">
        <v>27978</v>
      </c>
      <c r="J5528" s="3">
        <f t="shared" si="346"/>
        <v>0.18</v>
      </c>
      <c r="K5528" s="3">
        <f t="shared" si="347"/>
        <v>33014.04</v>
      </c>
      <c r="L5528" s="5" t="s">
        <v>58</v>
      </c>
      <c r="M5528" s="3" t="s">
        <v>69</v>
      </c>
    </row>
    <row r="5529" spans="1:13" x14ac:dyDescent="0.25">
      <c r="A5529" s="6">
        <v>19730</v>
      </c>
      <c r="B5529" s="2">
        <f t="shared" ca="1" si="344"/>
        <v>43067</v>
      </c>
      <c r="C5529" s="7" t="s">
        <v>80</v>
      </c>
      <c r="D5529" s="8" t="s">
        <v>5548</v>
      </c>
      <c r="E5529" s="3" t="str">
        <f t="shared" si="345"/>
        <v>Surco,Lima,Lima</v>
      </c>
      <c r="F5529" s="7" t="s">
        <v>15</v>
      </c>
      <c r="G5529" s="3">
        <v>144</v>
      </c>
      <c r="H5529" s="3">
        <f>tabla_ventas[[#This Row],[Precio Venta sin IGV]]-(tabla_ventas[[#This Row],[Precio Venta sin IGV]]*0.4)</f>
        <v>19017.599999999999</v>
      </c>
      <c r="I5529" s="3">
        <v>31696</v>
      </c>
      <c r="J5529" s="3">
        <f t="shared" si="346"/>
        <v>0.18</v>
      </c>
      <c r="K5529" s="3">
        <f t="shared" si="347"/>
        <v>37401.279999999999</v>
      </c>
      <c r="L5529" s="5" t="s">
        <v>58</v>
      </c>
      <c r="M5529" s="7" t="s">
        <v>69</v>
      </c>
    </row>
    <row r="5530" spans="1:13" x14ac:dyDescent="0.25">
      <c r="A5530" s="1">
        <v>19731</v>
      </c>
      <c r="B5530" s="2">
        <f t="shared" ca="1" si="344"/>
        <v>42977</v>
      </c>
      <c r="C5530" s="3" t="s">
        <v>80</v>
      </c>
      <c r="D5530" s="4" t="s">
        <v>5549</v>
      </c>
      <c r="E5530" s="3" t="str">
        <f t="shared" si="345"/>
        <v>Surco,Lima,Lima</v>
      </c>
      <c r="F5530" s="3" t="s">
        <v>15</v>
      </c>
      <c r="G5530" s="3">
        <v>60</v>
      </c>
      <c r="H5530" s="3">
        <f>tabla_ventas[[#This Row],[Precio Venta sin IGV]]-(tabla_ventas[[#This Row],[Precio Venta sin IGV]]*0.4)</f>
        <v>11473.2</v>
      </c>
      <c r="I5530" s="3">
        <v>19122</v>
      </c>
      <c r="J5530" s="3">
        <f t="shared" si="346"/>
        <v>0.18</v>
      </c>
      <c r="K5530" s="3">
        <f t="shared" si="347"/>
        <v>22563.96</v>
      </c>
      <c r="L5530" s="5" t="s">
        <v>58</v>
      </c>
      <c r="M5530" s="3" t="s">
        <v>106</v>
      </c>
    </row>
    <row r="5531" spans="1:13" x14ac:dyDescent="0.25">
      <c r="A5531" s="1">
        <v>19732</v>
      </c>
      <c r="B5531" s="2">
        <f t="shared" ca="1" si="344"/>
        <v>42973</v>
      </c>
      <c r="C5531" s="7" t="s">
        <v>80</v>
      </c>
      <c r="D5531" s="8" t="s">
        <v>5550</v>
      </c>
      <c r="E5531" s="3" t="str">
        <f t="shared" si="345"/>
        <v>Surco,Lima,Lima</v>
      </c>
      <c r="F5531" s="7" t="s">
        <v>15</v>
      </c>
      <c r="G5531" s="3">
        <v>9</v>
      </c>
      <c r="H5531" s="3">
        <f>tabla_ventas[[#This Row],[Precio Venta sin IGV]]-(tabla_ventas[[#This Row],[Precio Venta sin IGV]]*0.4)</f>
        <v>18882.599999999999</v>
      </c>
      <c r="I5531" s="3">
        <v>31471</v>
      </c>
      <c r="J5531" s="3">
        <f t="shared" si="346"/>
        <v>0.18</v>
      </c>
      <c r="K5531" s="3">
        <f t="shared" si="347"/>
        <v>37135.78</v>
      </c>
      <c r="L5531" s="5" t="s">
        <v>58</v>
      </c>
      <c r="M5531" s="7" t="s">
        <v>106</v>
      </c>
    </row>
    <row r="5532" spans="1:13" x14ac:dyDescent="0.25">
      <c r="A5532" s="6">
        <v>19733</v>
      </c>
      <c r="B5532" s="2">
        <f t="shared" ca="1" si="344"/>
        <v>43061</v>
      </c>
      <c r="C5532" s="3" t="s">
        <v>80</v>
      </c>
      <c r="D5532" s="4" t="s">
        <v>5551</v>
      </c>
      <c r="E5532" s="3" t="str">
        <f t="shared" si="345"/>
        <v>Surco,Lima,Lima</v>
      </c>
      <c r="F5532" s="3" t="s">
        <v>15</v>
      </c>
      <c r="G5532" s="3">
        <v>16</v>
      </c>
      <c r="H5532" s="3">
        <f>tabla_ventas[[#This Row],[Precio Venta sin IGV]]-(tabla_ventas[[#This Row],[Precio Venta sin IGV]]*0.4)</f>
        <v>16374.599999999999</v>
      </c>
      <c r="I5532" s="3">
        <v>27291</v>
      </c>
      <c r="J5532" s="3">
        <f t="shared" si="346"/>
        <v>0.18</v>
      </c>
      <c r="K5532" s="3">
        <f t="shared" si="347"/>
        <v>32203.38</v>
      </c>
      <c r="L5532" s="5" t="s">
        <v>58</v>
      </c>
      <c r="M5532" s="3" t="s">
        <v>106</v>
      </c>
    </row>
    <row r="5533" spans="1:13" x14ac:dyDescent="0.25">
      <c r="A5533" s="1">
        <v>19734</v>
      </c>
      <c r="B5533" s="2">
        <f t="shared" ca="1" si="344"/>
        <v>43006</v>
      </c>
      <c r="C5533" s="7" t="s">
        <v>80</v>
      </c>
      <c r="D5533" s="8" t="s">
        <v>5552</v>
      </c>
      <c r="E5533" s="3" t="str">
        <f t="shared" si="345"/>
        <v>Surco,Lima,Lima</v>
      </c>
      <c r="F5533" s="7" t="s">
        <v>15</v>
      </c>
      <c r="G5533" s="3">
        <v>152</v>
      </c>
      <c r="H5533" s="3">
        <f>tabla_ventas[[#This Row],[Precio Venta sin IGV]]-(tabla_ventas[[#This Row],[Precio Venta sin IGV]]*0.4)</f>
        <v>11290.2</v>
      </c>
      <c r="I5533" s="3">
        <v>18817</v>
      </c>
      <c r="J5533" s="3">
        <f t="shared" si="346"/>
        <v>0.18</v>
      </c>
      <c r="K5533" s="3">
        <f t="shared" si="347"/>
        <v>22204.06</v>
      </c>
      <c r="L5533" s="5" t="s">
        <v>58</v>
      </c>
      <c r="M5533" s="7" t="s">
        <v>106</v>
      </c>
    </row>
    <row r="5534" spans="1:13" x14ac:dyDescent="0.25">
      <c r="A5534" s="1">
        <v>19735</v>
      </c>
      <c r="B5534" s="2">
        <f t="shared" ca="1" si="344"/>
        <v>43098</v>
      </c>
      <c r="C5534" s="3" t="s">
        <v>56</v>
      </c>
      <c r="D5534" s="4" t="s">
        <v>5553</v>
      </c>
      <c r="E5534" s="3" t="str">
        <f t="shared" si="345"/>
        <v>La Molina,Lima, Lima</v>
      </c>
      <c r="F5534" s="3" t="s">
        <v>15</v>
      </c>
      <c r="G5534" s="3">
        <v>92</v>
      </c>
      <c r="H5534" s="3">
        <f>tabla_ventas[[#This Row],[Precio Venta sin IGV]]-(tabla_ventas[[#This Row],[Precio Venta sin IGV]]*0.4)</f>
        <v>20400</v>
      </c>
      <c r="I5534" s="3">
        <v>34000</v>
      </c>
      <c r="J5534" s="3">
        <f t="shared" si="346"/>
        <v>0.18</v>
      </c>
      <c r="K5534" s="3">
        <f t="shared" si="347"/>
        <v>40120</v>
      </c>
      <c r="L5534" s="5" t="s">
        <v>27</v>
      </c>
      <c r="M5534" s="3" t="s">
        <v>28</v>
      </c>
    </row>
    <row r="5535" spans="1:13" x14ac:dyDescent="0.25">
      <c r="A5535" s="6">
        <v>19736</v>
      </c>
      <c r="B5535" s="2">
        <f t="shared" ca="1" si="344"/>
        <v>43098</v>
      </c>
      <c r="C5535" s="7" t="s">
        <v>56</v>
      </c>
      <c r="D5535" s="8" t="s">
        <v>5554</v>
      </c>
      <c r="E5535" s="3" t="str">
        <f t="shared" si="345"/>
        <v>La Molina,Lima, Lima</v>
      </c>
      <c r="F5535" s="7" t="s">
        <v>15</v>
      </c>
      <c r="G5535" s="3">
        <v>5</v>
      </c>
      <c r="H5535" s="3">
        <f>tabla_ventas[[#This Row],[Precio Venta sin IGV]]-(tabla_ventas[[#This Row],[Precio Venta sin IGV]]*0.4)</f>
        <v>16534.199999999997</v>
      </c>
      <c r="I5535" s="3">
        <v>27557</v>
      </c>
      <c r="J5535" s="3">
        <f t="shared" si="346"/>
        <v>0.18</v>
      </c>
      <c r="K5535" s="3">
        <f t="shared" si="347"/>
        <v>32517.260000000002</v>
      </c>
      <c r="L5535" s="5" t="s">
        <v>27</v>
      </c>
      <c r="M5535" s="7" t="s">
        <v>28</v>
      </c>
    </row>
    <row r="5536" spans="1:13" x14ac:dyDescent="0.25">
      <c r="A5536" s="1">
        <v>19737</v>
      </c>
      <c r="B5536" s="2">
        <f t="shared" ca="1" si="344"/>
        <v>42970</v>
      </c>
      <c r="C5536" s="3" t="s">
        <v>56</v>
      </c>
      <c r="D5536" s="4" t="s">
        <v>5555</v>
      </c>
      <c r="E5536" s="3" t="str">
        <f t="shared" si="345"/>
        <v>La Molina,Lima, Lima</v>
      </c>
      <c r="F5536" s="3" t="s">
        <v>15</v>
      </c>
      <c r="G5536" s="3">
        <v>61</v>
      </c>
      <c r="H5536" s="3">
        <f>tabla_ventas[[#This Row],[Precio Venta sin IGV]]-(tabla_ventas[[#This Row],[Precio Venta sin IGV]]*0.4)</f>
        <v>19698.599999999999</v>
      </c>
      <c r="I5536" s="3">
        <v>32831</v>
      </c>
      <c r="J5536" s="3">
        <f t="shared" si="346"/>
        <v>0.18</v>
      </c>
      <c r="K5536" s="3">
        <f t="shared" si="347"/>
        <v>38740.58</v>
      </c>
      <c r="L5536" s="5" t="s">
        <v>27</v>
      </c>
      <c r="M5536" s="3" t="s">
        <v>28</v>
      </c>
    </row>
    <row r="5537" spans="1:13" x14ac:dyDescent="0.25">
      <c r="A5537" s="1">
        <v>19738</v>
      </c>
      <c r="B5537" s="2">
        <f t="shared" ca="1" si="344"/>
        <v>43090</v>
      </c>
      <c r="C5537" s="7" t="s">
        <v>56</v>
      </c>
      <c r="D5537" s="8" t="s">
        <v>5556</v>
      </c>
      <c r="E5537" s="3" t="str">
        <f t="shared" si="345"/>
        <v>La Molina,Lima, Lima</v>
      </c>
      <c r="F5537" s="7" t="s">
        <v>15</v>
      </c>
      <c r="G5537" s="3">
        <v>131</v>
      </c>
      <c r="H5537" s="3">
        <f>tabla_ventas[[#This Row],[Precio Venta sin IGV]]-(tabla_ventas[[#This Row],[Precio Venta sin IGV]]*0.4)</f>
        <v>21666</v>
      </c>
      <c r="I5537" s="3">
        <v>36110</v>
      </c>
      <c r="J5537" s="3">
        <f t="shared" si="346"/>
        <v>0.18</v>
      </c>
      <c r="K5537" s="3">
        <f t="shared" si="347"/>
        <v>42609.8</v>
      </c>
      <c r="L5537" s="5" t="s">
        <v>27</v>
      </c>
      <c r="M5537" s="7" t="s">
        <v>28</v>
      </c>
    </row>
    <row r="5538" spans="1:13" x14ac:dyDescent="0.25">
      <c r="A5538" s="6">
        <v>19739</v>
      </c>
      <c r="B5538" s="2">
        <f t="shared" ca="1" si="344"/>
        <v>43033</v>
      </c>
      <c r="C5538" s="3" t="s">
        <v>25</v>
      </c>
      <c r="D5538" s="4" t="s">
        <v>5557</v>
      </c>
      <c r="E5538" s="3" t="str">
        <f t="shared" si="345"/>
        <v>Surco,Lima,Lima</v>
      </c>
      <c r="F5538" s="3" t="s">
        <v>15</v>
      </c>
      <c r="G5538" s="3">
        <v>66</v>
      </c>
      <c r="H5538" s="3">
        <f>tabla_ventas[[#This Row],[Precio Venta sin IGV]]-(tabla_ventas[[#This Row],[Precio Venta sin IGV]]*0.4)</f>
        <v>21155.4</v>
      </c>
      <c r="I5538" s="3">
        <v>35259</v>
      </c>
      <c r="J5538" s="3">
        <f t="shared" si="346"/>
        <v>0.18</v>
      </c>
      <c r="K5538" s="3">
        <f t="shared" si="347"/>
        <v>41605.620000000003</v>
      </c>
      <c r="L5538" s="5" t="s">
        <v>58</v>
      </c>
      <c r="M5538" s="3" t="s">
        <v>59</v>
      </c>
    </row>
    <row r="5539" spans="1:13" x14ac:dyDescent="0.25">
      <c r="A5539" s="1">
        <v>19740</v>
      </c>
      <c r="B5539" s="2">
        <f t="shared" ca="1" si="344"/>
        <v>42939</v>
      </c>
      <c r="C5539" s="7" t="s">
        <v>25</v>
      </c>
      <c r="D5539" s="8" t="s">
        <v>5558</v>
      </c>
      <c r="E5539" s="3" t="str">
        <f t="shared" si="345"/>
        <v>Surco,Lima,Lima</v>
      </c>
      <c r="F5539" s="7" t="s">
        <v>15</v>
      </c>
      <c r="G5539" s="3">
        <v>117</v>
      </c>
      <c r="H5539" s="3">
        <f>tabla_ventas[[#This Row],[Precio Venta sin IGV]]-(tabla_ventas[[#This Row],[Precio Venta sin IGV]]*0.4)</f>
        <v>21871.8</v>
      </c>
      <c r="I5539" s="3">
        <v>36453</v>
      </c>
      <c r="J5539" s="3">
        <f t="shared" si="346"/>
        <v>0.18</v>
      </c>
      <c r="K5539" s="3">
        <f t="shared" si="347"/>
        <v>43014.54</v>
      </c>
      <c r="L5539" s="5" t="s">
        <v>58</v>
      </c>
      <c r="M5539" s="7" t="s">
        <v>59</v>
      </c>
    </row>
    <row r="5540" spans="1:13" x14ac:dyDescent="0.25">
      <c r="A5540" s="1">
        <v>19741</v>
      </c>
      <c r="B5540" s="2">
        <f t="shared" ca="1" si="344"/>
        <v>42973</v>
      </c>
      <c r="C5540" s="3" t="s">
        <v>25</v>
      </c>
      <c r="D5540" s="4" t="s">
        <v>5559</v>
      </c>
      <c r="E5540" s="3" t="str">
        <f t="shared" si="345"/>
        <v>Surco,Lima,Lima</v>
      </c>
      <c r="F5540" s="3" t="s">
        <v>15</v>
      </c>
      <c r="G5540" s="3">
        <v>113</v>
      </c>
      <c r="H5540" s="3">
        <f>tabla_ventas[[#This Row],[Precio Venta sin IGV]]-(tabla_ventas[[#This Row],[Precio Venta sin IGV]]*0.4)</f>
        <v>22764</v>
      </c>
      <c r="I5540" s="3">
        <v>37940</v>
      </c>
      <c r="J5540" s="3">
        <f t="shared" si="346"/>
        <v>0.18</v>
      </c>
      <c r="K5540" s="3">
        <f t="shared" si="347"/>
        <v>44769.2</v>
      </c>
      <c r="L5540" s="5" t="s">
        <v>58</v>
      </c>
      <c r="M5540" s="3" t="s">
        <v>59</v>
      </c>
    </row>
    <row r="5541" spans="1:13" x14ac:dyDescent="0.25">
      <c r="A5541" s="6">
        <v>19742</v>
      </c>
      <c r="B5541" s="2">
        <f t="shared" ca="1" si="344"/>
        <v>43091</v>
      </c>
      <c r="C5541" s="7" t="s">
        <v>25</v>
      </c>
      <c r="D5541" s="8" t="s">
        <v>5560</v>
      </c>
      <c r="E5541" s="3" t="str">
        <f t="shared" si="345"/>
        <v>Surco,Lima,Lima</v>
      </c>
      <c r="F5541" s="7" t="s">
        <v>15</v>
      </c>
      <c r="G5541" s="3">
        <v>43</v>
      </c>
      <c r="H5541" s="3">
        <f>tabla_ventas[[#This Row],[Precio Venta sin IGV]]-(tabla_ventas[[#This Row],[Precio Venta sin IGV]]*0.4)</f>
        <v>16848</v>
      </c>
      <c r="I5541" s="3">
        <v>28080</v>
      </c>
      <c r="J5541" s="3">
        <f t="shared" si="346"/>
        <v>0.18</v>
      </c>
      <c r="K5541" s="3">
        <f t="shared" si="347"/>
        <v>33134.400000000001</v>
      </c>
      <c r="L5541" s="5" t="s">
        <v>58</v>
      </c>
      <c r="M5541" s="7" t="s">
        <v>59</v>
      </c>
    </row>
    <row r="5542" spans="1:13" x14ac:dyDescent="0.25">
      <c r="A5542" s="1">
        <v>19743</v>
      </c>
      <c r="B5542" s="2">
        <f t="shared" ca="1" si="344"/>
        <v>42940</v>
      </c>
      <c r="C5542" s="3" t="s">
        <v>13</v>
      </c>
      <c r="D5542" s="4" t="s">
        <v>5561</v>
      </c>
      <c r="E5542" s="3" t="str">
        <f t="shared" si="345"/>
        <v>Surco,Lima,Lima</v>
      </c>
      <c r="F5542" s="3" t="s">
        <v>15</v>
      </c>
      <c r="G5542" s="3">
        <v>21</v>
      </c>
      <c r="H5542" s="3">
        <f>tabla_ventas[[#This Row],[Precio Venta sin IGV]]-(tabla_ventas[[#This Row],[Precio Venta sin IGV]]*0.4)</f>
        <v>20685</v>
      </c>
      <c r="I5542" s="3">
        <v>34475</v>
      </c>
      <c r="J5542" s="3">
        <f t="shared" si="346"/>
        <v>0.18</v>
      </c>
      <c r="K5542" s="3">
        <f t="shared" si="347"/>
        <v>40680.5</v>
      </c>
      <c r="L5542" s="5" t="s">
        <v>58</v>
      </c>
      <c r="M5542" s="3" t="s">
        <v>106</v>
      </c>
    </row>
    <row r="5543" spans="1:13" x14ac:dyDescent="0.25">
      <c r="A5543" s="1">
        <v>19744</v>
      </c>
      <c r="B5543" s="2">
        <f t="shared" ca="1" si="344"/>
        <v>43069</v>
      </c>
      <c r="C5543" s="7" t="s">
        <v>13</v>
      </c>
      <c r="D5543" s="8" t="s">
        <v>5562</v>
      </c>
      <c r="E5543" s="3" t="str">
        <f t="shared" si="345"/>
        <v>Surco,Lima,Lima</v>
      </c>
      <c r="F5543" s="7" t="s">
        <v>15</v>
      </c>
      <c r="G5543" s="3">
        <v>176</v>
      </c>
      <c r="H5543" s="3">
        <f>tabla_ventas[[#This Row],[Precio Venta sin IGV]]-(tabla_ventas[[#This Row],[Precio Venta sin IGV]]*0.4)</f>
        <v>17418</v>
      </c>
      <c r="I5543" s="3">
        <v>29030</v>
      </c>
      <c r="J5543" s="3">
        <f t="shared" si="346"/>
        <v>0.18</v>
      </c>
      <c r="K5543" s="3">
        <f t="shared" si="347"/>
        <v>34255.4</v>
      </c>
      <c r="L5543" s="5" t="s">
        <v>58</v>
      </c>
      <c r="M5543" s="7" t="s">
        <v>106</v>
      </c>
    </row>
    <row r="5544" spans="1:13" x14ac:dyDescent="0.25">
      <c r="A5544" s="6">
        <v>19745</v>
      </c>
      <c r="B5544" s="2">
        <f t="shared" ca="1" si="344"/>
        <v>43095</v>
      </c>
      <c r="C5544" s="3" t="s">
        <v>13</v>
      </c>
      <c r="D5544" s="4" t="s">
        <v>5563</v>
      </c>
      <c r="E5544" s="3" t="str">
        <f t="shared" si="345"/>
        <v>Surco,Lima,Lima</v>
      </c>
      <c r="F5544" s="3" t="s">
        <v>15</v>
      </c>
      <c r="G5544" s="3">
        <v>7</v>
      </c>
      <c r="H5544" s="3">
        <f>tabla_ventas[[#This Row],[Precio Venta sin IGV]]-(tabla_ventas[[#This Row],[Precio Venta sin IGV]]*0.4)</f>
        <v>11323.8</v>
      </c>
      <c r="I5544" s="3">
        <v>18873</v>
      </c>
      <c r="J5544" s="3">
        <f t="shared" si="346"/>
        <v>0.18</v>
      </c>
      <c r="K5544" s="3">
        <f t="shared" si="347"/>
        <v>22270.14</v>
      </c>
      <c r="L5544" s="5" t="s">
        <v>58</v>
      </c>
      <c r="M5544" s="3" t="s">
        <v>106</v>
      </c>
    </row>
    <row r="5545" spans="1:13" x14ac:dyDescent="0.25">
      <c r="A5545" s="1">
        <v>19746</v>
      </c>
      <c r="B5545" s="2">
        <f t="shared" ca="1" si="344"/>
        <v>43037</v>
      </c>
      <c r="C5545" s="7" t="s">
        <v>13</v>
      </c>
      <c r="D5545" s="8" t="s">
        <v>5564</v>
      </c>
      <c r="E5545" s="3" t="str">
        <f t="shared" si="345"/>
        <v>Surco,Lima,Lima</v>
      </c>
      <c r="F5545" s="7" t="s">
        <v>15</v>
      </c>
      <c r="G5545" s="3">
        <v>64</v>
      </c>
      <c r="H5545" s="3">
        <f>tabla_ventas[[#This Row],[Precio Venta sin IGV]]-(tabla_ventas[[#This Row],[Precio Venta sin IGV]]*0.4)</f>
        <v>12555.6</v>
      </c>
      <c r="I5545" s="3">
        <v>20926</v>
      </c>
      <c r="J5545" s="3">
        <f t="shared" si="346"/>
        <v>0.18</v>
      </c>
      <c r="K5545" s="3">
        <f t="shared" si="347"/>
        <v>24692.68</v>
      </c>
      <c r="L5545" s="5" t="s">
        <v>58</v>
      </c>
      <c r="M5545" s="7" t="s">
        <v>106</v>
      </c>
    </row>
    <row r="5546" spans="1:13" x14ac:dyDescent="0.25">
      <c r="A5546" s="1">
        <v>19747</v>
      </c>
      <c r="B5546" s="2">
        <f t="shared" ca="1" si="344"/>
        <v>42971</v>
      </c>
      <c r="C5546" s="3" t="s">
        <v>80</v>
      </c>
      <c r="D5546" s="4" t="s">
        <v>5565</v>
      </c>
      <c r="E5546" s="3" t="str">
        <f t="shared" si="345"/>
        <v>Surco,Lima,Lima</v>
      </c>
      <c r="F5546" s="3" t="s">
        <v>15</v>
      </c>
      <c r="G5546" s="3">
        <v>57</v>
      </c>
      <c r="H5546" s="3">
        <f>tabla_ventas[[#This Row],[Precio Venta sin IGV]]-(tabla_ventas[[#This Row],[Precio Venta sin IGV]]*0.4)</f>
        <v>20653.199999999997</v>
      </c>
      <c r="I5546" s="3">
        <v>34422</v>
      </c>
      <c r="J5546" s="3">
        <f t="shared" si="346"/>
        <v>0.18</v>
      </c>
      <c r="K5546" s="3">
        <f t="shared" si="347"/>
        <v>40617.96</v>
      </c>
      <c r="L5546" s="5" t="s">
        <v>58</v>
      </c>
      <c r="M5546" s="3" t="s">
        <v>130</v>
      </c>
    </row>
    <row r="5547" spans="1:13" x14ac:dyDescent="0.25">
      <c r="A5547" s="6">
        <v>19748</v>
      </c>
      <c r="B5547" s="2">
        <f t="shared" ca="1" si="344"/>
        <v>42974</v>
      </c>
      <c r="C5547" s="7" t="s">
        <v>80</v>
      </c>
      <c r="D5547" s="8" t="s">
        <v>5566</v>
      </c>
      <c r="E5547" s="3" t="str">
        <f t="shared" si="345"/>
        <v>Surco,Lima,Lima</v>
      </c>
      <c r="F5547" s="7" t="s">
        <v>15</v>
      </c>
      <c r="G5547" s="3">
        <v>164</v>
      </c>
      <c r="H5547" s="3">
        <f>tabla_ventas[[#This Row],[Precio Venta sin IGV]]-(tabla_ventas[[#This Row],[Precio Venta sin IGV]]*0.4)</f>
        <v>16888.199999999997</v>
      </c>
      <c r="I5547" s="3">
        <v>28147</v>
      </c>
      <c r="J5547" s="3">
        <f t="shared" si="346"/>
        <v>0.18</v>
      </c>
      <c r="K5547" s="3">
        <f t="shared" si="347"/>
        <v>33213.46</v>
      </c>
      <c r="L5547" s="5" t="s">
        <v>58</v>
      </c>
      <c r="M5547" s="7" t="s">
        <v>130</v>
      </c>
    </row>
    <row r="5548" spans="1:13" x14ac:dyDescent="0.25">
      <c r="A5548" s="1">
        <v>19749</v>
      </c>
      <c r="B5548" s="2">
        <f t="shared" ca="1" si="344"/>
        <v>43090</v>
      </c>
      <c r="C5548" s="3" t="s">
        <v>80</v>
      </c>
      <c r="D5548" s="4" t="s">
        <v>5567</v>
      </c>
      <c r="E5548" s="3" t="str">
        <f t="shared" si="345"/>
        <v>Surco,Lima,Lima</v>
      </c>
      <c r="F5548" s="3" t="s">
        <v>15</v>
      </c>
      <c r="G5548" s="3">
        <v>122</v>
      </c>
      <c r="H5548" s="3">
        <f>tabla_ventas[[#This Row],[Precio Venta sin IGV]]-(tabla_ventas[[#This Row],[Precio Venta sin IGV]]*0.4)</f>
        <v>11459.4</v>
      </c>
      <c r="I5548" s="3">
        <v>19099</v>
      </c>
      <c r="J5548" s="3">
        <f t="shared" si="346"/>
        <v>0.18</v>
      </c>
      <c r="K5548" s="3">
        <f t="shared" si="347"/>
        <v>22536.82</v>
      </c>
      <c r="L5548" s="5" t="s">
        <v>58</v>
      </c>
      <c r="M5548" s="3" t="s">
        <v>130</v>
      </c>
    </row>
    <row r="5549" spans="1:13" x14ac:dyDescent="0.25">
      <c r="A5549" s="1">
        <v>19750</v>
      </c>
      <c r="B5549" s="2">
        <f t="shared" ca="1" si="344"/>
        <v>42943</v>
      </c>
      <c r="C5549" s="7" t="s">
        <v>80</v>
      </c>
      <c r="D5549" s="8" t="s">
        <v>5568</v>
      </c>
      <c r="E5549" s="3" t="str">
        <f t="shared" si="345"/>
        <v>Surco,Lima,Lima</v>
      </c>
      <c r="F5549" s="7" t="s">
        <v>15</v>
      </c>
      <c r="G5549" s="3">
        <v>160</v>
      </c>
      <c r="H5549" s="3">
        <f>tabla_ventas[[#This Row],[Precio Venta sin IGV]]-(tabla_ventas[[#This Row],[Precio Venta sin IGV]]*0.4)</f>
        <v>20709.599999999999</v>
      </c>
      <c r="I5549" s="3">
        <v>34516</v>
      </c>
      <c r="J5549" s="3">
        <f t="shared" si="346"/>
        <v>0.18</v>
      </c>
      <c r="K5549" s="3">
        <f t="shared" si="347"/>
        <v>40728.879999999997</v>
      </c>
      <c r="L5549" s="5" t="s">
        <v>58</v>
      </c>
      <c r="M5549" s="7" t="s">
        <v>130</v>
      </c>
    </row>
    <row r="5550" spans="1:13" x14ac:dyDescent="0.25">
      <c r="A5550" s="6">
        <v>19751</v>
      </c>
      <c r="B5550" s="2">
        <f t="shared" ca="1" si="344"/>
        <v>43091</v>
      </c>
      <c r="C5550" s="3" t="s">
        <v>18</v>
      </c>
      <c r="D5550" s="4" t="s">
        <v>5569</v>
      </c>
      <c r="E5550" s="3" t="str">
        <f t="shared" si="345"/>
        <v>Ate,Lima,Lima</v>
      </c>
      <c r="F5550" s="3" t="s">
        <v>15</v>
      </c>
      <c r="G5550" s="3">
        <v>148</v>
      </c>
      <c r="H5550" s="3">
        <f>tabla_ventas[[#This Row],[Precio Venta sin IGV]]-(tabla_ventas[[#This Row],[Precio Venta sin IGV]]*0.4)</f>
        <v>13833</v>
      </c>
      <c r="I5550" s="3">
        <v>23055</v>
      </c>
      <c r="J5550" s="3">
        <f t="shared" si="346"/>
        <v>0.18</v>
      </c>
      <c r="K5550" s="3">
        <f t="shared" si="347"/>
        <v>27204.9</v>
      </c>
      <c r="L5550" s="5" t="s">
        <v>20</v>
      </c>
      <c r="M5550" s="3" t="s">
        <v>21</v>
      </c>
    </row>
    <row r="5551" spans="1:13" x14ac:dyDescent="0.25">
      <c r="A5551" s="1">
        <v>19752</v>
      </c>
      <c r="B5551" s="2">
        <f t="shared" ca="1" si="344"/>
        <v>43038</v>
      </c>
      <c r="C5551" s="7" t="s">
        <v>18</v>
      </c>
      <c r="D5551" s="8" t="s">
        <v>5570</v>
      </c>
      <c r="E5551" s="3" t="str">
        <f t="shared" si="345"/>
        <v>Ate,Lima,Lima</v>
      </c>
      <c r="F5551" s="7" t="s">
        <v>15</v>
      </c>
      <c r="G5551" s="3">
        <v>34</v>
      </c>
      <c r="H5551" s="3">
        <f>tabla_ventas[[#This Row],[Precio Venta sin IGV]]-(tabla_ventas[[#This Row],[Precio Venta sin IGV]]*0.4)</f>
        <v>17279.400000000001</v>
      </c>
      <c r="I5551" s="3">
        <v>28799</v>
      </c>
      <c r="J5551" s="3">
        <f t="shared" si="346"/>
        <v>0.18</v>
      </c>
      <c r="K5551" s="3">
        <f t="shared" si="347"/>
        <v>33982.82</v>
      </c>
      <c r="L5551" s="5" t="s">
        <v>20</v>
      </c>
      <c r="M5551" s="7" t="s">
        <v>21</v>
      </c>
    </row>
    <row r="5552" spans="1:13" x14ac:dyDescent="0.25">
      <c r="A5552" s="1">
        <v>19753</v>
      </c>
      <c r="B5552" s="2">
        <f t="shared" ca="1" si="344"/>
        <v>43006</v>
      </c>
      <c r="C5552" s="3" t="s">
        <v>18</v>
      </c>
      <c r="D5552" s="4" t="s">
        <v>5571</v>
      </c>
      <c r="E5552" s="3" t="str">
        <f t="shared" si="345"/>
        <v>Ate,Lima,Lima</v>
      </c>
      <c r="F5552" s="3" t="s">
        <v>15</v>
      </c>
      <c r="G5552" s="3">
        <v>48</v>
      </c>
      <c r="H5552" s="3">
        <f>tabla_ventas[[#This Row],[Precio Venta sin IGV]]-(tabla_ventas[[#This Row],[Precio Venta sin IGV]]*0.4)</f>
        <v>17517.599999999999</v>
      </c>
      <c r="I5552" s="3">
        <v>29196</v>
      </c>
      <c r="J5552" s="3">
        <f t="shared" si="346"/>
        <v>0.18</v>
      </c>
      <c r="K5552" s="3">
        <f t="shared" si="347"/>
        <v>34451.279999999999</v>
      </c>
      <c r="L5552" s="5" t="s">
        <v>20</v>
      </c>
      <c r="M5552" s="3" t="s">
        <v>21</v>
      </c>
    </row>
    <row r="5553" spans="1:13" x14ac:dyDescent="0.25">
      <c r="A5553" s="6">
        <v>19754</v>
      </c>
      <c r="B5553" s="2">
        <f t="shared" ca="1" si="344"/>
        <v>43038</v>
      </c>
      <c r="C5553" s="7" t="s">
        <v>18</v>
      </c>
      <c r="D5553" s="8" t="s">
        <v>5572</v>
      </c>
      <c r="E5553" s="3" t="str">
        <f t="shared" si="345"/>
        <v>Ate,Lima,Lima</v>
      </c>
      <c r="F5553" s="7" t="s">
        <v>15</v>
      </c>
      <c r="G5553" s="3">
        <v>163</v>
      </c>
      <c r="H5553" s="3">
        <f>tabla_ventas[[#This Row],[Precio Venta sin IGV]]-(tabla_ventas[[#This Row],[Precio Venta sin IGV]]*0.4)</f>
        <v>21277.8</v>
      </c>
      <c r="I5553" s="3">
        <v>35463</v>
      </c>
      <c r="J5553" s="3">
        <f t="shared" si="346"/>
        <v>0.18</v>
      </c>
      <c r="K5553" s="3">
        <f t="shared" si="347"/>
        <v>41846.339999999997</v>
      </c>
      <c r="L5553" s="5" t="s">
        <v>20</v>
      </c>
      <c r="M5553" s="7" t="s">
        <v>21</v>
      </c>
    </row>
    <row r="5554" spans="1:13" x14ac:dyDescent="0.25">
      <c r="A5554" s="1">
        <v>19755</v>
      </c>
      <c r="B5554" s="2">
        <f t="shared" ca="1" si="344"/>
        <v>43069</v>
      </c>
      <c r="C5554" s="3" t="s">
        <v>13</v>
      </c>
      <c r="D5554" s="4" t="s">
        <v>5572</v>
      </c>
      <c r="E5554" s="3" t="str">
        <f t="shared" si="345"/>
        <v>Ate,Lima,Lima</v>
      </c>
      <c r="F5554" s="3" t="s">
        <v>34</v>
      </c>
      <c r="G5554" s="3">
        <v>141</v>
      </c>
      <c r="H5554" s="3">
        <f>tabla_ventas[[#This Row],[Precio Venta sin IGV]]-(tabla_ventas[[#This Row],[Precio Venta sin IGV]]*0.4)</f>
        <v>12618.6</v>
      </c>
      <c r="I5554" s="3">
        <v>21031</v>
      </c>
      <c r="J5554" s="3">
        <f t="shared" si="346"/>
        <v>0.18</v>
      </c>
      <c r="K5554" s="3">
        <f t="shared" si="347"/>
        <v>24816.58</v>
      </c>
      <c r="L5554" s="5" t="s">
        <v>20</v>
      </c>
      <c r="M5554" s="3" t="s">
        <v>44</v>
      </c>
    </row>
    <row r="5555" spans="1:13" x14ac:dyDescent="0.25">
      <c r="A5555" s="1">
        <v>19756</v>
      </c>
      <c r="B5555" s="2">
        <f t="shared" ca="1" si="344"/>
        <v>42945</v>
      </c>
      <c r="C5555" s="7" t="s">
        <v>13</v>
      </c>
      <c r="D5555" s="8" t="s">
        <v>5573</v>
      </c>
      <c r="E5555" s="3" t="str">
        <f t="shared" si="345"/>
        <v>Ate,Lima,Lima</v>
      </c>
      <c r="F5555" s="7" t="s">
        <v>34</v>
      </c>
      <c r="G5555" s="3">
        <v>20</v>
      </c>
      <c r="H5555" s="3">
        <f>tabla_ventas[[#This Row],[Precio Venta sin IGV]]-(tabla_ventas[[#This Row],[Precio Venta sin IGV]]*0.4)</f>
        <v>15070.8</v>
      </c>
      <c r="I5555" s="3">
        <v>25118</v>
      </c>
      <c r="J5555" s="3">
        <f t="shared" si="346"/>
        <v>0.18</v>
      </c>
      <c r="K5555" s="3">
        <f t="shared" si="347"/>
        <v>29639.239999999998</v>
      </c>
      <c r="L5555" s="5" t="s">
        <v>20</v>
      </c>
      <c r="M5555" s="7" t="s">
        <v>44</v>
      </c>
    </row>
    <row r="5556" spans="1:13" x14ac:dyDescent="0.25">
      <c r="A5556" s="6">
        <v>19757</v>
      </c>
      <c r="B5556" s="2">
        <f t="shared" ca="1" si="344"/>
        <v>43030</v>
      </c>
      <c r="C5556" s="3" t="s">
        <v>13</v>
      </c>
      <c r="D5556" s="4" t="s">
        <v>5574</v>
      </c>
      <c r="E5556" s="3" t="str">
        <f t="shared" si="345"/>
        <v>Ate,Lima,Lima</v>
      </c>
      <c r="F5556" s="3" t="s">
        <v>34</v>
      </c>
      <c r="G5556" s="3">
        <v>140</v>
      </c>
      <c r="H5556" s="3">
        <f>tabla_ventas[[#This Row],[Precio Venta sin IGV]]-(tabla_ventas[[#This Row],[Precio Venta sin IGV]]*0.4)</f>
        <v>15717.599999999999</v>
      </c>
      <c r="I5556" s="3">
        <v>26196</v>
      </c>
      <c r="J5556" s="3">
        <f t="shared" si="346"/>
        <v>0.18</v>
      </c>
      <c r="K5556" s="3">
        <f t="shared" si="347"/>
        <v>30911.279999999999</v>
      </c>
      <c r="L5556" s="5" t="s">
        <v>20</v>
      </c>
      <c r="M5556" s="3" t="s">
        <v>44</v>
      </c>
    </row>
    <row r="5557" spans="1:13" x14ac:dyDescent="0.25">
      <c r="A5557" s="1">
        <v>19758</v>
      </c>
      <c r="B5557" s="2">
        <f t="shared" ca="1" si="344"/>
        <v>42969</v>
      </c>
      <c r="C5557" s="7" t="s">
        <v>13</v>
      </c>
      <c r="D5557" s="8" t="s">
        <v>5575</v>
      </c>
      <c r="E5557" s="3" t="str">
        <f t="shared" si="345"/>
        <v>Ate,Lima,Lima</v>
      </c>
      <c r="F5557" s="7" t="s">
        <v>34</v>
      </c>
      <c r="G5557" s="3">
        <v>96</v>
      </c>
      <c r="H5557" s="3">
        <f>tabla_ventas[[#This Row],[Precio Venta sin IGV]]-(tabla_ventas[[#This Row],[Precio Venta sin IGV]]*0.4)</f>
        <v>20701.199999999997</v>
      </c>
      <c r="I5557" s="3">
        <v>34502</v>
      </c>
      <c r="J5557" s="3">
        <f t="shared" si="346"/>
        <v>0.18</v>
      </c>
      <c r="K5557" s="3">
        <f t="shared" si="347"/>
        <v>40712.36</v>
      </c>
      <c r="L5557" s="5" t="s">
        <v>20</v>
      </c>
      <c r="M5557" s="7" t="s">
        <v>44</v>
      </c>
    </row>
    <row r="5558" spans="1:13" x14ac:dyDescent="0.25">
      <c r="A5558" s="1">
        <v>19759</v>
      </c>
      <c r="B5558" s="2">
        <f t="shared" ca="1" si="344"/>
        <v>43062</v>
      </c>
      <c r="C5558" s="3" t="s">
        <v>63</v>
      </c>
      <c r="D5558" s="4" t="s">
        <v>5576</v>
      </c>
      <c r="E5558" s="3" t="str">
        <f t="shared" si="345"/>
        <v>Surco,Lima,Lima</v>
      </c>
      <c r="F5558" s="3" t="s">
        <v>15</v>
      </c>
      <c r="G5558" s="3">
        <v>53</v>
      </c>
      <c r="H5558" s="3">
        <f>tabla_ventas[[#This Row],[Precio Venta sin IGV]]-(tabla_ventas[[#This Row],[Precio Venta sin IGV]]*0.4)</f>
        <v>11363.4</v>
      </c>
      <c r="I5558" s="3">
        <v>18939</v>
      </c>
      <c r="J5558" s="3">
        <f t="shared" si="346"/>
        <v>0.18</v>
      </c>
      <c r="K5558" s="3">
        <f t="shared" si="347"/>
        <v>22348.02</v>
      </c>
      <c r="L5558" s="5" t="s">
        <v>58</v>
      </c>
      <c r="M5558" s="3" t="s">
        <v>96</v>
      </c>
    </row>
    <row r="5559" spans="1:13" x14ac:dyDescent="0.25">
      <c r="A5559" s="6">
        <v>19760</v>
      </c>
      <c r="B5559" s="2">
        <f t="shared" ca="1" si="344"/>
        <v>43033</v>
      </c>
      <c r="C5559" s="7" t="s">
        <v>63</v>
      </c>
      <c r="D5559" s="8" t="s">
        <v>5577</v>
      </c>
      <c r="E5559" s="3" t="str">
        <f t="shared" si="345"/>
        <v>Surco,Lima,Lima</v>
      </c>
      <c r="F5559" s="7" t="s">
        <v>15</v>
      </c>
      <c r="G5559" s="3">
        <v>103</v>
      </c>
      <c r="H5559" s="3">
        <f>tabla_ventas[[#This Row],[Precio Venta sin IGV]]-(tabla_ventas[[#This Row],[Precio Venta sin IGV]]*0.4)</f>
        <v>21258.6</v>
      </c>
      <c r="I5559" s="3">
        <v>35431</v>
      </c>
      <c r="J5559" s="3">
        <f t="shared" si="346"/>
        <v>0.18</v>
      </c>
      <c r="K5559" s="3">
        <f t="shared" si="347"/>
        <v>41808.58</v>
      </c>
      <c r="L5559" s="5" t="s">
        <v>58</v>
      </c>
      <c r="M5559" s="7" t="s">
        <v>96</v>
      </c>
    </row>
    <row r="5560" spans="1:13" x14ac:dyDescent="0.25">
      <c r="A5560" s="1">
        <v>19761</v>
      </c>
      <c r="B5560" s="2">
        <f t="shared" ca="1" si="344"/>
        <v>42976</v>
      </c>
      <c r="C5560" s="3" t="s">
        <v>63</v>
      </c>
      <c r="D5560" s="4" t="s">
        <v>5578</v>
      </c>
      <c r="E5560" s="3" t="str">
        <f t="shared" si="345"/>
        <v>Surco,Lima,Lima</v>
      </c>
      <c r="F5560" s="3" t="s">
        <v>15</v>
      </c>
      <c r="G5560" s="3">
        <v>98</v>
      </c>
      <c r="H5560" s="3">
        <f>tabla_ventas[[#This Row],[Precio Venta sin IGV]]-(tabla_ventas[[#This Row],[Precio Venta sin IGV]]*0.4)</f>
        <v>16203.599999999999</v>
      </c>
      <c r="I5560" s="3">
        <v>27006</v>
      </c>
      <c r="J5560" s="3">
        <f t="shared" si="346"/>
        <v>0.18</v>
      </c>
      <c r="K5560" s="3">
        <f t="shared" si="347"/>
        <v>31867.08</v>
      </c>
      <c r="L5560" s="5" t="s">
        <v>58</v>
      </c>
      <c r="M5560" s="3" t="s">
        <v>96</v>
      </c>
    </row>
    <row r="5561" spans="1:13" x14ac:dyDescent="0.25">
      <c r="A5561" s="1">
        <v>19762</v>
      </c>
      <c r="B5561" s="2">
        <f t="shared" ca="1" si="344"/>
        <v>43003</v>
      </c>
      <c r="C5561" s="7" t="s">
        <v>63</v>
      </c>
      <c r="D5561" s="8" t="s">
        <v>5579</v>
      </c>
      <c r="E5561" s="3" t="str">
        <f t="shared" si="345"/>
        <v>Surco,Lima,Lima</v>
      </c>
      <c r="F5561" s="7" t="s">
        <v>15</v>
      </c>
      <c r="G5561" s="3">
        <v>26</v>
      </c>
      <c r="H5561" s="3">
        <f>tabla_ventas[[#This Row],[Precio Venta sin IGV]]-(tabla_ventas[[#This Row],[Precio Venta sin IGV]]*0.4)</f>
        <v>19703.400000000001</v>
      </c>
      <c r="I5561" s="3">
        <v>32839</v>
      </c>
      <c r="J5561" s="3">
        <f t="shared" si="346"/>
        <v>0.18</v>
      </c>
      <c r="K5561" s="3">
        <f t="shared" si="347"/>
        <v>38750.019999999997</v>
      </c>
      <c r="L5561" s="5" t="s">
        <v>58</v>
      </c>
      <c r="M5561" s="7" t="s">
        <v>96</v>
      </c>
    </row>
    <row r="5562" spans="1:13" x14ac:dyDescent="0.25">
      <c r="A5562" s="6">
        <v>19763</v>
      </c>
      <c r="B5562" s="2">
        <f t="shared" ca="1" si="344"/>
        <v>43091</v>
      </c>
      <c r="C5562" s="3" t="s">
        <v>32</v>
      </c>
      <c r="D5562" s="4" t="s">
        <v>5580</v>
      </c>
      <c r="E5562" s="3" t="str">
        <f t="shared" si="345"/>
        <v>Surco,Lima,Lima</v>
      </c>
      <c r="F5562" s="3" t="s">
        <v>15</v>
      </c>
      <c r="G5562" s="3">
        <v>103</v>
      </c>
      <c r="H5562" s="3">
        <f>tabla_ventas[[#This Row],[Precio Venta sin IGV]]-(tabla_ventas[[#This Row],[Precio Venta sin IGV]]*0.4)</f>
        <v>17599.8</v>
      </c>
      <c r="I5562" s="3">
        <v>29333</v>
      </c>
      <c r="J5562" s="3">
        <f t="shared" si="346"/>
        <v>0.18</v>
      </c>
      <c r="K5562" s="3">
        <f t="shared" si="347"/>
        <v>34612.94</v>
      </c>
      <c r="L5562" s="5" t="s">
        <v>58</v>
      </c>
      <c r="M5562" s="3" t="s">
        <v>130</v>
      </c>
    </row>
    <row r="5563" spans="1:13" x14ac:dyDescent="0.25">
      <c r="A5563" s="1">
        <v>19764</v>
      </c>
      <c r="B5563" s="2">
        <f t="shared" ca="1" si="344"/>
        <v>43001</v>
      </c>
      <c r="C5563" s="7" t="s">
        <v>32</v>
      </c>
      <c r="D5563" s="8" t="s">
        <v>5581</v>
      </c>
      <c r="E5563" s="3" t="str">
        <f t="shared" si="345"/>
        <v>Surco,Lima,Lima</v>
      </c>
      <c r="F5563" s="7" t="s">
        <v>15</v>
      </c>
      <c r="G5563" s="3">
        <v>108</v>
      </c>
      <c r="H5563" s="3">
        <f>tabla_ventas[[#This Row],[Precio Venta sin IGV]]-(tabla_ventas[[#This Row],[Precio Venta sin IGV]]*0.4)</f>
        <v>20525.400000000001</v>
      </c>
      <c r="I5563" s="3">
        <v>34209</v>
      </c>
      <c r="J5563" s="3">
        <f t="shared" si="346"/>
        <v>0.18</v>
      </c>
      <c r="K5563" s="3">
        <f t="shared" si="347"/>
        <v>40366.620000000003</v>
      </c>
      <c r="L5563" s="5" t="s">
        <v>58</v>
      </c>
      <c r="M5563" s="7" t="s">
        <v>130</v>
      </c>
    </row>
    <row r="5564" spans="1:13" x14ac:dyDescent="0.25">
      <c r="A5564" s="1">
        <v>19765</v>
      </c>
      <c r="B5564" s="2">
        <f t="shared" ca="1" si="344"/>
        <v>43032</v>
      </c>
      <c r="C5564" s="3" t="s">
        <v>32</v>
      </c>
      <c r="D5564" s="4" t="s">
        <v>5582</v>
      </c>
      <c r="E5564" s="3" t="str">
        <f t="shared" si="345"/>
        <v>Surco,Lima,Lima</v>
      </c>
      <c r="F5564" s="3" t="s">
        <v>15</v>
      </c>
      <c r="G5564" s="3">
        <v>78</v>
      </c>
      <c r="H5564" s="3">
        <f>tabla_ventas[[#This Row],[Precio Venta sin IGV]]-(tabla_ventas[[#This Row],[Precio Venta sin IGV]]*0.4)</f>
        <v>21787.199999999997</v>
      </c>
      <c r="I5564" s="3">
        <v>36312</v>
      </c>
      <c r="J5564" s="3">
        <f t="shared" si="346"/>
        <v>0.18</v>
      </c>
      <c r="K5564" s="3">
        <f t="shared" si="347"/>
        <v>42848.160000000003</v>
      </c>
      <c r="L5564" s="5" t="s">
        <v>58</v>
      </c>
      <c r="M5564" s="3" t="s">
        <v>130</v>
      </c>
    </row>
    <row r="5565" spans="1:13" x14ac:dyDescent="0.25">
      <c r="A5565" s="6">
        <v>19766</v>
      </c>
      <c r="B5565" s="2">
        <f t="shared" ca="1" si="344"/>
        <v>42970</v>
      </c>
      <c r="C5565" s="7" t="s">
        <v>32</v>
      </c>
      <c r="D5565" s="8" t="s">
        <v>5583</v>
      </c>
      <c r="E5565" s="3" t="str">
        <f t="shared" si="345"/>
        <v>Surco,Lima,Lima</v>
      </c>
      <c r="F5565" s="7" t="s">
        <v>15</v>
      </c>
      <c r="G5565" s="3">
        <v>153</v>
      </c>
      <c r="H5565" s="3">
        <f>tabla_ventas[[#This Row],[Precio Venta sin IGV]]-(tabla_ventas[[#This Row],[Precio Venta sin IGV]]*0.4)</f>
        <v>21279</v>
      </c>
      <c r="I5565" s="3">
        <v>35465</v>
      </c>
      <c r="J5565" s="3">
        <f t="shared" si="346"/>
        <v>0.18</v>
      </c>
      <c r="K5565" s="3">
        <f t="shared" si="347"/>
        <v>41848.699999999997</v>
      </c>
      <c r="L5565" s="5" t="s">
        <v>58</v>
      </c>
      <c r="M5565" s="7" t="s">
        <v>130</v>
      </c>
    </row>
    <row r="5566" spans="1:13" x14ac:dyDescent="0.25">
      <c r="A5566" s="1">
        <v>19767</v>
      </c>
      <c r="B5566" s="2">
        <f t="shared" ca="1" si="344"/>
        <v>43064</v>
      </c>
      <c r="C5566" s="3" t="s">
        <v>32</v>
      </c>
      <c r="D5566" s="4" t="s">
        <v>5584</v>
      </c>
      <c r="E5566" s="3" t="str">
        <f t="shared" si="345"/>
        <v>Surco,Lima,Lima</v>
      </c>
      <c r="F5566" s="3" t="s">
        <v>15</v>
      </c>
      <c r="G5566" s="3">
        <v>47</v>
      </c>
      <c r="H5566" s="3">
        <f>tabla_ventas[[#This Row],[Precio Venta sin IGV]]-(tabla_ventas[[#This Row],[Precio Venta sin IGV]]*0.4)</f>
        <v>17601.599999999999</v>
      </c>
      <c r="I5566" s="3">
        <v>29336</v>
      </c>
      <c r="J5566" s="3">
        <f t="shared" si="346"/>
        <v>0.18</v>
      </c>
      <c r="K5566" s="3">
        <f t="shared" si="347"/>
        <v>34616.479999999996</v>
      </c>
      <c r="L5566" s="5" t="s">
        <v>58</v>
      </c>
      <c r="M5566" s="3" t="s">
        <v>130</v>
      </c>
    </row>
    <row r="5567" spans="1:13" x14ac:dyDescent="0.25">
      <c r="A5567" s="1">
        <v>19768</v>
      </c>
      <c r="B5567" s="2">
        <f t="shared" ca="1" si="344"/>
        <v>43001</v>
      </c>
      <c r="C5567" s="7" t="s">
        <v>32</v>
      </c>
      <c r="D5567" s="8" t="s">
        <v>5585</v>
      </c>
      <c r="E5567" s="3" t="str">
        <f t="shared" si="345"/>
        <v>Surco,Lima,Lima</v>
      </c>
      <c r="F5567" s="7" t="s">
        <v>15</v>
      </c>
      <c r="G5567" s="3">
        <v>114</v>
      </c>
      <c r="H5567" s="3">
        <f>tabla_ventas[[#This Row],[Precio Venta sin IGV]]-(tabla_ventas[[#This Row],[Precio Venta sin IGV]]*0.4)</f>
        <v>16483.8</v>
      </c>
      <c r="I5567" s="3">
        <v>27473</v>
      </c>
      <c r="J5567" s="3">
        <f t="shared" si="346"/>
        <v>0.18</v>
      </c>
      <c r="K5567" s="3">
        <f t="shared" si="347"/>
        <v>32418.14</v>
      </c>
      <c r="L5567" s="5" t="s">
        <v>58</v>
      </c>
      <c r="M5567" s="7" t="s">
        <v>130</v>
      </c>
    </row>
    <row r="5568" spans="1:13" x14ac:dyDescent="0.25">
      <c r="A5568" s="6">
        <v>19769</v>
      </c>
      <c r="B5568" s="2">
        <f t="shared" ca="1" si="344"/>
        <v>42940</v>
      </c>
      <c r="C5568" s="3" t="s">
        <v>32</v>
      </c>
      <c r="D5568" s="4" t="s">
        <v>5586</v>
      </c>
      <c r="E5568" s="3" t="str">
        <f t="shared" si="345"/>
        <v>Surco,Lima,Lima</v>
      </c>
      <c r="F5568" s="3" t="s">
        <v>15</v>
      </c>
      <c r="G5568" s="3">
        <v>102</v>
      </c>
      <c r="H5568" s="3">
        <f>tabla_ventas[[#This Row],[Precio Venta sin IGV]]-(tabla_ventas[[#This Row],[Precio Venta sin IGV]]*0.4)</f>
        <v>12415.199999999999</v>
      </c>
      <c r="I5568" s="3">
        <v>20692</v>
      </c>
      <c r="J5568" s="3">
        <f t="shared" si="346"/>
        <v>0.18</v>
      </c>
      <c r="K5568" s="3">
        <f t="shared" si="347"/>
        <v>24416.560000000001</v>
      </c>
      <c r="L5568" s="5" t="s">
        <v>58</v>
      </c>
      <c r="M5568" s="3" t="s">
        <v>130</v>
      </c>
    </row>
    <row r="5569" spans="1:13" x14ac:dyDescent="0.25">
      <c r="A5569" s="1">
        <v>19770</v>
      </c>
      <c r="B5569" s="2">
        <f t="shared" ca="1" si="344"/>
        <v>43068</v>
      </c>
      <c r="C5569" s="7" t="s">
        <v>52</v>
      </c>
      <c r="D5569" s="8" t="s">
        <v>5587</v>
      </c>
      <c r="E5569" s="3" t="str">
        <f t="shared" si="345"/>
        <v>Surco,Lima,Lima</v>
      </c>
      <c r="F5569" s="7" t="s">
        <v>15</v>
      </c>
      <c r="G5569" s="3">
        <v>18</v>
      </c>
      <c r="H5569" s="3">
        <f>tabla_ventas[[#This Row],[Precio Venta sin IGV]]-(tabla_ventas[[#This Row],[Precio Venta sin IGV]]*0.4)</f>
        <v>14875.8</v>
      </c>
      <c r="I5569" s="3">
        <v>24793</v>
      </c>
      <c r="J5569" s="3">
        <f t="shared" si="346"/>
        <v>0.18</v>
      </c>
      <c r="K5569" s="3">
        <f t="shared" si="347"/>
        <v>29255.739999999998</v>
      </c>
      <c r="L5569" s="5" t="s">
        <v>58</v>
      </c>
      <c r="M5569" s="7" t="s">
        <v>69</v>
      </c>
    </row>
    <row r="5570" spans="1:13" x14ac:dyDescent="0.25">
      <c r="A5570" s="1">
        <v>19771</v>
      </c>
      <c r="B5570" s="2">
        <f t="shared" ref="B5570:B5633" ca="1" si="348">DATE(2017,RANDBETWEEN(7,12),RANDBETWEEN(20,30))</f>
        <v>42969</v>
      </c>
      <c r="C5570" s="3" t="s">
        <v>52</v>
      </c>
      <c r="D5570" s="4" t="s">
        <v>5588</v>
      </c>
      <c r="E5570" s="3" t="str">
        <f t="shared" ref="E5570:E5633" si="349">IF(L5570="San Miguel","San Miguel, Lima, Lima",IF(L5570="La Molina","La Molina,Lima, Lima",IF(L5570="Ate","Ate,Lima,Lima","Surco,Lima,Lima")))</f>
        <v>Surco,Lima,Lima</v>
      </c>
      <c r="F5570" s="3" t="s">
        <v>15</v>
      </c>
      <c r="G5570" s="3">
        <v>8</v>
      </c>
      <c r="H5570" s="3">
        <f>tabla_ventas[[#This Row],[Precio Venta sin IGV]]-(tabla_ventas[[#This Row],[Precio Venta sin IGV]]*0.4)</f>
        <v>21070.199999999997</v>
      </c>
      <c r="I5570" s="3">
        <v>35117</v>
      </c>
      <c r="J5570" s="3">
        <f t="shared" ref="J5570:J5633" si="350">IF(I5570&gt;20000&lt;25000,18%,IF(I5570&gt;25001,18%,18%))</f>
        <v>0.18</v>
      </c>
      <c r="K5570" s="3">
        <f t="shared" ref="K5570:K5633" si="351">I5570+I5570*J5570</f>
        <v>41438.06</v>
      </c>
      <c r="L5570" s="5" t="s">
        <v>58</v>
      </c>
      <c r="M5570" s="3" t="s">
        <v>69</v>
      </c>
    </row>
    <row r="5571" spans="1:13" x14ac:dyDescent="0.25">
      <c r="A5571" s="6">
        <v>19772</v>
      </c>
      <c r="B5571" s="2">
        <f t="shared" ca="1" si="348"/>
        <v>43002</v>
      </c>
      <c r="C5571" s="7" t="s">
        <v>52</v>
      </c>
      <c r="D5571" s="8" t="s">
        <v>5589</v>
      </c>
      <c r="E5571" s="3" t="str">
        <f t="shared" si="349"/>
        <v>Surco,Lima,Lima</v>
      </c>
      <c r="F5571" s="7" t="s">
        <v>15</v>
      </c>
      <c r="G5571" s="3">
        <v>41</v>
      </c>
      <c r="H5571" s="3">
        <f>tabla_ventas[[#This Row],[Precio Venta sin IGV]]-(tabla_ventas[[#This Row],[Precio Venta sin IGV]]*0.4)</f>
        <v>11898.599999999999</v>
      </c>
      <c r="I5571" s="3">
        <v>19831</v>
      </c>
      <c r="J5571" s="3">
        <f t="shared" si="350"/>
        <v>0.18</v>
      </c>
      <c r="K5571" s="3">
        <f t="shared" si="351"/>
        <v>23400.58</v>
      </c>
      <c r="L5571" s="5" t="s">
        <v>58</v>
      </c>
      <c r="M5571" s="7" t="s">
        <v>69</v>
      </c>
    </row>
    <row r="5572" spans="1:13" x14ac:dyDescent="0.25">
      <c r="A5572" s="1">
        <v>19773</v>
      </c>
      <c r="B5572" s="2">
        <f t="shared" ca="1" si="348"/>
        <v>43003</v>
      </c>
      <c r="C5572" s="3" t="s">
        <v>52</v>
      </c>
      <c r="D5572" s="4" t="s">
        <v>5590</v>
      </c>
      <c r="E5572" s="3" t="str">
        <f t="shared" si="349"/>
        <v>Surco,Lima,Lima</v>
      </c>
      <c r="F5572" s="3" t="s">
        <v>15</v>
      </c>
      <c r="G5572" s="3">
        <v>106</v>
      </c>
      <c r="H5572" s="3">
        <f>tabla_ventas[[#This Row],[Precio Venta sin IGV]]-(tabla_ventas[[#This Row],[Precio Venta sin IGV]]*0.4)</f>
        <v>18364.199999999997</v>
      </c>
      <c r="I5572" s="3">
        <v>30607</v>
      </c>
      <c r="J5572" s="3">
        <f t="shared" si="350"/>
        <v>0.18</v>
      </c>
      <c r="K5572" s="3">
        <f t="shared" si="351"/>
        <v>36116.26</v>
      </c>
      <c r="L5572" s="5" t="s">
        <v>58</v>
      </c>
      <c r="M5572" s="3" t="s">
        <v>69</v>
      </c>
    </row>
    <row r="5573" spans="1:13" x14ac:dyDescent="0.25">
      <c r="A5573" s="1">
        <v>19774</v>
      </c>
      <c r="B5573" s="2">
        <f t="shared" ca="1" si="348"/>
        <v>43029</v>
      </c>
      <c r="C5573" s="7" t="s">
        <v>18</v>
      </c>
      <c r="D5573" s="8" t="s">
        <v>5591</v>
      </c>
      <c r="E5573" s="3" t="str">
        <f t="shared" si="349"/>
        <v>Ate,Lima,Lima</v>
      </c>
      <c r="F5573" s="7" t="s">
        <v>15</v>
      </c>
      <c r="G5573" s="3">
        <v>160</v>
      </c>
      <c r="H5573" s="3">
        <f>tabla_ventas[[#This Row],[Precio Venta sin IGV]]-(tabla_ventas[[#This Row],[Precio Venta sin IGV]]*0.4)</f>
        <v>19186.8</v>
      </c>
      <c r="I5573" s="3">
        <v>31978</v>
      </c>
      <c r="J5573" s="3">
        <f t="shared" si="350"/>
        <v>0.18</v>
      </c>
      <c r="K5573" s="3">
        <f t="shared" si="351"/>
        <v>37734.04</v>
      </c>
      <c r="L5573" s="5" t="s">
        <v>20</v>
      </c>
      <c r="M5573" s="7" t="s">
        <v>21</v>
      </c>
    </row>
    <row r="5574" spans="1:13" x14ac:dyDescent="0.25">
      <c r="A5574" s="6">
        <v>19775</v>
      </c>
      <c r="B5574" s="2">
        <f t="shared" ca="1" si="348"/>
        <v>43061</v>
      </c>
      <c r="C5574" s="3" t="s">
        <v>18</v>
      </c>
      <c r="D5574" s="4" t="s">
        <v>5592</v>
      </c>
      <c r="E5574" s="3" t="str">
        <f t="shared" si="349"/>
        <v>Ate,Lima,Lima</v>
      </c>
      <c r="F5574" s="3" t="s">
        <v>15</v>
      </c>
      <c r="G5574" s="3">
        <v>140</v>
      </c>
      <c r="H5574" s="3">
        <f>tabla_ventas[[#This Row],[Precio Venta sin IGV]]-(tabla_ventas[[#This Row],[Precio Venta sin IGV]]*0.4)</f>
        <v>18372.599999999999</v>
      </c>
      <c r="I5574" s="3">
        <v>30621</v>
      </c>
      <c r="J5574" s="3">
        <f t="shared" si="350"/>
        <v>0.18</v>
      </c>
      <c r="K5574" s="3">
        <f t="shared" si="351"/>
        <v>36132.78</v>
      </c>
      <c r="L5574" s="5" t="s">
        <v>20</v>
      </c>
      <c r="M5574" s="3" t="s">
        <v>21</v>
      </c>
    </row>
    <row r="5575" spans="1:13" x14ac:dyDescent="0.25">
      <c r="A5575" s="1">
        <v>19776</v>
      </c>
      <c r="B5575" s="2">
        <f t="shared" ca="1" si="348"/>
        <v>43035</v>
      </c>
      <c r="C5575" s="7" t="s">
        <v>18</v>
      </c>
      <c r="D5575" s="8" t="s">
        <v>5593</v>
      </c>
      <c r="E5575" s="3" t="str">
        <f t="shared" si="349"/>
        <v>Ate,Lima,Lima</v>
      </c>
      <c r="F5575" s="7" t="s">
        <v>15</v>
      </c>
      <c r="G5575" s="3">
        <v>106</v>
      </c>
      <c r="H5575" s="3">
        <f>tabla_ventas[[#This Row],[Precio Venta sin IGV]]-(tabla_ventas[[#This Row],[Precio Venta sin IGV]]*0.4)</f>
        <v>21243.599999999999</v>
      </c>
      <c r="I5575" s="3">
        <v>35406</v>
      </c>
      <c r="J5575" s="3">
        <f t="shared" si="350"/>
        <v>0.18</v>
      </c>
      <c r="K5575" s="3">
        <f t="shared" si="351"/>
        <v>41779.08</v>
      </c>
      <c r="L5575" s="5" t="s">
        <v>20</v>
      </c>
      <c r="M5575" s="7" t="s">
        <v>21</v>
      </c>
    </row>
    <row r="5576" spans="1:13" x14ac:dyDescent="0.25">
      <c r="A5576" s="1">
        <v>19777</v>
      </c>
      <c r="B5576" s="2">
        <f t="shared" ca="1" si="348"/>
        <v>42943</v>
      </c>
      <c r="C5576" s="3" t="s">
        <v>18</v>
      </c>
      <c r="D5576" s="4" t="s">
        <v>5594</v>
      </c>
      <c r="E5576" s="3" t="str">
        <f t="shared" si="349"/>
        <v>Ate,Lima,Lima</v>
      </c>
      <c r="F5576" s="3" t="s">
        <v>15</v>
      </c>
      <c r="G5576" s="3">
        <v>94</v>
      </c>
      <c r="H5576" s="3">
        <f>tabla_ventas[[#This Row],[Precio Venta sin IGV]]-(tabla_ventas[[#This Row],[Precio Venta sin IGV]]*0.4)</f>
        <v>16000.199999999999</v>
      </c>
      <c r="I5576" s="3">
        <v>26667</v>
      </c>
      <c r="J5576" s="3">
        <f t="shared" si="350"/>
        <v>0.18</v>
      </c>
      <c r="K5576" s="3">
        <f t="shared" si="351"/>
        <v>31467.059999999998</v>
      </c>
      <c r="L5576" s="5" t="s">
        <v>20</v>
      </c>
      <c r="M5576" s="3" t="s">
        <v>21</v>
      </c>
    </row>
    <row r="5577" spans="1:13" x14ac:dyDescent="0.25">
      <c r="A5577" s="6">
        <v>19778</v>
      </c>
      <c r="B5577" s="2">
        <f t="shared" ca="1" si="348"/>
        <v>43060</v>
      </c>
      <c r="C5577" s="7" t="s">
        <v>13</v>
      </c>
      <c r="D5577" s="8" t="s">
        <v>5595</v>
      </c>
      <c r="E5577" s="3" t="str">
        <f t="shared" si="349"/>
        <v>Surco,Lima,Lima</v>
      </c>
      <c r="F5577" s="7" t="s">
        <v>15</v>
      </c>
      <c r="G5577" s="3">
        <v>135</v>
      </c>
      <c r="H5577" s="3">
        <f>tabla_ventas[[#This Row],[Precio Venta sin IGV]]-(tabla_ventas[[#This Row],[Precio Venta sin IGV]]*0.4)</f>
        <v>17460.599999999999</v>
      </c>
      <c r="I5577" s="3">
        <v>29101</v>
      </c>
      <c r="J5577" s="3">
        <f t="shared" si="350"/>
        <v>0.18</v>
      </c>
      <c r="K5577" s="3">
        <f t="shared" si="351"/>
        <v>34339.18</v>
      </c>
      <c r="L5577" s="5" t="s">
        <v>58</v>
      </c>
      <c r="M5577" s="7" t="s">
        <v>59</v>
      </c>
    </row>
    <row r="5578" spans="1:13" x14ac:dyDescent="0.25">
      <c r="A5578" s="1">
        <v>19779</v>
      </c>
      <c r="B5578" s="2">
        <f t="shared" ca="1" si="348"/>
        <v>42943</v>
      </c>
      <c r="C5578" s="3" t="s">
        <v>13</v>
      </c>
      <c r="D5578" s="4" t="s">
        <v>5596</v>
      </c>
      <c r="E5578" s="3" t="str">
        <f t="shared" si="349"/>
        <v>Surco,Lima,Lima</v>
      </c>
      <c r="F5578" s="3" t="s">
        <v>15</v>
      </c>
      <c r="G5578" s="3">
        <v>124</v>
      </c>
      <c r="H5578" s="3">
        <f>tabla_ventas[[#This Row],[Precio Venta sin IGV]]-(tabla_ventas[[#This Row],[Precio Venta sin IGV]]*0.4)</f>
        <v>20868.599999999999</v>
      </c>
      <c r="I5578" s="3">
        <v>34781</v>
      </c>
      <c r="J5578" s="3">
        <f t="shared" si="350"/>
        <v>0.18</v>
      </c>
      <c r="K5578" s="3">
        <f t="shared" si="351"/>
        <v>41041.58</v>
      </c>
      <c r="L5578" s="5" t="s">
        <v>58</v>
      </c>
      <c r="M5578" s="3" t="s">
        <v>59</v>
      </c>
    </row>
    <row r="5579" spans="1:13" x14ac:dyDescent="0.25">
      <c r="A5579" s="1">
        <v>19780</v>
      </c>
      <c r="B5579" s="2">
        <f t="shared" ca="1" si="348"/>
        <v>43038</v>
      </c>
      <c r="C5579" s="7" t="s">
        <v>13</v>
      </c>
      <c r="D5579" s="8" t="s">
        <v>5597</v>
      </c>
      <c r="E5579" s="3" t="str">
        <f t="shared" si="349"/>
        <v>Surco,Lima,Lima</v>
      </c>
      <c r="F5579" s="7" t="s">
        <v>15</v>
      </c>
      <c r="G5579" s="3">
        <v>140</v>
      </c>
      <c r="H5579" s="3">
        <f>tabla_ventas[[#This Row],[Precio Venta sin IGV]]-(tabla_ventas[[#This Row],[Precio Venta sin IGV]]*0.4)</f>
        <v>19445.400000000001</v>
      </c>
      <c r="I5579" s="3">
        <v>32409</v>
      </c>
      <c r="J5579" s="3">
        <f t="shared" si="350"/>
        <v>0.18</v>
      </c>
      <c r="K5579" s="3">
        <f t="shared" si="351"/>
        <v>38242.620000000003</v>
      </c>
      <c r="L5579" s="5" t="s">
        <v>58</v>
      </c>
      <c r="M5579" s="7" t="s">
        <v>59</v>
      </c>
    </row>
    <row r="5580" spans="1:13" x14ac:dyDescent="0.25">
      <c r="A5580" s="6">
        <v>19781</v>
      </c>
      <c r="B5580" s="2">
        <f t="shared" ca="1" si="348"/>
        <v>43006</v>
      </c>
      <c r="C5580" s="3" t="s">
        <v>13</v>
      </c>
      <c r="D5580" s="4" t="s">
        <v>5598</v>
      </c>
      <c r="E5580" s="3" t="str">
        <f t="shared" si="349"/>
        <v>Surco,Lima,Lima</v>
      </c>
      <c r="F5580" s="3" t="s">
        <v>15</v>
      </c>
      <c r="G5580" s="3">
        <v>142</v>
      </c>
      <c r="H5580" s="3">
        <f>tabla_ventas[[#This Row],[Precio Venta sin IGV]]-(tabla_ventas[[#This Row],[Precio Venta sin IGV]]*0.4)</f>
        <v>20389.8</v>
      </c>
      <c r="I5580" s="3">
        <v>33983</v>
      </c>
      <c r="J5580" s="3">
        <f t="shared" si="350"/>
        <v>0.18</v>
      </c>
      <c r="K5580" s="3">
        <f t="shared" si="351"/>
        <v>40099.94</v>
      </c>
      <c r="L5580" s="5" t="s">
        <v>58</v>
      </c>
      <c r="M5580" s="3" t="s">
        <v>59</v>
      </c>
    </row>
    <row r="5581" spans="1:13" x14ac:dyDescent="0.25">
      <c r="A5581" s="1">
        <v>19782</v>
      </c>
      <c r="B5581" s="2">
        <f t="shared" ca="1" si="348"/>
        <v>42940</v>
      </c>
      <c r="C5581" s="7" t="s">
        <v>56</v>
      </c>
      <c r="D5581" s="8" t="s">
        <v>5599</v>
      </c>
      <c r="E5581" s="3" t="str">
        <f t="shared" si="349"/>
        <v>Surco,Lima,Lima</v>
      </c>
      <c r="F5581" s="7" t="s">
        <v>15</v>
      </c>
      <c r="G5581" s="3">
        <v>4</v>
      </c>
      <c r="H5581" s="3">
        <f>tabla_ventas[[#This Row],[Precio Venta sin IGV]]-(tabla_ventas[[#This Row],[Precio Venta sin IGV]]*0.4)</f>
        <v>15845.4</v>
      </c>
      <c r="I5581" s="3">
        <v>26409</v>
      </c>
      <c r="J5581" s="3">
        <f t="shared" si="350"/>
        <v>0.18</v>
      </c>
      <c r="K5581" s="3">
        <f t="shared" si="351"/>
        <v>31162.62</v>
      </c>
      <c r="L5581" s="5" t="s">
        <v>58</v>
      </c>
      <c r="M5581" s="7" t="s">
        <v>106</v>
      </c>
    </row>
    <row r="5582" spans="1:13" x14ac:dyDescent="0.25">
      <c r="A5582" s="1">
        <v>19783</v>
      </c>
      <c r="B5582" s="2">
        <f t="shared" ca="1" si="348"/>
        <v>43066</v>
      </c>
      <c r="C5582" s="3" t="s">
        <v>56</v>
      </c>
      <c r="D5582" s="4" t="s">
        <v>5600</v>
      </c>
      <c r="E5582" s="3" t="str">
        <f t="shared" si="349"/>
        <v>Surco,Lima,Lima</v>
      </c>
      <c r="F5582" s="3" t="s">
        <v>15</v>
      </c>
      <c r="G5582" s="3">
        <v>127</v>
      </c>
      <c r="H5582" s="3">
        <f>tabla_ventas[[#This Row],[Precio Venta sin IGV]]-(tabla_ventas[[#This Row],[Precio Venta sin IGV]]*0.4)</f>
        <v>17771.400000000001</v>
      </c>
      <c r="I5582" s="3">
        <v>29619</v>
      </c>
      <c r="J5582" s="3">
        <f t="shared" si="350"/>
        <v>0.18</v>
      </c>
      <c r="K5582" s="3">
        <f t="shared" si="351"/>
        <v>34950.42</v>
      </c>
      <c r="L5582" s="5" t="s">
        <v>58</v>
      </c>
      <c r="M5582" s="3" t="s">
        <v>106</v>
      </c>
    </row>
    <row r="5583" spans="1:13" x14ac:dyDescent="0.25">
      <c r="A5583" s="6">
        <v>19784</v>
      </c>
      <c r="B5583" s="2">
        <f t="shared" ca="1" si="348"/>
        <v>43069</v>
      </c>
      <c r="C5583" s="7" t="s">
        <v>56</v>
      </c>
      <c r="D5583" s="8" t="s">
        <v>5601</v>
      </c>
      <c r="E5583" s="3" t="str">
        <f t="shared" si="349"/>
        <v>Surco,Lima,Lima</v>
      </c>
      <c r="F5583" s="7" t="s">
        <v>15</v>
      </c>
      <c r="G5583" s="3">
        <v>140</v>
      </c>
      <c r="H5583" s="3">
        <f>tabla_ventas[[#This Row],[Precio Venta sin IGV]]-(tabla_ventas[[#This Row],[Precio Venta sin IGV]]*0.4)</f>
        <v>12891.6</v>
      </c>
      <c r="I5583" s="3">
        <v>21486</v>
      </c>
      <c r="J5583" s="3">
        <f t="shared" si="350"/>
        <v>0.18</v>
      </c>
      <c r="K5583" s="3">
        <f t="shared" si="351"/>
        <v>25353.48</v>
      </c>
      <c r="L5583" s="5" t="s">
        <v>58</v>
      </c>
      <c r="M5583" s="7" t="s">
        <v>106</v>
      </c>
    </row>
    <row r="5584" spans="1:13" x14ac:dyDescent="0.25">
      <c r="A5584" s="1">
        <v>19785</v>
      </c>
      <c r="B5584" s="2">
        <f t="shared" ca="1" si="348"/>
        <v>43095</v>
      </c>
      <c r="C5584" s="3" t="s">
        <v>56</v>
      </c>
      <c r="D5584" s="4" t="s">
        <v>5602</v>
      </c>
      <c r="E5584" s="3" t="str">
        <f t="shared" si="349"/>
        <v>Surco,Lima,Lima</v>
      </c>
      <c r="F5584" s="3" t="s">
        <v>15</v>
      </c>
      <c r="G5584" s="3">
        <v>78</v>
      </c>
      <c r="H5584" s="3">
        <f>tabla_ventas[[#This Row],[Precio Venta sin IGV]]-(tabla_ventas[[#This Row],[Precio Venta sin IGV]]*0.4)</f>
        <v>14579.4</v>
      </c>
      <c r="I5584" s="3">
        <v>24299</v>
      </c>
      <c r="J5584" s="3">
        <f t="shared" si="350"/>
        <v>0.18</v>
      </c>
      <c r="K5584" s="3">
        <f t="shared" si="351"/>
        <v>28672.82</v>
      </c>
      <c r="L5584" s="5" t="s">
        <v>58</v>
      </c>
      <c r="M5584" s="3" t="s">
        <v>106</v>
      </c>
    </row>
    <row r="5585" spans="1:13" x14ac:dyDescent="0.25">
      <c r="A5585" s="1">
        <v>19786</v>
      </c>
      <c r="B5585" s="2">
        <f t="shared" ca="1" si="348"/>
        <v>43099</v>
      </c>
      <c r="C5585" s="7" t="s">
        <v>104</v>
      </c>
      <c r="D5585" s="8" t="s">
        <v>5603</v>
      </c>
      <c r="E5585" s="3" t="str">
        <f t="shared" si="349"/>
        <v>Surco,Lima,Lima</v>
      </c>
      <c r="F5585" s="7" t="s">
        <v>15</v>
      </c>
      <c r="G5585" s="3">
        <v>81</v>
      </c>
      <c r="H5585" s="3">
        <f>tabla_ventas[[#This Row],[Precio Venta sin IGV]]-(tabla_ventas[[#This Row],[Precio Venta sin IGV]]*0.4)</f>
        <v>14861.4</v>
      </c>
      <c r="I5585" s="3">
        <v>24769</v>
      </c>
      <c r="J5585" s="3">
        <f t="shared" si="350"/>
        <v>0.18</v>
      </c>
      <c r="K5585" s="3">
        <f t="shared" si="351"/>
        <v>29227.42</v>
      </c>
      <c r="L5585" s="5" t="s">
        <v>58</v>
      </c>
      <c r="M5585" s="7" t="s">
        <v>91</v>
      </c>
    </row>
    <row r="5586" spans="1:13" x14ac:dyDescent="0.25">
      <c r="A5586" s="6">
        <v>19787</v>
      </c>
      <c r="B5586" s="2">
        <f t="shared" ca="1" si="348"/>
        <v>43092</v>
      </c>
      <c r="C5586" s="3" t="s">
        <v>104</v>
      </c>
      <c r="D5586" s="4" t="s">
        <v>5604</v>
      </c>
      <c r="E5586" s="3" t="str">
        <f t="shared" si="349"/>
        <v>Surco,Lima,Lima</v>
      </c>
      <c r="F5586" s="3" t="s">
        <v>15</v>
      </c>
      <c r="G5586" s="3">
        <v>179</v>
      </c>
      <c r="H5586" s="3">
        <f>tabla_ventas[[#This Row],[Precio Venta sin IGV]]-(tabla_ventas[[#This Row],[Precio Venta sin IGV]]*0.4)</f>
        <v>15991.8</v>
      </c>
      <c r="I5586" s="3">
        <v>26653</v>
      </c>
      <c r="J5586" s="3">
        <f t="shared" si="350"/>
        <v>0.18</v>
      </c>
      <c r="K5586" s="3">
        <f t="shared" si="351"/>
        <v>31450.54</v>
      </c>
      <c r="L5586" s="5" t="s">
        <v>58</v>
      </c>
      <c r="M5586" s="3" t="s">
        <v>91</v>
      </c>
    </row>
    <row r="5587" spans="1:13" x14ac:dyDescent="0.25">
      <c r="A5587" s="1">
        <v>19788</v>
      </c>
      <c r="B5587" s="2">
        <f t="shared" ca="1" si="348"/>
        <v>43094</v>
      </c>
      <c r="C5587" s="7" t="s">
        <v>104</v>
      </c>
      <c r="D5587" s="8" t="s">
        <v>5605</v>
      </c>
      <c r="E5587" s="3" t="str">
        <f t="shared" si="349"/>
        <v>Surco,Lima,Lima</v>
      </c>
      <c r="F5587" s="7" t="s">
        <v>15</v>
      </c>
      <c r="G5587" s="3">
        <v>160</v>
      </c>
      <c r="H5587" s="3">
        <f>tabla_ventas[[#This Row],[Precio Venta sin IGV]]-(tabla_ventas[[#This Row],[Precio Venta sin IGV]]*0.4)</f>
        <v>19344</v>
      </c>
      <c r="I5587" s="3">
        <v>32240</v>
      </c>
      <c r="J5587" s="3">
        <f t="shared" si="350"/>
        <v>0.18</v>
      </c>
      <c r="K5587" s="3">
        <f t="shared" si="351"/>
        <v>38043.199999999997</v>
      </c>
      <c r="L5587" s="5" t="s">
        <v>58</v>
      </c>
      <c r="M5587" s="7" t="s">
        <v>91</v>
      </c>
    </row>
    <row r="5588" spans="1:13" x14ac:dyDescent="0.25">
      <c r="A5588" s="1">
        <v>19789</v>
      </c>
      <c r="B5588" s="2">
        <f t="shared" ca="1" si="348"/>
        <v>43090</v>
      </c>
      <c r="C5588" s="3" t="s">
        <v>104</v>
      </c>
      <c r="D5588" s="4" t="s">
        <v>5606</v>
      </c>
      <c r="E5588" s="3" t="str">
        <f t="shared" si="349"/>
        <v>Surco,Lima,Lima</v>
      </c>
      <c r="F5588" s="3" t="s">
        <v>15</v>
      </c>
      <c r="G5588" s="3">
        <v>176</v>
      </c>
      <c r="H5588" s="3">
        <f>tabla_ventas[[#This Row],[Precio Venta sin IGV]]-(tabla_ventas[[#This Row],[Precio Venta sin IGV]]*0.4)</f>
        <v>13662.6</v>
      </c>
      <c r="I5588" s="3">
        <v>22771</v>
      </c>
      <c r="J5588" s="3">
        <f t="shared" si="350"/>
        <v>0.18</v>
      </c>
      <c r="K5588" s="3">
        <f t="shared" si="351"/>
        <v>26869.78</v>
      </c>
      <c r="L5588" s="5" t="s">
        <v>58</v>
      </c>
      <c r="M5588" s="3" t="s">
        <v>91</v>
      </c>
    </row>
    <row r="5589" spans="1:13" x14ac:dyDescent="0.25">
      <c r="A5589" s="6">
        <v>19790</v>
      </c>
      <c r="B5589" s="2">
        <f t="shared" ca="1" si="348"/>
        <v>42999</v>
      </c>
      <c r="C5589" s="7" t="s">
        <v>52</v>
      </c>
      <c r="D5589" s="8" t="s">
        <v>5607</v>
      </c>
      <c r="E5589" s="3" t="str">
        <f t="shared" si="349"/>
        <v>Surco,Lima,Lima</v>
      </c>
      <c r="F5589" s="7" t="s">
        <v>15</v>
      </c>
      <c r="G5589" s="3">
        <v>169</v>
      </c>
      <c r="H5589" s="3">
        <f>tabla_ventas[[#This Row],[Precio Venta sin IGV]]-(tabla_ventas[[#This Row],[Precio Venta sin IGV]]*0.4)</f>
        <v>22465.8</v>
      </c>
      <c r="I5589" s="3">
        <v>37443</v>
      </c>
      <c r="J5589" s="3">
        <f t="shared" si="350"/>
        <v>0.18</v>
      </c>
      <c r="K5589" s="3">
        <f t="shared" si="351"/>
        <v>44182.74</v>
      </c>
      <c r="L5589" s="5" t="s">
        <v>58</v>
      </c>
      <c r="M5589" s="7" t="s">
        <v>69</v>
      </c>
    </row>
    <row r="5590" spans="1:13" x14ac:dyDescent="0.25">
      <c r="A5590" s="1">
        <v>19791</v>
      </c>
      <c r="B5590" s="2">
        <f t="shared" ca="1" si="348"/>
        <v>42941</v>
      </c>
      <c r="C5590" s="3" t="s">
        <v>52</v>
      </c>
      <c r="D5590" s="4" t="s">
        <v>5608</v>
      </c>
      <c r="E5590" s="3" t="str">
        <f t="shared" si="349"/>
        <v>Surco,Lima,Lima</v>
      </c>
      <c r="F5590" s="3" t="s">
        <v>15</v>
      </c>
      <c r="G5590" s="3">
        <v>168</v>
      </c>
      <c r="H5590" s="3">
        <f>tabla_ventas[[#This Row],[Precio Venta sin IGV]]-(tabla_ventas[[#This Row],[Precio Venta sin IGV]]*0.4)</f>
        <v>13634.4</v>
      </c>
      <c r="I5590" s="3">
        <v>22724</v>
      </c>
      <c r="J5590" s="3">
        <f t="shared" si="350"/>
        <v>0.18</v>
      </c>
      <c r="K5590" s="3">
        <f t="shared" si="351"/>
        <v>26814.32</v>
      </c>
      <c r="L5590" s="5" t="s">
        <v>58</v>
      </c>
      <c r="M5590" s="3" t="s">
        <v>69</v>
      </c>
    </row>
    <row r="5591" spans="1:13" x14ac:dyDescent="0.25">
      <c r="A5591" s="1">
        <v>19792</v>
      </c>
      <c r="B5591" s="2">
        <f t="shared" ca="1" si="348"/>
        <v>43059</v>
      </c>
      <c r="C5591" s="7" t="s">
        <v>52</v>
      </c>
      <c r="D5591" s="8" t="s">
        <v>5609</v>
      </c>
      <c r="E5591" s="3" t="str">
        <f t="shared" si="349"/>
        <v>Surco,Lima,Lima</v>
      </c>
      <c r="F5591" s="7" t="s">
        <v>15</v>
      </c>
      <c r="G5591" s="3">
        <v>102</v>
      </c>
      <c r="H5591" s="3">
        <f>tabla_ventas[[#This Row],[Precio Venta sin IGV]]-(tabla_ventas[[#This Row],[Precio Venta sin IGV]]*0.4)</f>
        <v>18792</v>
      </c>
      <c r="I5591" s="3">
        <v>31320</v>
      </c>
      <c r="J5591" s="3">
        <f t="shared" si="350"/>
        <v>0.18</v>
      </c>
      <c r="K5591" s="3">
        <f t="shared" si="351"/>
        <v>36957.599999999999</v>
      </c>
      <c r="L5591" s="5" t="s">
        <v>58</v>
      </c>
      <c r="M5591" s="7" t="s">
        <v>69</v>
      </c>
    </row>
    <row r="5592" spans="1:13" x14ac:dyDescent="0.25">
      <c r="A5592" s="6">
        <v>19793</v>
      </c>
      <c r="B5592" s="2">
        <f t="shared" ca="1" si="348"/>
        <v>43099</v>
      </c>
      <c r="C5592" s="3" t="s">
        <v>52</v>
      </c>
      <c r="D5592" s="4" t="s">
        <v>5610</v>
      </c>
      <c r="E5592" s="3" t="str">
        <f t="shared" si="349"/>
        <v>Surco,Lima,Lima</v>
      </c>
      <c r="F5592" s="3" t="s">
        <v>15</v>
      </c>
      <c r="G5592" s="3">
        <v>88</v>
      </c>
      <c r="H5592" s="3">
        <f>tabla_ventas[[#This Row],[Precio Venta sin IGV]]-(tabla_ventas[[#This Row],[Precio Venta sin IGV]]*0.4)</f>
        <v>22112.400000000001</v>
      </c>
      <c r="I5592" s="3">
        <v>36854</v>
      </c>
      <c r="J5592" s="3">
        <f t="shared" si="350"/>
        <v>0.18</v>
      </c>
      <c r="K5592" s="3">
        <f t="shared" si="351"/>
        <v>43487.72</v>
      </c>
      <c r="L5592" s="5" t="s">
        <v>58</v>
      </c>
      <c r="M5592" s="3" t="s">
        <v>69</v>
      </c>
    </row>
    <row r="5593" spans="1:13" x14ac:dyDescent="0.25">
      <c r="A5593" s="1">
        <v>19794</v>
      </c>
      <c r="B5593" s="2">
        <f t="shared" ca="1" si="348"/>
        <v>43099</v>
      </c>
      <c r="C5593" s="7" t="s">
        <v>63</v>
      </c>
      <c r="D5593" s="8" t="s">
        <v>5611</v>
      </c>
      <c r="E5593" s="3" t="str">
        <f t="shared" si="349"/>
        <v>Ate,Lima,Lima</v>
      </c>
      <c r="F5593" s="7" t="s">
        <v>15</v>
      </c>
      <c r="G5593" s="3">
        <v>83</v>
      </c>
      <c r="H5593" s="3">
        <f>tabla_ventas[[#This Row],[Precio Venta sin IGV]]-(tabla_ventas[[#This Row],[Precio Venta sin IGV]]*0.4)</f>
        <v>19567.199999999997</v>
      </c>
      <c r="I5593" s="3">
        <v>32612</v>
      </c>
      <c r="J5593" s="3">
        <f t="shared" si="350"/>
        <v>0.18</v>
      </c>
      <c r="K5593" s="3">
        <f t="shared" si="351"/>
        <v>38482.160000000003</v>
      </c>
      <c r="L5593" s="5" t="s">
        <v>20</v>
      </c>
      <c r="M5593" s="7" t="s">
        <v>21</v>
      </c>
    </row>
    <row r="5594" spans="1:13" x14ac:dyDescent="0.25">
      <c r="A5594" s="1">
        <v>19795</v>
      </c>
      <c r="B5594" s="2">
        <f t="shared" ca="1" si="348"/>
        <v>43063</v>
      </c>
      <c r="C5594" s="3" t="s">
        <v>63</v>
      </c>
      <c r="D5594" s="4" t="s">
        <v>5612</v>
      </c>
      <c r="E5594" s="3" t="str">
        <f t="shared" si="349"/>
        <v>Ate,Lima,Lima</v>
      </c>
      <c r="F5594" s="3" t="s">
        <v>15</v>
      </c>
      <c r="G5594" s="3">
        <v>124</v>
      </c>
      <c r="H5594" s="3">
        <f>tabla_ventas[[#This Row],[Precio Venta sin IGV]]-(tabla_ventas[[#This Row],[Precio Venta sin IGV]]*0.4)</f>
        <v>23750.400000000001</v>
      </c>
      <c r="I5594" s="3">
        <v>39584</v>
      </c>
      <c r="J5594" s="3">
        <f t="shared" si="350"/>
        <v>0.18</v>
      </c>
      <c r="K5594" s="3">
        <f t="shared" si="351"/>
        <v>46709.120000000003</v>
      </c>
      <c r="L5594" s="5" t="s">
        <v>20</v>
      </c>
      <c r="M5594" s="3" t="s">
        <v>21</v>
      </c>
    </row>
    <row r="5595" spans="1:13" x14ac:dyDescent="0.25">
      <c r="A5595" s="6">
        <v>19796</v>
      </c>
      <c r="B5595" s="2">
        <f t="shared" ca="1" si="348"/>
        <v>42967</v>
      </c>
      <c r="C5595" s="7" t="s">
        <v>63</v>
      </c>
      <c r="D5595" s="8" t="s">
        <v>5613</v>
      </c>
      <c r="E5595" s="3" t="str">
        <f t="shared" si="349"/>
        <v>Ate,Lima,Lima</v>
      </c>
      <c r="F5595" s="7" t="s">
        <v>15</v>
      </c>
      <c r="G5595" s="3">
        <v>26</v>
      </c>
      <c r="H5595" s="3">
        <f>tabla_ventas[[#This Row],[Precio Venta sin IGV]]-(tabla_ventas[[#This Row],[Precio Venta sin IGV]]*0.4)</f>
        <v>15138.599999999999</v>
      </c>
      <c r="I5595" s="3">
        <v>25231</v>
      </c>
      <c r="J5595" s="3">
        <f t="shared" si="350"/>
        <v>0.18</v>
      </c>
      <c r="K5595" s="3">
        <f t="shared" si="351"/>
        <v>29772.58</v>
      </c>
      <c r="L5595" s="5" t="s">
        <v>20</v>
      </c>
      <c r="M5595" s="7" t="s">
        <v>21</v>
      </c>
    </row>
    <row r="5596" spans="1:13" x14ac:dyDescent="0.25">
      <c r="A5596" s="1">
        <v>19797</v>
      </c>
      <c r="B5596" s="2">
        <f t="shared" ca="1" si="348"/>
        <v>42971</v>
      </c>
      <c r="C5596" s="3" t="s">
        <v>63</v>
      </c>
      <c r="D5596" s="4" t="s">
        <v>5614</v>
      </c>
      <c r="E5596" s="3" t="str">
        <f t="shared" si="349"/>
        <v>Ate,Lima,Lima</v>
      </c>
      <c r="F5596" s="3" t="s">
        <v>15</v>
      </c>
      <c r="G5596" s="3">
        <v>29</v>
      </c>
      <c r="H5596" s="3">
        <f>tabla_ventas[[#This Row],[Precio Venta sin IGV]]-(tabla_ventas[[#This Row],[Precio Venta sin IGV]]*0.4)</f>
        <v>21057.599999999999</v>
      </c>
      <c r="I5596" s="3">
        <v>35096</v>
      </c>
      <c r="J5596" s="3">
        <f t="shared" si="350"/>
        <v>0.18</v>
      </c>
      <c r="K5596" s="3">
        <f t="shared" si="351"/>
        <v>41413.279999999999</v>
      </c>
      <c r="L5596" s="5" t="s">
        <v>20</v>
      </c>
      <c r="M5596" s="3" t="s">
        <v>21</v>
      </c>
    </row>
    <row r="5597" spans="1:13" x14ac:dyDescent="0.25">
      <c r="A5597" s="1">
        <v>19798</v>
      </c>
      <c r="B5597" s="2">
        <f t="shared" ca="1" si="348"/>
        <v>42998</v>
      </c>
      <c r="C5597" s="7" t="s">
        <v>56</v>
      </c>
      <c r="D5597" s="8" t="s">
        <v>5615</v>
      </c>
      <c r="E5597" s="3" t="str">
        <f t="shared" si="349"/>
        <v>Surco,Lima,Lima</v>
      </c>
      <c r="F5597" s="7" t="s">
        <v>15</v>
      </c>
      <c r="G5597" s="3">
        <v>51</v>
      </c>
      <c r="H5597" s="3">
        <f>tabla_ventas[[#This Row],[Precio Venta sin IGV]]-(tabla_ventas[[#This Row],[Precio Venta sin IGV]]*0.4)</f>
        <v>18045</v>
      </c>
      <c r="I5597" s="3">
        <v>30075</v>
      </c>
      <c r="J5597" s="3">
        <f t="shared" si="350"/>
        <v>0.18</v>
      </c>
      <c r="K5597" s="3">
        <f t="shared" si="351"/>
        <v>35488.5</v>
      </c>
      <c r="L5597" s="5" t="s">
        <v>58</v>
      </c>
      <c r="M5597" s="7" t="s">
        <v>130</v>
      </c>
    </row>
    <row r="5598" spans="1:13" x14ac:dyDescent="0.25">
      <c r="A5598" s="6">
        <v>19799</v>
      </c>
      <c r="B5598" s="2">
        <f t="shared" ca="1" si="348"/>
        <v>43097</v>
      </c>
      <c r="C5598" s="3" t="s">
        <v>56</v>
      </c>
      <c r="D5598" s="4" t="s">
        <v>5616</v>
      </c>
      <c r="E5598" s="3" t="str">
        <f t="shared" si="349"/>
        <v>Surco,Lima,Lima</v>
      </c>
      <c r="F5598" s="3" t="s">
        <v>15</v>
      </c>
      <c r="G5598" s="3">
        <v>148</v>
      </c>
      <c r="H5598" s="3">
        <f>tabla_ventas[[#This Row],[Precio Venta sin IGV]]-(tabla_ventas[[#This Row],[Precio Venta sin IGV]]*0.4)</f>
        <v>16248</v>
      </c>
      <c r="I5598" s="3">
        <v>27080</v>
      </c>
      <c r="J5598" s="3">
        <f t="shared" si="350"/>
        <v>0.18</v>
      </c>
      <c r="K5598" s="3">
        <f t="shared" si="351"/>
        <v>31954.400000000001</v>
      </c>
      <c r="L5598" s="5" t="s">
        <v>58</v>
      </c>
      <c r="M5598" s="3" t="s">
        <v>130</v>
      </c>
    </row>
    <row r="5599" spans="1:13" x14ac:dyDescent="0.25">
      <c r="A5599" s="1">
        <v>19800</v>
      </c>
      <c r="B5599" s="2">
        <f t="shared" ca="1" si="348"/>
        <v>42976</v>
      </c>
      <c r="C5599" s="7" t="s">
        <v>56</v>
      </c>
      <c r="D5599" s="8" t="s">
        <v>5617</v>
      </c>
      <c r="E5599" s="3" t="str">
        <f t="shared" si="349"/>
        <v>Surco,Lima,Lima</v>
      </c>
      <c r="F5599" s="7" t="s">
        <v>15</v>
      </c>
      <c r="G5599" s="3">
        <v>2</v>
      </c>
      <c r="H5599" s="3">
        <f>tabla_ventas[[#This Row],[Precio Venta sin IGV]]-(tabla_ventas[[#This Row],[Precio Venta sin IGV]]*0.4)</f>
        <v>14508</v>
      </c>
      <c r="I5599" s="3">
        <v>24180</v>
      </c>
      <c r="J5599" s="3">
        <f t="shared" si="350"/>
        <v>0.18</v>
      </c>
      <c r="K5599" s="3">
        <f t="shared" si="351"/>
        <v>28532.400000000001</v>
      </c>
      <c r="L5599" s="5" t="s">
        <v>58</v>
      </c>
      <c r="M5599" s="7" t="s">
        <v>130</v>
      </c>
    </row>
    <row r="5600" spans="1:13" x14ac:dyDescent="0.25">
      <c r="A5600" s="1">
        <v>19801</v>
      </c>
      <c r="B5600" s="2">
        <f t="shared" ca="1" si="348"/>
        <v>43099</v>
      </c>
      <c r="C5600" s="3" t="s">
        <v>56</v>
      </c>
      <c r="D5600" s="4" t="s">
        <v>5618</v>
      </c>
      <c r="E5600" s="3" t="str">
        <f t="shared" si="349"/>
        <v>Surco,Lima,Lima</v>
      </c>
      <c r="F5600" s="3" t="s">
        <v>15</v>
      </c>
      <c r="G5600" s="3">
        <v>65</v>
      </c>
      <c r="H5600" s="3">
        <f>tabla_ventas[[#This Row],[Precio Venta sin IGV]]-(tabla_ventas[[#This Row],[Precio Venta sin IGV]]*0.4)</f>
        <v>19330.8</v>
      </c>
      <c r="I5600" s="3">
        <v>32218</v>
      </c>
      <c r="J5600" s="3">
        <f t="shared" si="350"/>
        <v>0.18</v>
      </c>
      <c r="K5600" s="3">
        <f t="shared" si="351"/>
        <v>38017.24</v>
      </c>
      <c r="L5600" s="5" t="s">
        <v>58</v>
      </c>
      <c r="M5600" s="3" t="s">
        <v>130</v>
      </c>
    </row>
    <row r="5601" spans="1:13" x14ac:dyDescent="0.25">
      <c r="A5601" s="6">
        <v>19802</v>
      </c>
      <c r="B5601" s="2">
        <f t="shared" ca="1" si="348"/>
        <v>42944</v>
      </c>
      <c r="C5601" s="7" t="s">
        <v>56</v>
      </c>
      <c r="D5601" s="8" t="s">
        <v>5619</v>
      </c>
      <c r="E5601" s="3" t="str">
        <f t="shared" si="349"/>
        <v>Surco,Lima,Lima</v>
      </c>
      <c r="F5601" s="7" t="s">
        <v>15</v>
      </c>
      <c r="G5601" s="3">
        <v>117</v>
      </c>
      <c r="H5601" s="3">
        <f>tabla_ventas[[#This Row],[Precio Venta sin IGV]]-(tabla_ventas[[#This Row],[Precio Venta sin IGV]]*0.4)</f>
        <v>12520.8</v>
      </c>
      <c r="I5601" s="3">
        <v>20868</v>
      </c>
      <c r="J5601" s="3">
        <f t="shared" si="350"/>
        <v>0.18</v>
      </c>
      <c r="K5601" s="3">
        <f t="shared" si="351"/>
        <v>24624.239999999998</v>
      </c>
      <c r="L5601" s="5" t="s">
        <v>58</v>
      </c>
      <c r="M5601" s="7" t="s">
        <v>106</v>
      </c>
    </row>
    <row r="5602" spans="1:13" x14ac:dyDescent="0.25">
      <c r="A5602" s="1">
        <v>19803</v>
      </c>
      <c r="B5602" s="2">
        <f t="shared" ca="1" si="348"/>
        <v>42938</v>
      </c>
      <c r="C5602" s="3" t="s">
        <v>56</v>
      </c>
      <c r="D5602" s="4" t="s">
        <v>5620</v>
      </c>
      <c r="E5602" s="3" t="str">
        <f t="shared" si="349"/>
        <v>Surco,Lima,Lima</v>
      </c>
      <c r="F5602" s="3" t="s">
        <v>15</v>
      </c>
      <c r="G5602" s="3">
        <v>55</v>
      </c>
      <c r="H5602" s="3">
        <f>tabla_ventas[[#This Row],[Precio Venta sin IGV]]-(tabla_ventas[[#This Row],[Precio Venta sin IGV]]*0.4)</f>
        <v>15799.8</v>
      </c>
      <c r="I5602" s="3">
        <v>26333</v>
      </c>
      <c r="J5602" s="3">
        <f t="shared" si="350"/>
        <v>0.18</v>
      </c>
      <c r="K5602" s="3">
        <f t="shared" si="351"/>
        <v>31072.94</v>
      </c>
      <c r="L5602" s="5" t="s">
        <v>58</v>
      </c>
      <c r="M5602" s="3" t="s">
        <v>106</v>
      </c>
    </row>
    <row r="5603" spans="1:13" x14ac:dyDescent="0.25">
      <c r="A5603" s="1">
        <v>19804</v>
      </c>
      <c r="B5603" s="2">
        <f t="shared" ca="1" si="348"/>
        <v>43036</v>
      </c>
      <c r="C5603" s="7" t="s">
        <v>56</v>
      </c>
      <c r="D5603" s="8" t="s">
        <v>5621</v>
      </c>
      <c r="E5603" s="3" t="str">
        <f t="shared" si="349"/>
        <v>Surco,Lima,Lima</v>
      </c>
      <c r="F5603" s="7" t="s">
        <v>15</v>
      </c>
      <c r="G5603" s="3">
        <v>143</v>
      </c>
      <c r="H5603" s="3">
        <f>tabla_ventas[[#This Row],[Precio Venta sin IGV]]-(tabla_ventas[[#This Row],[Precio Venta sin IGV]]*0.4)</f>
        <v>19074.599999999999</v>
      </c>
      <c r="I5603" s="3">
        <v>31791</v>
      </c>
      <c r="J5603" s="3">
        <f t="shared" si="350"/>
        <v>0.18</v>
      </c>
      <c r="K5603" s="3">
        <f t="shared" si="351"/>
        <v>37513.379999999997</v>
      </c>
      <c r="L5603" s="5" t="s">
        <v>58</v>
      </c>
      <c r="M5603" s="7" t="s">
        <v>106</v>
      </c>
    </row>
    <row r="5604" spans="1:13" x14ac:dyDescent="0.25">
      <c r="A5604" s="6">
        <v>19805</v>
      </c>
      <c r="B5604" s="2">
        <f t="shared" ca="1" si="348"/>
        <v>43001</v>
      </c>
      <c r="C5604" s="3" t="s">
        <v>56</v>
      </c>
      <c r="D5604" s="4" t="s">
        <v>5622</v>
      </c>
      <c r="E5604" s="3" t="str">
        <f t="shared" si="349"/>
        <v>Surco,Lima,Lima</v>
      </c>
      <c r="F5604" s="3" t="s">
        <v>15</v>
      </c>
      <c r="G5604" s="3">
        <v>150</v>
      </c>
      <c r="H5604" s="3">
        <f>tabla_ventas[[#This Row],[Precio Venta sin IGV]]-(tabla_ventas[[#This Row],[Precio Venta sin IGV]]*0.4)</f>
        <v>21742.799999999999</v>
      </c>
      <c r="I5604" s="3">
        <v>36238</v>
      </c>
      <c r="J5604" s="3">
        <f t="shared" si="350"/>
        <v>0.18</v>
      </c>
      <c r="K5604" s="3">
        <f t="shared" si="351"/>
        <v>42760.84</v>
      </c>
      <c r="L5604" s="5" t="s">
        <v>58</v>
      </c>
      <c r="M5604" s="3" t="s">
        <v>106</v>
      </c>
    </row>
    <row r="5605" spans="1:13" x14ac:dyDescent="0.25">
      <c r="A5605" s="1">
        <v>19806</v>
      </c>
      <c r="B5605" s="2">
        <f t="shared" ca="1" si="348"/>
        <v>43035</v>
      </c>
      <c r="C5605" s="7" t="s">
        <v>32</v>
      </c>
      <c r="D5605" s="8" t="s">
        <v>5623</v>
      </c>
      <c r="E5605" s="3" t="str">
        <f t="shared" si="349"/>
        <v>Surco,Lima,Lima</v>
      </c>
      <c r="F5605" s="7" t="s">
        <v>15</v>
      </c>
      <c r="G5605" s="3">
        <v>160</v>
      </c>
      <c r="H5605" s="3">
        <f>tabla_ventas[[#This Row],[Precio Venta sin IGV]]-(tabla_ventas[[#This Row],[Precio Venta sin IGV]]*0.4)</f>
        <v>18997.199999999997</v>
      </c>
      <c r="I5605" s="3">
        <v>31662</v>
      </c>
      <c r="J5605" s="3">
        <f t="shared" si="350"/>
        <v>0.18</v>
      </c>
      <c r="K5605" s="3">
        <f t="shared" si="351"/>
        <v>37361.160000000003</v>
      </c>
      <c r="L5605" s="5" t="s">
        <v>58</v>
      </c>
      <c r="M5605" s="7" t="s">
        <v>130</v>
      </c>
    </row>
    <row r="5606" spans="1:13" x14ac:dyDescent="0.25">
      <c r="A5606" s="1">
        <v>19807</v>
      </c>
      <c r="B5606" s="2">
        <f t="shared" ca="1" si="348"/>
        <v>42998</v>
      </c>
      <c r="C5606" s="3" t="s">
        <v>32</v>
      </c>
      <c r="D5606" s="4" t="s">
        <v>5624</v>
      </c>
      <c r="E5606" s="3" t="str">
        <f t="shared" si="349"/>
        <v>Surco,Lima,Lima</v>
      </c>
      <c r="F5606" s="3" t="s">
        <v>15</v>
      </c>
      <c r="G5606" s="3">
        <v>142</v>
      </c>
      <c r="H5606" s="3">
        <f>tabla_ventas[[#This Row],[Precio Venta sin IGV]]-(tabla_ventas[[#This Row],[Precio Venta sin IGV]]*0.4)</f>
        <v>12004.2</v>
      </c>
      <c r="I5606" s="3">
        <v>20007</v>
      </c>
      <c r="J5606" s="3">
        <f t="shared" si="350"/>
        <v>0.18</v>
      </c>
      <c r="K5606" s="3">
        <f t="shared" si="351"/>
        <v>23608.26</v>
      </c>
      <c r="L5606" s="5" t="s">
        <v>58</v>
      </c>
      <c r="M5606" s="3" t="s">
        <v>130</v>
      </c>
    </row>
    <row r="5607" spans="1:13" x14ac:dyDescent="0.25">
      <c r="A5607" s="6">
        <v>19808</v>
      </c>
      <c r="B5607" s="2">
        <f t="shared" ca="1" si="348"/>
        <v>43067</v>
      </c>
      <c r="C5607" s="7" t="s">
        <v>32</v>
      </c>
      <c r="D5607" s="8" t="s">
        <v>5625</v>
      </c>
      <c r="E5607" s="3" t="str">
        <f t="shared" si="349"/>
        <v>Surco,Lima,Lima</v>
      </c>
      <c r="F5607" s="7" t="s">
        <v>15</v>
      </c>
      <c r="G5607" s="3">
        <v>18</v>
      </c>
      <c r="H5607" s="3">
        <f>tabla_ventas[[#This Row],[Precio Venta sin IGV]]-(tabla_ventas[[#This Row],[Precio Venta sin IGV]]*0.4)</f>
        <v>13713</v>
      </c>
      <c r="I5607" s="3">
        <v>22855</v>
      </c>
      <c r="J5607" s="3">
        <f t="shared" si="350"/>
        <v>0.18</v>
      </c>
      <c r="K5607" s="3">
        <f t="shared" si="351"/>
        <v>26968.9</v>
      </c>
      <c r="L5607" s="5" t="s">
        <v>58</v>
      </c>
      <c r="M5607" s="7" t="s">
        <v>130</v>
      </c>
    </row>
    <row r="5608" spans="1:13" x14ac:dyDescent="0.25">
      <c r="A5608" s="1">
        <v>19809</v>
      </c>
      <c r="B5608" s="2">
        <f t="shared" ca="1" si="348"/>
        <v>42970</v>
      </c>
      <c r="C5608" s="3" t="s">
        <v>25</v>
      </c>
      <c r="D5608" s="4" t="s">
        <v>5626</v>
      </c>
      <c r="E5608" s="3" t="str">
        <f t="shared" si="349"/>
        <v>Surco,Lima,Lima</v>
      </c>
      <c r="F5608" s="3" t="s">
        <v>15</v>
      </c>
      <c r="G5608" s="3">
        <v>116</v>
      </c>
      <c r="H5608" s="3">
        <f>tabla_ventas[[#This Row],[Precio Venta sin IGV]]-(tabla_ventas[[#This Row],[Precio Venta sin IGV]]*0.4)</f>
        <v>15823.199999999999</v>
      </c>
      <c r="I5608" s="3">
        <v>26372</v>
      </c>
      <c r="J5608" s="3">
        <f t="shared" si="350"/>
        <v>0.18</v>
      </c>
      <c r="K5608" s="3">
        <f t="shared" si="351"/>
        <v>31118.959999999999</v>
      </c>
      <c r="L5608" s="5" t="s">
        <v>58</v>
      </c>
      <c r="M5608" s="3" t="s">
        <v>96</v>
      </c>
    </row>
    <row r="5609" spans="1:13" x14ac:dyDescent="0.25">
      <c r="A5609" s="1">
        <v>19810</v>
      </c>
      <c r="B5609" s="2">
        <f t="shared" ca="1" si="348"/>
        <v>42969</v>
      </c>
      <c r="C5609" s="7" t="s">
        <v>25</v>
      </c>
      <c r="D5609" s="8" t="s">
        <v>5627</v>
      </c>
      <c r="E5609" s="3" t="str">
        <f t="shared" si="349"/>
        <v>Surco,Lima,Lima</v>
      </c>
      <c r="F5609" s="7" t="s">
        <v>15</v>
      </c>
      <c r="G5609" s="3">
        <v>142</v>
      </c>
      <c r="H5609" s="3">
        <f>tabla_ventas[[#This Row],[Precio Venta sin IGV]]-(tabla_ventas[[#This Row],[Precio Venta sin IGV]]*0.4)</f>
        <v>22979.4</v>
      </c>
      <c r="I5609" s="3">
        <v>38299</v>
      </c>
      <c r="J5609" s="3">
        <f t="shared" si="350"/>
        <v>0.18</v>
      </c>
      <c r="K5609" s="3">
        <f t="shared" si="351"/>
        <v>45192.82</v>
      </c>
      <c r="L5609" s="5" t="s">
        <v>58</v>
      </c>
      <c r="M5609" s="7" t="s">
        <v>96</v>
      </c>
    </row>
    <row r="5610" spans="1:13" x14ac:dyDescent="0.25">
      <c r="A5610" s="6">
        <v>19811</v>
      </c>
      <c r="B5610" s="2">
        <f t="shared" ca="1" si="348"/>
        <v>43032</v>
      </c>
      <c r="C5610" s="3" t="s">
        <v>25</v>
      </c>
      <c r="D5610" s="4" t="s">
        <v>5628</v>
      </c>
      <c r="E5610" s="3" t="str">
        <f t="shared" si="349"/>
        <v>Surco,Lima,Lima</v>
      </c>
      <c r="F5610" s="3" t="s">
        <v>15</v>
      </c>
      <c r="G5610" s="3">
        <v>83</v>
      </c>
      <c r="H5610" s="3">
        <f>tabla_ventas[[#This Row],[Precio Venta sin IGV]]-(tabla_ventas[[#This Row],[Precio Venta sin IGV]]*0.4)</f>
        <v>22204.799999999999</v>
      </c>
      <c r="I5610" s="3">
        <v>37008</v>
      </c>
      <c r="J5610" s="3">
        <f t="shared" si="350"/>
        <v>0.18</v>
      </c>
      <c r="K5610" s="3">
        <f t="shared" si="351"/>
        <v>43669.440000000002</v>
      </c>
      <c r="L5610" s="5" t="s">
        <v>58</v>
      </c>
      <c r="M5610" s="3" t="s">
        <v>96</v>
      </c>
    </row>
    <row r="5611" spans="1:13" x14ac:dyDescent="0.25">
      <c r="A5611" s="1">
        <v>19812</v>
      </c>
      <c r="B5611" s="2">
        <f t="shared" ca="1" si="348"/>
        <v>43069</v>
      </c>
      <c r="C5611" s="7" t="s">
        <v>25</v>
      </c>
      <c r="D5611" s="8" t="s">
        <v>5629</v>
      </c>
      <c r="E5611" s="3" t="str">
        <f t="shared" si="349"/>
        <v>Surco,Lima,Lima</v>
      </c>
      <c r="F5611" s="7" t="s">
        <v>15</v>
      </c>
      <c r="G5611" s="3">
        <v>81</v>
      </c>
      <c r="H5611" s="3">
        <f>tabla_ventas[[#This Row],[Precio Venta sin IGV]]-(tabla_ventas[[#This Row],[Precio Venta sin IGV]]*0.4)</f>
        <v>19967.400000000001</v>
      </c>
      <c r="I5611" s="3">
        <v>33279</v>
      </c>
      <c r="J5611" s="3">
        <f t="shared" si="350"/>
        <v>0.18</v>
      </c>
      <c r="K5611" s="3">
        <f t="shared" si="351"/>
        <v>39269.22</v>
      </c>
      <c r="L5611" s="5" t="s">
        <v>58</v>
      </c>
      <c r="M5611" s="7" t="s">
        <v>96</v>
      </c>
    </row>
    <row r="5612" spans="1:13" x14ac:dyDescent="0.25">
      <c r="A5612" s="1">
        <v>19813</v>
      </c>
      <c r="B5612" s="2">
        <f t="shared" ca="1" si="348"/>
        <v>43094</v>
      </c>
      <c r="C5612" s="3" t="s">
        <v>52</v>
      </c>
      <c r="D5612" s="4" t="s">
        <v>5630</v>
      </c>
      <c r="E5612" s="3" t="str">
        <f t="shared" si="349"/>
        <v>Surco,Lima,Lima</v>
      </c>
      <c r="F5612" s="3" t="s">
        <v>15</v>
      </c>
      <c r="G5612" s="3">
        <v>157</v>
      </c>
      <c r="H5612" s="3">
        <f>tabla_ventas[[#This Row],[Precio Venta sin IGV]]-(tabla_ventas[[#This Row],[Precio Venta sin IGV]]*0.4)</f>
        <v>18271.8</v>
      </c>
      <c r="I5612" s="3">
        <v>30453</v>
      </c>
      <c r="J5612" s="3">
        <f t="shared" si="350"/>
        <v>0.18</v>
      </c>
      <c r="K5612" s="3">
        <f t="shared" si="351"/>
        <v>35934.54</v>
      </c>
      <c r="L5612" s="5" t="s">
        <v>58</v>
      </c>
      <c r="M5612" s="3" t="s">
        <v>91</v>
      </c>
    </row>
    <row r="5613" spans="1:13" x14ac:dyDescent="0.25">
      <c r="A5613" s="6">
        <v>19814</v>
      </c>
      <c r="B5613" s="2">
        <f t="shared" ca="1" si="348"/>
        <v>43068</v>
      </c>
      <c r="C5613" s="7" t="s">
        <v>52</v>
      </c>
      <c r="D5613" s="8" t="s">
        <v>5631</v>
      </c>
      <c r="E5613" s="3" t="str">
        <f t="shared" si="349"/>
        <v>Surco,Lima,Lima</v>
      </c>
      <c r="F5613" s="7" t="s">
        <v>15</v>
      </c>
      <c r="G5613" s="3">
        <v>94</v>
      </c>
      <c r="H5613" s="3">
        <f>tabla_ventas[[#This Row],[Precio Venta sin IGV]]-(tabla_ventas[[#This Row],[Precio Venta sin IGV]]*0.4)</f>
        <v>14560.8</v>
      </c>
      <c r="I5613" s="3">
        <v>24268</v>
      </c>
      <c r="J5613" s="3">
        <f t="shared" si="350"/>
        <v>0.18</v>
      </c>
      <c r="K5613" s="3">
        <f t="shared" si="351"/>
        <v>28636.239999999998</v>
      </c>
      <c r="L5613" s="5" t="s">
        <v>58</v>
      </c>
      <c r="M5613" s="7" t="s">
        <v>91</v>
      </c>
    </row>
    <row r="5614" spans="1:13" x14ac:dyDescent="0.25">
      <c r="A5614" s="1">
        <v>19815</v>
      </c>
      <c r="B5614" s="2">
        <f t="shared" ca="1" si="348"/>
        <v>43036</v>
      </c>
      <c r="C5614" s="3" t="s">
        <v>52</v>
      </c>
      <c r="D5614" s="4" t="s">
        <v>5632</v>
      </c>
      <c r="E5614" s="3" t="str">
        <f t="shared" si="349"/>
        <v>Surco,Lima,Lima</v>
      </c>
      <c r="F5614" s="3" t="s">
        <v>15</v>
      </c>
      <c r="G5614" s="3">
        <v>157</v>
      </c>
      <c r="H5614" s="3">
        <f>tabla_ventas[[#This Row],[Precio Venta sin IGV]]-(tabla_ventas[[#This Row],[Precio Venta sin IGV]]*0.4)</f>
        <v>13378.199999999999</v>
      </c>
      <c r="I5614" s="3">
        <v>22297</v>
      </c>
      <c r="J5614" s="3">
        <f t="shared" si="350"/>
        <v>0.18</v>
      </c>
      <c r="K5614" s="3">
        <f t="shared" si="351"/>
        <v>26310.46</v>
      </c>
      <c r="L5614" s="5" t="s">
        <v>58</v>
      </c>
      <c r="M5614" s="3" t="s">
        <v>91</v>
      </c>
    </row>
    <row r="5615" spans="1:13" x14ac:dyDescent="0.25">
      <c r="A5615" s="1">
        <v>19816</v>
      </c>
      <c r="B5615" s="2">
        <f t="shared" ca="1" si="348"/>
        <v>43038</v>
      </c>
      <c r="C5615" s="7" t="s">
        <v>52</v>
      </c>
      <c r="D5615" s="8" t="s">
        <v>5633</v>
      </c>
      <c r="E5615" s="3" t="str">
        <f t="shared" si="349"/>
        <v>Surco,Lima,Lima</v>
      </c>
      <c r="F5615" s="7" t="s">
        <v>15</v>
      </c>
      <c r="G5615" s="3">
        <v>131</v>
      </c>
      <c r="H5615" s="3">
        <f>tabla_ventas[[#This Row],[Precio Venta sin IGV]]-(tabla_ventas[[#This Row],[Precio Venta sin IGV]]*0.4)</f>
        <v>15683.4</v>
      </c>
      <c r="I5615" s="3">
        <v>26139</v>
      </c>
      <c r="J5615" s="3">
        <f t="shared" si="350"/>
        <v>0.18</v>
      </c>
      <c r="K5615" s="3">
        <f t="shared" si="351"/>
        <v>30844.02</v>
      </c>
      <c r="L5615" s="5" t="s">
        <v>58</v>
      </c>
      <c r="M5615" s="7" t="s">
        <v>91</v>
      </c>
    </row>
    <row r="5616" spans="1:13" x14ac:dyDescent="0.25">
      <c r="A5616" s="6">
        <v>19817</v>
      </c>
      <c r="B5616" s="2">
        <f t="shared" ca="1" si="348"/>
        <v>43092</v>
      </c>
      <c r="C5616" s="3" t="s">
        <v>13</v>
      </c>
      <c r="D5616" s="4" t="s">
        <v>5634</v>
      </c>
      <c r="E5616" s="3" t="str">
        <f t="shared" si="349"/>
        <v>Ate,Lima,Lima</v>
      </c>
      <c r="F5616" s="3" t="s">
        <v>15</v>
      </c>
      <c r="G5616" s="3">
        <v>112</v>
      </c>
      <c r="H5616" s="3">
        <f>tabla_ventas[[#This Row],[Precio Venta sin IGV]]-(tabla_ventas[[#This Row],[Precio Venta sin IGV]]*0.4)</f>
        <v>13873.199999999999</v>
      </c>
      <c r="I5616" s="3">
        <v>23122</v>
      </c>
      <c r="J5616" s="3">
        <f t="shared" si="350"/>
        <v>0.18</v>
      </c>
      <c r="K5616" s="3">
        <f t="shared" si="351"/>
        <v>27283.96</v>
      </c>
      <c r="L5616" s="5" t="s">
        <v>20</v>
      </c>
      <c r="M5616" s="3" t="s">
        <v>21</v>
      </c>
    </row>
    <row r="5617" spans="1:13" x14ac:dyDescent="0.25">
      <c r="A5617" s="1">
        <v>19818</v>
      </c>
      <c r="B5617" s="2">
        <f t="shared" ca="1" si="348"/>
        <v>43034</v>
      </c>
      <c r="C5617" s="7" t="s">
        <v>13</v>
      </c>
      <c r="D5617" s="8" t="s">
        <v>5635</v>
      </c>
      <c r="E5617" s="3" t="str">
        <f t="shared" si="349"/>
        <v>Ate,Lima,Lima</v>
      </c>
      <c r="F5617" s="7" t="s">
        <v>15</v>
      </c>
      <c r="G5617" s="3">
        <v>54</v>
      </c>
      <c r="H5617" s="3">
        <f>tabla_ventas[[#This Row],[Precio Venta sin IGV]]-(tabla_ventas[[#This Row],[Precio Venta sin IGV]]*0.4)</f>
        <v>21575.4</v>
      </c>
      <c r="I5617" s="3">
        <v>35959</v>
      </c>
      <c r="J5617" s="3">
        <f t="shared" si="350"/>
        <v>0.18</v>
      </c>
      <c r="K5617" s="3">
        <f t="shared" si="351"/>
        <v>42431.62</v>
      </c>
      <c r="L5617" s="5" t="s">
        <v>20</v>
      </c>
      <c r="M5617" s="7" t="s">
        <v>21</v>
      </c>
    </row>
    <row r="5618" spans="1:13" x14ac:dyDescent="0.25">
      <c r="A5618" s="1">
        <v>19819</v>
      </c>
      <c r="B5618" s="2">
        <f t="shared" ca="1" si="348"/>
        <v>42969</v>
      </c>
      <c r="C5618" s="3" t="s">
        <v>13</v>
      </c>
      <c r="D5618" s="4" t="s">
        <v>5636</v>
      </c>
      <c r="E5618" s="3" t="str">
        <f t="shared" si="349"/>
        <v>Ate,Lima,Lima</v>
      </c>
      <c r="F5618" s="3" t="s">
        <v>15</v>
      </c>
      <c r="G5618" s="3">
        <v>148</v>
      </c>
      <c r="H5618" s="3">
        <f>tabla_ventas[[#This Row],[Precio Venta sin IGV]]-(tabla_ventas[[#This Row],[Precio Venta sin IGV]]*0.4)</f>
        <v>12434.4</v>
      </c>
      <c r="I5618" s="3">
        <v>20724</v>
      </c>
      <c r="J5618" s="3">
        <f t="shared" si="350"/>
        <v>0.18</v>
      </c>
      <c r="K5618" s="3">
        <f t="shared" si="351"/>
        <v>24454.32</v>
      </c>
      <c r="L5618" s="5" t="s">
        <v>20</v>
      </c>
      <c r="M5618" s="3" t="s">
        <v>21</v>
      </c>
    </row>
    <row r="5619" spans="1:13" x14ac:dyDescent="0.25">
      <c r="A5619" s="6">
        <v>19820</v>
      </c>
      <c r="B5619" s="2">
        <f t="shared" ca="1" si="348"/>
        <v>42972</v>
      </c>
      <c r="C5619" s="7" t="s">
        <v>13</v>
      </c>
      <c r="D5619" s="8" t="s">
        <v>5637</v>
      </c>
      <c r="E5619" s="3" t="str">
        <f t="shared" si="349"/>
        <v>Ate,Lima,Lima</v>
      </c>
      <c r="F5619" s="7" t="s">
        <v>15</v>
      </c>
      <c r="G5619" s="3">
        <v>64</v>
      </c>
      <c r="H5619" s="3">
        <f>tabla_ventas[[#This Row],[Precio Venta sin IGV]]-(tabla_ventas[[#This Row],[Precio Venta sin IGV]]*0.4)</f>
        <v>12349.199999999999</v>
      </c>
      <c r="I5619" s="3">
        <v>20582</v>
      </c>
      <c r="J5619" s="3">
        <f t="shared" si="350"/>
        <v>0.18</v>
      </c>
      <c r="K5619" s="3">
        <f t="shared" si="351"/>
        <v>24286.76</v>
      </c>
      <c r="L5619" s="5" t="s">
        <v>20</v>
      </c>
      <c r="M5619" s="7" t="s">
        <v>21</v>
      </c>
    </row>
    <row r="5620" spans="1:13" x14ac:dyDescent="0.25">
      <c r="A5620" s="1">
        <v>19821</v>
      </c>
      <c r="B5620" s="2">
        <f t="shared" ca="1" si="348"/>
        <v>43096</v>
      </c>
      <c r="C5620" s="3" t="s">
        <v>63</v>
      </c>
      <c r="D5620" s="4" t="s">
        <v>5638</v>
      </c>
      <c r="E5620" s="3" t="str">
        <f t="shared" si="349"/>
        <v>Surco,Lima,Lima</v>
      </c>
      <c r="F5620" s="3" t="s">
        <v>15</v>
      </c>
      <c r="G5620" s="3">
        <v>106</v>
      </c>
      <c r="H5620" s="3">
        <f>tabla_ventas[[#This Row],[Precio Venta sin IGV]]-(tabla_ventas[[#This Row],[Precio Venta sin IGV]]*0.4)</f>
        <v>11761.8</v>
      </c>
      <c r="I5620" s="3">
        <v>19603</v>
      </c>
      <c r="J5620" s="3">
        <f t="shared" si="350"/>
        <v>0.18</v>
      </c>
      <c r="K5620" s="3">
        <f t="shared" si="351"/>
        <v>23131.54</v>
      </c>
      <c r="L5620" s="5" t="s">
        <v>58</v>
      </c>
      <c r="M5620" s="3" t="s">
        <v>106</v>
      </c>
    </row>
    <row r="5621" spans="1:13" x14ac:dyDescent="0.25">
      <c r="A5621" s="1">
        <v>19822</v>
      </c>
      <c r="B5621" s="2">
        <f t="shared" ca="1" si="348"/>
        <v>43066</v>
      </c>
      <c r="C5621" s="7" t="s">
        <v>63</v>
      </c>
      <c r="D5621" s="8" t="s">
        <v>5639</v>
      </c>
      <c r="E5621" s="3" t="str">
        <f t="shared" si="349"/>
        <v>Surco,Lima,Lima</v>
      </c>
      <c r="F5621" s="7" t="s">
        <v>15</v>
      </c>
      <c r="G5621" s="3">
        <v>157</v>
      </c>
      <c r="H5621" s="3">
        <f>tabla_ventas[[#This Row],[Precio Venta sin IGV]]-(tabla_ventas[[#This Row],[Precio Venta sin IGV]]*0.4)</f>
        <v>10900.8</v>
      </c>
      <c r="I5621" s="3">
        <v>18168</v>
      </c>
      <c r="J5621" s="3">
        <f t="shared" si="350"/>
        <v>0.18</v>
      </c>
      <c r="K5621" s="3">
        <f t="shared" si="351"/>
        <v>21438.239999999998</v>
      </c>
      <c r="L5621" s="5" t="s">
        <v>58</v>
      </c>
      <c r="M5621" s="7" t="s">
        <v>106</v>
      </c>
    </row>
    <row r="5622" spans="1:13" x14ac:dyDescent="0.25">
      <c r="A5622" s="6">
        <v>19823</v>
      </c>
      <c r="B5622" s="2">
        <f t="shared" ca="1" si="348"/>
        <v>42940</v>
      </c>
      <c r="C5622" s="3" t="s">
        <v>63</v>
      </c>
      <c r="D5622" s="4" t="s">
        <v>5640</v>
      </c>
      <c r="E5622" s="3" t="str">
        <f t="shared" si="349"/>
        <v>Surco,Lima,Lima</v>
      </c>
      <c r="F5622" s="3" t="s">
        <v>15</v>
      </c>
      <c r="G5622" s="3">
        <v>111</v>
      </c>
      <c r="H5622" s="3">
        <f>tabla_ventas[[#This Row],[Precio Venta sin IGV]]-(tabla_ventas[[#This Row],[Precio Venta sin IGV]]*0.4)</f>
        <v>11147.4</v>
      </c>
      <c r="I5622" s="3">
        <v>18579</v>
      </c>
      <c r="J5622" s="3">
        <f t="shared" si="350"/>
        <v>0.18</v>
      </c>
      <c r="K5622" s="3">
        <f t="shared" si="351"/>
        <v>21923.22</v>
      </c>
      <c r="L5622" s="5" t="s">
        <v>58</v>
      </c>
      <c r="M5622" s="3" t="s">
        <v>106</v>
      </c>
    </row>
    <row r="5623" spans="1:13" x14ac:dyDescent="0.25">
      <c r="A5623" s="1">
        <v>19824</v>
      </c>
      <c r="B5623" s="2">
        <f t="shared" ca="1" si="348"/>
        <v>43029</v>
      </c>
      <c r="C5623" s="7" t="s">
        <v>63</v>
      </c>
      <c r="D5623" s="8" t="s">
        <v>5641</v>
      </c>
      <c r="E5623" s="3" t="str">
        <f t="shared" si="349"/>
        <v>Surco,Lima,Lima</v>
      </c>
      <c r="F5623" s="7" t="s">
        <v>15</v>
      </c>
      <c r="G5623" s="3">
        <v>166</v>
      </c>
      <c r="H5623" s="3">
        <f>tabla_ventas[[#This Row],[Precio Venta sin IGV]]-(tabla_ventas[[#This Row],[Precio Venta sin IGV]]*0.4)</f>
        <v>20413.8</v>
      </c>
      <c r="I5623" s="3">
        <v>34023</v>
      </c>
      <c r="J5623" s="3">
        <f t="shared" si="350"/>
        <v>0.18</v>
      </c>
      <c r="K5623" s="3">
        <f t="shared" si="351"/>
        <v>40147.14</v>
      </c>
      <c r="L5623" s="5" t="s">
        <v>58</v>
      </c>
      <c r="M5623" s="7" t="s">
        <v>106</v>
      </c>
    </row>
    <row r="5624" spans="1:13" x14ac:dyDescent="0.25">
      <c r="A5624" s="1">
        <v>19825</v>
      </c>
      <c r="B5624" s="2">
        <f t="shared" ca="1" si="348"/>
        <v>42973</v>
      </c>
      <c r="C5624" s="3" t="s">
        <v>63</v>
      </c>
      <c r="D5624" s="4" t="s">
        <v>5642</v>
      </c>
      <c r="E5624" s="3" t="str">
        <f t="shared" si="349"/>
        <v>Ate,Lima,Lima</v>
      </c>
      <c r="F5624" s="3" t="s">
        <v>15</v>
      </c>
      <c r="G5624" s="3">
        <v>123</v>
      </c>
      <c r="H5624" s="3">
        <f>tabla_ventas[[#This Row],[Precio Venta sin IGV]]-(tabla_ventas[[#This Row],[Precio Venta sin IGV]]*0.4)</f>
        <v>13526.4</v>
      </c>
      <c r="I5624" s="3">
        <v>22544</v>
      </c>
      <c r="J5624" s="3">
        <f t="shared" si="350"/>
        <v>0.18</v>
      </c>
      <c r="K5624" s="3">
        <f t="shared" si="351"/>
        <v>26601.919999999998</v>
      </c>
      <c r="L5624" s="5" t="s">
        <v>20</v>
      </c>
      <c r="M5624" s="3" t="s">
        <v>44</v>
      </c>
    </row>
    <row r="5625" spans="1:13" x14ac:dyDescent="0.25">
      <c r="A5625" s="6">
        <v>19826</v>
      </c>
      <c r="B5625" s="2">
        <f t="shared" ca="1" si="348"/>
        <v>42973</v>
      </c>
      <c r="C5625" s="7" t="s">
        <v>63</v>
      </c>
      <c r="D5625" s="8" t="s">
        <v>5643</v>
      </c>
      <c r="E5625" s="3" t="str">
        <f t="shared" si="349"/>
        <v>Ate,Lima,Lima</v>
      </c>
      <c r="F5625" s="7" t="s">
        <v>15</v>
      </c>
      <c r="G5625" s="3">
        <v>164</v>
      </c>
      <c r="H5625" s="3">
        <f>tabla_ventas[[#This Row],[Precio Venta sin IGV]]-(tabla_ventas[[#This Row],[Precio Venta sin IGV]]*0.4)</f>
        <v>17024.400000000001</v>
      </c>
      <c r="I5625" s="3">
        <v>28374</v>
      </c>
      <c r="J5625" s="3">
        <f t="shared" si="350"/>
        <v>0.18</v>
      </c>
      <c r="K5625" s="3">
        <f t="shared" si="351"/>
        <v>33481.32</v>
      </c>
      <c r="L5625" s="5" t="s">
        <v>20</v>
      </c>
      <c r="M5625" s="7" t="s">
        <v>44</v>
      </c>
    </row>
    <row r="5626" spans="1:13" x14ac:dyDescent="0.25">
      <c r="A5626" s="1">
        <v>19827</v>
      </c>
      <c r="B5626" s="2">
        <f t="shared" ca="1" si="348"/>
        <v>42970</v>
      </c>
      <c r="C5626" s="3" t="s">
        <v>63</v>
      </c>
      <c r="D5626" s="4" t="s">
        <v>5644</v>
      </c>
      <c r="E5626" s="3" t="str">
        <f t="shared" si="349"/>
        <v>Ate,Lima,Lima</v>
      </c>
      <c r="F5626" s="3" t="s">
        <v>15</v>
      </c>
      <c r="G5626" s="3">
        <v>136</v>
      </c>
      <c r="H5626" s="3">
        <f>tabla_ventas[[#This Row],[Precio Venta sin IGV]]-(tabla_ventas[[#This Row],[Precio Venta sin IGV]]*0.4)</f>
        <v>11866.2</v>
      </c>
      <c r="I5626" s="3">
        <v>19777</v>
      </c>
      <c r="J5626" s="3">
        <f t="shared" si="350"/>
        <v>0.18</v>
      </c>
      <c r="K5626" s="3">
        <f t="shared" si="351"/>
        <v>23336.86</v>
      </c>
      <c r="L5626" s="5" t="s">
        <v>20</v>
      </c>
      <c r="M5626" s="3" t="s">
        <v>44</v>
      </c>
    </row>
    <row r="5627" spans="1:13" x14ac:dyDescent="0.25">
      <c r="A5627" s="1">
        <v>19828</v>
      </c>
      <c r="B5627" s="2">
        <f t="shared" ca="1" si="348"/>
        <v>43089</v>
      </c>
      <c r="C5627" s="7" t="s">
        <v>63</v>
      </c>
      <c r="D5627" s="8" t="s">
        <v>5645</v>
      </c>
      <c r="E5627" s="3" t="str">
        <f t="shared" si="349"/>
        <v>Ate,Lima,Lima</v>
      </c>
      <c r="F5627" s="7" t="s">
        <v>15</v>
      </c>
      <c r="G5627" s="3">
        <v>7</v>
      </c>
      <c r="H5627" s="3">
        <f>tabla_ventas[[#This Row],[Precio Venta sin IGV]]-(tabla_ventas[[#This Row],[Precio Venta sin IGV]]*0.4)</f>
        <v>17809.199999999997</v>
      </c>
      <c r="I5627" s="3">
        <v>29682</v>
      </c>
      <c r="J5627" s="3">
        <f t="shared" si="350"/>
        <v>0.18</v>
      </c>
      <c r="K5627" s="3">
        <f t="shared" si="351"/>
        <v>35024.76</v>
      </c>
      <c r="L5627" s="5" t="s">
        <v>20</v>
      </c>
      <c r="M5627" s="7" t="s">
        <v>44</v>
      </c>
    </row>
    <row r="5628" spans="1:13" x14ac:dyDescent="0.25">
      <c r="A5628" s="6">
        <v>19829</v>
      </c>
      <c r="B5628" s="2">
        <f t="shared" ca="1" si="348"/>
        <v>43094</v>
      </c>
      <c r="C5628" s="3" t="s">
        <v>80</v>
      </c>
      <c r="D5628" s="4" t="s">
        <v>5646</v>
      </c>
      <c r="E5628" s="3" t="str">
        <f t="shared" si="349"/>
        <v>Surco,Lima,Lima</v>
      </c>
      <c r="F5628" s="3" t="s">
        <v>15</v>
      </c>
      <c r="G5628" s="3">
        <v>4</v>
      </c>
      <c r="H5628" s="3">
        <f>tabla_ventas[[#This Row],[Precio Venta sin IGV]]-(tabla_ventas[[#This Row],[Precio Venta sin IGV]]*0.4)</f>
        <v>18970.8</v>
      </c>
      <c r="I5628" s="3">
        <v>31618</v>
      </c>
      <c r="J5628" s="3">
        <f t="shared" si="350"/>
        <v>0.18</v>
      </c>
      <c r="K5628" s="3">
        <f t="shared" si="351"/>
        <v>37309.24</v>
      </c>
      <c r="L5628" s="5" t="s">
        <v>58</v>
      </c>
      <c r="M5628" s="3" t="s">
        <v>69</v>
      </c>
    </row>
    <row r="5629" spans="1:13" x14ac:dyDescent="0.25">
      <c r="A5629" s="1">
        <v>19830</v>
      </c>
      <c r="B5629" s="2">
        <f t="shared" ca="1" si="348"/>
        <v>42944</v>
      </c>
      <c r="C5629" s="7" t="s">
        <v>80</v>
      </c>
      <c r="D5629" s="8" t="s">
        <v>5647</v>
      </c>
      <c r="E5629" s="3" t="str">
        <f t="shared" si="349"/>
        <v>Surco,Lima,Lima</v>
      </c>
      <c r="F5629" s="7" t="s">
        <v>15</v>
      </c>
      <c r="G5629" s="3">
        <v>176</v>
      </c>
      <c r="H5629" s="3">
        <f>tabla_ventas[[#This Row],[Precio Venta sin IGV]]-(tabla_ventas[[#This Row],[Precio Venta sin IGV]]*0.4)</f>
        <v>17608.199999999997</v>
      </c>
      <c r="I5629" s="3">
        <v>29347</v>
      </c>
      <c r="J5629" s="3">
        <f t="shared" si="350"/>
        <v>0.18</v>
      </c>
      <c r="K5629" s="3">
        <f t="shared" si="351"/>
        <v>34629.46</v>
      </c>
      <c r="L5629" s="5" t="s">
        <v>58</v>
      </c>
      <c r="M5629" s="7" t="s">
        <v>69</v>
      </c>
    </row>
    <row r="5630" spans="1:13" x14ac:dyDescent="0.25">
      <c r="A5630" s="1">
        <v>19831</v>
      </c>
      <c r="B5630" s="2">
        <f t="shared" ca="1" si="348"/>
        <v>43065</v>
      </c>
      <c r="C5630" s="3" t="s">
        <v>80</v>
      </c>
      <c r="D5630" s="4" t="s">
        <v>5648</v>
      </c>
      <c r="E5630" s="3" t="str">
        <f t="shared" si="349"/>
        <v>Surco,Lima,Lima</v>
      </c>
      <c r="F5630" s="3" t="s">
        <v>15</v>
      </c>
      <c r="G5630" s="3">
        <v>54</v>
      </c>
      <c r="H5630" s="3">
        <f>tabla_ventas[[#This Row],[Precio Venta sin IGV]]-(tabla_ventas[[#This Row],[Precio Venta sin IGV]]*0.4)</f>
        <v>15287.4</v>
      </c>
      <c r="I5630" s="3">
        <v>25479</v>
      </c>
      <c r="J5630" s="3">
        <f t="shared" si="350"/>
        <v>0.18</v>
      </c>
      <c r="K5630" s="3">
        <f t="shared" si="351"/>
        <v>30065.22</v>
      </c>
      <c r="L5630" s="5" t="s">
        <v>58</v>
      </c>
      <c r="M5630" s="3" t="s">
        <v>69</v>
      </c>
    </row>
    <row r="5631" spans="1:13" x14ac:dyDescent="0.25">
      <c r="A5631" s="6">
        <v>19832</v>
      </c>
      <c r="B5631" s="2">
        <f t="shared" ca="1" si="348"/>
        <v>42944</v>
      </c>
      <c r="C5631" s="7" t="s">
        <v>80</v>
      </c>
      <c r="D5631" s="8" t="s">
        <v>5649</v>
      </c>
      <c r="E5631" s="3" t="str">
        <f t="shared" si="349"/>
        <v>Surco,Lima,Lima</v>
      </c>
      <c r="F5631" s="7" t="s">
        <v>15</v>
      </c>
      <c r="G5631" s="3">
        <v>55</v>
      </c>
      <c r="H5631" s="3">
        <f>tabla_ventas[[#This Row],[Precio Venta sin IGV]]-(tabla_ventas[[#This Row],[Precio Venta sin IGV]]*0.4)</f>
        <v>13478.4</v>
      </c>
      <c r="I5631" s="3">
        <v>22464</v>
      </c>
      <c r="J5631" s="3">
        <f t="shared" si="350"/>
        <v>0.18</v>
      </c>
      <c r="K5631" s="3">
        <f t="shared" si="351"/>
        <v>26507.52</v>
      </c>
      <c r="L5631" s="5" t="s">
        <v>58</v>
      </c>
      <c r="M5631" s="7" t="s">
        <v>69</v>
      </c>
    </row>
    <row r="5632" spans="1:13" x14ac:dyDescent="0.25">
      <c r="A5632" s="1">
        <v>19833</v>
      </c>
      <c r="B5632" s="2">
        <f t="shared" ca="1" si="348"/>
        <v>43068</v>
      </c>
      <c r="C5632" s="3" t="s">
        <v>104</v>
      </c>
      <c r="D5632" s="4" t="s">
        <v>5650</v>
      </c>
      <c r="E5632" s="3" t="str">
        <f t="shared" si="349"/>
        <v>Surco,Lima,Lima</v>
      </c>
      <c r="F5632" s="3" t="s">
        <v>15</v>
      </c>
      <c r="G5632" s="3">
        <v>24</v>
      </c>
      <c r="H5632" s="3">
        <f>tabla_ventas[[#This Row],[Precio Venta sin IGV]]-(tabla_ventas[[#This Row],[Precio Venta sin IGV]]*0.4)</f>
        <v>21066.6</v>
      </c>
      <c r="I5632" s="3">
        <v>35111</v>
      </c>
      <c r="J5632" s="3">
        <f t="shared" si="350"/>
        <v>0.18</v>
      </c>
      <c r="K5632" s="3">
        <f t="shared" si="351"/>
        <v>41430.979999999996</v>
      </c>
      <c r="L5632" s="5" t="s">
        <v>58</v>
      </c>
      <c r="M5632" s="3" t="s">
        <v>59</v>
      </c>
    </row>
    <row r="5633" spans="1:13" x14ac:dyDescent="0.25">
      <c r="A5633" s="1">
        <v>19834</v>
      </c>
      <c r="B5633" s="2">
        <f t="shared" ca="1" si="348"/>
        <v>42975</v>
      </c>
      <c r="C5633" s="7" t="s">
        <v>104</v>
      </c>
      <c r="D5633" s="8" t="s">
        <v>5651</v>
      </c>
      <c r="E5633" s="3" t="str">
        <f t="shared" si="349"/>
        <v>Surco,Lima,Lima</v>
      </c>
      <c r="F5633" s="7" t="s">
        <v>15</v>
      </c>
      <c r="G5633" s="3">
        <v>155</v>
      </c>
      <c r="H5633" s="3">
        <f>tabla_ventas[[#This Row],[Precio Venta sin IGV]]-(tabla_ventas[[#This Row],[Precio Venta sin IGV]]*0.4)</f>
        <v>20278.199999999997</v>
      </c>
      <c r="I5633" s="3">
        <v>33797</v>
      </c>
      <c r="J5633" s="3">
        <f t="shared" si="350"/>
        <v>0.18</v>
      </c>
      <c r="K5633" s="3">
        <f t="shared" si="351"/>
        <v>39880.46</v>
      </c>
      <c r="L5633" s="5" t="s">
        <v>58</v>
      </c>
      <c r="M5633" s="7" t="s">
        <v>59</v>
      </c>
    </row>
    <row r="5634" spans="1:13" x14ac:dyDescent="0.25">
      <c r="A5634" s="6">
        <v>19835</v>
      </c>
      <c r="B5634" s="2">
        <f t="shared" ref="B5634:B5697" ca="1" si="352">DATE(2017,RANDBETWEEN(7,12),RANDBETWEEN(20,30))</f>
        <v>43033</v>
      </c>
      <c r="C5634" s="3" t="s">
        <v>104</v>
      </c>
      <c r="D5634" s="4" t="s">
        <v>5652</v>
      </c>
      <c r="E5634" s="3" t="str">
        <f t="shared" ref="E5634:E5697" si="353">IF(L5634="San Miguel","San Miguel, Lima, Lima",IF(L5634="La Molina","La Molina,Lima, Lima",IF(L5634="Ate","Ate,Lima,Lima","Surco,Lima,Lima")))</f>
        <v>Surco,Lima,Lima</v>
      </c>
      <c r="F5634" s="3" t="s">
        <v>15</v>
      </c>
      <c r="G5634" s="3">
        <v>124</v>
      </c>
      <c r="H5634" s="3">
        <f>tabla_ventas[[#This Row],[Precio Venta sin IGV]]-(tabla_ventas[[#This Row],[Precio Venta sin IGV]]*0.4)</f>
        <v>15187.199999999999</v>
      </c>
      <c r="I5634" s="3">
        <v>25312</v>
      </c>
      <c r="J5634" s="3">
        <f t="shared" ref="J5634:J5697" si="354">IF(I5634&gt;20000&lt;25000,18%,IF(I5634&gt;25001,18%,18%))</f>
        <v>0.18</v>
      </c>
      <c r="K5634" s="3">
        <f t="shared" ref="K5634:K5697" si="355">I5634+I5634*J5634</f>
        <v>29868.16</v>
      </c>
      <c r="L5634" s="5" t="s">
        <v>58</v>
      </c>
      <c r="M5634" s="3" t="s">
        <v>59</v>
      </c>
    </row>
    <row r="5635" spans="1:13" x14ac:dyDescent="0.25">
      <c r="A5635" s="1">
        <v>19836</v>
      </c>
      <c r="B5635" s="2">
        <f t="shared" ca="1" si="352"/>
        <v>43060</v>
      </c>
      <c r="C5635" s="7" t="s">
        <v>104</v>
      </c>
      <c r="D5635" s="8" t="s">
        <v>5653</v>
      </c>
      <c r="E5635" s="3" t="str">
        <f t="shared" si="353"/>
        <v>Surco,Lima,Lima</v>
      </c>
      <c r="F5635" s="7" t="s">
        <v>15</v>
      </c>
      <c r="G5635" s="3">
        <v>16</v>
      </c>
      <c r="H5635" s="3">
        <f>tabla_ventas[[#This Row],[Precio Venta sin IGV]]-(tabla_ventas[[#This Row],[Precio Venta sin IGV]]*0.4)</f>
        <v>13186.199999999999</v>
      </c>
      <c r="I5635" s="3">
        <v>21977</v>
      </c>
      <c r="J5635" s="3">
        <f t="shared" si="354"/>
        <v>0.18</v>
      </c>
      <c r="K5635" s="3">
        <f t="shared" si="355"/>
        <v>25932.86</v>
      </c>
      <c r="L5635" s="5" t="s">
        <v>58</v>
      </c>
      <c r="M5635" s="7" t="s">
        <v>59</v>
      </c>
    </row>
    <row r="5636" spans="1:13" x14ac:dyDescent="0.25">
      <c r="A5636" s="1">
        <v>19837</v>
      </c>
      <c r="B5636" s="2">
        <f t="shared" ca="1" si="352"/>
        <v>42939</v>
      </c>
      <c r="C5636" s="3" t="s">
        <v>25</v>
      </c>
      <c r="D5636" s="4" t="s">
        <v>5654</v>
      </c>
      <c r="E5636" s="3" t="str">
        <f t="shared" si="353"/>
        <v>Surco,Lima,Lima</v>
      </c>
      <c r="F5636" s="3" t="s">
        <v>15</v>
      </c>
      <c r="G5636" s="3">
        <v>152</v>
      </c>
      <c r="H5636" s="3">
        <f>tabla_ventas[[#This Row],[Precio Venta sin IGV]]-(tabla_ventas[[#This Row],[Precio Venta sin IGV]]*0.4)</f>
        <v>11641.8</v>
      </c>
      <c r="I5636" s="3">
        <v>19403</v>
      </c>
      <c r="J5636" s="3">
        <f t="shared" si="354"/>
        <v>0.18</v>
      </c>
      <c r="K5636" s="3">
        <f t="shared" si="355"/>
        <v>22895.54</v>
      </c>
      <c r="L5636" s="5" t="s">
        <v>58</v>
      </c>
      <c r="M5636" s="3" t="s">
        <v>96</v>
      </c>
    </row>
    <row r="5637" spans="1:13" x14ac:dyDescent="0.25">
      <c r="A5637" s="6">
        <v>19838</v>
      </c>
      <c r="B5637" s="2">
        <f t="shared" ca="1" si="352"/>
        <v>42999</v>
      </c>
      <c r="C5637" s="7" t="s">
        <v>25</v>
      </c>
      <c r="D5637" s="8" t="s">
        <v>5655</v>
      </c>
      <c r="E5637" s="3" t="str">
        <f t="shared" si="353"/>
        <v>Surco,Lima,Lima</v>
      </c>
      <c r="F5637" s="7" t="s">
        <v>15</v>
      </c>
      <c r="G5637" s="3">
        <v>83</v>
      </c>
      <c r="H5637" s="3">
        <f>tabla_ventas[[#This Row],[Precio Venta sin IGV]]-(tabla_ventas[[#This Row],[Precio Venta sin IGV]]*0.4)</f>
        <v>17353.8</v>
      </c>
      <c r="I5637" s="3">
        <v>28923</v>
      </c>
      <c r="J5637" s="3">
        <f t="shared" si="354"/>
        <v>0.18</v>
      </c>
      <c r="K5637" s="3">
        <f t="shared" si="355"/>
        <v>34129.14</v>
      </c>
      <c r="L5637" s="5" t="s">
        <v>58</v>
      </c>
      <c r="M5637" s="7" t="s">
        <v>96</v>
      </c>
    </row>
    <row r="5638" spans="1:13" x14ac:dyDescent="0.25">
      <c r="A5638" s="1">
        <v>19839</v>
      </c>
      <c r="B5638" s="2">
        <f t="shared" ca="1" si="352"/>
        <v>43099</v>
      </c>
      <c r="C5638" s="3" t="s">
        <v>25</v>
      </c>
      <c r="D5638" s="4" t="s">
        <v>5656</v>
      </c>
      <c r="E5638" s="3" t="str">
        <f t="shared" si="353"/>
        <v>Surco,Lima,Lima</v>
      </c>
      <c r="F5638" s="3" t="s">
        <v>15</v>
      </c>
      <c r="G5638" s="3">
        <v>159</v>
      </c>
      <c r="H5638" s="3">
        <f>tabla_ventas[[#This Row],[Precio Venta sin IGV]]-(tabla_ventas[[#This Row],[Precio Venta sin IGV]]*0.4)</f>
        <v>21951</v>
      </c>
      <c r="I5638" s="3">
        <v>36585</v>
      </c>
      <c r="J5638" s="3">
        <f t="shared" si="354"/>
        <v>0.18</v>
      </c>
      <c r="K5638" s="3">
        <f t="shared" si="355"/>
        <v>43170.3</v>
      </c>
      <c r="L5638" s="5" t="s">
        <v>58</v>
      </c>
      <c r="M5638" s="3" t="s">
        <v>96</v>
      </c>
    </row>
    <row r="5639" spans="1:13" x14ac:dyDescent="0.25">
      <c r="A5639" s="1">
        <v>19840</v>
      </c>
      <c r="B5639" s="2">
        <f t="shared" ca="1" si="352"/>
        <v>43063</v>
      </c>
      <c r="C5639" s="7" t="s">
        <v>25</v>
      </c>
      <c r="D5639" s="8" t="s">
        <v>5657</v>
      </c>
      <c r="E5639" s="3" t="str">
        <f t="shared" si="353"/>
        <v>Surco,Lima,Lima</v>
      </c>
      <c r="F5639" s="7" t="s">
        <v>15</v>
      </c>
      <c r="G5639" s="3">
        <v>39</v>
      </c>
      <c r="H5639" s="3">
        <f>tabla_ventas[[#This Row],[Precio Venta sin IGV]]-(tabla_ventas[[#This Row],[Precio Venta sin IGV]]*0.4)</f>
        <v>18174.599999999999</v>
      </c>
      <c r="I5639" s="3">
        <v>30291</v>
      </c>
      <c r="J5639" s="3">
        <f t="shared" si="354"/>
        <v>0.18</v>
      </c>
      <c r="K5639" s="3">
        <f t="shared" si="355"/>
        <v>35743.379999999997</v>
      </c>
      <c r="L5639" s="5" t="s">
        <v>58</v>
      </c>
      <c r="M5639" s="7" t="s">
        <v>96</v>
      </c>
    </row>
    <row r="5640" spans="1:13" x14ac:dyDescent="0.25">
      <c r="A5640" s="6">
        <v>19841</v>
      </c>
      <c r="B5640" s="2">
        <f t="shared" ca="1" si="352"/>
        <v>43003</v>
      </c>
      <c r="C5640" s="3" t="s">
        <v>13</v>
      </c>
      <c r="D5640" s="4" t="s">
        <v>5658</v>
      </c>
      <c r="E5640" s="3" t="str">
        <f t="shared" si="353"/>
        <v>San Miguel, Lima, Lima</v>
      </c>
      <c r="F5640" s="3" t="s">
        <v>15</v>
      </c>
      <c r="G5640" s="3">
        <v>141</v>
      </c>
      <c r="H5640" s="3">
        <f>tabla_ventas[[#This Row],[Precio Venta sin IGV]]-(tabla_ventas[[#This Row],[Precio Venta sin IGV]]*0.4)</f>
        <v>13935</v>
      </c>
      <c r="I5640" s="3">
        <v>23225</v>
      </c>
      <c r="J5640" s="3">
        <f t="shared" si="354"/>
        <v>0.18</v>
      </c>
      <c r="K5640" s="3">
        <f t="shared" si="355"/>
        <v>27405.5</v>
      </c>
      <c r="L5640" s="5" t="s">
        <v>16</v>
      </c>
      <c r="M5640" s="3" t="s">
        <v>17</v>
      </c>
    </row>
    <row r="5641" spans="1:13" x14ac:dyDescent="0.25">
      <c r="A5641" s="1">
        <v>19842</v>
      </c>
      <c r="B5641" s="2">
        <f t="shared" ca="1" si="352"/>
        <v>42973</v>
      </c>
      <c r="C5641" s="7" t="s">
        <v>13</v>
      </c>
      <c r="D5641" s="8" t="s">
        <v>5659</v>
      </c>
      <c r="E5641" s="3" t="str">
        <f t="shared" si="353"/>
        <v>San Miguel, Lima, Lima</v>
      </c>
      <c r="F5641" s="7" t="s">
        <v>15</v>
      </c>
      <c r="G5641" s="3">
        <v>128</v>
      </c>
      <c r="H5641" s="3">
        <f>tabla_ventas[[#This Row],[Precio Venta sin IGV]]-(tabla_ventas[[#This Row],[Precio Venta sin IGV]]*0.4)</f>
        <v>19711.199999999997</v>
      </c>
      <c r="I5641" s="3">
        <v>32852</v>
      </c>
      <c r="J5641" s="3">
        <f t="shared" si="354"/>
        <v>0.18</v>
      </c>
      <c r="K5641" s="3">
        <f t="shared" si="355"/>
        <v>38765.360000000001</v>
      </c>
      <c r="L5641" s="5" t="s">
        <v>16</v>
      </c>
      <c r="M5641" s="7" t="s">
        <v>17</v>
      </c>
    </row>
    <row r="5642" spans="1:13" x14ac:dyDescent="0.25">
      <c r="A5642" s="1">
        <v>19843</v>
      </c>
      <c r="B5642" s="2">
        <f t="shared" ca="1" si="352"/>
        <v>42971</v>
      </c>
      <c r="C5642" s="3" t="s">
        <v>13</v>
      </c>
      <c r="D5642" s="4" t="s">
        <v>5660</v>
      </c>
      <c r="E5642" s="3" t="str">
        <f t="shared" si="353"/>
        <v>San Miguel, Lima, Lima</v>
      </c>
      <c r="F5642" s="3" t="s">
        <v>15</v>
      </c>
      <c r="G5642" s="3">
        <v>63</v>
      </c>
      <c r="H5642" s="3">
        <f>tabla_ventas[[#This Row],[Precio Venta sin IGV]]-(tabla_ventas[[#This Row],[Precio Venta sin IGV]]*0.4)</f>
        <v>14012.4</v>
      </c>
      <c r="I5642" s="3">
        <v>23354</v>
      </c>
      <c r="J5642" s="3">
        <f t="shared" si="354"/>
        <v>0.18</v>
      </c>
      <c r="K5642" s="3">
        <f t="shared" si="355"/>
        <v>27557.72</v>
      </c>
      <c r="L5642" s="5" t="s">
        <v>16</v>
      </c>
      <c r="M5642" s="3" t="s">
        <v>17</v>
      </c>
    </row>
    <row r="5643" spans="1:13" x14ac:dyDescent="0.25">
      <c r="A5643" s="6">
        <v>19844</v>
      </c>
      <c r="B5643" s="2">
        <f t="shared" ca="1" si="352"/>
        <v>43099</v>
      </c>
      <c r="C5643" s="7" t="s">
        <v>13</v>
      </c>
      <c r="D5643" s="8" t="s">
        <v>5661</v>
      </c>
      <c r="E5643" s="3" t="str">
        <f t="shared" si="353"/>
        <v>San Miguel, Lima, Lima</v>
      </c>
      <c r="F5643" s="7" t="s">
        <v>15</v>
      </c>
      <c r="G5643" s="3">
        <v>154</v>
      </c>
      <c r="H5643" s="3">
        <f>tabla_ventas[[#This Row],[Precio Venta sin IGV]]-(tabla_ventas[[#This Row],[Precio Venta sin IGV]]*0.4)</f>
        <v>22587</v>
      </c>
      <c r="I5643" s="3">
        <v>37645</v>
      </c>
      <c r="J5643" s="3">
        <f t="shared" si="354"/>
        <v>0.18</v>
      </c>
      <c r="K5643" s="3">
        <f t="shared" si="355"/>
        <v>44421.1</v>
      </c>
      <c r="L5643" s="5" t="s">
        <v>16</v>
      </c>
      <c r="M5643" s="7" t="s">
        <v>17</v>
      </c>
    </row>
    <row r="5644" spans="1:13" x14ac:dyDescent="0.25">
      <c r="A5644" s="1">
        <v>19845</v>
      </c>
      <c r="B5644" s="2">
        <f t="shared" ca="1" si="352"/>
        <v>43095</v>
      </c>
      <c r="C5644" s="3" t="s">
        <v>52</v>
      </c>
      <c r="D5644" s="4" t="s">
        <v>5662</v>
      </c>
      <c r="E5644" s="3" t="str">
        <f t="shared" si="353"/>
        <v>Surco,Lima,Lima</v>
      </c>
      <c r="F5644" s="3" t="s">
        <v>15</v>
      </c>
      <c r="G5644" s="3">
        <v>152</v>
      </c>
      <c r="H5644" s="3">
        <f>tabla_ventas[[#This Row],[Precio Venta sin IGV]]-(tabla_ventas[[#This Row],[Precio Venta sin IGV]]*0.4)</f>
        <v>10835.4</v>
      </c>
      <c r="I5644" s="3">
        <v>18059</v>
      </c>
      <c r="J5644" s="3">
        <f t="shared" si="354"/>
        <v>0.18</v>
      </c>
      <c r="K5644" s="3">
        <f t="shared" si="355"/>
        <v>21309.62</v>
      </c>
      <c r="L5644" s="5" t="s">
        <v>58</v>
      </c>
      <c r="M5644" s="3" t="s">
        <v>96</v>
      </c>
    </row>
    <row r="5645" spans="1:13" x14ac:dyDescent="0.25">
      <c r="A5645" s="1">
        <v>19846</v>
      </c>
      <c r="B5645" s="2">
        <f t="shared" ca="1" si="352"/>
        <v>42936</v>
      </c>
      <c r="C5645" s="7" t="s">
        <v>52</v>
      </c>
      <c r="D5645" s="8" t="s">
        <v>5663</v>
      </c>
      <c r="E5645" s="3" t="str">
        <f t="shared" si="353"/>
        <v>Surco,Lima,Lima</v>
      </c>
      <c r="F5645" s="7" t="s">
        <v>15</v>
      </c>
      <c r="G5645" s="3">
        <v>120</v>
      </c>
      <c r="H5645" s="3">
        <f>tabla_ventas[[#This Row],[Precio Venta sin IGV]]-(tabla_ventas[[#This Row],[Precio Venta sin IGV]]*0.4)</f>
        <v>16819.199999999997</v>
      </c>
      <c r="I5645" s="3">
        <v>28032</v>
      </c>
      <c r="J5645" s="3">
        <f t="shared" si="354"/>
        <v>0.18</v>
      </c>
      <c r="K5645" s="3">
        <f t="shared" si="355"/>
        <v>33077.760000000002</v>
      </c>
      <c r="L5645" s="5" t="s">
        <v>58</v>
      </c>
      <c r="M5645" s="7" t="s">
        <v>96</v>
      </c>
    </row>
    <row r="5646" spans="1:13" x14ac:dyDescent="0.25">
      <c r="A5646" s="6">
        <v>19847</v>
      </c>
      <c r="B5646" s="2">
        <f t="shared" ca="1" si="352"/>
        <v>43036</v>
      </c>
      <c r="C5646" s="3" t="s">
        <v>52</v>
      </c>
      <c r="D5646" s="4" t="s">
        <v>5664</v>
      </c>
      <c r="E5646" s="3" t="str">
        <f t="shared" si="353"/>
        <v>Surco,Lima,Lima</v>
      </c>
      <c r="F5646" s="3" t="s">
        <v>15</v>
      </c>
      <c r="G5646" s="3">
        <v>169</v>
      </c>
      <c r="H5646" s="3">
        <f>tabla_ventas[[#This Row],[Precio Venta sin IGV]]-(tabla_ventas[[#This Row],[Precio Venta sin IGV]]*0.4)</f>
        <v>14404.199999999999</v>
      </c>
      <c r="I5646" s="3">
        <v>24007</v>
      </c>
      <c r="J5646" s="3">
        <f t="shared" si="354"/>
        <v>0.18</v>
      </c>
      <c r="K5646" s="3">
        <f t="shared" si="355"/>
        <v>28328.260000000002</v>
      </c>
      <c r="L5646" s="5" t="s">
        <v>58</v>
      </c>
      <c r="M5646" s="3" t="s">
        <v>96</v>
      </c>
    </row>
    <row r="5647" spans="1:13" x14ac:dyDescent="0.25">
      <c r="A5647" s="1">
        <v>19848</v>
      </c>
      <c r="B5647" s="2">
        <f t="shared" ca="1" si="352"/>
        <v>43005</v>
      </c>
      <c r="C5647" s="7" t="s">
        <v>52</v>
      </c>
      <c r="D5647" s="8" t="s">
        <v>5665</v>
      </c>
      <c r="E5647" s="3" t="str">
        <f t="shared" si="353"/>
        <v>Surco,Lima,Lima</v>
      </c>
      <c r="F5647" s="7" t="s">
        <v>15</v>
      </c>
      <c r="G5647" s="3">
        <v>165</v>
      </c>
      <c r="H5647" s="3">
        <f>tabla_ventas[[#This Row],[Precio Venta sin IGV]]-(tabla_ventas[[#This Row],[Precio Venta sin IGV]]*0.4)</f>
        <v>20379.599999999999</v>
      </c>
      <c r="I5647" s="3">
        <v>33966</v>
      </c>
      <c r="J5647" s="3">
        <f t="shared" si="354"/>
        <v>0.18</v>
      </c>
      <c r="K5647" s="3">
        <f t="shared" si="355"/>
        <v>40079.879999999997</v>
      </c>
      <c r="L5647" s="5" t="s">
        <v>58</v>
      </c>
      <c r="M5647" s="7" t="s">
        <v>96</v>
      </c>
    </row>
    <row r="5648" spans="1:13" x14ac:dyDescent="0.25">
      <c r="A5648" s="1">
        <v>19849</v>
      </c>
      <c r="B5648" s="2">
        <f t="shared" ca="1" si="352"/>
        <v>42975</v>
      </c>
      <c r="C5648" s="3" t="s">
        <v>18</v>
      </c>
      <c r="D5648" s="4" t="s">
        <v>5666</v>
      </c>
      <c r="E5648" s="3" t="str">
        <f t="shared" si="353"/>
        <v>Surco,Lima,Lima</v>
      </c>
      <c r="F5648" s="3" t="s">
        <v>34</v>
      </c>
      <c r="G5648" s="3">
        <v>4</v>
      </c>
      <c r="H5648" s="3">
        <f>tabla_ventas[[#This Row],[Precio Venta sin IGV]]-(tabla_ventas[[#This Row],[Precio Venta sin IGV]]*0.4)</f>
        <v>17319</v>
      </c>
      <c r="I5648" s="3">
        <v>28865</v>
      </c>
      <c r="J5648" s="3">
        <f t="shared" si="354"/>
        <v>0.18</v>
      </c>
      <c r="K5648" s="3">
        <f t="shared" si="355"/>
        <v>34060.699999999997</v>
      </c>
      <c r="L5648" s="5" t="s">
        <v>58</v>
      </c>
      <c r="M5648" s="3" t="s">
        <v>59</v>
      </c>
    </row>
    <row r="5649" spans="1:13" x14ac:dyDescent="0.25">
      <c r="A5649" s="6">
        <v>19850</v>
      </c>
      <c r="B5649" s="2">
        <f t="shared" ca="1" si="352"/>
        <v>43034</v>
      </c>
      <c r="C5649" s="7" t="s">
        <v>18</v>
      </c>
      <c r="D5649" s="8" t="s">
        <v>5667</v>
      </c>
      <c r="E5649" s="3" t="str">
        <f t="shared" si="353"/>
        <v>Surco,Lima,Lima</v>
      </c>
      <c r="F5649" s="7" t="s">
        <v>34</v>
      </c>
      <c r="G5649" s="3">
        <v>139</v>
      </c>
      <c r="H5649" s="3">
        <f>tabla_ventas[[#This Row],[Precio Venta sin IGV]]-(tabla_ventas[[#This Row],[Precio Venta sin IGV]]*0.4)</f>
        <v>16784.400000000001</v>
      </c>
      <c r="I5649" s="3">
        <v>27974</v>
      </c>
      <c r="J5649" s="3">
        <f t="shared" si="354"/>
        <v>0.18</v>
      </c>
      <c r="K5649" s="3">
        <f t="shared" si="355"/>
        <v>33009.32</v>
      </c>
      <c r="L5649" s="5" t="s">
        <v>58</v>
      </c>
      <c r="M5649" s="7" t="s">
        <v>59</v>
      </c>
    </row>
    <row r="5650" spans="1:13" x14ac:dyDescent="0.25">
      <c r="A5650" s="1">
        <v>19851</v>
      </c>
      <c r="B5650" s="2">
        <f t="shared" ca="1" si="352"/>
        <v>43060</v>
      </c>
      <c r="C5650" s="3" t="s">
        <v>18</v>
      </c>
      <c r="D5650" s="4" t="s">
        <v>5668</v>
      </c>
      <c r="E5650" s="3" t="str">
        <f t="shared" si="353"/>
        <v>Surco,Lima,Lima</v>
      </c>
      <c r="F5650" s="3" t="s">
        <v>34</v>
      </c>
      <c r="G5650" s="3">
        <v>101</v>
      </c>
      <c r="H5650" s="3">
        <f>tabla_ventas[[#This Row],[Precio Venta sin IGV]]-(tabla_ventas[[#This Row],[Precio Venta sin IGV]]*0.4)</f>
        <v>12862.199999999999</v>
      </c>
      <c r="I5650" s="3">
        <v>21437</v>
      </c>
      <c r="J5650" s="3">
        <f t="shared" si="354"/>
        <v>0.18</v>
      </c>
      <c r="K5650" s="3">
        <f t="shared" si="355"/>
        <v>25295.66</v>
      </c>
      <c r="L5650" s="5" t="s">
        <v>58</v>
      </c>
      <c r="M5650" s="3" t="s">
        <v>59</v>
      </c>
    </row>
    <row r="5651" spans="1:13" x14ac:dyDescent="0.25">
      <c r="A5651" s="1">
        <v>19852</v>
      </c>
      <c r="B5651" s="2">
        <f t="shared" ca="1" si="352"/>
        <v>42944</v>
      </c>
      <c r="C5651" s="7" t="s">
        <v>13</v>
      </c>
      <c r="D5651" s="8" t="s">
        <v>5669</v>
      </c>
      <c r="E5651" s="3" t="str">
        <f t="shared" si="353"/>
        <v>Surco,Lima,Lima</v>
      </c>
      <c r="F5651" s="7" t="s">
        <v>15</v>
      </c>
      <c r="G5651" s="3">
        <v>169</v>
      </c>
      <c r="H5651" s="3">
        <f>tabla_ventas[[#This Row],[Precio Venta sin IGV]]-(tabla_ventas[[#This Row],[Precio Venta sin IGV]]*0.4)</f>
        <v>21427.8</v>
      </c>
      <c r="I5651" s="3">
        <v>35713</v>
      </c>
      <c r="J5651" s="3">
        <f t="shared" si="354"/>
        <v>0.18</v>
      </c>
      <c r="K5651" s="3">
        <f t="shared" si="355"/>
        <v>42141.34</v>
      </c>
      <c r="L5651" s="5" t="s">
        <v>58</v>
      </c>
      <c r="M5651" s="7" t="s">
        <v>69</v>
      </c>
    </row>
    <row r="5652" spans="1:13" x14ac:dyDescent="0.25">
      <c r="A5652" s="6">
        <v>19853</v>
      </c>
      <c r="B5652" s="2">
        <f t="shared" ca="1" si="352"/>
        <v>43065</v>
      </c>
      <c r="C5652" s="3" t="s">
        <v>13</v>
      </c>
      <c r="D5652" s="4" t="s">
        <v>5670</v>
      </c>
      <c r="E5652" s="3" t="str">
        <f t="shared" si="353"/>
        <v>Surco,Lima,Lima</v>
      </c>
      <c r="F5652" s="3" t="s">
        <v>15</v>
      </c>
      <c r="G5652" s="3">
        <v>146</v>
      </c>
      <c r="H5652" s="3">
        <f>tabla_ventas[[#This Row],[Precio Venta sin IGV]]-(tabla_ventas[[#This Row],[Precio Venta sin IGV]]*0.4)</f>
        <v>20415.599999999999</v>
      </c>
      <c r="I5652" s="3">
        <v>34026</v>
      </c>
      <c r="J5652" s="3">
        <f t="shared" si="354"/>
        <v>0.18</v>
      </c>
      <c r="K5652" s="3">
        <f t="shared" si="355"/>
        <v>40150.68</v>
      </c>
      <c r="L5652" s="5" t="s">
        <v>58</v>
      </c>
      <c r="M5652" s="3" t="s">
        <v>69</v>
      </c>
    </row>
    <row r="5653" spans="1:13" x14ac:dyDescent="0.25">
      <c r="A5653" s="1">
        <v>19854</v>
      </c>
      <c r="B5653" s="2">
        <f t="shared" ca="1" si="352"/>
        <v>43002</v>
      </c>
      <c r="C5653" s="7" t="s">
        <v>13</v>
      </c>
      <c r="D5653" s="8" t="s">
        <v>5671</v>
      </c>
      <c r="E5653" s="3" t="str">
        <f t="shared" si="353"/>
        <v>Surco,Lima,Lima</v>
      </c>
      <c r="F5653" s="7" t="s">
        <v>15</v>
      </c>
      <c r="G5653" s="3">
        <v>116</v>
      </c>
      <c r="H5653" s="3">
        <f>tabla_ventas[[#This Row],[Precio Venta sin IGV]]-(tabla_ventas[[#This Row],[Precio Venta sin IGV]]*0.4)</f>
        <v>17151</v>
      </c>
      <c r="I5653" s="3">
        <v>28585</v>
      </c>
      <c r="J5653" s="3">
        <f t="shared" si="354"/>
        <v>0.18</v>
      </c>
      <c r="K5653" s="3">
        <f t="shared" si="355"/>
        <v>33730.300000000003</v>
      </c>
      <c r="L5653" s="5" t="s">
        <v>58</v>
      </c>
      <c r="M5653" s="7" t="s">
        <v>69</v>
      </c>
    </row>
    <row r="5654" spans="1:13" x14ac:dyDescent="0.25">
      <c r="A5654" s="1">
        <v>19855</v>
      </c>
      <c r="B5654" s="2">
        <f t="shared" ca="1" si="352"/>
        <v>43034</v>
      </c>
      <c r="C5654" s="3" t="s">
        <v>13</v>
      </c>
      <c r="D5654" s="4" t="s">
        <v>5672</v>
      </c>
      <c r="E5654" s="3" t="str">
        <f t="shared" si="353"/>
        <v>Surco,Lima,Lima</v>
      </c>
      <c r="F5654" s="3" t="s">
        <v>15</v>
      </c>
      <c r="G5654" s="3">
        <v>83</v>
      </c>
      <c r="H5654" s="3">
        <f>tabla_ventas[[#This Row],[Precio Venta sin IGV]]-(tabla_ventas[[#This Row],[Precio Venta sin IGV]]*0.4)</f>
        <v>18067.199999999997</v>
      </c>
      <c r="I5654" s="3">
        <v>30112</v>
      </c>
      <c r="J5654" s="3">
        <f t="shared" si="354"/>
        <v>0.18</v>
      </c>
      <c r="K5654" s="3">
        <f t="shared" si="355"/>
        <v>35532.160000000003</v>
      </c>
      <c r="L5654" s="5" t="s">
        <v>58</v>
      </c>
      <c r="M5654" s="3" t="s">
        <v>69</v>
      </c>
    </row>
    <row r="5655" spans="1:13" x14ac:dyDescent="0.25">
      <c r="A5655" s="6">
        <v>19856</v>
      </c>
      <c r="B5655" s="2">
        <f t="shared" ca="1" si="352"/>
        <v>43060</v>
      </c>
      <c r="C5655" s="7" t="s">
        <v>13</v>
      </c>
      <c r="D5655" s="8" t="s">
        <v>5673</v>
      </c>
      <c r="E5655" s="3" t="str">
        <f t="shared" si="353"/>
        <v>San Miguel, Lima, Lima</v>
      </c>
      <c r="F5655" s="7" t="s">
        <v>15</v>
      </c>
      <c r="G5655" s="3">
        <v>67</v>
      </c>
      <c r="H5655" s="3">
        <f>tabla_ventas[[#This Row],[Precio Venta sin IGV]]-(tabla_ventas[[#This Row],[Precio Venta sin IGV]]*0.4)</f>
        <v>22938</v>
      </c>
      <c r="I5655" s="3">
        <v>38230</v>
      </c>
      <c r="J5655" s="3">
        <f t="shared" si="354"/>
        <v>0.18</v>
      </c>
      <c r="K5655" s="3">
        <f t="shared" si="355"/>
        <v>45111.4</v>
      </c>
      <c r="L5655" s="5" t="s">
        <v>16</v>
      </c>
      <c r="M5655" s="7" t="s">
        <v>17</v>
      </c>
    </row>
    <row r="5656" spans="1:13" x14ac:dyDescent="0.25">
      <c r="A5656" s="1">
        <v>19857</v>
      </c>
      <c r="B5656" s="2">
        <f t="shared" ca="1" si="352"/>
        <v>43095</v>
      </c>
      <c r="C5656" s="3" t="s">
        <v>13</v>
      </c>
      <c r="D5656" s="4" t="s">
        <v>5674</v>
      </c>
      <c r="E5656" s="3" t="str">
        <f t="shared" si="353"/>
        <v>San Miguel, Lima, Lima</v>
      </c>
      <c r="F5656" s="3" t="s">
        <v>15</v>
      </c>
      <c r="G5656" s="3">
        <v>39</v>
      </c>
      <c r="H5656" s="3">
        <f>tabla_ventas[[#This Row],[Precio Venta sin IGV]]-(tabla_ventas[[#This Row],[Precio Venta sin IGV]]*0.4)</f>
        <v>12684.6</v>
      </c>
      <c r="I5656" s="3">
        <v>21141</v>
      </c>
      <c r="J5656" s="3">
        <f t="shared" si="354"/>
        <v>0.18</v>
      </c>
      <c r="K5656" s="3">
        <f t="shared" si="355"/>
        <v>24946.38</v>
      </c>
      <c r="L5656" s="5" t="s">
        <v>16</v>
      </c>
      <c r="M5656" s="3" t="s">
        <v>17</v>
      </c>
    </row>
    <row r="5657" spans="1:13" x14ac:dyDescent="0.25">
      <c r="A5657" s="1">
        <v>19858</v>
      </c>
      <c r="B5657" s="2">
        <f t="shared" ca="1" si="352"/>
        <v>42976</v>
      </c>
      <c r="C5657" s="7" t="s">
        <v>13</v>
      </c>
      <c r="D5657" s="8" t="s">
        <v>5675</v>
      </c>
      <c r="E5657" s="3" t="str">
        <f t="shared" si="353"/>
        <v>San Miguel, Lima, Lima</v>
      </c>
      <c r="F5657" s="7" t="s">
        <v>15</v>
      </c>
      <c r="G5657" s="3">
        <v>99</v>
      </c>
      <c r="H5657" s="3">
        <f>tabla_ventas[[#This Row],[Precio Venta sin IGV]]-(tabla_ventas[[#This Row],[Precio Venta sin IGV]]*0.4)</f>
        <v>11847</v>
      </c>
      <c r="I5657" s="3">
        <v>19745</v>
      </c>
      <c r="J5657" s="3">
        <f t="shared" si="354"/>
        <v>0.18</v>
      </c>
      <c r="K5657" s="3">
        <f t="shared" si="355"/>
        <v>23299.1</v>
      </c>
      <c r="L5657" s="5" t="s">
        <v>16</v>
      </c>
      <c r="M5657" s="7" t="s">
        <v>17</v>
      </c>
    </row>
    <row r="5658" spans="1:13" x14ac:dyDescent="0.25">
      <c r="A5658" s="6">
        <v>19859</v>
      </c>
      <c r="B5658" s="2">
        <f t="shared" ca="1" si="352"/>
        <v>42937</v>
      </c>
      <c r="C5658" s="3" t="s">
        <v>13</v>
      </c>
      <c r="D5658" s="4" t="s">
        <v>5676</v>
      </c>
      <c r="E5658" s="3" t="str">
        <f t="shared" si="353"/>
        <v>San Miguel, Lima, Lima</v>
      </c>
      <c r="F5658" s="3" t="s">
        <v>15</v>
      </c>
      <c r="G5658" s="3">
        <v>47</v>
      </c>
      <c r="H5658" s="3">
        <f>tabla_ventas[[#This Row],[Precio Venta sin IGV]]-(tabla_ventas[[#This Row],[Precio Venta sin IGV]]*0.4)</f>
        <v>20328.599999999999</v>
      </c>
      <c r="I5658" s="3">
        <v>33881</v>
      </c>
      <c r="J5658" s="3">
        <f t="shared" si="354"/>
        <v>0.18</v>
      </c>
      <c r="K5658" s="3">
        <f t="shared" si="355"/>
        <v>39979.58</v>
      </c>
      <c r="L5658" s="5" t="s">
        <v>16</v>
      </c>
      <c r="M5658" s="3" t="s">
        <v>17</v>
      </c>
    </row>
    <row r="5659" spans="1:13" x14ac:dyDescent="0.25">
      <c r="A5659" s="1">
        <v>19860</v>
      </c>
      <c r="B5659" s="2">
        <f t="shared" ca="1" si="352"/>
        <v>42937</v>
      </c>
      <c r="C5659" s="7" t="s">
        <v>104</v>
      </c>
      <c r="D5659" s="8" t="s">
        <v>5677</v>
      </c>
      <c r="E5659" s="3" t="str">
        <f t="shared" si="353"/>
        <v>Ate,Lima,Lima</v>
      </c>
      <c r="F5659" s="7" t="s">
        <v>15</v>
      </c>
      <c r="G5659" s="3">
        <v>6</v>
      </c>
      <c r="H5659" s="3">
        <f>tabla_ventas[[#This Row],[Precio Venta sin IGV]]-(tabla_ventas[[#This Row],[Precio Venta sin IGV]]*0.4)</f>
        <v>15214.8</v>
      </c>
      <c r="I5659" s="3">
        <v>25358</v>
      </c>
      <c r="J5659" s="3">
        <f t="shared" si="354"/>
        <v>0.18</v>
      </c>
      <c r="K5659" s="3">
        <f t="shared" si="355"/>
        <v>29922.44</v>
      </c>
      <c r="L5659" s="5" t="s">
        <v>20</v>
      </c>
      <c r="M5659" s="7" t="s">
        <v>21</v>
      </c>
    </row>
    <row r="5660" spans="1:13" x14ac:dyDescent="0.25">
      <c r="A5660" s="1">
        <v>19861</v>
      </c>
      <c r="B5660" s="2">
        <f t="shared" ca="1" si="352"/>
        <v>43063</v>
      </c>
      <c r="C5660" s="3" t="s">
        <v>104</v>
      </c>
      <c r="D5660" s="4" t="s">
        <v>5678</v>
      </c>
      <c r="E5660" s="3" t="str">
        <f t="shared" si="353"/>
        <v>Ate,Lima,Lima</v>
      </c>
      <c r="F5660" s="3" t="s">
        <v>15</v>
      </c>
      <c r="G5660" s="3">
        <v>155</v>
      </c>
      <c r="H5660" s="3">
        <f>tabla_ventas[[#This Row],[Precio Venta sin IGV]]-(tabla_ventas[[#This Row],[Precio Venta sin IGV]]*0.4)</f>
        <v>22639.199999999997</v>
      </c>
      <c r="I5660" s="3">
        <v>37732</v>
      </c>
      <c r="J5660" s="3">
        <f t="shared" si="354"/>
        <v>0.18</v>
      </c>
      <c r="K5660" s="3">
        <f t="shared" si="355"/>
        <v>44523.76</v>
      </c>
      <c r="L5660" s="5" t="s">
        <v>20</v>
      </c>
      <c r="M5660" s="3" t="s">
        <v>21</v>
      </c>
    </row>
    <row r="5661" spans="1:13" x14ac:dyDescent="0.25">
      <c r="A5661" s="6">
        <v>19862</v>
      </c>
      <c r="B5661" s="2">
        <f t="shared" ca="1" si="352"/>
        <v>43094</v>
      </c>
      <c r="C5661" s="7" t="s">
        <v>104</v>
      </c>
      <c r="D5661" s="8" t="s">
        <v>5679</v>
      </c>
      <c r="E5661" s="3" t="str">
        <f t="shared" si="353"/>
        <v>Ate,Lima,Lima</v>
      </c>
      <c r="F5661" s="7" t="s">
        <v>15</v>
      </c>
      <c r="G5661" s="3">
        <v>19</v>
      </c>
      <c r="H5661" s="3">
        <f>tabla_ventas[[#This Row],[Precio Venta sin IGV]]-(tabla_ventas[[#This Row],[Precio Venta sin IGV]]*0.4)</f>
        <v>20825.400000000001</v>
      </c>
      <c r="I5661" s="3">
        <v>34709</v>
      </c>
      <c r="J5661" s="3">
        <f t="shared" si="354"/>
        <v>0.18</v>
      </c>
      <c r="K5661" s="3">
        <f t="shared" si="355"/>
        <v>40956.620000000003</v>
      </c>
      <c r="L5661" s="5" t="s">
        <v>20</v>
      </c>
      <c r="M5661" s="7" t="s">
        <v>21</v>
      </c>
    </row>
    <row r="5662" spans="1:13" x14ac:dyDescent="0.25">
      <c r="A5662" s="1">
        <v>19863</v>
      </c>
      <c r="B5662" s="2">
        <f t="shared" ca="1" si="352"/>
        <v>43003</v>
      </c>
      <c r="C5662" s="3" t="s">
        <v>104</v>
      </c>
      <c r="D5662" s="4" t="s">
        <v>5680</v>
      </c>
      <c r="E5662" s="3" t="str">
        <f t="shared" si="353"/>
        <v>Ate,Lima,Lima</v>
      </c>
      <c r="F5662" s="3" t="s">
        <v>15</v>
      </c>
      <c r="G5662" s="3">
        <v>100</v>
      </c>
      <c r="H5662" s="3">
        <f>tabla_ventas[[#This Row],[Precio Venta sin IGV]]-(tabla_ventas[[#This Row],[Precio Venta sin IGV]]*0.4)</f>
        <v>23370</v>
      </c>
      <c r="I5662" s="3">
        <v>38950</v>
      </c>
      <c r="J5662" s="3">
        <f t="shared" si="354"/>
        <v>0.18</v>
      </c>
      <c r="K5662" s="3">
        <f t="shared" si="355"/>
        <v>45961</v>
      </c>
      <c r="L5662" s="5" t="s">
        <v>20</v>
      </c>
      <c r="M5662" s="3" t="s">
        <v>21</v>
      </c>
    </row>
    <row r="5663" spans="1:13" x14ac:dyDescent="0.25">
      <c r="A5663" s="1">
        <v>19864</v>
      </c>
      <c r="B5663" s="2">
        <f t="shared" ca="1" si="352"/>
        <v>43032</v>
      </c>
      <c r="C5663" s="7" t="s">
        <v>52</v>
      </c>
      <c r="D5663" s="8" t="s">
        <v>5681</v>
      </c>
      <c r="E5663" s="3" t="str">
        <f t="shared" si="353"/>
        <v>Surco,Lima,Lima</v>
      </c>
      <c r="F5663" s="7" t="s">
        <v>34</v>
      </c>
      <c r="G5663" s="3">
        <v>17</v>
      </c>
      <c r="H5663" s="3">
        <f>tabla_ventas[[#This Row],[Precio Venta sin IGV]]-(tabla_ventas[[#This Row],[Precio Venta sin IGV]]*0.4)</f>
        <v>21093</v>
      </c>
      <c r="I5663" s="3">
        <v>35155</v>
      </c>
      <c r="J5663" s="3">
        <f t="shared" si="354"/>
        <v>0.18</v>
      </c>
      <c r="K5663" s="3">
        <f t="shared" si="355"/>
        <v>41482.9</v>
      </c>
      <c r="L5663" s="5" t="s">
        <v>58</v>
      </c>
      <c r="M5663" s="7" t="s">
        <v>86</v>
      </c>
    </row>
    <row r="5664" spans="1:13" x14ac:dyDescent="0.25">
      <c r="A5664" s="6">
        <v>19865</v>
      </c>
      <c r="B5664" s="2">
        <f t="shared" ca="1" si="352"/>
        <v>43066</v>
      </c>
      <c r="C5664" s="3" t="s">
        <v>52</v>
      </c>
      <c r="D5664" s="4" t="s">
        <v>5682</v>
      </c>
      <c r="E5664" s="3" t="str">
        <f t="shared" si="353"/>
        <v>Surco,Lima,Lima</v>
      </c>
      <c r="F5664" s="3" t="s">
        <v>34</v>
      </c>
      <c r="G5664" s="3">
        <v>96</v>
      </c>
      <c r="H5664" s="3">
        <f>tabla_ventas[[#This Row],[Precio Venta sin IGV]]-(tabla_ventas[[#This Row],[Precio Venta sin IGV]]*0.4)</f>
        <v>11215.8</v>
      </c>
      <c r="I5664" s="3">
        <v>18693</v>
      </c>
      <c r="J5664" s="3">
        <f t="shared" si="354"/>
        <v>0.18</v>
      </c>
      <c r="K5664" s="3">
        <f t="shared" si="355"/>
        <v>22057.739999999998</v>
      </c>
      <c r="L5664" s="5" t="s">
        <v>58</v>
      </c>
      <c r="M5664" s="3" t="s">
        <v>86</v>
      </c>
    </row>
    <row r="5665" spans="1:13" x14ac:dyDescent="0.25">
      <c r="A5665" s="1">
        <v>19866</v>
      </c>
      <c r="B5665" s="2">
        <f t="shared" ca="1" si="352"/>
        <v>43065</v>
      </c>
      <c r="C5665" s="7" t="s">
        <v>52</v>
      </c>
      <c r="D5665" s="8" t="s">
        <v>5683</v>
      </c>
      <c r="E5665" s="3" t="str">
        <f t="shared" si="353"/>
        <v>Surco,Lima,Lima</v>
      </c>
      <c r="F5665" s="7" t="s">
        <v>34</v>
      </c>
      <c r="G5665" s="3">
        <v>171</v>
      </c>
      <c r="H5665" s="3">
        <f>tabla_ventas[[#This Row],[Precio Venta sin IGV]]-(tabla_ventas[[#This Row],[Precio Venta sin IGV]]*0.4)</f>
        <v>19666.8</v>
      </c>
      <c r="I5665" s="3">
        <v>32778</v>
      </c>
      <c r="J5665" s="3">
        <f t="shared" si="354"/>
        <v>0.18</v>
      </c>
      <c r="K5665" s="3">
        <f t="shared" si="355"/>
        <v>38678.04</v>
      </c>
      <c r="L5665" s="5" t="s">
        <v>58</v>
      </c>
      <c r="M5665" s="7" t="s">
        <v>86</v>
      </c>
    </row>
    <row r="5666" spans="1:13" x14ac:dyDescent="0.25">
      <c r="A5666" s="1">
        <v>19867</v>
      </c>
      <c r="B5666" s="2">
        <f t="shared" ca="1" si="352"/>
        <v>42976</v>
      </c>
      <c r="C5666" s="3" t="s">
        <v>52</v>
      </c>
      <c r="D5666" s="4" t="s">
        <v>5684</v>
      </c>
      <c r="E5666" s="3" t="str">
        <f t="shared" si="353"/>
        <v>Surco,Lima,Lima</v>
      </c>
      <c r="F5666" s="3" t="s">
        <v>15</v>
      </c>
      <c r="G5666" s="3">
        <v>46</v>
      </c>
      <c r="H5666" s="3">
        <f>tabla_ventas[[#This Row],[Precio Venta sin IGV]]-(tabla_ventas[[#This Row],[Precio Venta sin IGV]]*0.4)</f>
        <v>11492.4</v>
      </c>
      <c r="I5666" s="3">
        <v>19154</v>
      </c>
      <c r="J5666" s="3">
        <f t="shared" si="354"/>
        <v>0.18</v>
      </c>
      <c r="K5666" s="3">
        <f t="shared" si="355"/>
        <v>22601.72</v>
      </c>
      <c r="L5666" s="5" t="s">
        <v>58</v>
      </c>
      <c r="M5666" s="3" t="s">
        <v>91</v>
      </c>
    </row>
    <row r="5667" spans="1:13" x14ac:dyDescent="0.25">
      <c r="A5667" s="6">
        <v>19868</v>
      </c>
      <c r="B5667" s="2">
        <f t="shared" ca="1" si="352"/>
        <v>43068</v>
      </c>
      <c r="C5667" s="7" t="s">
        <v>52</v>
      </c>
      <c r="D5667" s="8" t="s">
        <v>5685</v>
      </c>
      <c r="E5667" s="3" t="str">
        <f t="shared" si="353"/>
        <v>Surco,Lima,Lima</v>
      </c>
      <c r="F5667" s="7" t="s">
        <v>15</v>
      </c>
      <c r="G5667" s="3">
        <v>49</v>
      </c>
      <c r="H5667" s="3">
        <f>tabla_ventas[[#This Row],[Precio Venta sin IGV]]-(tabla_ventas[[#This Row],[Precio Venta sin IGV]]*0.4)</f>
        <v>16554</v>
      </c>
      <c r="I5667" s="3">
        <v>27590</v>
      </c>
      <c r="J5667" s="3">
        <f t="shared" si="354"/>
        <v>0.18</v>
      </c>
      <c r="K5667" s="3">
        <f t="shared" si="355"/>
        <v>32556.2</v>
      </c>
      <c r="L5667" s="5" t="s">
        <v>58</v>
      </c>
      <c r="M5667" s="7" t="s">
        <v>91</v>
      </c>
    </row>
    <row r="5668" spans="1:13" x14ac:dyDescent="0.25">
      <c r="A5668" s="1">
        <v>19869</v>
      </c>
      <c r="B5668" s="2">
        <f t="shared" ca="1" si="352"/>
        <v>43099</v>
      </c>
      <c r="C5668" s="3" t="s">
        <v>52</v>
      </c>
      <c r="D5668" s="4" t="s">
        <v>5686</v>
      </c>
      <c r="E5668" s="3" t="str">
        <f t="shared" si="353"/>
        <v>Surco,Lima,Lima</v>
      </c>
      <c r="F5668" s="3" t="s">
        <v>15</v>
      </c>
      <c r="G5668" s="3">
        <v>15</v>
      </c>
      <c r="H5668" s="3">
        <f>tabla_ventas[[#This Row],[Precio Venta sin IGV]]-(tabla_ventas[[#This Row],[Precio Venta sin IGV]]*0.4)</f>
        <v>11194.8</v>
      </c>
      <c r="I5668" s="3">
        <v>18658</v>
      </c>
      <c r="J5668" s="3">
        <f t="shared" si="354"/>
        <v>0.18</v>
      </c>
      <c r="K5668" s="3">
        <f t="shared" si="355"/>
        <v>22016.44</v>
      </c>
      <c r="L5668" s="5" t="s">
        <v>58</v>
      </c>
      <c r="M5668" s="3" t="s">
        <v>91</v>
      </c>
    </row>
    <row r="5669" spans="1:13" x14ac:dyDescent="0.25">
      <c r="A5669" s="1">
        <v>19870</v>
      </c>
      <c r="B5669" s="2">
        <f t="shared" ca="1" si="352"/>
        <v>42975</v>
      </c>
      <c r="C5669" s="7" t="s">
        <v>52</v>
      </c>
      <c r="D5669" s="8" t="s">
        <v>5687</v>
      </c>
      <c r="E5669" s="3" t="str">
        <f t="shared" si="353"/>
        <v>Surco,Lima,Lima</v>
      </c>
      <c r="F5669" s="7" t="s">
        <v>15</v>
      </c>
      <c r="G5669" s="3">
        <v>92</v>
      </c>
      <c r="H5669" s="3">
        <f>tabla_ventas[[#This Row],[Precio Venta sin IGV]]-(tabla_ventas[[#This Row],[Precio Venta sin IGV]]*0.4)</f>
        <v>22840.199999999997</v>
      </c>
      <c r="I5669" s="3">
        <v>38067</v>
      </c>
      <c r="J5669" s="3">
        <f t="shared" si="354"/>
        <v>0.18</v>
      </c>
      <c r="K5669" s="3">
        <f t="shared" si="355"/>
        <v>44919.06</v>
      </c>
      <c r="L5669" s="5" t="s">
        <v>58</v>
      </c>
      <c r="M5669" s="7" t="s">
        <v>91</v>
      </c>
    </row>
    <row r="5670" spans="1:13" x14ac:dyDescent="0.25">
      <c r="A5670" s="6">
        <v>19871</v>
      </c>
      <c r="B5670" s="2">
        <f t="shared" ca="1" si="352"/>
        <v>43038</v>
      </c>
      <c r="C5670" s="3" t="s">
        <v>13</v>
      </c>
      <c r="D5670" s="4" t="s">
        <v>5688</v>
      </c>
      <c r="E5670" s="3" t="str">
        <f t="shared" si="353"/>
        <v>Ate,Lima,Lima</v>
      </c>
      <c r="F5670" s="3" t="s">
        <v>34</v>
      </c>
      <c r="G5670" s="3">
        <v>64</v>
      </c>
      <c r="H5670" s="3">
        <f>tabla_ventas[[#This Row],[Precio Venta sin IGV]]-(tabla_ventas[[#This Row],[Precio Venta sin IGV]]*0.4)</f>
        <v>15617.4</v>
      </c>
      <c r="I5670" s="3">
        <v>26029</v>
      </c>
      <c r="J5670" s="3">
        <f t="shared" si="354"/>
        <v>0.18</v>
      </c>
      <c r="K5670" s="3">
        <f t="shared" si="355"/>
        <v>30714.22</v>
      </c>
      <c r="L5670" s="5" t="s">
        <v>20</v>
      </c>
      <c r="M5670" s="3" t="s">
        <v>21</v>
      </c>
    </row>
    <row r="5671" spans="1:13" x14ac:dyDescent="0.25">
      <c r="A5671" s="1">
        <v>19872</v>
      </c>
      <c r="B5671" s="2">
        <f t="shared" ca="1" si="352"/>
        <v>43096</v>
      </c>
      <c r="C5671" s="7" t="s">
        <v>13</v>
      </c>
      <c r="D5671" s="8" t="s">
        <v>5689</v>
      </c>
      <c r="E5671" s="3" t="str">
        <f t="shared" si="353"/>
        <v>Ate,Lima,Lima</v>
      </c>
      <c r="F5671" s="7" t="s">
        <v>34</v>
      </c>
      <c r="G5671" s="3">
        <v>63</v>
      </c>
      <c r="H5671" s="3">
        <f>tabla_ventas[[#This Row],[Precio Venta sin IGV]]-(tabla_ventas[[#This Row],[Precio Venta sin IGV]]*0.4)</f>
        <v>20745</v>
      </c>
      <c r="I5671" s="3">
        <v>34575</v>
      </c>
      <c r="J5671" s="3">
        <f t="shared" si="354"/>
        <v>0.18</v>
      </c>
      <c r="K5671" s="3">
        <f t="shared" si="355"/>
        <v>40798.5</v>
      </c>
      <c r="L5671" s="5" t="s">
        <v>20</v>
      </c>
      <c r="M5671" s="7" t="s">
        <v>21</v>
      </c>
    </row>
    <row r="5672" spans="1:13" x14ac:dyDescent="0.25">
      <c r="A5672" s="1">
        <v>19873</v>
      </c>
      <c r="B5672" s="2">
        <f t="shared" ca="1" si="352"/>
        <v>43091</v>
      </c>
      <c r="C5672" s="3" t="s">
        <v>13</v>
      </c>
      <c r="D5672" s="4" t="s">
        <v>5690</v>
      </c>
      <c r="E5672" s="3" t="str">
        <f t="shared" si="353"/>
        <v>Ate,Lima,Lima</v>
      </c>
      <c r="F5672" s="3" t="s">
        <v>34</v>
      </c>
      <c r="G5672" s="3">
        <v>112</v>
      </c>
      <c r="H5672" s="3">
        <f>tabla_ventas[[#This Row],[Precio Venta sin IGV]]-(tabla_ventas[[#This Row],[Precio Venta sin IGV]]*0.4)</f>
        <v>23240.400000000001</v>
      </c>
      <c r="I5672" s="3">
        <v>38734</v>
      </c>
      <c r="J5672" s="3">
        <f t="shared" si="354"/>
        <v>0.18</v>
      </c>
      <c r="K5672" s="3">
        <f t="shared" si="355"/>
        <v>45706.12</v>
      </c>
      <c r="L5672" s="5" t="s">
        <v>20</v>
      </c>
      <c r="M5672" s="3" t="s">
        <v>21</v>
      </c>
    </row>
    <row r="5673" spans="1:13" x14ac:dyDescent="0.25">
      <c r="A5673" s="6">
        <v>19874</v>
      </c>
      <c r="B5673" s="2">
        <f t="shared" ca="1" si="352"/>
        <v>42945</v>
      </c>
      <c r="C5673" s="7" t="s">
        <v>13</v>
      </c>
      <c r="D5673" s="8" t="s">
        <v>5691</v>
      </c>
      <c r="E5673" s="3" t="str">
        <f t="shared" si="353"/>
        <v>Ate,Lima,Lima</v>
      </c>
      <c r="F5673" s="7" t="s">
        <v>34</v>
      </c>
      <c r="G5673" s="3">
        <v>101</v>
      </c>
      <c r="H5673" s="3">
        <f>tabla_ventas[[#This Row],[Precio Venta sin IGV]]-(tabla_ventas[[#This Row],[Precio Venta sin IGV]]*0.4)</f>
        <v>15550.199999999999</v>
      </c>
      <c r="I5673" s="3">
        <v>25917</v>
      </c>
      <c r="J5673" s="3">
        <f t="shared" si="354"/>
        <v>0.18</v>
      </c>
      <c r="K5673" s="3">
        <f t="shared" si="355"/>
        <v>30582.059999999998</v>
      </c>
      <c r="L5673" s="5" t="s">
        <v>20</v>
      </c>
      <c r="M5673" s="7" t="s">
        <v>21</v>
      </c>
    </row>
    <row r="5674" spans="1:13" x14ac:dyDescent="0.25">
      <c r="A5674" s="1">
        <v>19875</v>
      </c>
      <c r="B5674" s="2">
        <f t="shared" ca="1" si="352"/>
        <v>43095</v>
      </c>
      <c r="C5674" s="3" t="s">
        <v>80</v>
      </c>
      <c r="D5674" s="4" t="s">
        <v>5692</v>
      </c>
      <c r="E5674" s="3" t="str">
        <f t="shared" si="353"/>
        <v>Surco,Lima,Lima</v>
      </c>
      <c r="F5674" s="3" t="s">
        <v>15</v>
      </c>
      <c r="G5674" s="3">
        <v>20</v>
      </c>
      <c r="H5674" s="3">
        <f>tabla_ventas[[#This Row],[Precio Venta sin IGV]]-(tabla_ventas[[#This Row],[Precio Venta sin IGV]]*0.4)</f>
        <v>17473.199999999997</v>
      </c>
      <c r="I5674" s="3">
        <v>29122</v>
      </c>
      <c r="J5674" s="3">
        <f t="shared" si="354"/>
        <v>0.18</v>
      </c>
      <c r="K5674" s="3">
        <f t="shared" si="355"/>
        <v>34363.96</v>
      </c>
      <c r="L5674" s="5" t="s">
        <v>58</v>
      </c>
      <c r="M5674" s="3" t="s">
        <v>59</v>
      </c>
    </row>
    <row r="5675" spans="1:13" x14ac:dyDescent="0.25">
      <c r="A5675" s="1">
        <v>19876</v>
      </c>
      <c r="B5675" s="2">
        <f t="shared" ca="1" si="352"/>
        <v>42941</v>
      </c>
      <c r="C5675" s="7" t="s">
        <v>80</v>
      </c>
      <c r="D5675" s="8" t="s">
        <v>5693</v>
      </c>
      <c r="E5675" s="3" t="str">
        <f t="shared" si="353"/>
        <v>Surco,Lima,Lima</v>
      </c>
      <c r="F5675" s="7" t="s">
        <v>15</v>
      </c>
      <c r="G5675" s="3">
        <v>79</v>
      </c>
      <c r="H5675" s="3">
        <f>tabla_ventas[[#This Row],[Precio Venta sin IGV]]-(tabla_ventas[[#This Row],[Precio Venta sin IGV]]*0.4)</f>
        <v>23326.799999999999</v>
      </c>
      <c r="I5675" s="3">
        <v>38878</v>
      </c>
      <c r="J5675" s="3">
        <f t="shared" si="354"/>
        <v>0.18</v>
      </c>
      <c r="K5675" s="3">
        <f t="shared" si="355"/>
        <v>45876.04</v>
      </c>
      <c r="L5675" s="5" t="s">
        <v>58</v>
      </c>
      <c r="M5675" s="7" t="s">
        <v>59</v>
      </c>
    </row>
    <row r="5676" spans="1:13" x14ac:dyDescent="0.25">
      <c r="A5676" s="6">
        <v>19877</v>
      </c>
      <c r="B5676" s="2">
        <f t="shared" ca="1" si="352"/>
        <v>43067</v>
      </c>
      <c r="C5676" s="3" t="s">
        <v>80</v>
      </c>
      <c r="D5676" s="4" t="s">
        <v>5694</v>
      </c>
      <c r="E5676" s="3" t="str">
        <f t="shared" si="353"/>
        <v>Surco,Lima,Lima</v>
      </c>
      <c r="F5676" s="3" t="s">
        <v>15</v>
      </c>
      <c r="G5676" s="3">
        <v>124</v>
      </c>
      <c r="H5676" s="3">
        <f>tabla_ventas[[#This Row],[Precio Venta sin IGV]]-(tabla_ventas[[#This Row],[Precio Venta sin IGV]]*0.4)</f>
        <v>14101.199999999999</v>
      </c>
      <c r="I5676" s="3">
        <v>23502</v>
      </c>
      <c r="J5676" s="3">
        <f t="shared" si="354"/>
        <v>0.18</v>
      </c>
      <c r="K5676" s="3">
        <f t="shared" si="355"/>
        <v>27732.36</v>
      </c>
      <c r="L5676" s="5" t="s">
        <v>58</v>
      </c>
      <c r="M5676" s="3" t="s">
        <v>59</v>
      </c>
    </row>
    <row r="5677" spans="1:13" x14ac:dyDescent="0.25">
      <c r="A5677" s="1">
        <v>19878</v>
      </c>
      <c r="B5677" s="2">
        <f t="shared" ca="1" si="352"/>
        <v>42976</v>
      </c>
      <c r="C5677" s="7" t="s">
        <v>80</v>
      </c>
      <c r="D5677" s="8" t="s">
        <v>5695</v>
      </c>
      <c r="E5677" s="3" t="str">
        <f t="shared" si="353"/>
        <v>Surco,Lima,Lima</v>
      </c>
      <c r="F5677" s="7" t="s">
        <v>15</v>
      </c>
      <c r="G5677" s="3">
        <v>80</v>
      </c>
      <c r="H5677" s="3">
        <f>tabla_ventas[[#This Row],[Precio Venta sin IGV]]-(tabla_ventas[[#This Row],[Precio Venta sin IGV]]*0.4)</f>
        <v>18090</v>
      </c>
      <c r="I5677" s="3">
        <v>30150</v>
      </c>
      <c r="J5677" s="3">
        <f t="shared" si="354"/>
        <v>0.18</v>
      </c>
      <c r="K5677" s="3">
        <f t="shared" si="355"/>
        <v>35577</v>
      </c>
      <c r="L5677" s="5" t="s">
        <v>58</v>
      </c>
      <c r="M5677" s="7" t="s">
        <v>59</v>
      </c>
    </row>
    <row r="5678" spans="1:13" x14ac:dyDescent="0.25">
      <c r="A5678" s="1">
        <v>19879</v>
      </c>
      <c r="B5678" s="2">
        <f t="shared" ca="1" si="352"/>
        <v>43095</v>
      </c>
      <c r="C5678" s="3" t="s">
        <v>104</v>
      </c>
      <c r="D5678" s="4" t="s">
        <v>5696</v>
      </c>
      <c r="E5678" s="3" t="str">
        <f t="shared" si="353"/>
        <v>Surco,Lima,Lima</v>
      </c>
      <c r="F5678" s="3" t="s">
        <v>34</v>
      </c>
      <c r="G5678" s="3">
        <v>52</v>
      </c>
      <c r="H5678" s="3">
        <f>tabla_ventas[[#This Row],[Precio Venta sin IGV]]-(tabla_ventas[[#This Row],[Precio Venta sin IGV]]*0.4)</f>
        <v>12691.8</v>
      </c>
      <c r="I5678" s="3">
        <v>21153</v>
      </c>
      <c r="J5678" s="3">
        <f t="shared" si="354"/>
        <v>0.18</v>
      </c>
      <c r="K5678" s="3">
        <f t="shared" si="355"/>
        <v>24960.54</v>
      </c>
      <c r="L5678" s="5" t="s">
        <v>58</v>
      </c>
      <c r="M5678" s="3" t="s">
        <v>69</v>
      </c>
    </row>
    <row r="5679" spans="1:13" x14ac:dyDescent="0.25">
      <c r="A5679" s="6">
        <v>19880</v>
      </c>
      <c r="B5679" s="2">
        <f t="shared" ca="1" si="352"/>
        <v>43069</v>
      </c>
      <c r="C5679" s="7" t="s">
        <v>104</v>
      </c>
      <c r="D5679" s="8" t="s">
        <v>5697</v>
      </c>
      <c r="E5679" s="3" t="str">
        <f t="shared" si="353"/>
        <v>Surco,Lima,Lima</v>
      </c>
      <c r="F5679" s="7" t="s">
        <v>34</v>
      </c>
      <c r="G5679" s="3">
        <v>81</v>
      </c>
      <c r="H5679" s="3">
        <f>tabla_ventas[[#This Row],[Precio Venta sin IGV]]-(tabla_ventas[[#This Row],[Precio Venta sin IGV]]*0.4)</f>
        <v>16161</v>
      </c>
      <c r="I5679" s="3">
        <v>26935</v>
      </c>
      <c r="J5679" s="3">
        <f t="shared" si="354"/>
        <v>0.18</v>
      </c>
      <c r="K5679" s="3">
        <f t="shared" si="355"/>
        <v>31783.3</v>
      </c>
      <c r="L5679" s="5" t="s">
        <v>58</v>
      </c>
      <c r="M5679" s="7" t="s">
        <v>69</v>
      </c>
    </row>
    <row r="5680" spans="1:13" x14ac:dyDescent="0.25">
      <c r="A5680" s="1">
        <v>19881</v>
      </c>
      <c r="B5680" s="2">
        <f t="shared" ca="1" si="352"/>
        <v>42975</v>
      </c>
      <c r="C5680" s="3" t="s">
        <v>104</v>
      </c>
      <c r="D5680" s="4" t="s">
        <v>5698</v>
      </c>
      <c r="E5680" s="3" t="str">
        <f t="shared" si="353"/>
        <v>Surco,Lima,Lima</v>
      </c>
      <c r="F5680" s="3" t="s">
        <v>34</v>
      </c>
      <c r="G5680" s="3">
        <v>52</v>
      </c>
      <c r="H5680" s="3">
        <f>tabla_ventas[[#This Row],[Precio Venta sin IGV]]-(tabla_ventas[[#This Row],[Precio Venta sin IGV]]*0.4)</f>
        <v>18907.199999999997</v>
      </c>
      <c r="I5680" s="3">
        <v>31512</v>
      </c>
      <c r="J5680" s="3">
        <f t="shared" si="354"/>
        <v>0.18</v>
      </c>
      <c r="K5680" s="3">
        <f t="shared" si="355"/>
        <v>37184.160000000003</v>
      </c>
      <c r="L5680" s="5" t="s">
        <v>58</v>
      </c>
      <c r="M5680" s="3" t="s">
        <v>69</v>
      </c>
    </row>
    <row r="5681" spans="1:13" x14ac:dyDescent="0.25">
      <c r="A5681" s="1">
        <v>19882</v>
      </c>
      <c r="B5681" s="2">
        <f t="shared" ca="1" si="352"/>
        <v>42967</v>
      </c>
      <c r="C5681" s="7" t="s">
        <v>18</v>
      </c>
      <c r="D5681" s="8" t="s">
        <v>5699</v>
      </c>
      <c r="E5681" s="3" t="str">
        <f t="shared" si="353"/>
        <v>Surco,Lima,Lima</v>
      </c>
      <c r="F5681" s="7" t="s">
        <v>15</v>
      </c>
      <c r="G5681" s="3">
        <v>81</v>
      </c>
      <c r="H5681" s="3">
        <f>tabla_ventas[[#This Row],[Precio Venta sin IGV]]-(tabla_ventas[[#This Row],[Precio Venta sin IGV]]*0.4)</f>
        <v>10844.4</v>
      </c>
      <c r="I5681" s="3">
        <v>18074</v>
      </c>
      <c r="J5681" s="3">
        <f t="shared" si="354"/>
        <v>0.18</v>
      </c>
      <c r="K5681" s="3">
        <f t="shared" si="355"/>
        <v>21327.32</v>
      </c>
      <c r="L5681" s="5" t="s">
        <v>58</v>
      </c>
      <c r="M5681" s="7" t="s">
        <v>59</v>
      </c>
    </row>
    <row r="5682" spans="1:13" x14ac:dyDescent="0.25">
      <c r="A5682" s="6">
        <v>19883</v>
      </c>
      <c r="B5682" s="2">
        <f t="shared" ca="1" si="352"/>
        <v>43006</v>
      </c>
      <c r="C5682" s="3" t="s">
        <v>18</v>
      </c>
      <c r="D5682" s="4" t="s">
        <v>5700</v>
      </c>
      <c r="E5682" s="3" t="str">
        <f t="shared" si="353"/>
        <v>Surco,Lima,Lima</v>
      </c>
      <c r="F5682" s="3" t="s">
        <v>15</v>
      </c>
      <c r="G5682" s="3">
        <v>166</v>
      </c>
      <c r="H5682" s="3">
        <f>tabla_ventas[[#This Row],[Precio Venta sin IGV]]-(tabla_ventas[[#This Row],[Precio Venta sin IGV]]*0.4)</f>
        <v>13741.8</v>
      </c>
      <c r="I5682" s="3">
        <v>22903</v>
      </c>
      <c r="J5682" s="3">
        <f t="shared" si="354"/>
        <v>0.18</v>
      </c>
      <c r="K5682" s="3">
        <f t="shared" si="355"/>
        <v>27025.54</v>
      </c>
      <c r="L5682" s="5" t="s">
        <v>58</v>
      </c>
      <c r="M5682" s="3" t="s">
        <v>59</v>
      </c>
    </row>
    <row r="5683" spans="1:13" x14ac:dyDescent="0.25">
      <c r="A5683" s="1">
        <v>19884</v>
      </c>
      <c r="B5683" s="2">
        <f t="shared" ca="1" si="352"/>
        <v>43000</v>
      </c>
      <c r="C5683" s="7" t="s">
        <v>18</v>
      </c>
      <c r="D5683" s="8" t="s">
        <v>5701</v>
      </c>
      <c r="E5683" s="3" t="str">
        <f t="shared" si="353"/>
        <v>Surco,Lima,Lima</v>
      </c>
      <c r="F5683" s="7" t="s">
        <v>15</v>
      </c>
      <c r="G5683" s="3">
        <v>99</v>
      </c>
      <c r="H5683" s="3">
        <f>tabla_ventas[[#This Row],[Precio Venta sin IGV]]-(tabla_ventas[[#This Row],[Precio Venta sin IGV]]*0.4)</f>
        <v>18149.400000000001</v>
      </c>
      <c r="I5683" s="3">
        <v>30249</v>
      </c>
      <c r="J5683" s="3">
        <f t="shared" si="354"/>
        <v>0.18</v>
      </c>
      <c r="K5683" s="3">
        <f t="shared" si="355"/>
        <v>35693.82</v>
      </c>
      <c r="L5683" s="5" t="s">
        <v>58</v>
      </c>
      <c r="M5683" s="7" t="s">
        <v>59</v>
      </c>
    </row>
    <row r="5684" spans="1:13" x14ac:dyDescent="0.25">
      <c r="A5684" s="1">
        <v>19885</v>
      </c>
      <c r="B5684" s="2">
        <f t="shared" ca="1" si="352"/>
        <v>43093</v>
      </c>
      <c r="C5684" s="3" t="s">
        <v>18</v>
      </c>
      <c r="D5684" s="4" t="s">
        <v>5702</v>
      </c>
      <c r="E5684" s="3" t="str">
        <f t="shared" si="353"/>
        <v>Ate,Lima,Lima</v>
      </c>
      <c r="F5684" s="3" t="s">
        <v>34</v>
      </c>
      <c r="G5684" s="3">
        <v>67</v>
      </c>
      <c r="H5684" s="3">
        <f>tabla_ventas[[#This Row],[Precio Venta sin IGV]]-(tabla_ventas[[#This Row],[Precio Venta sin IGV]]*0.4)</f>
        <v>13438.199999999999</v>
      </c>
      <c r="I5684" s="3">
        <v>22397</v>
      </c>
      <c r="J5684" s="3">
        <f t="shared" si="354"/>
        <v>0.18</v>
      </c>
      <c r="K5684" s="3">
        <f t="shared" si="355"/>
        <v>26428.46</v>
      </c>
      <c r="L5684" s="5" t="s">
        <v>20</v>
      </c>
      <c r="M5684" s="3" t="s">
        <v>21</v>
      </c>
    </row>
    <row r="5685" spans="1:13" x14ac:dyDescent="0.25">
      <c r="A5685" s="6">
        <v>19886</v>
      </c>
      <c r="B5685" s="2">
        <f t="shared" ca="1" si="352"/>
        <v>42945</v>
      </c>
      <c r="C5685" s="7" t="s">
        <v>18</v>
      </c>
      <c r="D5685" s="8" t="s">
        <v>5703</v>
      </c>
      <c r="E5685" s="3" t="str">
        <f t="shared" si="353"/>
        <v>Ate,Lima,Lima</v>
      </c>
      <c r="F5685" s="7" t="s">
        <v>34</v>
      </c>
      <c r="G5685" s="3">
        <v>71</v>
      </c>
      <c r="H5685" s="3">
        <f>tabla_ventas[[#This Row],[Precio Venta sin IGV]]-(tabla_ventas[[#This Row],[Precio Venta sin IGV]]*0.4)</f>
        <v>15239.4</v>
      </c>
      <c r="I5685" s="3">
        <v>25399</v>
      </c>
      <c r="J5685" s="3">
        <f t="shared" si="354"/>
        <v>0.18</v>
      </c>
      <c r="K5685" s="3">
        <f t="shared" si="355"/>
        <v>29970.82</v>
      </c>
      <c r="L5685" s="5" t="s">
        <v>20</v>
      </c>
      <c r="M5685" s="7" t="s">
        <v>21</v>
      </c>
    </row>
    <row r="5686" spans="1:13" x14ac:dyDescent="0.25">
      <c r="A5686" s="1">
        <v>19887</v>
      </c>
      <c r="B5686" s="2">
        <f t="shared" ca="1" si="352"/>
        <v>42969</v>
      </c>
      <c r="C5686" s="3" t="s">
        <v>18</v>
      </c>
      <c r="D5686" s="4" t="s">
        <v>5704</v>
      </c>
      <c r="E5686" s="3" t="str">
        <f t="shared" si="353"/>
        <v>Ate,Lima,Lima</v>
      </c>
      <c r="F5686" s="3" t="s">
        <v>34</v>
      </c>
      <c r="G5686" s="3">
        <v>171</v>
      </c>
      <c r="H5686" s="3">
        <f>tabla_ventas[[#This Row],[Precio Venta sin IGV]]-(tabla_ventas[[#This Row],[Precio Venta sin IGV]]*0.4)</f>
        <v>20618.400000000001</v>
      </c>
      <c r="I5686" s="3">
        <v>34364</v>
      </c>
      <c r="J5686" s="3">
        <f t="shared" si="354"/>
        <v>0.18</v>
      </c>
      <c r="K5686" s="3">
        <f t="shared" si="355"/>
        <v>40549.519999999997</v>
      </c>
      <c r="L5686" s="5" t="s">
        <v>20</v>
      </c>
      <c r="M5686" s="3" t="s">
        <v>21</v>
      </c>
    </row>
    <row r="5687" spans="1:13" x14ac:dyDescent="0.25">
      <c r="A5687" s="1">
        <v>19888</v>
      </c>
      <c r="B5687" s="2">
        <f t="shared" ca="1" si="352"/>
        <v>42998</v>
      </c>
      <c r="C5687" s="7" t="s">
        <v>18</v>
      </c>
      <c r="D5687" s="8" t="s">
        <v>5705</v>
      </c>
      <c r="E5687" s="3" t="str">
        <f t="shared" si="353"/>
        <v>Ate,Lima,Lima</v>
      </c>
      <c r="F5687" s="7" t="s">
        <v>34</v>
      </c>
      <c r="G5687" s="3">
        <v>140</v>
      </c>
      <c r="H5687" s="3">
        <f>tabla_ventas[[#This Row],[Precio Venta sin IGV]]-(tabla_ventas[[#This Row],[Precio Venta sin IGV]]*0.4)</f>
        <v>23140.199999999997</v>
      </c>
      <c r="I5687" s="3">
        <v>38567</v>
      </c>
      <c r="J5687" s="3">
        <f t="shared" si="354"/>
        <v>0.18</v>
      </c>
      <c r="K5687" s="3">
        <f t="shared" si="355"/>
        <v>45509.06</v>
      </c>
      <c r="L5687" s="5" t="s">
        <v>20</v>
      </c>
      <c r="M5687" s="7" t="s">
        <v>21</v>
      </c>
    </row>
    <row r="5688" spans="1:13" x14ac:dyDescent="0.25">
      <c r="A5688" s="6">
        <v>19889</v>
      </c>
      <c r="B5688" s="2">
        <f t="shared" ca="1" si="352"/>
        <v>43030</v>
      </c>
      <c r="C5688" s="3" t="s">
        <v>63</v>
      </c>
      <c r="D5688" s="4" t="s">
        <v>5706</v>
      </c>
      <c r="E5688" s="3" t="str">
        <f t="shared" si="353"/>
        <v>Surco,Lima,Lima</v>
      </c>
      <c r="F5688" s="3" t="s">
        <v>15</v>
      </c>
      <c r="G5688" s="3">
        <v>123</v>
      </c>
      <c r="H5688" s="3">
        <f>tabla_ventas[[#This Row],[Precio Venta sin IGV]]-(tabla_ventas[[#This Row],[Precio Venta sin IGV]]*0.4)</f>
        <v>15178.8</v>
      </c>
      <c r="I5688" s="3">
        <v>25298</v>
      </c>
      <c r="J5688" s="3">
        <f t="shared" si="354"/>
        <v>0.18</v>
      </c>
      <c r="K5688" s="3">
        <f t="shared" si="355"/>
        <v>29851.64</v>
      </c>
      <c r="L5688" s="5" t="s">
        <v>58</v>
      </c>
      <c r="M5688" s="3" t="s">
        <v>96</v>
      </c>
    </row>
    <row r="5689" spans="1:13" x14ac:dyDescent="0.25">
      <c r="A5689" s="1">
        <v>19890</v>
      </c>
      <c r="B5689" s="2">
        <f t="shared" ca="1" si="352"/>
        <v>43059</v>
      </c>
      <c r="C5689" s="7" t="s">
        <v>63</v>
      </c>
      <c r="D5689" s="8" t="s">
        <v>5707</v>
      </c>
      <c r="E5689" s="3" t="str">
        <f t="shared" si="353"/>
        <v>Surco,Lima,Lima</v>
      </c>
      <c r="F5689" s="7" t="s">
        <v>15</v>
      </c>
      <c r="G5689" s="3">
        <v>83</v>
      </c>
      <c r="H5689" s="3">
        <f>tabla_ventas[[#This Row],[Precio Venta sin IGV]]-(tabla_ventas[[#This Row],[Precio Venta sin IGV]]*0.4)</f>
        <v>18317.400000000001</v>
      </c>
      <c r="I5689" s="3">
        <v>30529</v>
      </c>
      <c r="J5689" s="3">
        <f t="shared" si="354"/>
        <v>0.18</v>
      </c>
      <c r="K5689" s="3">
        <f t="shared" si="355"/>
        <v>36024.22</v>
      </c>
      <c r="L5689" s="5" t="s">
        <v>58</v>
      </c>
      <c r="M5689" s="7" t="s">
        <v>96</v>
      </c>
    </row>
    <row r="5690" spans="1:13" x14ac:dyDescent="0.25">
      <c r="A5690" s="1">
        <v>19891</v>
      </c>
      <c r="B5690" s="2">
        <f t="shared" ca="1" si="352"/>
        <v>42971</v>
      </c>
      <c r="C5690" s="3" t="s">
        <v>63</v>
      </c>
      <c r="D5690" s="4" t="s">
        <v>5708</v>
      </c>
      <c r="E5690" s="3" t="str">
        <f t="shared" si="353"/>
        <v>Surco,Lima,Lima</v>
      </c>
      <c r="F5690" s="3" t="s">
        <v>15</v>
      </c>
      <c r="G5690" s="3">
        <v>20</v>
      </c>
      <c r="H5690" s="3">
        <f>tabla_ventas[[#This Row],[Precio Venta sin IGV]]-(tabla_ventas[[#This Row],[Precio Venta sin IGV]]*0.4)</f>
        <v>17153.400000000001</v>
      </c>
      <c r="I5690" s="3">
        <v>28589</v>
      </c>
      <c r="J5690" s="3">
        <f t="shared" si="354"/>
        <v>0.18</v>
      </c>
      <c r="K5690" s="3">
        <f t="shared" si="355"/>
        <v>33735.019999999997</v>
      </c>
      <c r="L5690" s="5" t="s">
        <v>58</v>
      </c>
      <c r="M5690" s="3" t="s">
        <v>96</v>
      </c>
    </row>
    <row r="5691" spans="1:13" x14ac:dyDescent="0.25">
      <c r="A5691" s="6">
        <v>19892</v>
      </c>
      <c r="B5691" s="2">
        <f t="shared" ca="1" si="352"/>
        <v>43063</v>
      </c>
      <c r="C5691" s="7" t="s">
        <v>63</v>
      </c>
      <c r="D5691" s="8" t="s">
        <v>5709</v>
      </c>
      <c r="E5691" s="3" t="str">
        <f t="shared" si="353"/>
        <v>Surco,Lima,Lima</v>
      </c>
      <c r="F5691" s="7" t="s">
        <v>15</v>
      </c>
      <c r="G5691" s="3">
        <v>164</v>
      </c>
      <c r="H5691" s="3">
        <f>tabla_ventas[[#This Row],[Precio Venta sin IGV]]-(tabla_ventas[[#This Row],[Precio Venta sin IGV]]*0.4)</f>
        <v>16284.599999999999</v>
      </c>
      <c r="I5691" s="3">
        <v>27141</v>
      </c>
      <c r="J5691" s="3">
        <f t="shared" si="354"/>
        <v>0.18</v>
      </c>
      <c r="K5691" s="3">
        <f t="shared" si="355"/>
        <v>32026.38</v>
      </c>
      <c r="L5691" s="5" t="s">
        <v>58</v>
      </c>
      <c r="M5691" s="7" t="s">
        <v>96</v>
      </c>
    </row>
    <row r="5692" spans="1:13" x14ac:dyDescent="0.25">
      <c r="A5692" s="1">
        <v>19893</v>
      </c>
      <c r="B5692" s="2">
        <f t="shared" ca="1" si="352"/>
        <v>43061</v>
      </c>
      <c r="C5692" s="3" t="s">
        <v>63</v>
      </c>
      <c r="D5692" s="4" t="s">
        <v>5710</v>
      </c>
      <c r="E5692" s="3" t="str">
        <f t="shared" si="353"/>
        <v>San Miguel, Lima, Lima</v>
      </c>
      <c r="F5692" s="3" t="s">
        <v>15</v>
      </c>
      <c r="G5692" s="3">
        <v>65</v>
      </c>
      <c r="H5692" s="3">
        <f>tabla_ventas[[#This Row],[Precio Venta sin IGV]]-(tabla_ventas[[#This Row],[Precio Venta sin IGV]]*0.4)</f>
        <v>12391.8</v>
      </c>
      <c r="I5692" s="3">
        <v>20653</v>
      </c>
      <c r="J5692" s="3">
        <f t="shared" si="354"/>
        <v>0.18</v>
      </c>
      <c r="K5692" s="3">
        <f t="shared" si="355"/>
        <v>24370.54</v>
      </c>
      <c r="L5692" s="5" t="s">
        <v>16</v>
      </c>
      <c r="M5692" s="3" t="s">
        <v>39</v>
      </c>
    </row>
    <row r="5693" spans="1:13" x14ac:dyDescent="0.25">
      <c r="A5693" s="1">
        <v>19894</v>
      </c>
      <c r="B5693" s="2">
        <f t="shared" ca="1" si="352"/>
        <v>43090</v>
      </c>
      <c r="C5693" s="7" t="s">
        <v>63</v>
      </c>
      <c r="D5693" s="8" t="s">
        <v>5711</v>
      </c>
      <c r="E5693" s="3" t="str">
        <f t="shared" si="353"/>
        <v>San Miguel, Lima, Lima</v>
      </c>
      <c r="F5693" s="7" t="s">
        <v>15</v>
      </c>
      <c r="G5693" s="3">
        <v>87</v>
      </c>
      <c r="H5693" s="3">
        <f>tabla_ventas[[#This Row],[Precio Venta sin IGV]]-(tabla_ventas[[#This Row],[Precio Venta sin IGV]]*0.4)</f>
        <v>22309.199999999997</v>
      </c>
      <c r="I5693" s="3">
        <v>37182</v>
      </c>
      <c r="J5693" s="3">
        <f t="shared" si="354"/>
        <v>0.18</v>
      </c>
      <c r="K5693" s="3">
        <f t="shared" si="355"/>
        <v>43874.76</v>
      </c>
      <c r="L5693" s="5" t="s">
        <v>16</v>
      </c>
      <c r="M5693" s="7" t="s">
        <v>39</v>
      </c>
    </row>
    <row r="5694" spans="1:13" x14ac:dyDescent="0.25">
      <c r="A5694" s="6">
        <v>19895</v>
      </c>
      <c r="B5694" s="2">
        <f t="shared" ca="1" si="352"/>
        <v>43030</v>
      </c>
      <c r="C5694" s="3" t="s">
        <v>63</v>
      </c>
      <c r="D5694" s="4" t="s">
        <v>5712</v>
      </c>
      <c r="E5694" s="3" t="str">
        <f t="shared" si="353"/>
        <v>San Miguel, Lima, Lima</v>
      </c>
      <c r="F5694" s="3" t="s">
        <v>15</v>
      </c>
      <c r="G5694" s="3">
        <v>160</v>
      </c>
      <c r="H5694" s="3">
        <f>tabla_ventas[[#This Row],[Precio Venta sin IGV]]-(tabla_ventas[[#This Row],[Precio Venta sin IGV]]*0.4)</f>
        <v>22644.6</v>
      </c>
      <c r="I5694" s="3">
        <v>37741</v>
      </c>
      <c r="J5694" s="3">
        <f t="shared" si="354"/>
        <v>0.18</v>
      </c>
      <c r="K5694" s="3">
        <f t="shared" si="355"/>
        <v>44534.38</v>
      </c>
      <c r="L5694" s="5" t="s">
        <v>16</v>
      </c>
      <c r="M5694" s="3" t="s">
        <v>39</v>
      </c>
    </row>
    <row r="5695" spans="1:13" x14ac:dyDescent="0.25">
      <c r="A5695" s="1">
        <v>19896</v>
      </c>
      <c r="B5695" s="2">
        <f t="shared" ca="1" si="352"/>
        <v>43095</v>
      </c>
      <c r="C5695" s="7" t="s">
        <v>63</v>
      </c>
      <c r="D5695" s="8" t="s">
        <v>5713</v>
      </c>
      <c r="E5695" s="3" t="str">
        <f t="shared" si="353"/>
        <v>San Miguel, Lima, Lima</v>
      </c>
      <c r="F5695" s="7" t="s">
        <v>15</v>
      </c>
      <c r="G5695" s="3">
        <v>99</v>
      </c>
      <c r="H5695" s="3">
        <f>tabla_ventas[[#This Row],[Precio Venta sin IGV]]-(tabla_ventas[[#This Row],[Precio Venta sin IGV]]*0.4)</f>
        <v>13673.4</v>
      </c>
      <c r="I5695" s="3">
        <v>22789</v>
      </c>
      <c r="J5695" s="3">
        <f t="shared" si="354"/>
        <v>0.18</v>
      </c>
      <c r="K5695" s="3">
        <f t="shared" si="355"/>
        <v>26891.02</v>
      </c>
      <c r="L5695" s="5" t="s">
        <v>16</v>
      </c>
      <c r="M5695" s="7" t="s">
        <v>39</v>
      </c>
    </row>
    <row r="5696" spans="1:13" x14ac:dyDescent="0.25">
      <c r="A5696" s="1">
        <v>19897</v>
      </c>
      <c r="B5696" s="2">
        <f t="shared" ca="1" si="352"/>
        <v>43001</v>
      </c>
      <c r="C5696" s="3" t="s">
        <v>104</v>
      </c>
      <c r="D5696" s="4" t="s">
        <v>5714</v>
      </c>
      <c r="E5696" s="3" t="str">
        <f t="shared" si="353"/>
        <v>San Miguel, Lima, Lima</v>
      </c>
      <c r="F5696" s="3" t="s">
        <v>15</v>
      </c>
      <c r="G5696" s="3">
        <v>13</v>
      </c>
      <c r="H5696" s="3">
        <f>tabla_ventas[[#This Row],[Precio Venta sin IGV]]-(tabla_ventas[[#This Row],[Precio Venta sin IGV]]*0.4)</f>
        <v>19224.599999999999</v>
      </c>
      <c r="I5696" s="3">
        <v>32041</v>
      </c>
      <c r="J5696" s="3">
        <f t="shared" si="354"/>
        <v>0.18</v>
      </c>
      <c r="K5696" s="3">
        <f t="shared" si="355"/>
        <v>37808.379999999997</v>
      </c>
      <c r="L5696" s="5" t="s">
        <v>16</v>
      </c>
      <c r="M5696" s="3" t="s">
        <v>39</v>
      </c>
    </row>
    <row r="5697" spans="1:13" x14ac:dyDescent="0.25">
      <c r="A5697" s="6">
        <v>19898</v>
      </c>
      <c r="B5697" s="2">
        <f t="shared" ca="1" si="352"/>
        <v>42937</v>
      </c>
      <c r="C5697" s="7" t="s">
        <v>104</v>
      </c>
      <c r="D5697" s="8" t="s">
        <v>5715</v>
      </c>
      <c r="E5697" s="3" t="str">
        <f t="shared" si="353"/>
        <v>San Miguel, Lima, Lima</v>
      </c>
      <c r="F5697" s="7" t="s">
        <v>15</v>
      </c>
      <c r="G5697" s="3">
        <v>151</v>
      </c>
      <c r="H5697" s="3">
        <f>tabla_ventas[[#This Row],[Precio Venta sin IGV]]-(tabla_ventas[[#This Row],[Precio Venta sin IGV]]*0.4)</f>
        <v>17040</v>
      </c>
      <c r="I5697" s="3">
        <v>28400</v>
      </c>
      <c r="J5697" s="3">
        <f t="shared" si="354"/>
        <v>0.18</v>
      </c>
      <c r="K5697" s="3">
        <f t="shared" si="355"/>
        <v>33512</v>
      </c>
      <c r="L5697" s="5" t="s">
        <v>16</v>
      </c>
      <c r="M5697" s="7" t="s">
        <v>39</v>
      </c>
    </row>
    <row r="5698" spans="1:13" x14ac:dyDescent="0.25">
      <c r="A5698" s="1">
        <v>19899</v>
      </c>
      <c r="B5698" s="2">
        <f t="shared" ref="B5698:B5761" ca="1" si="356">DATE(2017,RANDBETWEEN(7,12),RANDBETWEEN(20,30))</f>
        <v>42998</v>
      </c>
      <c r="C5698" s="3" t="s">
        <v>104</v>
      </c>
      <c r="D5698" s="4" t="s">
        <v>5716</v>
      </c>
      <c r="E5698" s="3" t="str">
        <f t="shared" ref="E5698:E5761" si="357">IF(L5698="San Miguel","San Miguel, Lima, Lima",IF(L5698="La Molina","La Molina,Lima, Lima",IF(L5698="Ate","Ate,Lima,Lima","Surco,Lima,Lima")))</f>
        <v>San Miguel, Lima, Lima</v>
      </c>
      <c r="F5698" s="3" t="s">
        <v>15</v>
      </c>
      <c r="G5698" s="3">
        <v>53</v>
      </c>
      <c r="H5698" s="3">
        <f>tabla_ventas[[#This Row],[Precio Venta sin IGV]]-(tabla_ventas[[#This Row],[Precio Venta sin IGV]]*0.4)</f>
        <v>11837.4</v>
      </c>
      <c r="I5698" s="3">
        <v>19729</v>
      </c>
      <c r="J5698" s="3">
        <f t="shared" ref="J5698:J5761" si="358">IF(I5698&gt;20000&lt;25000,18%,IF(I5698&gt;25001,18%,18%))</f>
        <v>0.18</v>
      </c>
      <c r="K5698" s="3">
        <f t="shared" ref="K5698:K5761" si="359">I5698+I5698*J5698</f>
        <v>23280.22</v>
      </c>
      <c r="L5698" s="5" t="s">
        <v>16</v>
      </c>
      <c r="M5698" s="3" t="s">
        <v>39</v>
      </c>
    </row>
    <row r="5699" spans="1:13" x14ac:dyDescent="0.25">
      <c r="A5699" s="1">
        <v>19900</v>
      </c>
      <c r="B5699" s="2">
        <f t="shared" ca="1" si="356"/>
        <v>43095</v>
      </c>
      <c r="C5699" s="7" t="s">
        <v>104</v>
      </c>
      <c r="D5699" s="8" t="s">
        <v>5717</v>
      </c>
      <c r="E5699" s="3" t="str">
        <f t="shared" si="357"/>
        <v>San Miguel, Lima, Lima</v>
      </c>
      <c r="F5699" s="7" t="s">
        <v>15</v>
      </c>
      <c r="G5699" s="3">
        <v>129</v>
      </c>
      <c r="H5699" s="3">
        <f>tabla_ventas[[#This Row],[Precio Venta sin IGV]]-(tabla_ventas[[#This Row],[Precio Venta sin IGV]]*0.4)</f>
        <v>22379.4</v>
      </c>
      <c r="I5699" s="3">
        <v>37299</v>
      </c>
      <c r="J5699" s="3">
        <f t="shared" si="358"/>
        <v>0.18</v>
      </c>
      <c r="K5699" s="3">
        <f t="shared" si="359"/>
        <v>44012.82</v>
      </c>
      <c r="L5699" s="5" t="s">
        <v>16</v>
      </c>
      <c r="M5699" s="7" t="s">
        <v>39</v>
      </c>
    </row>
    <row r="5700" spans="1:13" x14ac:dyDescent="0.25">
      <c r="A5700" s="6">
        <v>19901</v>
      </c>
      <c r="B5700" s="2">
        <f t="shared" ca="1" si="356"/>
        <v>43096</v>
      </c>
      <c r="C5700" s="3" t="s">
        <v>18</v>
      </c>
      <c r="D5700" s="4" t="s">
        <v>5718</v>
      </c>
      <c r="E5700" s="3" t="str">
        <f t="shared" si="357"/>
        <v>Ate,Lima,Lima</v>
      </c>
      <c r="F5700" s="3" t="s">
        <v>15</v>
      </c>
      <c r="G5700" s="3">
        <v>60</v>
      </c>
      <c r="H5700" s="3">
        <f>tabla_ventas[[#This Row],[Precio Venta sin IGV]]-(tabla_ventas[[#This Row],[Precio Venta sin IGV]]*0.4)</f>
        <v>14764.8</v>
      </c>
      <c r="I5700" s="3">
        <v>24608</v>
      </c>
      <c r="J5700" s="3">
        <f t="shared" si="358"/>
        <v>0.18</v>
      </c>
      <c r="K5700" s="3">
        <f t="shared" si="359"/>
        <v>29037.439999999999</v>
      </c>
      <c r="L5700" s="5" t="s">
        <v>20</v>
      </c>
      <c r="M5700" s="3" t="s">
        <v>44</v>
      </c>
    </row>
    <row r="5701" spans="1:13" x14ac:dyDescent="0.25">
      <c r="A5701" s="1">
        <v>19902</v>
      </c>
      <c r="B5701" s="2">
        <f t="shared" ca="1" si="356"/>
        <v>43000</v>
      </c>
      <c r="C5701" s="7" t="s">
        <v>18</v>
      </c>
      <c r="D5701" s="8" t="s">
        <v>5719</v>
      </c>
      <c r="E5701" s="3" t="str">
        <f t="shared" si="357"/>
        <v>Ate,Lima,Lima</v>
      </c>
      <c r="F5701" s="7" t="s">
        <v>15</v>
      </c>
      <c r="G5701" s="3">
        <v>149</v>
      </c>
      <c r="H5701" s="3">
        <f>tabla_ventas[[#This Row],[Precio Venta sin IGV]]-(tabla_ventas[[#This Row],[Precio Venta sin IGV]]*0.4)</f>
        <v>14934</v>
      </c>
      <c r="I5701" s="3">
        <v>24890</v>
      </c>
      <c r="J5701" s="3">
        <f t="shared" si="358"/>
        <v>0.18</v>
      </c>
      <c r="K5701" s="3">
        <f t="shared" si="359"/>
        <v>29370.2</v>
      </c>
      <c r="L5701" s="5" t="s">
        <v>20</v>
      </c>
      <c r="M5701" s="7" t="s">
        <v>44</v>
      </c>
    </row>
    <row r="5702" spans="1:13" x14ac:dyDescent="0.25">
      <c r="A5702" s="1">
        <v>19903</v>
      </c>
      <c r="B5702" s="2">
        <f t="shared" ca="1" si="356"/>
        <v>43008</v>
      </c>
      <c r="C5702" s="3" t="s">
        <v>18</v>
      </c>
      <c r="D5702" s="4" t="s">
        <v>5720</v>
      </c>
      <c r="E5702" s="3" t="str">
        <f t="shared" si="357"/>
        <v>Ate,Lima,Lima</v>
      </c>
      <c r="F5702" s="3" t="s">
        <v>15</v>
      </c>
      <c r="G5702" s="3">
        <v>177</v>
      </c>
      <c r="H5702" s="3">
        <f>tabla_ventas[[#This Row],[Precio Venta sin IGV]]-(tabla_ventas[[#This Row],[Precio Venta sin IGV]]*0.4)</f>
        <v>18814.8</v>
      </c>
      <c r="I5702" s="3">
        <v>31358</v>
      </c>
      <c r="J5702" s="3">
        <f t="shared" si="358"/>
        <v>0.18</v>
      </c>
      <c r="K5702" s="3">
        <f t="shared" si="359"/>
        <v>37002.44</v>
      </c>
      <c r="L5702" s="5" t="s">
        <v>20</v>
      </c>
      <c r="M5702" s="3" t="s">
        <v>44</v>
      </c>
    </row>
    <row r="5703" spans="1:13" x14ac:dyDescent="0.25">
      <c r="A5703" s="6">
        <v>19904</v>
      </c>
      <c r="B5703" s="2">
        <f t="shared" ca="1" si="356"/>
        <v>43037</v>
      </c>
      <c r="C5703" s="7" t="s">
        <v>18</v>
      </c>
      <c r="D5703" s="8" t="s">
        <v>5721</v>
      </c>
      <c r="E5703" s="3" t="str">
        <f t="shared" si="357"/>
        <v>Ate,Lima,Lima</v>
      </c>
      <c r="F5703" s="7" t="s">
        <v>15</v>
      </c>
      <c r="G5703" s="3">
        <v>104</v>
      </c>
      <c r="H5703" s="3">
        <f>tabla_ventas[[#This Row],[Precio Venta sin IGV]]-(tabla_ventas[[#This Row],[Precio Venta sin IGV]]*0.4)</f>
        <v>17218.199999999997</v>
      </c>
      <c r="I5703" s="3">
        <v>28697</v>
      </c>
      <c r="J5703" s="3">
        <f t="shared" si="358"/>
        <v>0.18</v>
      </c>
      <c r="K5703" s="3">
        <f t="shared" si="359"/>
        <v>33862.46</v>
      </c>
      <c r="L5703" s="5" t="s">
        <v>20</v>
      </c>
      <c r="M5703" s="7" t="s">
        <v>44</v>
      </c>
    </row>
    <row r="5704" spans="1:13" x14ac:dyDescent="0.25">
      <c r="A5704" s="1">
        <v>19905</v>
      </c>
      <c r="B5704" s="2">
        <f t="shared" ca="1" si="356"/>
        <v>43003</v>
      </c>
      <c r="C5704" s="3" t="s">
        <v>18</v>
      </c>
      <c r="D5704" s="4" t="s">
        <v>5722</v>
      </c>
      <c r="E5704" s="3" t="str">
        <f t="shared" si="357"/>
        <v>Surco,Lima,Lima</v>
      </c>
      <c r="F5704" s="3" t="s">
        <v>15</v>
      </c>
      <c r="G5704" s="3">
        <v>122</v>
      </c>
      <c r="H5704" s="3">
        <f>tabla_ventas[[#This Row],[Precio Venta sin IGV]]-(tabla_ventas[[#This Row],[Precio Venta sin IGV]]*0.4)</f>
        <v>15358.199999999999</v>
      </c>
      <c r="I5704" s="3">
        <v>25597</v>
      </c>
      <c r="J5704" s="3">
        <f t="shared" si="358"/>
        <v>0.18</v>
      </c>
      <c r="K5704" s="3">
        <f t="shared" si="359"/>
        <v>30204.46</v>
      </c>
      <c r="L5704" s="5" t="s">
        <v>58</v>
      </c>
      <c r="M5704" s="3" t="s">
        <v>59</v>
      </c>
    </row>
    <row r="5705" spans="1:13" x14ac:dyDescent="0.25">
      <c r="A5705" s="1">
        <v>19906</v>
      </c>
      <c r="B5705" s="2">
        <f t="shared" ca="1" si="356"/>
        <v>43063</v>
      </c>
      <c r="C5705" s="7" t="s">
        <v>18</v>
      </c>
      <c r="D5705" s="8" t="s">
        <v>5723</v>
      </c>
      <c r="E5705" s="3" t="str">
        <f t="shared" si="357"/>
        <v>Surco,Lima,Lima</v>
      </c>
      <c r="F5705" s="7" t="s">
        <v>15</v>
      </c>
      <c r="G5705" s="3">
        <v>160</v>
      </c>
      <c r="H5705" s="3">
        <f>tabla_ventas[[#This Row],[Precio Venta sin IGV]]-(tabla_ventas[[#This Row],[Precio Venta sin IGV]]*0.4)</f>
        <v>11125.2</v>
      </c>
      <c r="I5705" s="3">
        <v>18542</v>
      </c>
      <c r="J5705" s="3">
        <f t="shared" si="358"/>
        <v>0.18</v>
      </c>
      <c r="K5705" s="3">
        <f t="shared" si="359"/>
        <v>21879.56</v>
      </c>
      <c r="L5705" s="5" t="s">
        <v>58</v>
      </c>
      <c r="M5705" s="7" t="s">
        <v>59</v>
      </c>
    </row>
    <row r="5706" spans="1:13" x14ac:dyDescent="0.25">
      <c r="A5706" s="6">
        <v>19907</v>
      </c>
      <c r="B5706" s="2">
        <f t="shared" ca="1" si="356"/>
        <v>43003</v>
      </c>
      <c r="C5706" s="3" t="s">
        <v>18</v>
      </c>
      <c r="D5706" s="4" t="s">
        <v>5724</v>
      </c>
      <c r="E5706" s="3" t="str">
        <f t="shared" si="357"/>
        <v>Surco,Lima,Lima</v>
      </c>
      <c r="F5706" s="3" t="s">
        <v>15</v>
      </c>
      <c r="G5706" s="3">
        <v>122</v>
      </c>
      <c r="H5706" s="3">
        <f>tabla_ventas[[#This Row],[Precio Venta sin IGV]]-(tabla_ventas[[#This Row],[Precio Venta sin IGV]]*0.4)</f>
        <v>17587.8</v>
      </c>
      <c r="I5706" s="3">
        <v>29313</v>
      </c>
      <c r="J5706" s="3">
        <f t="shared" si="358"/>
        <v>0.18</v>
      </c>
      <c r="K5706" s="3">
        <f t="shared" si="359"/>
        <v>34589.339999999997</v>
      </c>
      <c r="L5706" s="5" t="s">
        <v>58</v>
      </c>
      <c r="M5706" s="3" t="s">
        <v>59</v>
      </c>
    </row>
    <row r="5707" spans="1:13" x14ac:dyDescent="0.25">
      <c r="A5707" s="1">
        <v>19908</v>
      </c>
      <c r="B5707" s="2">
        <f t="shared" ca="1" si="356"/>
        <v>43034</v>
      </c>
      <c r="C5707" s="7" t="s">
        <v>63</v>
      </c>
      <c r="D5707" s="8" t="s">
        <v>5725</v>
      </c>
      <c r="E5707" s="3" t="str">
        <f t="shared" si="357"/>
        <v>Surco,Lima,Lima</v>
      </c>
      <c r="F5707" s="7" t="s">
        <v>15</v>
      </c>
      <c r="G5707" s="3">
        <v>47</v>
      </c>
      <c r="H5707" s="3">
        <f>tabla_ventas[[#This Row],[Precio Venta sin IGV]]-(tabla_ventas[[#This Row],[Precio Venta sin IGV]]*0.4)</f>
        <v>16516.8</v>
      </c>
      <c r="I5707" s="3">
        <v>27528</v>
      </c>
      <c r="J5707" s="3">
        <f t="shared" si="358"/>
        <v>0.18</v>
      </c>
      <c r="K5707" s="3">
        <f t="shared" si="359"/>
        <v>32483.040000000001</v>
      </c>
      <c r="L5707" s="5" t="s">
        <v>58</v>
      </c>
      <c r="M5707" s="7" t="s">
        <v>59</v>
      </c>
    </row>
    <row r="5708" spans="1:13" x14ac:dyDescent="0.25">
      <c r="A5708" s="1">
        <v>19909</v>
      </c>
      <c r="B5708" s="2">
        <f t="shared" ca="1" si="356"/>
        <v>43037</v>
      </c>
      <c r="C5708" s="3" t="s">
        <v>63</v>
      </c>
      <c r="D5708" s="4" t="s">
        <v>5726</v>
      </c>
      <c r="E5708" s="3" t="str">
        <f t="shared" si="357"/>
        <v>Surco,Lima,Lima</v>
      </c>
      <c r="F5708" s="3" t="s">
        <v>15</v>
      </c>
      <c r="G5708" s="3">
        <v>120</v>
      </c>
      <c r="H5708" s="3">
        <f>tabla_ventas[[#This Row],[Precio Venta sin IGV]]-(tabla_ventas[[#This Row],[Precio Venta sin IGV]]*0.4)</f>
        <v>18976.199999999997</v>
      </c>
      <c r="I5708" s="3">
        <v>31627</v>
      </c>
      <c r="J5708" s="3">
        <f t="shared" si="358"/>
        <v>0.18</v>
      </c>
      <c r="K5708" s="3">
        <f t="shared" si="359"/>
        <v>37319.86</v>
      </c>
      <c r="L5708" s="5" t="s">
        <v>58</v>
      </c>
      <c r="M5708" s="3" t="s">
        <v>59</v>
      </c>
    </row>
    <row r="5709" spans="1:13" x14ac:dyDescent="0.25">
      <c r="A5709" s="6">
        <v>19910</v>
      </c>
      <c r="B5709" s="2">
        <f t="shared" ca="1" si="356"/>
        <v>43066</v>
      </c>
      <c r="C5709" s="7" t="s">
        <v>63</v>
      </c>
      <c r="D5709" s="8" t="s">
        <v>5727</v>
      </c>
      <c r="E5709" s="3" t="str">
        <f t="shared" si="357"/>
        <v>Surco,Lima,Lima</v>
      </c>
      <c r="F5709" s="7" t="s">
        <v>15</v>
      </c>
      <c r="G5709" s="3">
        <v>144</v>
      </c>
      <c r="H5709" s="3">
        <f>tabla_ventas[[#This Row],[Precio Venta sin IGV]]-(tabla_ventas[[#This Row],[Precio Venta sin IGV]]*0.4)</f>
        <v>19196.400000000001</v>
      </c>
      <c r="I5709" s="3">
        <v>31994</v>
      </c>
      <c r="J5709" s="3">
        <f t="shared" si="358"/>
        <v>0.18</v>
      </c>
      <c r="K5709" s="3">
        <f t="shared" si="359"/>
        <v>37752.92</v>
      </c>
      <c r="L5709" s="5" t="s">
        <v>58</v>
      </c>
      <c r="M5709" s="7" t="s">
        <v>59</v>
      </c>
    </row>
    <row r="5710" spans="1:13" x14ac:dyDescent="0.25">
      <c r="A5710" s="1">
        <v>19911</v>
      </c>
      <c r="B5710" s="2">
        <f t="shared" ca="1" si="356"/>
        <v>43061</v>
      </c>
      <c r="C5710" s="3" t="s">
        <v>63</v>
      </c>
      <c r="D5710" s="4" t="s">
        <v>5728</v>
      </c>
      <c r="E5710" s="3" t="str">
        <f t="shared" si="357"/>
        <v>Surco,Lima,Lima</v>
      </c>
      <c r="F5710" s="3" t="s">
        <v>15</v>
      </c>
      <c r="G5710" s="3">
        <v>144</v>
      </c>
      <c r="H5710" s="3">
        <f>tabla_ventas[[#This Row],[Precio Venta sin IGV]]-(tabla_ventas[[#This Row],[Precio Venta sin IGV]]*0.4)</f>
        <v>20414.400000000001</v>
      </c>
      <c r="I5710" s="3">
        <v>34024</v>
      </c>
      <c r="J5710" s="3">
        <f t="shared" si="358"/>
        <v>0.18</v>
      </c>
      <c r="K5710" s="3">
        <f t="shared" si="359"/>
        <v>40148.32</v>
      </c>
      <c r="L5710" s="5" t="s">
        <v>58</v>
      </c>
      <c r="M5710" s="3" t="s">
        <v>59</v>
      </c>
    </row>
    <row r="5711" spans="1:13" x14ac:dyDescent="0.25">
      <c r="A5711" s="1">
        <v>19912</v>
      </c>
      <c r="B5711" s="2">
        <f t="shared" ca="1" si="356"/>
        <v>43060</v>
      </c>
      <c r="C5711" s="7" t="s">
        <v>80</v>
      </c>
      <c r="D5711" s="8" t="s">
        <v>5729</v>
      </c>
      <c r="E5711" s="3" t="str">
        <f t="shared" si="357"/>
        <v>Surco,Lima,Lima</v>
      </c>
      <c r="F5711" s="7" t="s">
        <v>15</v>
      </c>
      <c r="G5711" s="3">
        <v>116</v>
      </c>
      <c r="H5711" s="3">
        <f>tabla_ventas[[#This Row],[Precio Venta sin IGV]]-(tabla_ventas[[#This Row],[Precio Venta sin IGV]]*0.4)</f>
        <v>22033.199999999997</v>
      </c>
      <c r="I5711" s="3">
        <v>36722</v>
      </c>
      <c r="J5711" s="3">
        <f t="shared" si="358"/>
        <v>0.18</v>
      </c>
      <c r="K5711" s="3">
        <f t="shared" si="359"/>
        <v>43331.96</v>
      </c>
      <c r="L5711" s="5" t="s">
        <v>58</v>
      </c>
      <c r="M5711" s="7" t="s">
        <v>106</v>
      </c>
    </row>
    <row r="5712" spans="1:13" x14ac:dyDescent="0.25">
      <c r="A5712" s="6">
        <v>19913</v>
      </c>
      <c r="B5712" s="2">
        <f t="shared" ca="1" si="356"/>
        <v>42999</v>
      </c>
      <c r="C5712" s="3" t="s">
        <v>80</v>
      </c>
      <c r="D5712" s="4" t="s">
        <v>5730</v>
      </c>
      <c r="E5712" s="3" t="str">
        <f t="shared" si="357"/>
        <v>Surco,Lima,Lima</v>
      </c>
      <c r="F5712" s="3" t="s">
        <v>15</v>
      </c>
      <c r="G5712" s="3">
        <v>72</v>
      </c>
      <c r="H5712" s="3">
        <f>tabla_ventas[[#This Row],[Precio Venta sin IGV]]-(tabla_ventas[[#This Row],[Precio Venta sin IGV]]*0.4)</f>
        <v>23942.400000000001</v>
      </c>
      <c r="I5712" s="3">
        <v>39904</v>
      </c>
      <c r="J5712" s="3">
        <f t="shared" si="358"/>
        <v>0.18</v>
      </c>
      <c r="K5712" s="3">
        <f t="shared" si="359"/>
        <v>47086.720000000001</v>
      </c>
      <c r="L5712" s="5" t="s">
        <v>58</v>
      </c>
      <c r="M5712" s="3" t="s">
        <v>106</v>
      </c>
    </row>
    <row r="5713" spans="1:13" x14ac:dyDescent="0.25">
      <c r="A5713" s="1">
        <v>19914</v>
      </c>
      <c r="B5713" s="2">
        <f t="shared" ca="1" si="356"/>
        <v>43098</v>
      </c>
      <c r="C5713" s="7" t="s">
        <v>80</v>
      </c>
      <c r="D5713" s="8" t="s">
        <v>5731</v>
      </c>
      <c r="E5713" s="3" t="str">
        <f t="shared" si="357"/>
        <v>Surco,Lima,Lima</v>
      </c>
      <c r="F5713" s="7" t="s">
        <v>15</v>
      </c>
      <c r="G5713" s="3">
        <v>22</v>
      </c>
      <c r="H5713" s="3">
        <f>tabla_ventas[[#This Row],[Precio Venta sin IGV]]-(tabla_ventas[[#This Row],[Precio Venta sin IGV]]*0.4)</f>
        <v>20125.8</v>
      </c>
      <c r="I5713" s="3">
        <v>33543</v>
      </c>
      <c r="J5713" s="3">
        <f t="shared" si="358"/>
        <v>0.18</v>
      </c>
      <c r="K5713" s="3">
        <f t="shared" si="359"/>
        <v>39580.74</v>
      </c>
      <c r="L5713" s="5" t="s">
        <v>58</v>
      </c>
      <c r="M5713" s="7" t="s">
        <v>106</v>
      </c>
    </row>
    <row r="5714" spans="1:13" x14ac:dyDescent="0.25">
      <c r="A5714" s="1">
        <v>19915</v>
      </c>
      <c r="B5714" s="2">
        <f t="shared" ca="1" si="356"/>
        <v>42941</v>
      </c>
      <c r="C5714" s="3" t="s">
        <v>80</v>
      </c>
      <c r="D5714" s="4" t="s">
        <v>5732</v>
      </c>
      <c r="E5714" s="3" t="str">
        <f t="shared" si="357"/>
        <v>Surco,Lima,Lima</v>
      </c>
      <c r="F5714" s="3" t="s">
        <v>15</v>
      </c>
      <c r="G5714" s="3">
        <v>175</v>
      </c>
      <c r="H5714" s="3">
        <f>tabla_ventas[[#This Row],[Precio Venta sin IGV]]-(tabla_ventas[[#This Row],[Precio Venta sin IGV]]*0.4)</f>
        <v>15125.4</v>
      </c>
      <c r="I5714" s="3">
        <v>25209</v>
      </c>
      <c r="J5714" s="3">
        <f t="shared" si="358"/>
        <v>0.18</v>
      </c>
      <c r="K5714" s="3">
        <f t="shared" si="359"/>
        <v>29746.62</v>
      </c>
      <c r="L5714" s="5" t="s">
        <v>58</v>
      </c>
      <c r="M5714" s="3" t="s">
        <v>106</v>
      </c>
    </row>
    <row r="5715" spans="1:13" x14ac:dyDescent="0.25">
      <c r="A5715" s="6">
        <v>19916</v>
      </c>
      <c r="B5715" s="2">
        <f t="shared" ca="1" si="356"/>
        <v>42936</v>
      </c>
      <c r="C5715" s="7" t="s">
        <v>32</v>
      </c>
      <c r="D5715" s="8" t="s">
        <v>5733</v>
      </c>
      <c r="E5715" s="3" t="str">
        <f t="shared" si="357"/>
        <v>Surco,Lima,Lima</v>
      </c>
      <c r="F5715" s="7" t="s">
        <v>15</v>
      </c>
      <c r="G5715" s="3">
        <v>98</v>
      </c>
      <c r="H5715" s="3">
        <f>tabla_ventas[[#This Row],[Precio Venta sin IGV]]-(tabla_ventas[[#This Row],[Precio Venta sin IGV]]*0.4)</f>
        <v>11358</v>
      </c>
      <c r="I5715" s="3">
        <v>18930</v>
      </c>
      <c r="J5715" s="3">
        <f t="shared" si="358"/>
        <v>0.18</v>
      </c>
      <c r="K5715" s="3">
        <f t="shared" si="359"/>
        <v>22337.4</v>
      </c>
      <c r="L5715" s="5" t="s">
        <v>58</v>
      </c>
      <c r="M5715" s="7" t="s">
        <v>130</v>
      </c>
    </row>
    <row r="5716" spans="1:13" x14ac:dyDescent="0.25">
      <c r="A5716" s="1">
        <v>19917</v>
      </c>
      <c r="B5716" s="2">
        <f t="shared" ca="1" si="356"/>
        <v>42977</v>
      </c>
      <c r="C5716" s="3" t="s">
        <v>32</v>
      </c>
      <c r="D5716" s="4" t="s">
        <v>5734</v>
      </c>
      <c r="E5716" s="3" t="str">
        <f t="shared" si="357"/>
        <v>Surco,Lima,Lima</v>
      </c>
      <c r="F5716" s="3" t="s">
        <v>15</v>
      </c>
      <c r="G5716" s="3">
        <v>79</v>
      </c>
      <c r="H5716" s="3">
        <f>tabla_ventas[[#This Row],[Precio Venta sin IGV]]-(tabla_ventas[[#This Row],[Precio Venta sin IGV]]*0.4)</f>
        <v>15368.4</v>
      </c>
      <c r="I5716" s="3">
        <v>25614</v>
      </c>
      <c r="J5716" s="3">
        <f t="shared" si="358"/>
        <v>0.18</v>
      </c>
      <c r="K5716" s="3">
        <f t="shared" si="359"/>
        <v>30224.52</v>
      </c>
      <c r="L5716" s="5" t="s">
        <v>58</v>
      </c>
      <c r="M5716" s="3" t="s">
        <v>130</v>
      </c>
    </row>
    <row r="5717" spans="1:13" x14ac:dyDescent="0.25">
      <c r="A5717" s="1">
        <v>19918</v>
      </c>
      <c r="B5717" s="2">
        <f t="shared" ca="1" si="356"/>
        <v>43033</v>
      </c>
      <c r="C5717" s="7" t="s">
        <v>32</v>
      </c>
      <c r="D5717" s="8" t="s">
        <v>5735</v>
      </c>
      <c r="E5717" s="3" t="str">
        <f t="shared" si="357"/>
        <v>Surco,Lima,Lima</v>
      </c>
      <c r="F5717" s="7" t="s">
        <v>15</v>
      </c>
      <c r="G5717" s="3">
        <v>33</v>
      </c>
      <c r="H5717" s="3">
        <f>tabla_ventas[[#This Row],[Precio Venta sin IGV]]-(tabla_ventas[[#This Row],[Precio Venta sin IGV]]*0.4)</f>
        <v>14217.6</v>
      </c>
      <c r="I5717" s="3">
        <v>23696</v>
      </c>
      <c r="J5717" s="3">
        <f t="shared" si="358"/>
        <v>0.18</v>
      </c>
      <c r="K5717" s="3">
        <f t="shared" si="359"/>
        <v>27961.279999999999</v>
      </c>
      <c r="L5717" s="5" t="s">
        <v>58</v>
      </c>
      <c r="M5717" s="7" t="s">
        <v>130</v>
      </c>
    </row>
    <row r="5718" spans="1:13" x14ac:dyDescent="0.25">
      <c r="A5718" s="6">
        <v>19919</v>
      </c>
      <c r="B5718" s="2">
        <f t="shared" ca="1" si="356"/>
        <v>42936</v>
      </c>
      <c r="C5718" s="3" t="s">
        <v>32</v>
      </c>
      <c r="D5718" s="4" t="s">
        <v>5736</v>
      </c>
      <c r="E5718" s="3" t="str">
        <f t="shared" si="357"/>
        <v>Surco,Lima,Lima</v>
      </c>
      <c r="F5718" s="3" t="s">
        <v>15</v>
      </c>
      <c r="G5718" s="3">
        <v>35</v>
      </c>
      <c r="H5718" s="3">
        <f>tabla_ventas[[#This Row],[Precio Venta sin IGV]]-(tabla_ventas[[#This Row],[Precio Venta sin IGV]]*0.4)</f>
        <v>21786</v>
      </c>
      <c r="I5718" s="3">
        <v>36310</v>
      </c>
      <c r="J5718" s="3">
        <f t="shared" si="358"/>
        <v>0.18</v>
      </c>
      <c r="K5718" s="3">
        <f t="shared" si="359"/>
        <v>42845.8</v>
      </c>
      <c r="L5718" s="5" t="s">
        <v>58</v>
      </c>
      <c r="M5718" s="3" t="s">
        <v>130</v>
      </c>
    </row>
    <row r="5719" spans="1:13" x14ac:dyDescent="0.25">
      <c r="A5719" s="1">
        <v>19920</v>
      </c>
      <c r="B5719" s="2">
        <f t="shared" ca="1" si="356"/>
        <v>43095</v>
      </c>
      <c r="C5719" s="7" t="s">
        <v>63</v>
      </c>
      <c r="D5719" s="8" t="s">
        <v>5737</v>
      </c>
      <c r="E5719" s="3" t="str">
        <f t="shared" si="357"/>
        <v>Surco,Lima,Lima</v>
      </c>
      <c r="F5719" s="7" t="s">
        <v>15</v>
      </c>
      <c r="G5719" s="3">
        <v>145</v>
      </c>
      <c r="H5719" s="3">
        <f>tabla_ventas[[#This Row],[Precio Venta sin IGV]]-(tabla_ventas[[#This Row],[Precio Venta sin IGV]]*0.4)</f>
        <v>13576.199999999999</v>
      </c>
      <c r="I5719" s="3">
        <v>22627</v>
      </c>
      <c r="J5719" s="3">
        <f t="shared" si="358"/>
        <v>0.18</v>
      </c>
      <c r="K5719" s="3">
        <f t="shared" si="359"/>
        <v>26699.86</v>
      </c>
      <c r="L5719" s="5" t="s">
        <v>58</v>
      </c>
      <c r="M5719" s="7" t="s">
        <v>91</v>
      </c>
    </row>
    <row r="5720" spans="1:13" x14ac:dyDescent="0.25">
      <c r="A5720" s="1">
        <v>19921</v>
      </c>
      <c r="B5720" s="2">
        <f t="shared" ca="1" si="356"/>
        <v>42942</v>
      </c>
      <c r="C5720" s="3" t="s">
        <v>63</v>
      </c>
      <c r="D5720" s="4" t="s">
        <v>5738</v>
      </c>
      <c r="E5720" s="3" t="str">
        <f t="shared" si="357"/>
        <v>Surco,Lima,Lima</v>
      </c>
      <c r="F5720" s="3" t="s">
        <v>15</v>
      </c>
      <c r="G5720" s="3">
        <v>96</v>
      </c>
      <c r="H5720" s="3">
        <f>tabla_ventas[[#This Row],[Precio Venta sin IGV]]-(tabla_ventas[[#This Row],[Precio Venta sin IGV]]*0.4)</f>
        <v>15622.8</v>
      </c>
      <c r="I5720" s="3">
        <v>26038</v>
      </c>
      <c r="J5720" s="3">
        <f t="shared" si="358"/>
        <v>0.18</v>
      </c>
      <c r="K5720" s="3">
        <f t="shared" si="359"/>
        <v>30724.84</v>
      </c>
      <c r="L5720" s="5" t="s">
        <v>58</v>
      </c>
      <c r="M5720" s="3" t="s">
        <v>91</v>
      </c>
    </row>
    <row r="5721" spans="1:13" x14ac:dyDescent="0.25">
      <c r="A5721" s="6">
        <v>19922</v>
      </c>
      <c r="B5721" s="2">
        <f t="shared" ca="1" si="356"/>
        <v>43001</v>
      </c>
      <c r="C5721" s="7" t="s">
        <v>63</v>
      </c>
      <c r="D5721" s="8" t="s">
        <v>5739</v>
      </c>
      <c r="E5721" s="3" t="str">
        <f t="shared" si="357"/>
        <v>Surco,Lima,Lima</v>
      </c>
      <c r="F5721" s="7" t="s">
        <v>15</v>
      </c>
      <c r="G5721" s="3">
        <v>131</v>
      </c>
      <c r="H5721" s="3">
        <f>tabla_ventas[[#This Row],[Precio Venta sin IGV]]-(tabla_ventas[[#This Row],[Precio Venta sin IGV]]*0.4)</f>
        <v>23695.8</v>
      </c>
      <c r="I5721" s="3">
        <v>39493</v>
      </c>
      <c r="J5721" s="3">
        <f t="shared" si="358"/>
        <v>0.18</v>
      </c>
      <c r="K5721" s="3">
        <f t="shared" si="359"/>
        <v>46601.74</v>
      </c>
      <c r="L5721" s="5" t="s">
        <v>58</v>
      </c>
      <c r="M5721" s="7" t="s">
        <v>91</v>
      </c>
    </row>
    <row r="5722" spans="1:13" x14ac:dyDescent="0.25">
      <c r="A5722" s="1">
        <v>19923</v>
      </c>
      <c r="B5722" s="2">
        <f t="shared" ca="1" si="356"/>
        <v>42971</v>
      </c>
      <c r="C5722" s="3" t="s">
        <v>63</v>
      </c>
      <c r="D5722" s="4" t="s">
        <v>5740</v>
      </c>
      <c r="E5722" s="3" t="str">
        <f t="shared" si="357"/>
        <v>Surco,Lima,Lima</v>
      </c>
      <c r="F5722" s="3" t="s">
        <v>15</v>
      </c>
      <c r="G5722" s="3">
        <v>48</v>
      </c>
      <c r="H5722" s="3">
        <f>tabla_ventas[[#This Row],[Precio Venta sin IGV]]-(tabla_ventas[[#This Row],[Precio Venta sin IGV]]*0.4)</f>
        <v>16243.8</v>
      </c>
      <c r="I5722" s="3">
        <v>27073</v>
      </c>
      <c r="J5722" s="3">
        <f t="shared" si="358"/>
        <v>0.18</v>
      </c>
      <c r="K5722" s="3">
        <f t="shared" si="359"/>
        <v>31946.14</v>
      </c>
      <c r="L5722" s="5" t="s">
        <v>58</v>
      </c>
      <c r="M5722" s="3" t="s">
        <v>91</v>
      </c>
    </row>
    <row r="5723" spans="1:13" x14ac:dyDescent="0.25">
      <c r="A5723" s="1">
        <v>19924</v>
      </c>
      <c r="B5723" s="2">
        <f t="shared" ca="1" si="356"/>
        <v>43034</v>
      </c>
      <c r="C5723" s="7" t="s">
        <v>32</v>
      </c>
      <c r="D5723" s="8" t="s">
        <v>5741</v>
      </c>
      <c r="E5723" s="3" t="str">
        <f t="shared" si="357"/>
        <v>Surco,Lima,Lima</v>
      </c>
      <c r="F5723" s="7" t="s">
        <v>15</v>
      </c>
      <c r="G5723" s="3">
        <v>175</v>
      </c>
      <c r="H5723" s="3">
        <f>tabla_ventas[[#This Row],[Precio Venta sin IGV]]-(tabla_ventas[[#This Row],[Precio Venta sin IGV]]*0.4)</f>
        <v>20191.199999999997</v>
      </c>
      <c r="I5723" s="3">
        <v>33652</v>
      </c>
      <c r="J5723" s="3">
        <f t="shared" si="358"/>
        <v>0.18</v>
      </c>
      <c r="K5723" s="3">
        <f t="shared" si="359"/>
        <v>39709.360000000001</v>
      </c>
      <c r="L5723" s="5" t="s">
        <v>58</v>
      </c>
      <c r="M5723" s="7" t="s">
        <v>106</v>
      </c>
    </row>
    <row r="5724" spans="1:13" x14ac:dyDescent="0.25">
      <c r="A5724" s="6">
        <v>19925</v>
      </c>
      <c r="B5724" s="2">
        <f t="shared" ca="1" si="356"/>
        <v>43060</v>
      </c>
      <c r="C5724" s="3" t="s">
        <v>32</v>
      </c>
      <c r="D5724" s="4" t="s">
        <v>5742</v>
      </c>
      <c r="E5724" s="3" t="str">
        <f t="shared" si="357"/>
        <v>Surco,Lima,Lima</v>
      </c>
      <c r="F5724" s="3" t="s">
        <v>15</v>
      </c>
      <c r="G5724" s="3">
        <v>97</v>
      </c>
      <c r="H5724" s="3">
        <f>tabla_ventas[[#This Row],[Precio Venta sin IGV]]-(tabla_ventas[[#This Row],[Precio Venta sin IGV]]*0.4)</f>
        <v>14786.4</v>
      </c>
      <c r="I5724" s="3">
        <v>24644</v>
      </c>
      <c r="J5724" s="3">
        <f t="shared" si="358"/>
        <v>0.18</v>
      </c>
      <c r="K5724" s="3">
        <f t="shared" si="359"/>
        <v>29079.919999999998</v>
      </c>
      <c r="L5724" s="5" t="s">
        <v>58</v>
      </c>
      <c r="M5724" s="3" t="s">
        <v>106</v>
      </c>
    </row>
    <row r="5725" spans="1:13" x14ac:dyDescent="0.25">
      <c r="A5725" s="1">
        <v>19926</v>
      </c>
      <c r="B5725" s="2">
        <f t="shared" ca="1" si="356"/>
        <v>42944</v>
      </c>
      <c r="C5725" s="7" t="s">
        <v>32</v>
      </c>
      <c r="D5725" s="8" t="s">
        <v>5743</v>
      </c>
      <c r="E5725" s="3" t="str">
        <f t="shared" si="357"/>
        <v>Surco,Lima,Lima</v>
      </c>
      <c r="F5725" s="7" t="s">
        <v>15</v>
      </c>
      <c r="G5725" s="3">
        <v>33</v>
      </c>
      <c r="H5725" s="3">
        <f>tabla_ventas[[#This Row],[Precio Venta sin IGV]]-(tabla_ventas[[#This Row],[Precio Venta sin IGV]]*0.4)</f>
        <v>14468.4</v>
      </c>
      <c r="I5725" s="3">
        <v>24114</v>
      </c>
      <c r="J5725" s="3">
        <f t="shared" si="358"/>
        <v>0.18</v>
      </c>
      <c r="K5725" s="3">
        <f t="shared" si="359"/>
        <v>28454.52</v>
      </c>
      <c r="L5725" s="5" t="s">
        <v>58</v>
      </c>
      <c r="M5725" s="7" t="s">
        <v>106</v>
      </c>
    </row>
    <row r="5726" spans="1:13" x14ac:dyDescent="0.25">
      <c r="A5726" s="1">
        <v>19927</v>
      </c>
      <c r="B5726" s="2">
        <f t="shared" ca="1" si="356"/>
        <v>43098</v>
      </c>
      <c r="C5726" s="3" t="s">
        <v>32</v>
      </c>
      <c r="D5726" s="4" t="s">
        <v>5744</v>
      </c>
      <c r="E5726" s="3" t="str">
        <f t="shared" si="357"/>
        <v>Surco,Lima,Lima</v>
      </c>
      <c r="F5726" s="3" t="s">
        <v>15</v>
      </c>
      <c r="G5726" s="3">
        <v>26</v>
      </c>
      <c r="H5726" s="3">
        <f>tabla_ventas[[#This Row],[Precio Venta sin IGV]]-(tabla_ventas[[#This Row],[Precio Venta sin IGV]]*0.4)</f>
        <v>11893.8</v>
      </c>
      <c r="I5726" s="3">
        <v>19823</v>
      </c>
      <c r="J5726" s="3">
        <f t="shared" si="358"/>
        <v>0.18</v>
      </c>
      <c r="K5726" s="3">
        <f t="shared" si="359"/>
        <v>23391.14</v>
      </c>
      <c r="L5726" s="5" t="s">
        <v>58</v>
      </c>
      <c r="M5726" s="3" t="s">
        <v>106</v>
      </c>
    </row>
    <row r="5727" spans="1:13" x14ac:dyDescent="0.25">
      <c r="A5727" s="6">
        <v>19928</v>
      </c>
      <c r="B5727" s="2">
        <f t="shared" ca="1" si="356"/>
        <v>43092</v>
      </c>
      <c r="C5727" s="7" t="s">
        <v>32</v>
      </c>
      <c r="D5727" s="8" t="s">
        <v>5745</v>
      </c>
      <c r="E5727" s="3" t="str">
        <f t="shared" si="357"/>
        <v>Surco,Lima,Lima</v>
      </c>
      <c r="F5727" s="7" t="s">
        <v>15</v>
      </c>
      <c r="G5727" s="3">
        <v>74</v>
      </c>
      <c r="H5727" s="3">
        <f>tabla_ventas[[#This Row],[Precio Venta sin IGV]]-(tabla_ventas[[#This Row],[Precio Venta sin IGV]]*0.4)</f>
        <v>23104.199999999997</v>
      </c>
      <c r="I5727" s="3">
        <v>38507</v>
      </c>
      <c r="J5727" s="3">
        <f t="shared" si="358"/>
        <v>0.18</v>
      </c>
      <c r="K5727" s="3">
        <f t="shared" si="359"/>
        <v>45438.26</v>
      </c>
      <c r="L5727" s="5" t="s">
        <v>58</v>
      </c>
      <c r="M5727" s="7" t="s">
        <v>91</v>
      </c>
    </row>
    <row r="5728" spans="1:13" x14ac:dyDescent="0.25">
      <c r="A5728" s="1">
        <v>19929</v>
      </c>
      <c r="B5728" s="2">
        <f t="shared" ca="1" si="356"/>
        <v>43092</v>
      </c>
      <c r="C5728" s="3" t="s">
        <v>32</v>
      </c>
      <c r="D5728" s="4" t="s">
        <v>5746</v>
      </c>
      <c r="E5728" s="3" t="str">
        <f t="shared" si="357"/>
        <v>Surco,Lima,Lima</v>
      </c>
      <c r="F5728" s="3" t="s">
        <v>15</v>
      </c>
      <c r="G5728" s="3">
        <v>165</v>
      </c>
      <c r="H5728" s="3">
        <f>tabla_ventas[[#This Row],[Precio Venta sin IGV]]-(tabla_ventas[[#This Row],[Precio Venta sin IGV]]*0.4)</f>
        <v>16125.599999999999</v>
      </c>
      <c r="I5728" s="3">
        <v>26876</v>
      </c>
      <c r="J5728" s="3">
        <f t="shared" si="358"/>
        <v>0.18</v>
      </c>
      <c r="K5728" s="3">
        <f t="shared" si="359"/>
        <v>31713.68</v>
      </c>
      <c r="L5728" s="5" t="s">
        <v>58</v>
      </c>
      <c r="M5728" s="3" t="s">
        <v>91</v>
      </c>
    </row>
    <row r="5729" spans="1:13" x14ac:dyDescent="0.25">
      <c r="A5729" s="1">
        <v>19930</v>
      </c>
      <c r="B5729" s="2">
        <f t="shared" ca="1" si="356"/>
        <v>43068</v>
      </c>
      <c r="C5729" s="7" t="s">
        <v>32</v>
      </c>
      <c r="D5729" s="8" t="s">
        <v>5747</v>
      </c>
      <c r="E5729" s="3" t="str">
        <f t="shared" si="357"/>
        <v>Surco,Lima,Lima</v>
      </c>
      <c r="F5729" s="7" t="s">
        <v>15</v>
      </c>
      <c r="G5729" s="3">
        <v>59</v>
      </c>
      <c r="H5729" s="3">
        <f>tabla_ventas[[#This Row],[Precio Venta sin IGV]]-(tabla_ventas[[#This Row],[Precio Venta sin IGV]]*0.4)</f>
        <v>14989.8</v>
      </c>
      <c r="I5729" s="3">
        <v>24983</v>
      </c>
      <c r="J5729" s="3">
        <f t="shared" si="358"/>
        <v>0.18</v>
      </c>
      <c r="K5729" s="3">
        <f t="shared" si="359"/>
        <v>29479.94</v>
      </c>
      <c r="L5729" s="5" t="s">
        <v>58</v>
      </c>
      <c r="M5729" s="7" t="s">
        <v>91</v>
      </c>
    </row>
    <row r="5730" spans="1:13" x14ac:dyDescent="0.25">
      <c r="A5730" s="6">
        <v>19931</v>
      </c>
      <c r="B5730" s="2">
        <f t="shared" ca="1" si="356"/>
        <v>42973</v>
      </c>
      <c r="C5730" s="3" t="s">
        <v>25</v>
      </c>
      <c r="D5730" s="4" t="s">
        <v>5748</v>
      </c>
      <c r="E5730" s="3" t="str">
        <f t="shared" si="357"/>
        <v>San Miguel, Lima, Lima</v>
      </c>
      <c r="F5730" s="3" t="s">
        <v>15</v>
      </c>
      <c r="G5730" s="3">
        <v>84</v>
      </c>
      <c r="H5730" s="3">
        <f>tabla_ventas[[#This Row],[Precio Venta sin IGV]]-(tabla_ventas[[#This Row],[Precio Venta sin IGV]]*0.4)</f>
        <v>21673.199999999997</v>
      </c>
      <c r="I5730" s="3">
        <v>36122</v>
      </c>
      <c r="J5730" s="3">
        <f t="shared" si="358"/>
        <v>0.18</v>
      </c>
      <c r="K5730" s="3">
        <f t="shared" si="359"/>
        <v>42623.96</v>
      </c>
      <c r="L5730" s="5" t="s">
        <v>16</v>
      </c>
      <c r="M5730" s="3" t="s">
        <v>17</v>
      </c>
    </row>
    <row r="5731" spans="1:13" x14ac:dyDescent="0.25">
      <c r="A5731" s="1">
        <v>19932</v>
      </c>
      <c r="B5731" s="2">
        <f t="shared" ca="1" si="356"/>
        <v>42975</v>
      </c>
      <c r="C5731" s="7" t="s">
        <v>25</v>
      </c>
      <c r="D5731" s="8" t="s">
        <v>5749</v>
      </c>
      <c r="E5731" s="3" t="str">
        <f t="shared" si="357"/>
        <v>San Miguel, Lima, Lima</v>
      </c>
      <c r="F5731" s="7" t="s">
        <v>15</v>
      </c>
      <c r="G5731" s="3">
        <v>4</v>
      </c>
      <c r="H5731" s="3">
        <f>tabla_ventas[[#This Row],[Precio Venta sin IGV]]-(tabla_ventas[[#This Row],[Precio Venta sin IGV]]*0.4)</f>
        <v>21346.799999999999</v>
      </c>
      <c r="I5731" s="3">
        <v>35578</v>
      </c>
      <c r="J5731" s="3">
        <f t="shared" si="358"/>
        <v>0.18</v>
      </c>
      <c r="K5731" s="3">
        <f t="shared" si="359"/>
        <v>41982.04</v>
      </c>
      <c r="L5731" s="5" t="s">
        <v>16</v>
      </c>
      <c r="M5731" s="7" t="s">
        <v>17</v>
      </c>
    </row>
    <row r="5732" spans="1:13" x14ac:dyDescent="0.25">
      <c r="A5732" s="1">
        <v>19933</v>
      </c>
      <c r="B5732" s="2">
        <f t="shared" ca="1" si="356"/>
        <v>43097</v>
      </c>
      <c r="C5732" s="3" t="s">
        <v>25</v>
      </c>
      <c r="D5732" s="4" t="s">
        <v>5750</v>
      </c>
      <c r="E5732" s="3" t="str">
        <f t="shared" si="357"/>
        <v>San Miguel, Lima, Lima</v>
      </c>
      <c r="F5732" s="3" t="s">
        <v>15</v>
      </c>
      <c r="G5732" s="3">
        <v>82</v>
      </c>
      <c r="H5732" s="3">
        <f>tabla_ventas[[#This Row],[Precio Venta sin IGV]]-(tabla_ventas[[#This Row],[Precio Venta sin IGV]]*0.4)</f>
        <v>13815</v>
      </c>
      <c r="I5732" s="3">
        <v>23025</v>
      </c>
      <c r="J5732" s="3">
        <f t="shared" si="358"/>
        <v>0.18</v>
      </c>
      <c r="K5732" s="3">
        <f t="shared" si="359"/>
        <v>27169.5</v>
      </c>
      <c r="L5732" s="5" t="s">
        <v>16</v>
      </c>
      <c r="M5732" s="3" t="s">
        <v>17</v>
      </c>
    </row>
    <row r="5733" spans="1:13" x14ac:dyDescent="0.25">
      <c r="A5733" s="6">
        <v>19934</v>
      </c>
      <c r="B5733" s="2">
        <f t="shared" ca="1" si="356"/>
        <v>42975</v>
      </c>
      <c r="C5733" s="7" t="s">
        <v>80</v>
      </c>
      <c r="D5733" s="8" t="s">
        <v>5751</v>
      </c>
      <c r="E5733" s="3" t="str">
        <f t="shared" si="357"/>
        <v>Surco,Lima,Lima</v>
      </c>
      <c r="F5733" s="7" t="s">
        <v>15</v>
      </c>
      <c r="G5733" s="3">
        <v>46</v>
      </c>
      <c r="H5733" s="3">
        <f>tabla_ventas[[#This Row],[Precio Venta sin IGV]]-(tabla_ventas[[#This Row],[Precio Venta sin IGV]]*0.4)</f>
        <v>13892.4</v>
      </c>
      <c r="I5733" s="3">
        <v>23154</v>
      </c>
      <c r="J5733" s="3">
        <f t="shared" si="358"/>
        <v>0.18</v>
      </c>
      <c r="K5733" s="3">
        <f t="shared" si="359"/>
        <v>27321.72</v>
      </c>
      <c r="L5733" s="5" t="s">
        <v>58</v>
      </c>
      <c r="M5733" s="7" t="s">
        <v>130</v>
      </c>
    </row>
    <row r="5734" spans="1:13" x14ac:dyDescent="0.25">
      <c r="A5734" s="1">
        <v>19935</v>
      </c>
      <c r="B5734" s="2">
        <f t="shared" ca="1" si="356"/>
        <v>43034</v>
      </c>
      <c r="C5734" s="3" t="s">
        <v>80</v>
      </c>
      <c r="D5734" s="4" t="s">
        <v>5752</v>
      </c>
      <c r="E5734" s="3" t="str">
        <f t="shared" si="357"/>
        <v>Surco,Lima,Lima</v>
      </c>
      <c r="F5734" s="3" t="s">
        <v>15</v>
      </c>
      <c r="G5734" s="3">
        <v>59</v>
      </c>
      <c r="H5734" s="3">
        <f>tabla_ventas[[#This Row],[Precio Venta sin IGV]]-(tabla_ventas[[#This Row],[Precio Venta sin IGV]]*0.4)</f>
        <v>19033.199999999997</v>
      </c>
      <c r="I5734" s="3">
        <v>31722</v>
      </c>
      <c r="J5734" s="3">
        <f t="shared" si="358"/>
        <v>0.18</v>
      </c>
      <c r="K5734" s="3">
        <f t="shared" si="359"/>
        <v>37431.96</v>
      </c>
      <c r="L5734" s="5" t="s">
        <v>58</v>
      </c>
      <c r="M5734" s="3" t="s">
        <v>130</v>
      </c>
    </row>
    <row r="5735" spans="1:13" x14ac:dyDescent="0.25">
      <c r="A5735" s="1">
        <v>19936</v>
      </c>
      <c r="B5735" s="2">
        <f t="shared" ca="1" si="356"/>
        <v>42938</v>
      </c>
      <c r="C5735" s="7" t="s">
        <v>80</v>
      </c>
      <c r="D5735" s="8" t="s">
        <v>5753</v>
      </c>
      <c r="E5735" s="3" t="str">
        <f t="shared" si="357"/>
        <v>Surco,Lima,Lima</v>
      </c>
      <c r="F5735" s="7" t="s">
        <v>15</v>
      </c>
      <c r="G5735" s="3">
        <v>20</v>
      </c>
      <c r="H5735" s="3">
        <f>tabla_ventas[[#This Row],[Precio Venta sin IGV]]-(tabla_ventas[[#This Row],[Precio Venta sin IGV]]*0.4)</f>
        <v>20808</v>
      </c>
      <c r="I5735" s="3">
        <v>34680</v>
      </c>
      <c r="J5735" s="3">
        <f t="shared" si="358"/>
        <v>0.18</v>
      </c>
      <c r="K5735" s="3">
        <f t="shared" si="359"/>
        <v>40922.400000000001</v>
      </c>
      <c r="L5735" s="5" t="s">
        <v>58</v>
      </c>
      <c r="M5735" s="7" t="s">
        <v>130</v>
      </c>
    </row>
    <row r="5736" spans="1:13" x14ac:dyDescent="0.25">
      <c r="A5736" s="6">
        <v>19937</v>
      </c>
      <c r="B5736" s="2">
        <f t="shared" ca="1" si="356"/>
        <v>43032</v>
      </c>
      <c r="C5736" s="3" t="s">
        <v>80</v>
      </c>
      <c r="D5736" s="4" t="s">
        <v>5754</v>
      </c>
      <c r="E5736" s="3" t="str">
        <f t="shared" si="357"/>
        <v>Surco,Lima,Lima</v>
      </c>
      <c r="F5736" s="3" t="s">
        <v>15</v>
      </c>
      <c r="G5736" s="3">
        <v>94</v>
      </c>
      <c r="H5736" s="3">
        <f>tabla_ventas[[#This Row],[Precio Venta sin IGV]]-(tabla_ventas[[#This Row],[Precio Venta sin IGV]]*0.4)</f>
        <v>18910.199999999997</v>
      </c>
      <c r="I5736" s="3">
        <v>31517</v>
      </c>
      <c r="J5736" s="3">
        <f t="shared" si="358"/>
        <v>0.18</v>
      </c>
      <c r="K5736" s="3">
        <f t="shared" si="359"/>
        <v>37190.06</v>
      </c>
      <c r="L5736" s="5" t="s">
        <v>58</v>
      </c>
      <c r="M5736" s="3" t="s">
        <v>130</v>
      </c>
    </row>
    <row r="5737" spans="1:13" x14ac:dyDescent="0.25">
      <c r="A5737" s="1">
        <v>19938</v>
      </c>
      <c r="B5737" s="2">
        <f t="shared" ca="1" si="356"/>
        <v>43031</v>
      </c>
      <c r="C5737" s="7" t="s">
        <v>32</v>
      </c>
      <c r="D5737" s="8" t="s">
        <v>5755</v>
      </c>
      <c r="E5737" s="3" t="str">
        <f t="shared" si="357"/>
        <v>Surco,Lima,Lima</v>
      </c>
      <c r="F5737" s="7" t="s">
        <v>15</v>
      </c>
      <c r="G5737" s="3">
        <v>160</v>
      </c>
      <c r="H5737" s="3">
        <f>tabla_ventas[[#This Row],[Precio Venta sin IGV]]-(tabla_ventas[[#This Row],[Precio Venta sin IGV]]*0.4)</f>
        <v>19675.199999999997</v>
      </c>
      <c r="I5737" s="3">
        <v>32792</v>
      </c>
      <c r="J5737" s="3">
        <f t="shared" si="358"/>
        <v>0.18</v>
      </c>
      <c r="K5737" s="3">
        <f t="shared" si="359"/>
        <v>38694.559999999998</v>
      </c>
      <c r="L5737" s="5" t="s">
        <v>58</v>
      </c>
      <c r="M5737" s="7" t="s">
        <v>91</v>
      </c>
    </row>
    <row r="5738" spans="1:13" x14ac:dyDescent="0.25">
      <c r="A5738" s="1">
        <v>19939</v>
      </c>
      <c r="B5738" s="2">
        <f t="shared" ca="1" si="356"/>
        <v>43059</v>
      </c>
      <c r="C5738" s="3" t="s">
        <v>32</v>
      </c>
      <c r="D5738" s="4" t="s">
        <v>5756</v>
      </c>
      <c r="E5738" s="3" t="str">
        <f t="shared" si="357"/>
        <v>Surco,Lima,Lima</v>
      </c>
      <c r="F5738" s="3" t="s">
        <v>15</v>
      </c>
      <c r="G5738" s="3">
        <v>117</v>
      </c>
      <c r="H5738" s="3">
        <f>tabla_ventas[[#This Row],[Precio Venta sin IGV]]-(tabla_ventas[[#This Row],[Precio Venta sin IGV]]*0.4)</f>
        <v>15648.599999999999</v>
      </c>
      <c r="I5738" s="3">
        <v>26081</v>
      </c>
      <c r="J5738" s="3">
        <f t="shared" si="358"/>
        <v>0.18</v>
      </c>
      <c r="K5738" s="3">
        <f t="shared" si="359"/>
        <v>30775.58</v>
      </c>
      <c r="L5738" s="5" t="s">
        <v>58</v>
      </c>
      <c r="M5738" s="3" t="s">
        <v>91</v>
      </c>
    </row>
    <row r="5739" spans="1:13" x14ac:dyDescent="0.25">
      <c r="A5739" s="6">
        <v>19940</v>
      </c>
      <c r="B5739" s="2">
        <f t="shared" ca="1" si="356"/>
        <v>43069</v>
      </c>
      <c r="C5739" s="7" t="s">
        <v>32</v>
      </c>
      <c r="D5739" s="8" t="s">
        <v>5757</v>
      </c>
      <c r="E5739" s="3" t="str">
        <f t="shared" si="357"/>
        <v>Surco,Lima,Lima</v>
      </c>
      <c r="F5739" s="7" t="s">
        <v>15</v>
      </c>
      <c r="G5739" s="3">
        <v>64</v>
      </c>
      <c r="H5739" s="3">
        <f>tabla_ventas[[#This Row],[Precio Venta sin IGV]]-(tabla_ventas[[#This Row],[Precio Venta sin IGV]]*0.4)</f>
        <v>16503.599999999999</v>
      </c>
      <c r="I5739" s="3">
        <v>27506</v>
      </c>
      <c r="J5739" s="3">
        <f t="shared" si="358"/>
        <v>0.18</v>
      </c>
      <c r="K5739" s="3">
        <f t="shared" si="359"/>
        <v>32457.08</v>
      </c>
      <c r="L5739" s="5" t="s">
        <v>58</v>
      </c>
      <c r="M5739" s="7" t="s">
        <v>91</v>
      </c>
    </row>
    <row r="5740" spans="1:13" x14ac:dyDescent="0.25">
      <c r="A5740" s="1">
        <v>19941</v>
      </c>
      <c r="B5740" s="2">
        <f t="shared" ca="1" si="356"/>
        <v>43089</v>
      </c>
      <c r="C5740" s="3" t="s">
        <v>32</v>
      </c>
      <c r="D5740" s="4" t="s">
        <v>5758</v>
      </c>
      <c r="E5740" s="3" t="str">
        <f t="shared" si="357"/>
        <v>Surco,Lima,Lima</v>
      </c>
      <c r="F5740" s="3" t="s">
        <v>15</v>
      </c>
      <c r="G5740" s="3">
        <v>60</v>
      </c>
      <c r="H5740" s="3">
        <f>tabla_ventas[[#This Row],[Precio Venta sin IGV]]-(tabla_ventas[[#This Row],[Precio Venta sin IGV]]*0.4)</f>
        <v>18618.599999999999</v>
      </c>
      <c r="I5740" s="3">
        <v>31031</v>
      </c>
      <c r="J5740" s="3">
        <f t="shared" si="358"/>
        <v>0.18</v>
      </c>
      <c r="K5740" s="3">
        <f t="shared" si="359"/>
        <v>36616.58</v>
      </c>
      <c r="L5740" s="5" t="s">
        <v>58</v>
      </c>
      <c r="M5740" s="3" t="s">
        <v>91</v>
      </c>
    </row>
    <row r="5741" spans="1:13" x14ac:dyDescent="0.25">
      <c r="A5741" s="1">
        <v>19942</v>
      </c>
      <c r="B5741" s="2">
        <f t="shared" ca="1" si="356"/>
        <v>43060</v>
      </c>
      <c r="C5741" s="7" t="s">
        <v>32</v>
      </c>
      <c r="D5741" s="8" t="s">
        <v>5759</v>
      </c>
      <c r="E5741" s="3" t="str">
        <f t="shared" si="357"/>
        <v>Surco,Lima,Lima</v>
      </c>
      <c r="F5741" s="7" t="s">
        <v>34</v>
      </c>
      <c r="G5741" s="3">
        <v>80</v>
      </c>
      <c r="H5741" s="3">
        <f>tabla_ventas[[#This Row],[Precio Venta sin IGV]]-(tabla_ventas[[#This Row],[Precio Venta sin IGV]]*0.4)</f>
        <v>13605</v>
      </c>
      <c r="I5741" s="3">
        <v>22675</v>
      </c>
      <c r="J5741" s="3">
        <f t="shared" si="358"/>
        <v>0.18</v>
      </c>
      <c r="K5741" s="3">
        <f t="shared" si="359"/>
        <v>26756.5</v>
      </c>
      <c r="L5741" s="5" t="s">
        <v>58</v>
      </c>
      <c r="M5741" s="7" t="s">
        <v>86</v>
      </c>
    </row>
    <row r="5742" spans="1:13" x14ac:dyDescent="0.25">
      <c r="A5742" s="6">
        <v>19943</v>
      </c>
      <c r="B5742" s="2">
        <f t="shared" ca="1" si="356"/>
        <v>43030</v>
      </c>
      <c r="C5742" s="3" t="s">
        <v>32</v>
      </c>
      <c r="D5742" s="4" t="s">
        <v>5760</v>
      </c>
      <c r="E5742" s="3" t="str">
        <f t="shared" si="357"/>
        <v>Surco,Lima,Lima</v>
      </c>
      <c r="F5742" s="3" t="s">
        <v>34</v>
      </c>
      <c r="G5742" s="3">
        <v>26</v>
      </c>
      <c r="H5742" s="3">
        <f>tabla_ventas[[#This Row],[Precio Venta sin IGV]]-(tabla_ventas[[#This Row],[Precio Venta sin IGV]]*0.4)</f>
        <v>17136.599999999999</v>
      </c>
      <c r="I5742" s="3">
        <v>28561</v>
      </c>
      <c r="J5742" s="3">
        <f t="shared" si="358"/>
        <v>0.18</v>
      </c>
      <c r="K5742" s="3">
        <f t="shared" si="359"/>
        <v>33701.979999999996</v>
      </c>
      <c r="L5742" s="5" t="s">
        <v>58</v>
      </c>
      <c r="M5742" s="3" t="s">
        <v>86</v>
      </c>
    </row>
    <row r="5743" spans="1:13" x14ac:dyDescent="0.25">
      <c r="A5743" s="1">
        <v>19944</v>
      </c>
      <c r="B5743" s="2">
        <f t="shared" ca="1" si="356"/>
        <v>42942</v>
      </c>
      <c r="C5743" s="7" t="s">
        <v>32</v>
      </c>
      <c r="D5743" s="8" t="s">
        <v>5761</v>
      </c>
      <c r="E5743" s="3" t="str">
        <f t="shared" si="357"/>
        <v>Surco,Lima,Lima</v>
      </c>
      <c r="F5743" s="7" t="s">
        <v>34</v>
      </c>
      <c r="G5743" s="3">
        <v>111</v>
      </c>
      <c r="H5743" s="3">
        <f>tabla_ventas[[#This Row],[Precio Venta sin IGV]]-(tabla_ventas[[#This Row],[Precio Venta sin IGV]]*0.4)</f>
        <v>23226.6</v>
      </c>
      <c r="I5743" s="3">
        <v>38711</v>
      </c>
      <c r="J5743" s="3">
        <f t="shared" si="358"/>
        <v>0.18</v>
      </c>
      <c r="K5743" s="3">
        <f t="shared" si="359"/>
        <v>45678.979999999996</v>
      </c>
      <c r="L5743" s="5" t="s">
        <v>58</v>
      </c>
      <c r="M5743" s="7" t="s">
        <v>86</v>
      </c>
    </row>
    <row r="5744" spans="1:13" x14ac:dyDescent="0.25">
      <c r="A5744" s="1">
        <v>19945</v>
      </c>
      <c r="B5744" s="2">
        <f t="shared" ca="1" si="356"/>
        <v>43008</v>
      </c>
      <c r="C5744" s="3" t="s">
        <v>32</v>
      </c>
      <c r="D5744" s="4" t="s">
        <v>5762</v>
      </c>
      <c r="E5744" s="3" t="str">
        <f t="shared" si="357"/>
        <v>Surco,Lima,Lima</v>
      </c>
      <c r="F5744" s="3" t="s">
        <v>34</v>
      </c>
      <c r="G5744" s="3">
        <v>6</v>
      </c>
      <c r="H5744" s="3">
        <f>tabla_ventas[[#This Row],[Precio Venta sin IGV]]-(tabla_ventas[[#This Row],[Precio Venta sin IGV]]*0.4)</f>
        <v>12718.8</v>
      </c>
      <c r="I5744" s="3">
        <v>21198</v>
      </c>
      <c r="J5744" s="3">
        <f t="shared" si="358"/>
        <v>0.18</v>
      </c>
      <c r="K5744" s="3">
        <f t="shared" si="359"/>
        <v>25013.64</v>
      </c>
      <c r="L5744" s="5" t="s">
        <v>58</v>
      </c>
      <c r="M5744" s="3" t="s">
        <v>86</v>
      </c>
    </row>
    <row r="5745" spans="1:13" x14ac:dyDescent="0.25">
      <c r="A5745" s="6">
        <v>19946</v>
      </c>
      <c r="B5745" s="2">
        <f t="shared" ca="1" si="356"/>
        <v>43089</v>
      </c>
      <c r="C5745" s="7" t="s">
        <v>52</v>
      </c>
      <c r="D5745" s="8" t="s">
        <v>5763</v>
      </c>
      <c r="E5745" s="3" t="str">
        <f t="shared" si="357"/>
        <v>Surco,Lima,Lima</v>
      </c>
      <c r="F5745" s="7" t="s">
        <v>15</v>
      </c>
      <c r="G5745" s="3">
        <v>112</v>
      </c>
      <c r="H5745" s="3">
        <f>tabla_ventas[[#This Row],[Precio Venta sin IGV]]-(tabla_ventas[[#This Row],[Precio Venta sin IGV]]*0.4)</f>
        <v>14626.8</v>
      </c>
      <c r="I5745" s="3">
        <v>24378</v>
      </c>
      <c r="J5745" s="3">
        <f t="shared" si="358"/>
        <v>0.18</v>
      </c>
      <c r="K5745" s="3">
        <f t="shared" si="359"/>
        <v>28766.04</v>
      </c>
      <c r="L5745" s="5" t="s">
        <v>58</v>
      </c>
      <c r="M5745" s="7" t="s">
        <v>96</v>
      </c>
    </row>
    <row r="5746" spans="1:13" x14ac:dyDescent="0.25">
      <c r="A5746" s="1">
        <v>19947</v>
      </c>
      <c r="B5746" s="2">
        <f t="shared" ca="1" si="356"/>
        <v>43032</v>
      </c>
      <c r="C5746" s="3" t="s">
        <v>52</v>
      </c>
      <c r="D5746" s="4" t="s">
        <v>5764</v>
      </c>
      <c r="E5746" s="3" t="str">
        <f t="shared" si="357"/>
        <v>Surco,Lima,Lima</v>
      </c>
      <c r="F5746" s="3" t="s">
        <v>15</v>
      </c>
      <c r="G5746" s="3">
        <v>86</v>
      </c>
      <c r="H5746" s="3">
        <f>tabla_ventas[[#This Row],[Precio Venta sin IGV]]-(tabla_ventas[[#This Row],[Precio Venta sin IGV]]*0.4)</f>
        <v>15910.8</v>
      </c>
      <c r="I5746" s="3">
        <v>26518</v>
      </c>
      <c r="J5746" s="3">
        <f t="shared" si="358"/>
        <v>0.18</v>
      </c>
      <c r="K5746" s="3">
        <f t="shared" si="359"/>
        <v>31291.239999999998</v>
      </c>
      <c r="L5746" s="5" t="s">
        <v>58</v>
      </c>
      <c r="M5746" s="3" t="s">
        <v>96</v>
      </c>
    </row>
    <row r="5747" spans="1:13" x14ac:dyDescent="0.25">
      <c r="A5747" s="1">
        <v>19948</v>
      </c>
      <c r="B5747" s="2">
        <f t="shared" ca="1" si="356"/>
        <v>43060</v>
      </c>
      <c r="C5747" s="7" t="s">
        <v>52</v>
      </c>
      <c r="D5747" s="8" t="s">
        <v>5765</v>
      </c>
      <c r="E5747" s="3" t="str">
        <f t="shared" si="357"/>
        <v>Surco,Lima,Lima</v>
      </c>
      <c r="F5747" s="7" t="s">
        <v>15</v>
      </c>
      <c r="G5747" s="3">
        <v>157</v>
      </c>
      <c r="H5747" s="3">
        <f>tabla_ventas[[#This Row],[Precio Venta sin IGV]]-(tabla_ventas[[#This Row],[Precio Venta sin IGV]]*0.4)</f>
        <v>17321.400000000001</v>
      </c>
      <c r="I5747" s="3">
        <v>28869</v>
      </c>
      <c r="J5747" s="3">
        <f t="shared" si="358"/>
        <v>0.18</v>
      </c>
      <c r="K5747" s="3">
        <f t="shared" si="359"/>
        <v>34065.42</v>
      </c>
      <c r="L5747" s="5" t="s">
        <v>58</v>
      </c>
      <c r="M5747" s="7" t="s">
        <v>96</v>
      </c>
    </row>
    <row r="5748" spans="1:13" x14ac:dyDescent="0.25">
      <c r="A5748" s="6">
        <v>19949</v>
      </c>
      <c r="B5748" s="2">
        <f t="shared" ca="1" si="356"/>
        <v>43032</v>
      </c>
      <c r="C5748" s="3" t="s">
        <v>52</v>
      </c>
      <c r="D5748" s="4" t="s">
        <v>5766</v>
      </c>
      <c r="E5748" s="3" t="str">
        <f t="shared" si="357"/>
        <v>Surco,Lima,Lima</v>
      </c>
      <c r="F5748" s="3" t="s">
        <v>15</v>
      </c>
      <c r="G5748" s="3">
        <v>145</v>
      </c>
      <c r="H5748" s="3">
        <f>tabla_ventas[[#This Row],[Precio Venta sin IGV]]-(tabla_ventas[[#This Row],[Precio Venta sin IGV]]*0.4)</f>
        <v>21273</v>
      </c>
      <c r="I5748" s="3">
        <v>35455</v>
      </c>
      <c r="J5748" s="3">
        <f t="shared" si="358"/>
        <v>0.18</v>
      </c>
      <c r="K5748" s="3">
        <f t="shared" si="359"/>
        <v>41836.9</v>
      </c>
      <c r="L5748" s="5" t="s">
        <v>58</v>
      </c>
      <c r="M5748" s="3" t="s">
        <v>96</v>
      </c>
    </row>
    <row r="5749" spans="1:13" x14ac:dyDescent="0.25">
      <c r="A5749" s="1">
        <v>19950</v>
      </c>
      <c r="B5749" s="2">
        <f t="shared" ca="1" si="356"/>
        <v>43028</v>
      </c>
      <c r="C5749" s="7" t="s">
        <v>63</v>
      </c>
      <c r="D5749" s="8" t="s">
        <v>5767</v>
      </c>
      <c r="E5749" s="3" t="str">
        <f t="shared" si="357"/>
        <v>Ate,Lima,Lima</v>
      </c>
      <c r="F5749" s="7" t="s">
        <v>15</v>
      </c>
      <c r="G5749" s="3">
        <v>26</v>
      </c>
      <c r="H5749" s="3">
        <f>tabla_ventas[[#This Row],[Precio Venta sin IGV]]-(tabla_ventas[[#This Row],[Precio Venta sin IGV]]*0.4)</f>
        <v>14907.599999999999</v>
      </c>
      <c r="I5749" s="3">
        <v>24846</v>
      </c>
      <c r="J5749" s="3">
        <f t="shared" si="358"/>
        <v>0.18</v>
      </c>
      <c r="K5749" s="3">
        <f t="shared" si="359"/>
        <v>29318.28</v>
      </c>
      <c r="L5749" s="5" t="s">
        <v>20</v>
      </c>
      <c r="M5749" s="7" t="s">
        <v>44</v>
      </c>
    </row>
    <row r="5750" spans="1:13" x14ac:dyDescent="0.25">
      <c r="A5750" s="1">
        <v>19951</v>
      </c>
      <c r="B5750" s="2">
        <f t="shared" ca="1" si="356"/>
        <v>43001</v>
      </c>
      <c r="C5750" s="3" t="s">
        <v>63</v>
      </c>
      <c r="D5750" s="4" t="s">
        <v>5768</v>
      </c>
      <c r="E5750" s="3" t="str">
        <f t="shared" si="357"/>
        <v>Ate,Lima,Lima</v>
      </c>
      <c r="F5750" s="3" t="s">
        <v>15</v>
      </c>
      <c r="G5750" s="3">
        <v>133</v>
      </c>
      <c r="H5750" s="3">
        <f>tabla_ventas[[#This Row],[Precio Venta sin IGV]]-(tabla_ventas[[#This Row],[Precio Venta sin IGV]]*0.4)</f>
        <v>21287.4</v>
      </c>
      <c r="I5750" s="3">
        <v>35479</v>
      </c>
      <c r="J5750" s="3">
        <f t="shared" si="358"/>
        <v>0.18</v>
      </c>
      <c r="K5750" s="3">
        <f t="shared" si="359"/>
        <v>41865.22</v>
      </c>
      <c r="L5750" s="5" t="s">
        <v>20</v>
      </c>
      <c r="M5750" s="3" t="s">
        <v>44</v>
      </c>
    </row>
    <row r="5751" spans="1:13" x14ac:dyDescent="0.25">
      <c r="A5751" s="6">
        <v>19952</v>
      </c>
      <c r="B5751" s="2">
        <f t="shared" ca="1" si="356"/>
        <v>43063</v>
      </c>
      <c r="C5751" s="7" t="s">
        <v>63</v>
      </c>
      <c r="D5751" s="8" t="s">
        <v>5769</v>
      </c>
      <c r="E5751" s="3" t="str">
        <f t="shared" si="357"/>
        <v>Ate,Lima,Lima</v>
      </c>
      <c r="F5751" s="7" t="s">
        <v>15</v>
      </c>
      <c r="G5751" s="3">
        <v>84</v>
      </c>
      <c r="H5751" s="3">
        <f>tabla_ventas[[#This Row],[Precio Venta sin IGV]]-(tabla_ventas[[#This Row],[Precio Venta sin IGV]]*0.4)</f>
        <v>20053.8</v>
      </c>
      <c r="I5751" s="3">
        <v>33423</v>
      </c>
      <c r="J5751" s="3">
        <f t="shared" si="358"/>
        <v>0.18</v>
      </c>
      <c r="K5751" s="3">
        <f t="shared" si="359"/>
        <v>39439.14</v>
      </c>
      <c r="L5751" s="5" t="s">
        <v>20</v>
      </c>
      <c r="M5751" s="7" t="s">
        <v>44</v>
      </c>
    </row>
    <row r="5752" spans="1:13" x14ac:dyDescent="0.25">
      <c r="A5752" s="1">
        <v>19953</v>
      </c>
      <c r="B5752" s="2">
        <f t="shared" ca="1" si="356"/>
        <v>43094</v>
      </c>
      <c r="C5752" s="3" t="s">
        <v>63</v>
      </c>
      <c r="D5752" s="4" t="s">
        <v>5770</v>
      </c>
      <c r="E5752" s="3" t="str">
        <f t="shared" si="357"/>
        <v>Ate,Lima,Lima</v>
      </c>
      <c r="F5752" s="3" t="s">
        <v>15</v>
      </c>
      <c r="G5752" s="3">
        <v>124</v>
      </c>
      <c r="H5752" s="3">
        <f>tabla_ventas[[#This Row],[Precio Venta sin IGV]]-(tabla_ventas[[#This Row],[Precio Venta sin IGV]]*0.4)</f>
        <v>20413.199999999997</v>
      </c>
      <c r="I5752" s="3">
        <v>34022</v>
      </c>
      <c r="J5752" s="3">
        <f t="shared" si="358"/>
        <v>0.18</v>
      </c>
      <c r="K5752" s="3">
        <f t="shared" si="359"/>
        <v>40145.96</v>
      </c>
      <c r="L5752" s="5" t="s">
        <v>20</v>
      </c>
      <c r="M5752" s="3" t="s">
        <v>44</v>
      </c>
    </row>
    <row r="5753" spans="1:13" x14ac:dyDescent="0.25">
      <c r="A5753" s="1">
        <v>19954</v>
      </c>
      <c r="B5753" s="2">
        <f t="shared" ca="1" si="356"/>
        <v>43061</v>
      </c>
      <c r="C5753" s="7" t="s">
        <v>25</v>
      </c>
      <c r="D5753" s="8" t="s">
        <v>5771</v>
      </c>
      <c r="E5753" s="3" t="str">
        <f t="shared" si="357"/>
        <v>La Molina,Lima, Lima</v>
      </c>
      <c r="F5753" s="7" t="s">
        <v>15</v>
      </c>
      <c r="G5753" s="3">
        <v>137</v>
      </c>
      <c r="H5753" s="3">
        <f>tabla_ventas[[#This Row],[Precio Venta sin IGV]]-(tabla_ventas[[#This Row],[Precio Venta sin IGV]]*0.4)</f>
        <v>22089</v>
      </c>
      <c r="I5753" s="3">
        <v>36815</v>
      </c>
      <c r="J5753" s="3">
        <f t="shared" si="358"/>
        <v>0.18</v>
      </c>
      <c r="K5753" s="3">
        <f t="shared" si="359"/>
        <v>43441.7</v>
      </c>
      <c r="L5753" s="5" t="s">
        <v>27</v>
      </c>
      <c r="M5753" s="7" t="s">
        <v>28</v>
      </c>
    </row>
    <row r="5754" spans="1:13" x14ac:dyDescent="0.25">
      <c r="A5754" s="6">
        <v>19955</v>
      </c>
      <c r="B5754" s="2">
        <f t="shared" ca="1" si="356"/>
        <v>42975</v>
      </c>
      <c r="C5754" s="3" t="s">
        <v>25</v>
      </c>
      <c r="D5754" s="4" t="s">
        <v>5772</v>
      </c>
      <c r="E5754" s="3" t="str">
        <f t="shared" si="357"/>
        <v>La Molina,Lima, Lima</v>
      </c>
      <c r="F5754" s="3" t="s">
        <v>15</v>
      </c>
      <c r="G5754" s="3">
        <v>28</v>
      </c>
      <c r="H5754" s="3">
        <f>tabla_ventas[[#This Row],[Precio Venta sin IGV]]-(tabla_ventas[[#This Row],[Precio Venta sin IGV]]*0.4)</f>
        <v>17917.199999999997</v>
      </c>
      <c r="I5754" s="3">
        <v>29862</v>
      </c>
      <c r="J5754" s="3">
        <f t="shared" si="358"/>
        <v>0.18</v>
      </c>
      <c r="K5754" s="3">
        <f t="shared" si="359"/>
        <v>35237.160000000003</v>
      </c>
      <c r="L5754" s="5" t="s">
        <v>27</v>
      </c>
      <c r="M5754" s="3" t="s">
        <v>28</v>
      </c>
    </row>
    <row r="5755" spans="1:13" x14ac:dyDescent="0.25">
      <c r="A5755" s="1">
        <v>19956</v>
      </c>
      <c r="B5755" s="2">
        <f t="shared" ca="1" si="356"/>
        <v>43008</v>
      </c>
      <c r="C5755" s="7" t="s">
        <v>25</v>
      </c>
      <c r="D5755" s="8" t="s">
        <v>5773</v>
      </c>
      <c r="E5755" s="3" t="str">
        <f t="shared" si="357"/>
        <v>La Molina,Lima, Lima</v>
      </c>
      <c r="F5755" s="7" t="s">
        <v>15</v>
      </c>
      <c r="G5755" s="3">
        <v>166</v>
      </c>
      <c r="H5755" s="3">
        <f>tabla_ventas[[#This Row],[Precio Venta sin IGV]]-(tabla_ventas[[#This Row],[Precio Venta sin IGV]]*0.4)</f>
        <v>13287.6</v>
      </c>
      <c r="I5755" s="3">
        <v>22146</v>
      </c>
      <c r="J5755" s="3">
        <f t="shared" si="358"/>
        <v>0.18</v>
      </c>
      <c r="K5755" s="3">
        <f t="shared" si="359"/>
        <v>26132.28</v>
      </c>
      <c r="L5755" s="5" t="s">
        <v>27</v>
      </c>
      <c r="M5755" s="7" t="s">
        <v>28</v>
      </c>
    </row>
    <row r="5756" spans="1:13" x14ac:dyDescent="0.25">
      <c r="A5756" s="1">
        <v>19957</v>
      </c>
      <c r="B5756" s="2">
        <f t="shared" ca="1" si="356"/>
        <v>43031</v>
      </c>
      <c r="C5756" s="3" t="s">
        <v>25</v>
      </c>
      <c r="D5756" s="4" t="s">
        <v>5774</v>
      </c>
      <c r="E5756" s="3" t="str">
        <f t="shared" si="357"/>
        <v>La Molina,Lima, Lima</v>
      </c>
      <c r="F5756" s="3" t="s">
        <v>15</v>
      </c>
      <c r="G5756" s="3">
        <v>7</v>
      </c>
      <c r="H5756" s="3">
        <f>tabla_ventas[[#This Row],[Precio Venta sin IGV]]-(tabla_ventas[[#This Row],[Precio Venta sin IGV]]*0.4)</f>
        <v>17236.8</v>
      </c>
      <c r="I5756" s="3">
        <v>28728</v>
      </c>
      <c r="J5756" s="3">
        <f t="shared" si="358"/>
        <v>0.18</v>
      </c>
      <c r="K5756" s="3">
        <f t="shared" si="359"/>
        <v>33899.040000000001</v>
      </c>
      <c r="L5756" s="5" t="s">
        <v>27</v>
      </c>
      <c r="M5756" s="3" t="s">
        <v>28</v>
      </c>
    </row>
    <row r="5757" spans="1:13" x14ac:dyDescent="0.25">
      <c r="A5757" s="6">
        <v>19958</v>
      </c>
      <c r="B5757" s="2">
        <f t="shared" ca="1" si="356"/>
        <v>43090</v>
      </c>
      <c r="C5757" s="7" t="s">
        <v>52</v>
      </c>
      <c r="D5757" s="8" t="s">
        <v>5775</v>
      </c>
      <c r="E5757" s="3" t="str">
        <f t="shared" si="357"/>
        <v>Surco,Lima,Lima</v>
      </c>
      <c r="F5757" s="7" t="s">
        <v>34</v>
      </c>
      <c r="G5757" s="3">
        <v>8</v>
      </c>
      <c r="H5757" s="3">
        <f>tabla_ventas[[#This Row],[Precio Venta sin IGV]]-(tabla_ventas[[#This Row],[Precio Venta sin IGV]]*0.4)</f>
        <v>20555.400000000001</v>
      </c>
      <c r="I5757" s="3">
        <v>34259</v>
      </c>
      <c r="J5757" s="3">
        <f t="shared" si="358"/>
        <v>0.18</v>
      </c>
      <c r="K5757" s="3">
        <f t="shared" si="359"/>
        <v>40425.620000000003</v>
      </c>
      <c r="L5757" s="5" t="s">
        <v>58</v>
      </c>
      <c r="M5757" s="7" t="s">
        <v>96</v>
      </c>
    </row>
    <row r="5758" spans="1:13" x14ac:dyDescent="0.25">
      <c r="A5758" s="1">
        <v>19959</v>
      </c>
      <c r="B5758" s="2">
        <f t="shared" ca="1" si="356"/>
        <v>42971</v>
      </c>
      <c r="C5758" s="3" t="s">
        <v>52</v>
      </c>
      <c r="D5758" s="4" t="s">
        <v>5776</v>
      </c>
      <c r="E5758" s="3" t="str">
        <f t="shared" si="357"/>
        <v>Surco,Lima,Lima</v>
      </c>
      <c r="F5758" s="3" t="s">
        <v>34</v>
      </c>
      <c r="G5758" s="3">
        <v>19</v>
      </c>
      <c r="H5758" s="3">
        <f>tabla_ventas[[#This Row],[Precio Venta sin IGV]]-(tabla_ventas[[#This Row],[Precio Venta sin IGV]]*0.4)</f>
        <v>12028.2</v>
      </c>
      <c r="I5758" s="3">
        <v>20047</v>
      </c>
      <c r="J5758" s="3">
        <f t="shared" si="358"/>
        <v>0.18</v>
      </c>
      <c r="K5758" s="3">
        <f t="shared" si="359"/>
        <v>23655.46</v>
      </c>
      <c r="L5758" s="5" t="s">
        <v>58</v>
      </c>
      <c r="M5758" s="3" t="s">
        <v>96</v>
      </c>
    </row>
    <row r="5759" spans="1:13" x14ac:dyDescent="0.25">
      <c r="A5759" s="1">
        <v>19960</v>
      </c>
      <c r="B5759" s="2">
        <f t="shared" ca="1" si="356"/>
        <v>42999</v>
      </c>
      <c r="C5759" s="7" t="s">
        <v>52</v>
      </c>
      <c r="D5759" s="8" t="s">
        <v>5777</v>
      </c>
      <c r="E5759" s="3" t="str">
        <f t="shared" si="357"/>
        <v>Surco,Lima,Lima</v>
      </c>
      <c r="F5759" s="7" t="s">
        <v>34</v>
      </c>
      <c r="G5759" s="3">
        <v>71</v>
      </c>
      <c r="H5759" s="3">
        <f>tabla_ventas[[#This Row],[Precio Venta sin IGV]]-(tabla_ventas[[#This Row],[Precio Venta sin IGV]]*0.4)</f>
        <v>12976.199999999999</v>
      </c>
      <c r="I5759" s="3">
        <v>21627</v>
      </c>
      <c r="J5759" s="3">
        <f t="shared" si="358"/>
        <v>0.18</v>
      </c>
      <c r="K5759" s="3">
        <f t="shared" si="359"/>
        <v>25519.86</v>
      </c>
      <c r="L5759" s="5" t="s">
        <v>58</v>
      </c>
      <c r="M5759" s="7" t="s">
        <v>96</v>
      </c>
    </row>
    <row r="5760" spans="1:13" x14ac:dyDescent="0.25">
      <c r="A5760" s="6">
        <v>19961</v>
      </c>
      <c r="B5760" s="2">
        <f t="shared" ca="1" si="356"/>
        <v>43000</v>
      </c>
      <c r="C5760" s="3" t="s">
        <v>52</v>
      </c>
      <c r="D5760" s="4" t="s">
        <v>5778</v>
      </c>
      <c r="E5760" s="3" t="str">
        <f t="shared" si="357"/>
        <v>Surco,Lima,Lima</v>
      </c>
      <c r="F5760" s="3" t="s">
        <v>34</v>
      </c>
      <c r="G5760" s="3">
        <v>75</v>
      </c>
      <c r="H5760" s="3">
        <f>tabla_ventas[[#This Row],[Precio Venta sin IGV]]-(tabla_ventas[[#This Row],[Precio Venta sin IGV]]*0.4)</f>
        <v>23835</v>
      </c>
      <c r="I5760" s="3">
        <v>39725</v>
      </c>
      <c r="J5760" s="3">
        <f t="shared" si="358"/>
        <v>0.18</v>
      </c>
      <c r="K5760" s="3">
        <f t="shared" si="359"/>
        <v>46875.5</v>
      </c>
      <c r="L5760" s="5" t="s">
        <v>58</v>
      </c>
      <c r="M5760" s="3" t="s">
        <v>96</v>
      </c>
    </row>
    <row r="5761" spans="1:13" x14ac:dyDescent="0.25">
      <c r="A5761" s="1">
        <v>19962</v>
      </c>
      <c r="B5761" s="2">
        <f t="shared" ca="1" si="356"/>
        <v>43038</v>
      </c>
      <c r="C5761" s="7" t="s">
        <v>52</v>
      </c>
      <c r="D5761" s="8" t="s">
        <v>5779</v>
      </c>
      <c r="E5761" s="3" t="str">
        <f t="shared" si="357"/>
        <v>Surco,Lima,Lima</v>
      </c>
      <c r="F5761" s="7" t="s">
        <v>15</v>
      </c>
      <c r="G5761" s="3">
        <v>160</v>
      </c>
      <c r="H5761" s="3">
        <f>tabla_ventas[[#This Row],[Precio Venta sin IGV]]-(tabla_ventas[[#This Row],[Precio Venta sin IGV]]*0.4)</f>
        <v>14680.8</v>
      </c>
      <c r="I5761" s="3">
        <v>24468</v>
      </c>
      <c r="J5761" s="3">
        <f t="shared" si="358"/>
        <v>0.18</v>
      </c>
      <c r="K5761" s="3">
        <f t="shared" si="359"/>
        <v>28872.239999999998</v>
      </c>
      <c r="L5761" s="5" t="s">
        <v>58</v>
      </c>
      <c r="M5761" s="7" t="s">
        <v>91</v>
      </c>
    </row>
    <row r="5762" spans="1:13" x14ac:dyDescent="0.25">
      <c r="A5762" s="1">
        <v>19963</v>
      </c>
      <c r="B5762" s="2">
        <f t="shared" ref="B5762:B5825" ca="1" si="360">DATE(2017,RANDBETWEEN(7,12),RANDBETWEEN(20,30))</f>
        <v>42973</v>
      </c>
      <c r="C5762" s="3" t="s">
        <v>52</v>
      </c>
      <c r="D5762" s="4" t="s">
        <v>5780</v>
      </c>
      <c r="E5762" s="3" t="str">
        <f t="shared" ref="E5762:E5825" si="361">IF(L5762="San Miguel","San Miguel, Lima, Lima",IF(L5762="La Molina","La Molina,Lima, Lima",IF(L5762="Ate","Ate,Lima,Lima","Surco,Lima,Lima")))</f>
        <v>Surco,Lima,Lima</v>
      </c>
      <c r="F5762" s="3" t="s">
        <v>15</v>
      </c>
      <c r="G5762" s="3">
        <v>45</v>
      </c>
      <c r="H5762" s="3">
        <f>tabla_ventas[[#This Row],[Precio Venta sin IGV]]-(tabla_ventas[[#This Row],[Precio Venta sin IGV]]*0.4)</f>
        <v>21931.8</v>
      </c>
      <c r="I5762" s="3">
        <v>36553</v>
      </c>
      <c r="J5762" s="3">
        <f t="shared" ref="J5762:J5825" si="362">IF(I5762&gt;20000&lt;25000,18%,IF(I5762&gt;25001,18%,18%))</f>
        <v>0.18</v>
      </c>
      <c r="K5762" s="3">
        <f t="shared" ref="K5762:K5825" si="363">I5762+I5762*J5762</f>
        <v>43132.54</v>
      </c>
      <c r="L5762" s="5" t="s">
        <v>58</v>
      </c>
      <c r="M5762" s="3" t="s">
        <v>91</v>
      </c>
    </row>
    <row r="5763" spans="1:13" x14ac:dyDescent="0.25">
      <c r="A5763" s="6">
        <v>19964</v>
      </c>
      <c r="B5763" s="2">
        <f t="shared" ca="1" si="360"/>
        <v>43060</v>
      </c>
      <c r="C5763" s="7" t="s">
        <v>52</v>
      </c>
      <c r="D5763" s="8" t="s">
        <v>5781</v>
      </c>
      <c r="E5763" s="3" t="str">
        <f t="shared" si="361"/>
        <v>Surco,Lima,Lima</v>
      </c>
      <c r="F5763" s="7" t="s">
        <v>15</v>
      </c>
      <c r="G5763" s="3">
        <v>172</v>
      </c>
      <c r="H5763" s="3">
        <f>tabla_ventas[[#This Row],[Precio Venta sin IGV]]-(tabla_ventas[[#This Row],[Precio Venta sin IGV]]*0.4)</f>
        <v>19687.8</v>
      </c>
      <c r="I5763" s="3">
        <v>32813</v>
      </c>
      <c r="J5763" s="3">
        <f t="shared" si="362"/>
        <v>0.18</v>
      </c>
      <c r="K5763" s="3">
        <f t="shared" si="363"/>
        <v>38719.339999999997</v>
      </c>
      <c r="L5763" s="5" t="s">
        <v>58</v>
      </c>
      <c r="M5763" s="7" t="s">
        <v>91</v>
      </c>
    </row>
    <row r="5764" spans="1:13" x14ac:dyDescent="0.25">
      <c r="A5764" s="1">
        <v>19965</v>
      </c>
      <c r="B5764" s="2">
        <f t="shared" ca="1" si="360"/>
        <v>43066</v>
      </c>
      <c r="C5764" s="3" t="s">
        <v>52</v>
      </c>
      <c r="D5764" s="4" t="s">
        <v>5782</v>
      </c>
      <c r="E5764" s="3" t="str">
        <f t="shared" si="361"/>
        <v>Surco,Lima,Lima</v>
      </c>
      <c r="F5764" s="3" t="s">
        <v>15</v>
      </c>
      <c r="G5764" s="3">
        <v>152</v>
      </c>
      <c r="H5764" s="3">
        <f>tabla_ventas[[#This Row],[Precio Venta sin IGV]]-(tabla_ventas[[#This Row],[Precio Venta sin IGV]]*0.4)</f>
        <v>12062.4</v>
      </c>
      <c r="I5764" s="3">
        <v>20104</v>
      </c>
      <c r="J5764" s="3">
        <f t="shared" si="362"/>
        <v>0.18</v>
      </c>
      <c r="K5764" s="3">
        <f t="shared" si="363"/>
        <v>23722.720000000001</v>
      </c>
      <c r="L5764" s="5" t="s">
        <v>58</v>
      </c>
      <c r="M5764" s="3" t="s">
        <v>91</v>
      </c>
    </row>
    <row r="5765" spans="1:13" x14ac:dyDescent="0.25">
      <c r="A5765" s="1">
        <v>19966</v>
      </c>
      <c r="B5765" s="2">
        <f t="shared" ca="1" si="360"/>
        <v>43029</v>
      </c>
      <c r="C5765" s="7" t="s">
        <v>80</v>
      </c>
      <c r="D5765" s="8" t="s">
        <v>5783</v>
      </c>
      <c r="E5765" s="3" t="str">
        <f t="shared" si="361"/>
        <v>Surco,Lima,Lima</v>
      </c>
      <c r="F5765" s="7" t="s">
        <v>15</v>
      </c>
      <c r="G5765" s="3">
        <v>102</v>
      </c>
      <c r="H5765" s="3">
        <f>tabla_ventas[[#This Row],[Precio Venta sin IGV]]-(tabla_ventas[[#This Row],[Precio Venta sin IGV]]*0.4)</f>
        <v>19910.400000000001</v>
      </c>
      <c r="I5765" s="3">
        <v>33184</v>
      </c>
      <c r="J5765" s="3">
        <f t="shared" si="362"/>
        <v>0.18</v>
      </c>
      <c r="K5765" s="3">
        <f t="shared" si="363"/>
        <v>39157.120000000003</v>
      </c>
      <c r="L5765" s="5" t="s">
        <v>58</v>
      </c>
      <c r="M5765" s="7" t="s">
        <v>69</v>
      </c>
    </row>
    <row r="5766" spans="1:13" x14ac:dyDescent="0.25">
      <c r="A5766" s="6">
        <v>19967</v>
      </c>
      <c r="B5766" s="2">
        <f t="shared" ca="1" si="360"/>
        <v>42940</v>
      </c>
      <c r="C5766" s="3" t="s">
        <v>80</v>
      </c>
      <c r="D5766" s="4" t="s">
        <v>5784</v>
      </c>
      <c r="E5766" s="3" t="str">
        <f t="shared" si="361"/>
        <v>Surco,Lima,Lima</v>
      </c>
      <c r="F5766" s="3" t="s">
        <v>15</v>
      </c>
      <c r="G5766" s="3">
        <v>172</v>
      </c>
      <c r="H5766" s="3">
        <f>tabla_ventas[[#This Row],[Precio Venta sin IGV]]-(tabla_ventas[[#This Row],[Precio Venta sin IGV]]*0.4)</f>
        <v>15072.599999999999</v>
      </c>
      <c r="I5766" s="3">
        <v>25121</v>
      </c>
      <c r="J5766" s="3">
        <f t="shared" si="362"/>
        <v>0.18</v>
      </c>
      <c r="K5766" s="3">
        <f t="shared" si="363"/>
        <v>29642.78</v>
      </c>
      <c r="L5766" s="5" t="s">
        <v>58</v>
      </c>
      <c r="M5766" s="3" t="s">
        <v>69</v>
      </c>
    </row>
    <row r="5767" spans="1:13" x14ac:dyDescent="0.25">
      <c r="A5767" s="1">
        <v>19968</v>
      </c>
      <c r="B5767" s="2">
        <f t="shared" ca="1" si="360"/>
        <v>42973</v>
      </c>
      <c r="C5767" s="7" t="s">
        <v>80</v>
      </c>
      <c r="D5767" s="8" t="s">
        <v>5785</v>
      </c>
      <c r="E5767" s="3" t="str">
        <f t="shared" si="361"/>
        <v>Surco,Lima,Lima</v>
      </c>
      <c r="F5767" s="7" t="s">
        <v>15</v>
      </c>
      <c r="G5767" s="3">
        <v>74</v>
      </c>
      <c r="H5767" s="3">
        <f>tabla_ventas[[#This Row],[Precio Venta sin IGV]]-(tabla_ventas[[#This Row],[Precio Venta sin IGV]]*0.4)</f>
        <v>16626.599999999999</v>
      </c>
      <c r="I5767" s="3">
        <v>27711</v>
      </c>
      <c r="J5767" s="3">
        <f t="shared" si="362"/>
        <v>0.18</v>
      </c>
      <c r="K5767" s="3">
        <f t="shared" si="363"/>
        <v>32698.98</v>
      </c>
      <c r="L5767" s="5" t="s">
        <v>58</v>
      </c>
      <c r="M5767" s="7" t="s">
        <v>69</v>
      </c>
    </row>
    <row r="5768" spans="1:13" x14ac:dyDescent="0.25">
      <c r="A5768" s="1">
        <v>19969</v>
      </c>
      <c r="B5768" s="2">
        <f t="shared" ca="1" si="360"/>
        <v>42998</v>
      </c>
      <c r="C5768" s="3" t="s">
        <v>80</v>
      </c>
      <c r="D5768" s="4" t="s">
        <v>5786</v>
      </c>
      <c r="E5768" s="3" t="str">
        <f t="shared" si="361"/>
        <v>Surco,Lima,Lima</v>
      </c>
      <c r="F5768" s="3" t="s">
        <v>15</v>
      </c>
      <c r="G5768" s="3">
        <v>149</v>
      </c>
      <c r="H5768" s="3">
        <f>tabla_ventas[[#This Row],[Precio Venta sin IGV]]-(tabla_ventas[[#This Row],[Precio Venta sin IGV]]*0.4)</f>
        <v>16348.199999999999</v>
      </c>
      <c r="I5768" s="3">
        <v>27247</v>
      </c>
      <c r="J5768" s="3">
        <f t="shared" si="362"/>
        <v>0.18</v>
      </c>
      <c r="K5768" s="3">
        <f t="shared" si="363"/>
        <v>32151.46</v>
      </c>
      <c r="L5768" s="5" t="s">
        <v>58</v>
      </c>
      <c r="M5768" s="3" t="s">
        <v>69</v>
      </c>
    </row>
    <row r="5769" spans="1:13" x14ac:dyDescent="0.25">
      <c r="A5769" s="6">
        <v>19970</v>
      </c>
      <c r="B5769" s="2">
        <f t="shared" ca="1" si="360"/>
        <v>43002</v>
      </c>
      <c r="C5769" s="7" t="s">
        <v>56</v>
      </c>
      <c r="D5769" s="8" t="s">
        <v>5787</v>
      </c>
      <c r="E5769" s="3" t="str">
        <f t="shared" si="361"/>
        <v>Surco,Lima,Lima</v>
      </c>
      <c r="F5769" s="7" t="s">
        <v>15</v>
      </c>
      <c r="G5769" s="3">
        <v>66</v>
      </c>
      <c r="H5769" s="3">
        <f>tabla_ventas[[#This Row],[Precio Venta sin IGV]]-(tabla_ventas[[#This Row],[Precio Venta sin IGV]]*0.4)</f>
        <v>17620.199999999997</v>
      </c>
      <c r="I5769" s="3">
        <v>29367</v>
      </c>
      <c r="J5769" s="3">
        <f t="shared" si="362"/>
        <v>0.18</v>
      </c>
      <c r="K5769" s="3">
        <f t="shared" si="363"/>
        <v>34653.06</v>
      </c>
      <c r="L5769" s="5" t="s">
        <v>58</v>
      </c>
      <c r="M5769" s="7" t="s">
        <v>106</v>
      </c>
    </row>
    <row r="5770" spans="1:13" x14ac:dyDescent="0.25">
      <c r="A5770" s="1">
        <v>19971</v>
      </c>
      <c r="B5770" s="2">
        <f t="shared" ca="1" si="360"/>
        <v>43092</v>
      </c>
      <c r="C5770" s="3" t="s">
        <v>56</v>
      </c>
      <c r="D5770" s="4" t="s">
        <v>5788</v>
      </c>
      <c r="E5770" s="3" t="str">
        <f t="shared" si="361"/>
        <v>Surco,Lima,Lima</v>
      </c>
      <c r="F5770" s="3" t="s">
        <v>15</v>
      </c>
      <c r="G5770" s="3">
        <v>30</v>
      </c>
      <c r="H5770" s="3">
        <f>tabla_ventas[[#This Row],[Precio Venta sin IGV]]-(tabla_ventas[[#This Row],[Precio Venta sin IGV]]*0.4)</f>
        <v>12165</v>
      </c>
      <c r="I5770" s="3">
        <v>20275</v>
      </c>
      <c r="J5770" s="3">
        <f t="shared" si="362"/>
        <v>0.18</v>
      </c>
      <c r="K5770" s="3">
        <f t="shared" si="363"/>
        <v>23924.5</v>
      </c>
      <c r="L5770" s="5" t="s">
        <v>58</v>
      </c>
      <c r="M5770" s="3" t="s">
        <v>106</v>
      </c>
    </row>
    <row r="5771" spans="1:13" x14ac:dyDescent="0.25">
      <c r="A5771" s="1">
        <v>19972</v>
      </c>
      <c r="B5771" s="2">
        <f t="shared" ca="1" si="360"/>
        <v>43008</v>
      </c>
      <c r="C5771" s="7" t="s">
        <v>56</v>
      </c>
      <c r="D5771" s="8" t="s">
        <v>5789</v>
      </c>
      <c r="E5771" s="3" t="str">
        <f t="shared" si="361"/>
        <v>Surco,Lima,Lima</v>
      </c>
      <c r="F5771" s="7" t="s">
        <v>15</v>
      </c>
      <c r="G5771" s="3">
        <v>117</v>
      </c>
      <c r="H5771" s="3">
        <f>tabla_ventas[[#This Row],[Precio Venta sin IGV]]-(tabla_ventas[[#This Row],[Precio Venta sin IGV]]*0.4)</f>
        <v>17044.8</v>
      </c>
      <c r="I5771" s="3">
        <v>28408</v>
      </c>
      <c r="J5771" s="3">
        <f t="shared" si="362"/>
        <v>0.18</v>
      </c>
      <c r="K5771" s="3">
        <f t="shared" si="363"/>
        <v>33521.440000000002</v>
      </c>
      <c r="L5771" s="5" t="s">
        <v>58</v>
      </c>
      <c r="M5771" s="7" t="s">
        <v>106</v>
      </c>
    </row>
    <row r="5772" spans="1:13" x14ac:dyDescent="0.25">
      <c r="A5772" s="6">
        <v>19973</v>
      </c>
      <c r="B5772" s="2">
        <f t="shared" ca="1" si="360"/>
        <v>42973</v>
      </c>
      <c r="C5772" s="3" t="s">
        <v>56</v>
      </c>
      <c r="D5772" s="4" t="s">
        <v>5790</v>
      </c>
      <c r="E5772" s="3" t="str">
        <f t="shared" si="361"/>
        <v>Surco,Lima,Lima</v>
      </c>
      <c r="F5772" s="3" t="s">
        <v>15</v>
      </c>
      <c r="G5772" s="3">
        <v>120</v>
      </c>
      <c r="H5772" s="3">
        <f>tabla_ventas[[#This Row],[Precio Venta sin IGV]]-(tabla_ventas[[#This Row],[Precio Venta sin IGV]]*0.4)</f>
        <v>14163.6</v>
      </c>
      <c r="I5772" s="3">
        <v>23606</v>
      </c>
      <c r="J5772" s="3">
        <f t="shared" si="362"/>
        <v>0.18</v>
      </c>
      <c r="K5772" s="3">
        <f t="shared" si="363"/>
        <v>27855.08</v>
      </c>
      <c r="L5772" s="5" t="s">
        <v>58</v>
      </c>
      <c r="M5772" s="3" t="s">
        <v>106</v>
      </c>
    </row>
    <row r="5773" spans="1:13" x14ac:dyDescent="0.25">
      <c r="A5773" s="1">
        <v>19974</v>
      </c>
      <c r="B5773" s="2">
        <f t="shared" ca="1" si="360"/>
        <v>43033</v>
      </c>
      <c r="C5773" s="7" t="s">
        <v>104</v>
      </c>
      <c r="D5773" s="8" t="s">
        <v>5791</v>
      </c>
      <c r="E5773" s="3" t="str">
        <f t="shared" si="361"/>
        <v>San Miguel, Lima, Lima</v>
      </c>
      <c r="F5773" s="7" t="s">
        <v>15</v>
      </c>
      <c r="G5773" s="3">
        <v>74</v>
      </c>
      <c r="H5773" s="3">
        <f>tabla_ventas[[#This Row],[Precio Venta sin IGV]]-(tabla_ventas[[#This Row],[Precio Venta sin IGV]]*0.4)</f>
        <v>22147.199999999997</v>
      </c>
      <c r="I5773" s="3">
        <v>36912</v>
      </c>
      <c r="J5773" s="3">
        <f t="shared" si="362"/>
        <v>0.18</v>
      </c>
      <c r="K5773" s="3">
        <f t="shared" si="363"/>
        <v>43556.160000000003</v>
      </c>
      <c r="L5773" s="5" t="s">
        <v>16</v>
      </c>
      <c r="M5773" s="7" t="s">
        <v>17</v>
      </c>
    </row>
    <row r="5774" spans="1:13" x14ac:dyDescent="0.25">
      <c r="A5774" s="1">
        <v>19975</v>
      </c>
      <c r="B5774" s="2">
        <f t="shared" ca="1" si="360"/>
        <v>43067</v>
      </c>
      <c r="C5774" s="3" t="s">
        <v>104</v>
      </c>
      <c r="D5774" s="4" t="s">
        <v>5792</v>
      </c>
      <c r="E5774" s="3" t="str">
        <f t="shared" si="361"/>
        <v>San Miguel, Lima, Lima</v>
      </c>
      <c r="F5774" s="3" t="s">
        <v>15</v>
      </c>
      <c r="G5774" s="3">
        <v>34</v>
      </c>
      <c r="H5774" s="3">
        <f>tabla_ventas[[#This Row],[Precio Venta sin IGV]]-(tabla_ventas[[#This Row],[Precio Venta sin IGV]]*0.4)</f>
        <v>15059.4</v>
      </c>
      <c r="I5774" s="3">
        <v>25099</v>
      </c>
      <c r="J5774" s="3">
        <f t="shared" si="362"/>
        <v>0.18</v>
      </c>
      <c r="K5774" s="3">
        <f t="shared" si="363"/>
        <v>29616.82</v>
      </c>
      <c r="L5774" s="5" t="s">
        <v>16</v>
      </c>
      <c r="M5774" s="3" t="s">
        <v>17</v>
      </c>
    </row>
    <row r="5775" spans="1:13" x14ac:dyDescent="0.25">
      <c r="A5775" s="6">
        <v>19976</v>
      </c>
      <c r="B5775" s="2">
        <f t="shared" ca="1" si="360"/>
        <v>42941</v>
      </c>
      <c r="C5775" s="7" t="s">
        <v>104</v>
      </c>
      <c r="D5775" s="8" t="s">
        <v>5793</v>
      </c>
      <c r="E5775" s="3" t="str">
        <f t="shared" si="361"/>
        <v>San Miguel, Lima, Lima</v>
      </c>
      <c r="F5775" s="7" t="s">
        <v>15</v>
      </c>
      <c r="G5775" s="3">
        <v>8</v>
      </c>
      <c r="H5775" s="3">
        <f>tabla_ventas[[#This Row],[Precio Venta sin IGV]]-(tabla_ventas[[#This Row],[Precio Venta sin IGV]]*0.4)</f>
        <v>21137.4</v>
      </c>
      <c r="I5775" s="3">
        <v>35229</v>
      </c>
      <c r="J5775" s="3">
        <f t="shared" si="362"/>
        <v>0.18</v>
      </c>
      <c r="K5775" s="3">
        <f t="shared" si="363"/>
        <v>41570.22</v>
      </c>
      <c r="L5775" s="5" t="s">
        <v>16</v>
      </c>
      <c r="M5775" s="7" t="s">
        <v>17</v>
      </c>
    </row>
    <row r="5776" spans="1:13" x14ac:dyDescent="0.25">
      <c r="A5776" s="1">
        <v>19977</v>
      </c>
      <c r="B5776" s="2">
        <f t="shared" ca="1" si="360"/>
        <v>43000</v>
      </c>
      <c r="C5776" s="3" t="s">
        <v>104</v>
      </c>
      <c r="D5776" s="4" t="s">
        <v>5794</v>
      </c>
      <c r="E5776" s="3" t="str">
        <f t="shared" si="361"/>
        <v>San Miguel, Lima, Lima</v>
      </c>
      <c r="F5776" s="3" t="s">
        <v>15</v>
      </c>
      <c r="G5776" s="3">
        <v>33</v>
      </c>
      <c r="H5776" s="3">
        <f>tabla_ventas[[#This Row],[Precio Venta sin IGV]]-(tabla_ventas[[#This Row],[Precio Venta sin IGV]]*0.4)</f>
        <v>12095.4</v>
      </c>
      <c r="I5776" s="3">
        <v>20159</v>
      </c>
      <c r="J5776" s="3">
        <f t="shared" si="362"/>
        <v>0.18</v>
      </c>
      <c r="K5776" s="3">
        <f t="shared" si="363"/>
        <v>23787.62</v>
      </c>
      <c r="L5776" s="5" t="s">
        <v>16</v>
      </c>
      <c r="M5776" s="3" t="s">
        <v>17</v>
      </c>
    </row>
    <row r="5777" spans="1:13" x14ac:dyDescent="0.25">
      <c r="A5777" s="1">
        <v>19978</v>
      </c>
      <c r="B5777" s="2">
        <f t="shared" ca="1" si="360"/>
        <v>42975</v>
      </c>
      <c r="C5777" s="7" t="s">
        <v>18</v>
      </c>
      <c r="D5777" s="8" t="s">
        <v>5795</v>
      </c>
      <c r="E5777" s="3" t="str">
        <f t="shared" si="361"/>
        <v>Surco,Lima,Lima</v>
      </c>
      <c r="F5777" s="7" t="s">
        <v>34</v>
      </c>
      <c r="G5777" s="3">
        <v>161</v>
      </c>
      <c r="H5777" s="3">
        <f>tabla_ventas[[#This Row],[Precio Venta sin IGV]]-(tabla_ventas[[#This Row],[Precio Venta sin IGV]]*0.4)</f>
        <v>11675.4</v>
      </c>
      <c r="I5777" s="3">
        <v>19459</v>
      </c>
      <c r="J5777" s="3">
        <f t="shared" si="362"/>
        <v>0.18</v>
      </c>
      <c r="K5777" s="3">
        <f t="shared" si="363"/>
        <v>22961.62</v>
      </c>
      <c r="L5777" s="5" t="s">
        <v>58</v>
      </c>
      <c r="M5777" s="7" t="s">
        <v>86</v>
      </c>
    </row>
    <row r="5778" spans="1:13" x14ac:dyDescent="0.25">
      <c r="A5778" s="6">
        <v>19979</v>
      </c>
      <c r="B5778" s="2">
        <f t="shared" ca="1" si="360"/>
        <v>43065</v>
      </c>
      <c r="C5778" s="3" t="s">
        <v>18</v>
      </c>
      <c r="D5778" s="4" t="s">
        <v>5796</v>
      </c>
      <c r="E5778" s="3" t="str">
        <f t="shared" si="361"/>
        <v>Surco,Lima,Lima</v>
      </c>
      <c r="F5778" s="3" t="s">
        <v>34</v>
      </c>
      <c r="G5778" s="3">
        <v>164</v>
      </c>
      <c r="H5778" s="3">
        <f>tabla_ventas[[#This Row],[Precio Venta sin IGV]]-(tabla_ventas[[#This Row],[Precio Venta sin IGV]]*0.4)</f>
        <v>14024.4</v>
      </c>
      <c r="I5778" s="3">
        <v>23374</v>
      </c>
      <c r="J5778" s="3">
        <f t="shared" si="362"/>
        <v>0.18</v>
      </c>
      <c r="K5778" s="3">
        <f t="shared" si="363"/>
        <v>27581.32</v>
      </c>
      <c r="L5778" s="5" t="s">
        <v>58</v>
      </c>
      <c r="M5778" s="3" t="s">
        <v>86</v>
      </c>
    </row>
    <row r="5779" spans="1:13" x14ac:dyDescent="0.25">
      <c r="A5779" s="1">
        <v>19980</v>
      </c>
      <c r="B5779" s="2">
        <f t="shared" ca="1" si="360"/>
        <v>42936</v>
      </c>
      <c r="C5779" s="7" t="s">
        <v>18</v>
      </c>
      <c r="D5779" s="8" t="s">
        <v>5797</v>
      </c>
      <c r="E5779" s="3" t="str">
        <f t="shared" si="361"/>
        <v>Surco,Lima,Lima</v>
      </c>
      <c r="F5779" s="7" t="s">
        <v>34</v>
      </c>
      <c r="G5779" s="3">
        <v>124</v>
      </c>
      <c r="H5779" s="3">
        <f>tabla_ventas[[#This Row],[Precio Venta sin IGV]]-(tabla_ventas[[#This Row],[Precio Venta sin IGV]]*0.4)</f>
        <v>10995</v>
      </c>
      <c r="I5779" s="3">
        <v>18325</v>
      </c>
      <c r="J5779" s="3">
        <f t="shared" si="362"/>
        <v>0.18</v>
      </c>
      <c r="K5779" s="3">
        <f t="shared" si="363"/>
        <v>21623.5</v>
      </c>
      <c r="L5779" s="5" t="s">
        <v>58</v>
      </c>
      <c r="M5779" s="7" t="s">
        <v>86</v>
      </c>
    </row>
    <row r="5780" spans="1:13" x14ac:dyDescent="0.25">
      <c r="A5780" s="1">
        <v>19981</v>
      </c>
      <c r="B5780" s="2">
        <f t="shared" ca="1" si="360"/>
        <v>43060</v>
      </c>
      <c r="C5780" s="3" t="s">
        <v>52</v>
      </c>
      <c r="D5780" s="4" t="s">
        <v>5798</v>
      </c>
      <c r="E5780" s="3" t="str">
        <f t="shared" si="361"/>
        <v>San Miguel, Lima, Lima</v>
      </c>
      <c r="F5780" s="3" t="s">
        <v>15</v>
      </c>
      <c r="G5780" s="3">
        <v>100</v>
      </c>
      <c r="H5780" s="3">
        <f>tabla_ventas[[#This Row],[Precio Venta sin IGV]]-(tabla_ventas[[#This Row],[Precio Venta sin IGV]]*0.4)</f>
        <v>22684.199999999997</v>
      </c>
      <c r="I5780" s="3">
        <v>37807</v>
      </c>
      <c r="J5780" s="3">
        <f t="shared" si="362"/>
        <v>0.18</v>
      </c>
      <c r="K5780" s="3">
        <f t="shared" si="363"/>
        <v>44612.26</v>
      </c>
      <c r="L5780" s="5" t="s">
        <v>16</v>
      </c>
      <c r="M5780" s="3" t="s">
        <v>39</v>
      </c>
    </row>
    <row r="5781" spans="1:13" x14ac:dyDescent="0.25">
      <c r="A5781" s="6">
        <v>19982</v>
      </c>
      <c r="B5781" s="2">
        <f t="shared" ca="1" si="360"/>
        <v>43061</v>
      </c>
      <c r="C5781" s="7" t="s">
        <v>52</v>
      </c>
      <c r="D5781" s="8" t="s">
        <v>5799</v>
      </c>
      <c r="E5781" s="3" t="str">
        <f t="shared" si="361"/>
        <v>San Miguel, Lima, Lima</v>
      </c>
      <c r="F5781" s="7" t="s">
        <v>15</v>
      </c>
      <c r="G5781" s="3">
        <v>141</v>
      </c>
      <c r="H5781" s="3">
        <f>tabla_ventas[[#This Row],[Precio Venta sin IGV]]-(tabla_ventas[[#This Row],[Precio Venta sin IGV]]*0.4)</f>
        <v>21339</v>
      </c>
      <c r="I5781" s="3">
        <v>35565</v>
      </c>
      <c r="J5781" s="3">
        <f t="shared" si="362"/>
        <v>0.18</v>
      </c>
      <c r="K5781" s="3">
        <f t="shared" si="363"/>
        <v>41966.7</v>
      </c>
      <c r="L5781" s="5" t="s">
        <v>16</v>
      </c>
      <c r="M5781" s="7" t="s">
        <v>39</v>
      </c>
    </row>
    <row r="5782" spans="1:13" x14ac:dyDescent="0.25">
      <c r="A5782" s="1">
        <v>19983</v>
      </c>
      <c r="B5782" s="2">
        <f t="shared" ca="1" si="360"/>
        <v>42938</v>
      </c>
      <c r="C5782" s="3" t="s">
        <v>52</v>
      </c>
      <c r="D5782" s="4" t="s">
        <v>5800</v>
      </c>
      <c r="E5782" s="3" t="str">
        <f t="shared" si="361"/>
        <v>San Miguel, Lima, Lima</v>
      </c>
      <c r="F5782" s="3" t="s">
        <v>15</v>
      </c>
      <c r="G5782" s="3">
        <v>148</v>
      </c>
      <c r="H5782" s="3">
        <f>tabla_ventas[[#This Row],[Precio Venta sin IGV]]-(tabla_ventas[[#This Row],[Precio Venta sin IGV]]*0.4)</f>
        <v>14665.8</v>
      </c>
      <c r="I5782" s="3">
        <v>24443</v>
      </c>
      <c r="J5782" s="3">
        <f t="shared" si="362"/>
        <v>0.18</v>
      </c>
      <c r="K5782" s="3">
        <f t="shared" si="363"/>
        <v>28842.739999999998</v>
      </c>
      <c r="L5782" s="5" t="s">
        <v>16</v>
      </c>
      <c r="M5782" s="3" t="s">
        <v>39</v>
      </c>
    </row>
    <row r="5783" spans="1:13" x14ac:dyDescent="0.25">
      <c r="A5783" s="1">
        <v>19984</v>
      </c>
      <c r="B5783" s="2">
        <f t="shared" ca="1" si="360"/>
        <v>43030</v>
      </c>
      <c r="C5783" s="7" t="s">
        <v>52</v>
      </c>
      <c r="D5783" s="8" t="s">
        <v>5801</v>
      </c>
      <c r="E5783" s="3" t="str">
        <f t="shared" si="361"/>
        <v>San Miguel, Lima, Lima</v>
      </c>
      <c r="F5783" s="7" t="s">
        <v>15</v>
      </c>
      <c r="G5783" s="3">
        <v>114</v>
      </c>
      <c r="H5783" s="3">
        <f>tabla_ventas[[#This Row],[Precio Venta sin IGV]]-(tabla_ventas[[#This Row],[Precio Venta sin IGV]]*0.4)</f>
        <v>11116.2</v>
      </c>
      <c r="I5783" s="3">
        <v>18527</v>
      </c>
      <c r="J5783" s="3">
        <f t="shared" si="362"/>
        <v>0.18</v>
      </c>
      <c r="K5783" s="3">
        <f t="shared" si="363"/>
        <v>21861.86</v>
      </c>
      <c r="L5783" s="5" t="s">
        <v>16</v>
      </c>
      <c r="M5783" s="7" t="s">
        <v>39</v>
      </c>
    </row>
    <row r="5784" spans="1:13" x14ac:dyDescent="0.25">
      <c r="A5784" s="6">
        <v>19985</v>
      </c>
      <c r="B5784" s="2">
        <f t="shared" ca="1" si="360"/>
        <v>42941</v>
      </c>
      <c r="C5784" s="3" t="s">
        <v>52</v>
      </c>
      <c r="D5784" s="4" t="s">
        <v>5802</v>
      </c>
      <c r="E5784" s="3" t="str">
        <f t="shared" si="361"/>
        <v>La Molina,Lima, Lima</v>
      </c>
      <c r="F5784" s="3" t="s">
        <v>15</v>
      </c>
      <c r="G5784" s="3">
        <v>65</v>
      </c>
      <c r="H5784" s="3">
        <f>tabla_ventas[[#This Row],[Precio Venta sin IGV]]-(tabla_ventas[[#This Row],[Precio Venta sin IGV]]*0.4)</f>
        <v>18313.8</v>
      </c>
      <c r="I5784" s="3">
        <v>30523</v>
      </c>
      <c r="J5784" s="3">
        <f t="shared" si="362"/>
        <v>0.18</v>
      </c>
      <c r="K5784" s="3">
        <f t="shared" si="363"/>
        <v>36017.14</v>
      </c>
      <c r="L5784" s="5" t="s">
        <v>27</v>
      </c>
      <c r="M5784" s="3" t="s">
        <v>28</v>
      </c>
    </row>
    <row r="5785" spans="1:13" x14ac:dyDescent="0.25">
      <c r="A5785" s="1">
        <v>19986</v>
      </c>
      <c r="B5785" s="2">
        <f t="shared" ca="1" si="360"/>
        <v>43059</v>
      </c>
      <c r="C5785" s="7" t="s">
        <v>52</v>
      </c>
      <c r="D5785" s="8" t="s">
        <v>5803</v>
      </c>
      <c r="E5785" s="3" t="str">
        <f t="shared" si="361"/>
        <v>La Molina,Lima, Lima</v>
      </c>
      <c r="F5785" s="7" t="s">
        <v>15</v>
      </c>
      <c r="G5785" s="3">
        <v>140</v>
      </c>
      <c r="H5785" s="3">
        <f>tabla_ventas[[#This Row],[Precio Venta sin IGV]]-(tabla_ventas[[#This Row],[Precio Venta sin IGV]]*0.4)</f>
        <v>16778.400000000001</v>
      </c>
      <c r="I5785" s="3">
        <v>27964</v>
      </c>
      <c r="J5785" s="3">
        <f t="shared" si="362"/>
        <v>0.18</v>
      </c>
      <c r="K5785" s="3">
        <f t="shared" si="363"/>
        <v>32997.519999999997</v>
      </c>
      <c r="L5785" s="5" t="s">
        <v>27</v>
      </c>
      <c r="M5785" s="7" t="s">
        <v>28</v>
      </c>
    </row>
    <row r="5786" spans="1:13" x14ac:dyDescent="0.25">
      <c r="A5786" s="1">
        <v>19987</v>
      </c>
      <c r="B5786" s="2">
        <f t="shared" ca="1" si="360"/>
        <v>42937</v>
      </c>
      <c r="C5786" s="3" t="s">
        <v>52</v>
      </c>
      <c r="D5786" s="4" t="s">
        <v>5804</v>
      </c>
      <c r="E5786" s="3" t="str">
        <f t="shared" si="361"/>
        <v>La Molina,Lima, Lima</v>
      </c>
      <c r="F5786" s="3" t="s">
        <v>15</v>
      </c>
      <c r="G5786" s="3">
        <v>15</v>
      </c>
      <c r="H5786" s="3">
        <f>tabla_ventas[[#This Row],[Precio Venta sin IGV]]-(tabla_ventas[[#This Row],[Precio Venta sin IGV]]*0.4)</f>
        <v>21916.799999999999</v>
      </c>
      <c r="I5786" s="3">
        <v>36528</v>
      </c>
      <c r="J5786" s="3">
        <f t="shared" si="362"/>
        <v>0.18</v>
      </c>
      <c r="K5786" s="3">
        <f t="shared" si="363"/>
        <v>43103.040000000001</v>
      </c>
      <c r="L5786" s="5" t="s">
        <v>27</v>
      </c>
      <c r="M5786" s="3" t="s">
        <v>28</v>
      </c>
    </row>
    <row r="5787" spans="1:13" x14ac:dyDescent="0.25">
      <c r="A5787" s="6">
        <v>19988</v>
      </c>
      <c r="B5787" s="2">
        <f t="shared" ca="1" si="360"/>
        <v>43099</v>
      </c>
      <c r="C5787" s="7" t="s">
        <v>52</v>
      </c>
      <c r="D5787" s="8" t="s">
        <v>5805</v>
      </c>
      <c r="E5787" s="3" t="str">
        <f t="shared" si="361"/>
        <v>La Molina,Lima, Lima</v>
      </c>
      <c r="F5787" s="7" t="s">
        <v>15</v>
      </c>
      <c r="G5787" s="3">
        <v>118</v>
      </c>
      <c r="H5787" s="3">
        <f>tabla_ventas[[#This Row],[Precio Venta sin IGV]]-(tabla_ventas[[#This Row],[Precio Venta sin IGV]]*0.4)</f>
        <v>14336.4</v>
      </c>
      <c r="I5787" s="3">
        <v>23894</v>
      </c>
      <c r="J5787" s="3">
        <f t="shared" si="362"/>
        <v>0.18</v>
      </c>
      <c r="K5787" s="3">
        <f t="shared" si="363"/>
        <v>28194.92</v>
      </c>
      <c r="L5787" s="5" t="s">
        <v>27</v>
      </c>
      <c r="M5787" s="7" t="s">
        <v>28</v>
      </c>
    </row>
    <row r="5788" spans="1:13" x14ac:dyDescent="0.25">
      <c r="A5788" s="1">
        <v>19989</v>
      </c>
      <c r="B5788" s="2">
        <f t="shared" ca="1" si="360"/>
        <v>42968</v>
      </c>
      <c r="C5788" s="3" t="s">
        <v>63</v>
      </c>
      <c r="D5788" s="4" t="s">
        <v>5806</v>
      </c>
      <c r="E5788" s="3" t="str">
        <f t="shared" si="361"/>
        <v>San Miguel, Lima, Lima</v>
      </c>
      <c r="F5788" s="3" t="s">
        <v>34</v>
      </c>
      <c r="G5788" s="3">
        <v>123</v>
      </c>
      <c r="H5788" s="3">
        <f>tabla_ventas[[#This Row],[Precio Venta sin IGV]]-(tabla_ventas[[#This Row],[Precio Venta sin IGV]]*0.4)</f>
        <v>14898</v>
      </c>
      <c r="I5788" s="3">
        <v>24830</v>
      </c>
      <c r="J5788" s="3">
        <f t="shared" si="362"/>
        <v>0.18</v>
      </c>
      <c r="K5788" s="3">
        <f t="shared" si="363"/>
        <v>29299.4</v>
      </c>
      <c r="L5788" s="5" t="s">
        <v>16</v>
      </c>
      <c r="M5788" s="3" t="s">
        <v>39</v>
      </c>
    </row>
    <row r="5789" spans="1:13" x14ac:dyDescent="0.25">
      <c r="A5789" s="1">
        <v>19990</v>
      </c>
      <c r="B5789" s="2">
        <f t="shared" ca="1" si="360"/>
        <v>43096</v>
      </c>
      <c r="C5789" s="7" t="s">
        <v>63</v>
      </c>
      <c r="D5789" s="8" t="s">
        <v>5807</v>
      </c>
      <c r="E5789" s="3" t="str">
        <f t="shared" si="361"/>
        <v>San Miguel, Lima, Lima</v>
      </c>
      <c r="F5789" s="7" t="s">
        <v>34</v>
      </c>
      <c r="G5789" s="3">
        <v>38</v>
      </c>
      <c r="H5789" s="3">
        <f>tabla_ventas[[#This Row],[Precio Venta sin IGV]]-(tabla_ventas[[#This Row],[Precio Venta sin IGV]]*0.4)</f>
        <v>15665.4</v>
      </c>
      <c r="I5789" s="3">
        <v>26109</v>
      </c>
      <c r="J5789" s="3">
        <f t="shared" si="362"/>
        <v>0.18</v>
      </c>
      <c r="K5789" s="3">
        <f t="shared" si="363"/>
        <v>30808.62</v>
      </c>
      <c r="L5789" s="5" t="s">
        <v>16</v>
      </c>
      <c r="M5789" s="7" t="s">
        <v>39</v>
      </c>
    </row>
    <row r="5790" spans="1:13" x14ac:dyDescent="0.25">
      <c r="A5790" s="6">
        <v>19991</v>
      </c>
      <c r="B5790" s="2">
        <f t="shared" ca="1" si="360"/>
        <v>42967</v>
      </c>
      <c r="C5790" s="3" t="s">
        <v>63</v>
      </c>
      <c r="D5790" s="4" t="s">
        <v>5808</v>
      </c>
      <c r="E5790" s="3" t="str">
        <f t="shared" si="361"/>
        <v>San Miguel, Lima, Lima</v>
      </c>
      <c r="F5790" s="3" t="s">
        <v>34</v>
      </c>
      <c r="G5790" s="3">
        <v>20</v>
      </c>
      <c r="H5790" s="3">
        <f>tabla_ventas[[#This Row],[Precio Venta sin IGV]]-(tabla_ventas[[#This Row],[Precio Venta sin IGV]]*0.4)</f>
        <v>18479.400000000001</v>
      </c>
      <c r="I5790" s="3">
        <v>30799</v>
      </c>
      <c r="J5790" s="3">
        <f t="shared" si="362"/>
        <v>0.18</v>
      </c>
      <c r="K5790" s="3">
        <f t="shared" si="363"/>
        <v>36342.82</v>
      </c>
      <c r="L5790" s="5" t="s">
        <v>16</v>
      </c>
      <c r="M5790" s="3" t="s">
        <v>39</v>
      </c>
    </row>
    <row r="5791" spans="1:13" x14ac:dyDescent="0.25">
      <c r="A5791" s="1">
        <v>19992</v>
      </c>
      <c r="B5791" s="2">
        <f t="shared" ca="1" si="360"/>
        <v>43031</v>
      </c>
      <c r="C5791" s="7" t="s">
        <v>63</v>
      </c>
      <c r="D5791" s="8" t="s">
        <v>5809</v>
      </c>
      <c r="E5791" s="3" t="str">
        <f t="shared" si="361"/>
        <v>San Miguel, Lima, Lima</v>
      </c>
      <c r="F5791" s="7" t="s">
        <v>34</v>
      </c>
      <c r="G5791" s="3">
        <v>24</v>
      </c>
      <c r="H5791" s="3">
        <f>tabla_ventas[[#This Row],[Precio Venta sin IGV]]-(tabla_ventas[[#This Row],[Precio Venta sin IGV]]*0.4)</f>
        <v>23822.400000000001</v>
      </c>
      <c r="I5791" s="3">
        <v>39704</v>
      </c>
      <c r="J5791" s="3">
        <f t="shared" si="362"/>
        <v>0.18</v>
      </c>
      <c r="K5791" s="3">
        <f t="shared" si="363"/>
        <v>46850.720000000001</v>
      </c>
      <c r="L5791" s="5" t="s">
        <v>16</v>
      </c>
      <c r="M5791" s="7" t="s">
        <v>39</v>
      </c>
    </row>
    <row r="5792" spans="1:13" x14ac:dyDescent="0.25">
      <c r="A5792" s="1">
        <v>19993</v>
      </c>
      <c r="B5792" s="2">
        <f t="shared" ca="1" si="360"/>
        <v>42946</v>
      </c>
      <c r="C5792" s="3" t="s">
        <v>63</v>
      </c>
      <c r="D5792" s="4" t="s">
        <v>5810</v>
      </c>
      <c r="E5792" s="3" t="str">
        <f t="shared" si="361"/>
        <v>Ate,Lima,Lima</v>
      </c>
      <c r="F5792" s="3" t="s">
        <v>15</v>
      </c>
      <c r="G5792" s="3">
        <v>92</v>
      </c>
      <c r="H5792" s="3">
        <f>tabla_ventas[[#This Row],[Precio Venta sin IGV]]-(tabla_ventas[[#This Row],[Precio Venta sin IGV]]*0.4)</f>
        <v>16162.8</v>
      </c>
      <c r="I5792" s="3">
        <v>26938</v>
      </c>
      <c r="J5792" s="3">
        <f t="shared" si="362"/>
        <v>0.18</v>
      </c>
      <c r="K5792" s="3">
        <f t="shared" si="363"/>
        <v>31786.84</v>
      </c>
      <c r="L5792" s="5" t="s">
        <v>20</v>
      </c>
      <c r="M5792" s="3" t="s">
        <v>21</v>
      </c>
    </row>
    <row r="5793" spans="1:13" x14ac:dyDescent="0.25">
      <c r="A5793" s="6">
        <v>19994</v>
      </c>
      <c r="B5793" s="2">
        <f t="shared" ca="1" si="360"/>
        <v>43004</v>
      </c>
      <c r="C5793" s="7" t="s">
        <v>63</v>
      </c>
      <c r="D5793" s="8" t="s">
        <v>5811</v>
      </c>
      <c r="E5793" s="3" t="str">
        <f t="shared" si="361"/>
        <v>Ate,Lima,Lima</v>
      </c>
      <c r="F5793" s="7" t="s">
        <v>15</v>
      </c>
      <c r="G5793" s="3">
        <v>48</v>
      </c>
      <c r="H5793" s="3">
        <f>tabla_ventas[[#This Row],[Precio Venta sin IGV]]-(tabla_ventas[[#This Row],[Precio Venta sin IGV]]*0.4)</f>
        <v>23072.400000000001</v>
      </c>
      <c r="I5793" s="3">
        <v>38454</v>
      </c>
      <c r="J5793" s="3">
        <f t="shared" si="362"/>
        <v>0.18</v>
      </c>
      <c r="K5793" s="3">
        <f t="shared" si="363"/>
        <v>45375.72</v>
      </c>
      <c r="L5793" s="5" t="s">
        <v>20</v>
      </c>
      <c r="M5793" s="7" t="s">
        <v>21</v>
      </c>
    </row>
    <row r="5794" spans="1:13" x14ac:dyDescent="0.25">
      <c r="A5794" s="1">
        <v>19995</v>
      </c>
      <c r="B5794" s="2">
        <f t="shared" ca="1" si="360"/>
        <v>42941</v>
      </c>
      <c r="C5794" s="3" t="s">
        <v>63</v>
      </c>
      <c r="D5794" s="4" t="s">
        <v>5811</v>
      </c>
      <c r="E5794" s="3" t="str">
        <f t="shared" si="361"/>
        <v>Ate,Lima,Lima</v>
      </c>
      <c r="F5794" s="3" t="s">
        <v>15</v>
      </c>
      <c r="G5794" s="3">
        <v>148</v>
      </c>
      <c r="H5794" s="3">
        <f>tabla_ventas[[#This Row],[Precio Venta sin IGV]]-(tabla_ventas[[#This Row],[Precio Venta sin IGV]]*0.4)</f>
        <v>14688</v>
      </c>
      <c r="I5794" s="3">
        <v>24480</v>
      </c>
      <c r="J5794" s="3">
        <f t="shared" si="362"/>
        <v>0.18</v>
      </c>
      <c r="K5794" s="3">
        <f t="shared" si="363"/>
        <v>28886.400000000001</v>
      </c>
      <c r="L5794" s="5" t="s">
        <v>20</v>
      </c>
      <c r="M5794" s="3" t="s">
        <v>21</v>
      </c>
    </row>
    <row r="5795" spans="1:13" x14ac:dyDescent="0.25">
      <c r="A5795" s="1">
        <v>19996</v>
      </c>
      <c r="B5795" s="2">
        <f t="shared" ca="1" si="360"/>
        <v>43030</v>
      </c>
      <c r="C5795" s="7" t="s">
        <v>63</v>
      </c>
      <c r="D5795" s="8" t="s">
        <v>5812</v>
      </c>
      <c r="E5795" s="3" t="str">
        <f t="shared" si="361"/>
        <v>Ate,Lima,Lima</v>
      </c>
      <c r="F5795" s="7" t="s">
        <v>15</v>
      </c>
      <c r="G5795" s="3">
        <v>47</v>
      </c>
      <c r="H5795" s="3">
        <f>tabla_ventas[[#This Row],[Precio Venta sin IGV]]-(tabla_ventas[[#This Row],[Precio Venta sin IGV]]*0.4)</f>
        <v>21302.400000000001</v>
      </c>
      <c r="I5795" s="3">
        <v>35504</v>
      </c>
      <c r="J5795" s="3">
        <f t="shared" si="362"/>
        <v>0.18</v>
      </c>
      <c r="K5795" s="3">
        <f t="shared" si="363"/>
        <v>41894.720000000001</v>
      </c>
      <c r="L5795" s="5" t="s">
        <v>20</v>
      </c>
      <c r="M5795" s="7" t="s">
        <v>21</v>
      </c>
    </row>
    <row r="5796" spans="1:13" x14ac:dyDescent="0.25">
      <c r="A5796" s="6">
        <v>19997</v>
      </c>
      <c r="B5796" s="2">
        <f t="shared" ca="1" si="360"/>
        <v>42970</v>
      </c>
      <c r="C5796" s="3" t="s">
        <v>80</v>
      </c>
      <c r="D5796" s="4" t="s">
        <v>5813</v>
      </c>
      <c r="E5796" s="3" t="str">
        <f t="shared" si="361"/>
        <v>Ate,Lima,Lima</v>
      </c>
      <c r="F5796" s="3" t="s">
        <v>34</v>
      </c>
      <c r="G5796" s="3">
        <v>31</v>
      </c>
      <c r="H5796" s="3">
        <f>tabla_ventas[[#This Row],[Precio Venta sin IGV]]-(tabla_ventas[[#This Row],[Precio Venta sin IGV]]*0.4)</f>
        <v>15940.8</v>
      </c>
      <c r="I5796" s="3">
        <v>26568</v>
      </c>
      <c r="J5796" s="3">
        <f t="shared" si="362"/>
        <v>0.18</v>
      </c>
      <c r="K5796" s="3">
        <f t="shared" si="363"/>
        <v>31350.239999999998</v>
      </c>
      <c r="L5796" s="5" t="s">
        <v>20</v>
      </c>
      <c r="M5796" s="3" t="s">
        <v>44</v>
      </c>
    </row>
    <row r="5797" spans="1:13" x14ac:dyDescent="0.25">
      <c r="A5797" s="1">
        <v>19998</v>
      </c>
      <c r="B5797" s="2">
        <f t="shared" ca="1" si="360"/>
        <v>43089</v>
      </c>
      <c r="C5797" s="7" t="s">
        <v>80</v>
      </c>
      <c r="D5797" s="8" t="s">
        <v>5814</v>
      </c>
      <c r="E5797" s="3" t="str">
        <f t="shared" si="361"/>
        <v>Ate,Lima,Lima</v>
      </c>
      <c r="F5797" s="7" t="s">
        <v>34</v>
      </c>
      <c r="G5797" s="3">
        <v>103</v>
      </c>
      <c r="H5797" s="3">
        <f>tabla_ventas[[#This Row],[Precio Venta sin IGV]]-(tabla_ventas[[#This Row],[Precio Venta sin IGV]]*0.4)</f>
        <v>18732.599999999999</v>
      </c>
      <c r="I5797" s="3">
        <v>31221</v>
      </c>
      <c r="J5797" s="3">
        <f t="shared" si="362"/>
        <v>0.18</v>
      </c>
      <c r="K5797" s="3">
        <f t="shared" si="363"/>
        <v>36840.78</v>
      </c>
      <c r="L5797" s="5" t="s">
        <v>20</v>
      </c>
      <c r="M5797" s="7" t="s">
        <v>44</v>
      </c>
    </row>
    <row r="5798" spans="1:13" x14ac:dyDescent="0.25">
      <c r="A5798" s="1">
        <v>19999</v>
      </c>
      <c r="B5798" s="2">
        <f t="shared" ca="1" si="360"/>
        <v>43029</v>
      </c>
      <c r="C5798" s="3" t="s">
        <v>80</v>
      </c>
      <c r="D5798" s="4" t="s">
        <v>5815</v>
      </c>
      <c r="E5798" s="3" t="str">
        <f t="shared" si="361"/>
        <v>Ate,Lima,Lima</v>
      </c>
      <c r="F5798" s="3" t="s">
        <v>34</v>
      </c>
      <c r="G5798" s="3">
        <v>176</v>
      </c>
      <c r="H5798" s="3">
        <f>tabla_ventas[[#This Row],[Precio Venta sin IGV]]-(tabla_ventas[[#This Row],[Precio Venta sin IGV]]*0.4)</f>
        <v>11518.2</v>
      </c>
      <c r="I5798" s="3">
        <v>19197</v>
      </c>
      <c r="J5798" s="3">
        <f t="shared" si="362"/>
        <v>0.18</v>
      </c>
      <c r="K5798" s="3">
        <f t="shared" si="363"/>
        <v>22652.46</v>
      </c>
      <c r="L5798" s="5" t="s">
        <v>20</v>
      </c>
      <c r="M5798" s="3" t="s">
        <v>44</v>
      </c>
    </row>
    <row r="5799" spans="1:13" x14ac:dyDescent="0.25">
      <c r="A5799" s="6">
        <v>20000</v>
      </c>
      <c r="B5799" s="2">
        <f t="shared" ca="1" si="360"/>
        <v>43092</v>
      </c>
      <c r="C5799" s="7" t="s">
        <v>80</v>
      </c>
      <c r="D5799" s="8" t="s">
        <v>5816</v>
      </c>
      <c r="E5799" s="3" t="str">
        <f t="shared" si="361"/>
        <v>Ate,Lima,Lima</v>
      </c>
      <c r="F5799" s="7" t="s">
        <v>34</v>
      </c>
      <c r="G5799" s="3">
        <v>157</v>
      </c>
      <c r="H5799" s="3">
        <f>tabla_ventas[[#This Row],[Precio Venta sin IGV]]-(tabla_ventas[[#This Row],[Precio Venta sin IGV]]*0.4)</f>
        <v>21984.6</v>
      </c>
      <c r="I5799" s="3">
        <v>36641</v>
      </c>
      <c r="J5799" s="3">
        <f t="shared" si="362"/>
        <v>0.18</v>
      </c>
      <c r="K5799" s="3">
        <f t="shared" si="363"/>
        <v>43236.38</v>
      </c>
      <c r="L5799" s="5" t="s">
        <v>20</v>
      </c>
      <c r="M5799" s="7" t="s">
        <v>44</v>
      </c>
    </row>
    <row r="5800" spans="1:13" x14ac:dyDescent="0.25">
      <c r="A5800" s="1">
        <v>20001</v>
      </c>
      <c r="B5800" s="2">
        <f t="shared" ca="1" si="360"/>
        <v>43066</v>
      </c>
      <c r="C5800" s="3" t="s">
        <v>104</v>
      </c>
      <c r="D5800" s="4" t="s">
        <v>5817</v>
      </c>
      <c r="E5800" s="3" t="str">
        <f t="shared" si="361"/>
        <v>Surco,Lima,Lima</v>
      </c>
      <c r="F5800" s="3" t="s">
        <v>34</v>
      </c>
      <c r="G5800" s="3">
        <v>33</v>
      </c>
      <c r="H5800" s="3">
        <f>tabla_ventas[[#This Row],[Precio Venta sin IGV]]-(tabla_ventas[[#This Row],[Precio Venta sin IGV]]*0.4)</f>
        <v>16882.8</v>
      </c>
      <c r="I5800" s="3">
        <v>28138</v>
      </c>
      <c r="J5800" s="3">
        <f t="shared" si="362"/>
        <v>0.18</v>
      </c>
      <c r="K5800" s="3">
        <f t="shared" si="363"/>
        <v>33202.839999999997</v>
      </c>
      <c r="L5800" s="5" t="s">
        <v>58</v>
      </c>
      <c r="M5800" s="3" t="s">
        <v>59</v>
      </c>
    </row>
    <row r="5801" spans="1:13" x14ac:dyDescent="0.25">
      <c r="A5801" s="1">
        <v>20002</v>
      </c>
      <c r="B5801" s="2">
        <f t="shared" ca="1" si="360"/>
        <v>43032</v>
      </c>
      <c r="C5801" s="7" t="s">
        <v>104</v>
      </c>
      <c r="D5801" s="8" t="s">
        <v>5818</v>
      </c>
      <c r="E5801" s="3" t="str">
        <f t="shared" si="361"/>
        <v>Surco,Lima,Lima</v>
      </c>
      <c r="F5801" s="7" t="s">
        <v>34</v>
      </c>
      <c r="G5801" s="3">
        <v>172</v>
      </c>
      <c r="H5801" s="3">
        <f>tabla_ventas[[#This Row],[Precio Venta sin IGV]]-(tabla_ventas[[#This Row],[Precio Venta sin IGV]]*0.4)</f>
        <v>22944</v>
      </c>
      <c r="I5801" s="3">
        <v>38240</v>
      </c>
      <c r="J5801" s="3">
        <f t="shared" si="362"/>
        <v>0.18</v>
      </c>
      <c r="K5801" s="3">
        <f t="shared" si="363"/>
        <v>45123.199999999997</v>
      </c>
      <c r="L5801" s="5" t="s">
        <v>58</v>
      </c>
      <c r="M5801" s="7" t="s">
        <v>59</v>
      </c>
    </row>
    <row r="5802" spans="1:13" x14ac:dyDescent="0.25">
      <c r="A5802" s="6">
        <v>20003</v>
      </c>
      <c r="B5802" s="2">
        <f t="shared" ca="1" si="360"/>
        <v>42946</v>
      </c>
      <c r="C5802" s="3" t="s">
        <v>104</v>
      </c>
      <c r="D5802" s="4" t="s">
        <v>5819</v>
      </c>
      <c r="E5802" s="3" t="str">
        <f t="shared" si="361"/>
        <v>Surco,Lima,Lima</v>
      </c>
      <c r="F5802" s="3" t="s">
        <v>34</v>
      </c>
      <c r="G5802" s="3">
        <v>41</v>
      </c>
      <c r="H5802" s="3">
        <f>tabla_ventas[[#This Row],[Precio Venta sin IGV]]-(tabla_ventas[[#This Row],[Precio Venta sin IGV]]*0.4)</f>
        <v>15492.599999999999</v>
      </c>
      <c r="I5802" s="3">
        <v>25821</v>
      </c>
      <c r="J5802" s="3">
        <f t="shared" si="362"/>
        <v>0.18</v>
      </c>
      <c r="K5802" s="3">
        <f t="shared" si="363"/>
        <v>30468.78</v>
      </c>
      <c r="L5802" s="5" t="s">
        <v>58</v>
      </c>
      <c r="M5802" s="3" t="s">
        <v>59</v>
      </c>
    </row>
    <row r="5803" spans="1:13" x14ac:dyDescent="0.25">
      <c r="A5803" s="1">
        <v>20004</v>
      </c>
      <c r="B5803" s="2">
        <f t="shared" ca="1" si="360"/>
        <v>43092</v>
      </c>
      <c r="C5803" s="7" t="s">
        <v>104</v>
      </c>
      <c r="D5803" s="8" t="s">
        <v>5820</v>
      </c>
      <c r="E5803" s="3" t="str">
        <f t="shared" si="361"/>
        <v>Surco,Lima,Lima</v>
      </c>
      <c r="F5803" s="7" t="s">
        <v>34</v>
      </c>
      <c r="G5803" s="3">
        <v>44</v>
      </c>
      <c r="H5803" s="3">
        <f>tabla_ventas[[#This Row],[Precio Venta sin IGV]]-(tabla_ventas[[#This Row],[Precio Venta sin IGV]]*0.4)</f>
        <v>13059.6</v>
      </c>
      <c r="I5803" s="3">
        <v>21766</v>
      </c>
      <c r="J5803" s="3">
        <f t="shared" si="362"/>
        <v>0.18</v>
      </c>
      <c r="K5803" s="3">
        <f t="shared" si="363"/>
        <v>25683.88</v>
      </c>
      <c r="L5803" s="5" t="s">
        <v>58</v>
      </c>
      <c r="M5803" s="7" t="s">
        <v>59</v>
      </c>
    </row>
    <row r="5804" spans="1:13" x14ac:dyDescent="0.25">
      <c r="A5804" s="1">
        <v>20005</v>
      </c>
      <c r="B5804" s="2">
        <f t="shared" ca="1" si="360"/>
        <v>42937</v>
      </c>
      <c r="C5804" s="3" t="s">
        <v>52</v>
      </c>
      <c r="D5804" s="4" t="s">
        <v>5821</v>
      </c>
      <c r="E5804" s="3" t="str">
        <f t="shared" si="361"/>
        <v>Surco,Lima,Lima</v>
      </c>
      <c r="F5804" s="3" t="s">
        <v>34</v>
      </c>
      <c r="G5804" s="3">
        <v>59</v>
      </c>
      <c r="H5804" s="3">
        <f>tabla_ventas[[#This Row],[Precio Venta sin IGV]]-(tabla_ventas[[#This Row],[Precio Venta sin IGV]]*0.4)</f>
        <v>19500</v>
      </c>
      <c r="I5804" s="3">
        <v>32500</v>
      </c>
      <c r="J5804" s="3">
        <f t="shared" si="362"/>
        <v>0.18</v>
      </c>
      <c r="K5804" s="3">
        <f t="shared" si="363"/>
        <v>38350</v>
      </c>
      <c r="L5804" s="5" t="s">
        <v>58</v>
      </c>
      <c r="M5804" s="3" t="s">
        <v>59</v>
      </c>
    </row>
    <row r="5805" spans="1:13" x14ac:dyDescent="0.25">
      <c r="A5805" s="6">
        <v>20006</v>
      </c>
      <c r="B5805" s="2">
        <f t="shared" ca="1" si="360"/>
        <v>43006</v>
      </c>
      <c r="C5805" s="7" t="s">
        <v>52</v>
      </c>
      <c r="D5805" s="8" t="s">
        <v>5822</v>
      </c>
      <c r="E5805" s="3" t="str">
        <f t="shared" si="361"/>
        <v>Surco,Lima,Lima</v>
      </c>
      <c r="F5805" s="7" t="s">
        <v>34</v>
      </c>
      <c r="G5805" s="3">
        <v>132</v>
      </c>
      <c r="H5805" s="3">
        <f>tabla_ventas[[#This Row],[Precio Venta sin IGV]]-(tabla_ventas[[#This Row],[Precio Venta sin IGV]]*0.4)</f>
        <v>20878.8</v>
      </c>
      <c r="I5805" s="3">
        <v>34798</v>
      </c>
      <c r="J5805" s="3">
        <f t="shared" si="362"/>
        <v>0.18</v>
      </c>
      <c r="K5805" s="3">
        <f t="shared" si="363"/>
        <v>41061.64</v>
      </c>
      <c r="L5805" s="5" t="s">
        <v>58</v>
      </c>
      <c r="M5805" s="7" t="s">
        <v>59</v>
      </c>
    </row>
    <row r="5806" spans="1:13" x14ac:dyDescent="0.25">
      <c r="A5806" s="1">
        <v>20007</v>
      </c>
      <c r="B5806" s="2">
        <f t="shared" ca="1" si="360"/>
        <v>43001</v>
      </c>
      <c r="C5806" s="3" t="s">
        <v>52</v>
      </c>
      <c r="D5806" s="4" t="s">
        <v>5823</v>
      </c>
      <c r="E5806" s="3" t="str">
        <f t="shared" si="361"/>
        <v>Surco,Lima,Lima</v>
      </c>
      <c r="F5806" s="3" t="s">
        <v>34</v>
      </c>
      <c r="G5806" s="3">
        <v>70</v>
      </c>
      <c r="H5806" s="3">
        <f>tabla_ventas[[#This Row],[Precio Venta sin IGV]]-(tabla_ventas[[#This Row],[Precio Venta sin IGV]]*0.4)</f>
        <v>19112.400000000001</v>
      </c>
      <c r="I5806" s="3">
        <v>31854</v>
      </c>
      <c r="J5806" s="3">
        <f t="shared" si="362"/>
        <v>0.18</v>
      </c>
      <c r="K5806" s="3">
        <f t="shared" si="363"/>
        <v>37587.72</v>
      </c>
      <c r="L5806" s="5" t="s">
        <v>58</v>
      </c>
      <c r="M5806" s="3" t="s">
        <v>59</v>
      </c>
    </row>
    <row r="5807" spans="1:13" x14ac:dyDescent="0.25">
      <c r="A5807" s="1">
        <v>20008</v>
      </c>
      <c r="B5807" s="2">
        <f t="shared" ca="1" si="360"/>
        <v>43099</v>
      </c>
      <c r="C5807" s="7" t="s">
        <v>52</v>
      </c>
      <c r="D5807" s="8" t="s">
        <v>5824</v>
      </c>
      <c r="E5807" s="3" t="str">
        <f t="shared" si="361"/>
        <v>Surco,Lima,Lima</v>
      </c>
      <c r="F5807" s="7" t="s">
        <v>34</v>
      </c>
      <c r="G5807" s="3">
        <v>67</v>
      </c>
      <c r="H5807" s="3">
        <f>tabla_ventas[[#This Row],[Precio Venta sin IGV]]-(tabla_ventas[[#This Row],[Precio Venta sin IGV]]*0.4)</f>
        <v>15891.599999999999</v>
      </c>
      <c r="I5807" s="3">
        <v>26486</v>
      </c>
      <c r="J5807" s="3">
        <f t="shared" si="362"/>
        <v>0.18</v>
      </c>
      <c r="K5807" s="3">
        <f t="shared" si="363"/>
        <v>31253.48</v>
      </c>
      <c r="L5807" s="5" t="s">
        <v>58</v>
      </c>
      <c r="M5807" s="7" t="s">
        <v>59</v>
      </c>
    </row>
    <row r="5808" spans="1:13" x14ac:dyDescent="0.25">
      <c r="A5808" s="6">
        <v>20009</v>
      </c>
      <c r="B5808" s="2">
        <f t="shared" ca="1" si="360"/>
        <v>43062</v>
      </c>
      <c r="C5808" s="3" t="s">
        <v>63</v>
      </c>
      <c r="D5808" s="4" t="s">
        <v>5825</v>
      </c>
      <c r="E5808" s="3" t="str">
        <f t="shared" si="361"/>
        <v>Surco,Lima,Lima</v>
      </c>
      <c r="F5808" s="3" t="s">
        <v>15</v>
      </c>
      <c r="G5808" s="3">
        <v>137</v>
      </c>
      <c r="H5808" s="3">
        <f>tabla_ventas[[#This Row],[Precio Venta sin IGV]]-(tabla_ventas[[#This Row],[Precio Venta sin IGV]]*0.4)</f>
        <v>23592.6</v>
      </c>
      <c r="I5808" s="3">
        <v>39321</v>
      </c>
      <c r="J5808" s="3">
        <f t="shared" si="362"/>
        <v>0.18</v>
      </c>
      <c r="K5808" s="3">
        <f t="shared" si="363"/>
        <v>46398.78</v>
      </c>
      <c r="L5808" s="5" t="s">
        <v>58</v>
      </c>
      <c r="M5808" s="3" t="s">
        <v>96</v>
      </c>
    </row>
    <row r="5809" spans="1:13" x14ac:dyDescent="0.25">
      <c r="A5809" s="1">
        <v>20010</v>
      </c>
      <c r="B5809" s="2">
        <f t="shared" ca="1" si="360"/>
        <v>42941</v>
      </c>
      <c r="C5809" s="7" t="s">
        <v>63</v>
      </c>
      <c r="D5809" s="8" t="s">
        <v>5826</v>
      </c>
      <c r="E5809" s="3" t="str">
        <f t="shared" si="361"/>
        <v>Surco,Lima,Lima</v>
      </c>
      <c r="F5809" s="7" t="s">
        <v>15</v>
      </c>
      <c r="G5809" s="3">
        <v>124</v>
      </c>
      <c r="H5809" s="3">
        <f>tabla_ventas[[#This Row],[Precio Venta sin IGV]]-(tabla_ventas[[#This Row],[Precio Venta sin IGV]]*0.4)</f>
        <v>19275.599999999999</v>
      </c>
      <c r="I5809" s="3">
        <v>32126</v>
      </c>
      <c r="J5809" s="3">
        <f t="shared" si="362"/>
        <v>0.18</v>
      </c>
      <c r="K5809" s="3">
        <f t="shared" si="363"/>
        <v>37908.68</v>
      </c>
      <c r="L5809" s="5" t="s">
        <v>58</v>
      </c>
      <c r="M5809" s="7" t="s">
        <v>96</v>
      </c>
    </row>
    <row r="5810" spans="1:13" x14ac:dyDescent="0.25">
      <c r="A5810" s="1">
        <v>20011</v>
      </c>
      <c r="B5810" s="2">
        <f t="shared" ca="1" si="360"/>
        <v>43028</v>
      </c>
      <c r="C5810" s="3" t="s">
        <v>63</v>
      </c>
      <c r="D5810" s="4" t="s">
        <v>5827</v>
      </c>
      <c r="E5810" s="3" t="str">
        <f t="shared" si="361"/>
        <v>Surco,Lima,Lima</v>
      </c>
      <c r="F5810" s="3" t="s">
        <v>15</v>
      </c>
      <c r="G5810" s="3">
        <v>111</v>
      </c>
      <c r="H5810" s="3">
        <f>tabla_ventas[[#This Row],[Precio Venta sin IGV]]-(tabla_ventas[[#This Row],[Precio Venta sin IGV]]*0.4)</f>
        <v>17898</v>
      </c>
      <c r="I5810" s="3">
        <v>29830</v>
      </c>
      <c r="J5810" s="3">
        <f t="shared" si="362"/>
        <v>0.18</v>
      </c>
      <c r="K5810" s="3">
        <f t="shared" si="363"/>
        <v>35199.4</v>
      </c>
      <c r="L5810" s="5" t="s">
        <v>58</v>
      </c>
      <c r="M5810" s="3" t="s">
        <v>96</v>
      </c>
    </row>
    <row r="5811" spans="1:13" x14ac:dyDescent="0.25">
      <c r="A5811" s="6">
        <v>20012</v>
      </c>
      <c r="B5811" s="2">
        <f t="shared" ca="1" si="360"/>
        <v>43005</v>
      </c>
      <c r="C5811" s="7" t="s">
        <v>63</v>
      </c>
      <c r="D5811" s="8" t="s">
        <v>5828</v>
      </c>
      <c r="E5811" s="3" t="str">
        <f t="shared" si="361"/>
        <v>Surco,Lima,Lima</v>
      </c>
      <c r="F5811" s="7" t="s">
        <v>15</v>
      </c>
      <c r="G5811" s="3">
        <v>83</v>
      </c>
      <c r="H5811" s="3">
        <f>tabla_ventas[[#This Row],[Precio Venta sin IGV]]-(tabla_ventas[[#This Row],[Precio Venta sin IGV]]*0.4)</f>
        <v>14233.8</v>
      </c>
      <c r="I5811" s="3">
        <v>23723</v>
      </c>
      <c r="J5811" s="3">
        <f t="shared" si="362"/>
        <v>0.18</v>
      </c>
      <c r="K5811" s="3">
        <f t="shared" si="363"/>
        <v>27993.14</v>
      </c>
      <c r="L5811" s="5" t="s">
        <v>58</v>
      </c>
      <c r="M5811" s="7" t="s">
        <v>96</v>
      </c>
    </row>
    <row r="5812" spans="1:13" x14ac:dyDescent="0.25">
      <c r="A5812" s="1">
        <v>20013</v>
      </c>
      <c r="B5812" s="2">
        <f t="shared" ca="1" si="360"/>
        <v>43097</v>
      </c>
      <c r="C5812" s="3" t="s">
        <v>63</v>
      </c>
      <c r="D5812" s="4" t="s">
        <v>5829</v>
      </c>
      <c r="E5812" s="3" t="str">
        <f t="shared" si="361"/>
        <v>La Molina,Lima, Lima</v>
      </c>
      <c r="F5812" s="3" t="s">
        <v>15</v>
      </c>
      <c r="G5812" s="3">
        <v>97</v>
      </c>
      <c r="H5812" s="3">
        <f>tabla_ventas[[#This Row],[Precio Venta sin IGV]]-(tabla_ventas[[#This Row],[Precio Venta sin IGV]]*0.4)</f>
        <v>13633.8</v>
      </c>
      <c r="I5812" s="3">
        <v>22723</v>
      </c>
      <c r="J5812" s="3">
        <f t="shared" si="362"/>
        <v>0.18</v>
      </c>
      <c r="K5812" s="3">
        <f t="shared" si="363"/>
        <v>26813.14</v>
      </c>
      <c r="L5812" s="5" t="s">
        <v>27</v>
      </c>
      <c r="M5812" s="3" t="s">
        <v>28</v>
      </c>
    </row>
    <row r="5813" spans="1:13" x14ac:dyDescent="0.25">
      <c r="A5813" s="1">
        <v>20014</v>
      </c>
      <c r="B5813" s="2">
        <f t="shared" ca="1" si="360"/>
        <v>42940</v>
      </c>
      <c r="C5813" s="7" t="s">
        <v>63</v>
      </c>
      <c r="D5813" s="8" t="s">
        <v>5830</v>
      </c>
      <c r="E5813" s="3" t="str">
        <f t="shared" si="361"/>
        <v>La Molina,Lima, Lima</v>
      </c>
      <c r="F5813" s="7" t="s">
        <v>15</v>
      </c>
      <c r="G5813" s="3">
        <v>69</v>
      </c>
      <c r="H5813" s="3">
        <f>tabla_ventas[[#This Row],[Precio Venta sin IGV]]-(tabla_ventas[[#This Row],[Precio Venta sin IGV]]*0.4)</f>
        <v>15940.199999999999</v>
      </c>
      <c r="I5813" s="3">
        <v>26567</v>
      </c>
      <c r="J5813" s="3">
        <f t="shared" si="362"/>
        <v>0.18</v>
      </c>
      <c r="K5813" s="3">
        <f t="shared" si="363"/>
        <v>31349.059999999998</v>
      </c>
      <c r="L5813" s="5" t="s">
        <v>27</v>
      </c>
      <c r="M5813" s="7" t="s">
        <v>28</v>
      </c>
    </row>
    <row r="5814" spans="1:13" x14ac:dyDescent="0.25">
      <c r="A5814" s="6">
        <v>20015</v>
      </c>
      <c r="B5814" s="2">
        <f t="shared" ca="1" si="360"/>
        <v>43006</v>
      </c>
      <c r="C5814" s="3" t="s">
        <v>63</v>
      </c>
      <c r="D5814" s="4" t="s">
        <v>5831</v>
      </c>
      <c r="E5814" s="3" t="str">
        <f t="shared" si="361"/>
        <v>La Molina,Lima, Lima</v>
      </c>
      <c r="F5814" s="3" t="s">
        <v>15</v>
      </c>
      <c r="G5814" s="3">
        <v>115</v>
      </c>
      <c r="H5814" s="3">
        <f>tabla_ventas[[#This Row],[Precio Venta sin IGV]]-(tabla_ventas[[#This Row],[Precio Venta sin IGV]]*0.4)</f>
        <v>22080.6</v>
      </c>
      <c r="I5814" s="3">
        <v>36801</v>
      </c>
      <c r="J5814" s="3">
        <f t="shared" si="362"/>
        <v>0.18</v>
      </c>
      <c r="K5814" s="3">
        <f t="shared" si="363"/>
        <v>43425.18</v>
      </c>
      <c r="L5814" s="5" t="s">
        <v>27</v>
      </c>
      <c r="M5814" s="3" t="s">
        <v>28</v>
      </c>
    </row>
    <row r="5815" spans="1:13" x14ac:dyDescent="0.25">
      <c r="A5815" s="1">
        <v>20016</v>
      </c>
      <c r="B5815" s="2">
        <f t="shared" ca="1" si="360"/>
        <v>43065</v>
      </c>
      <c r="C5815" s="7" t="s">
        <v>63</v>
      </c>
      <c r="D5815" s="8" t="s">
        <v>5832</v>
      </c>
      <c r="E5815" s="3" t="str">
        <f t="shared" si="361"/>
        <v>La Molina,Lima, Lima</v>
      </c>
      <c r="F5815" s="7" t="s">
        <v>15</v>
      </c>
      <c r="G5815" s="3">
        <v>128</v>
      </c>
      <c r="H5815" s="3">
        <f>tabla_ventas[[#This Row],[Precio Venta sin IGV]]-(tabla_ventas[[#This Row],[Precio Venta sin IGV]]*0.4)</f>
        <v>14356.199999999999</v>
      </c>
      <c r="I5815" s="3">
        <v>23927</v>
      </c>
      <c r="J5815" s="3">
        <f t="shared" si="362"/>
        <v>0.18</v>
      </c>
      <c r="K5815" s="3">
        <f t="shared" si="363"/>
        <v>28233.86</v>
      </c>
      <c r="L5815" s="5" t="s">
        <v>27</v>
      </c>
      <c r="M5815" s="7" t="s">
        <v>28</v>
      </c>
    </row>
    <row r="5816" spans="1:13" x14ac:dyDescent="0.25">
      <c r="A5816" s="1">
        <v>20017</v>
      </c>
      <c r="B5816" s="2">
        <f t="shared" ca="1" si="360"/>
        <v>43098</v>
      </c>
      <c r="C5816" s="3" t="s">
        <v>32</v>
      </c>
      <c r="D5816" s="4" t="s">
        <v>5833</v>
      </c>
      <c r="E5816" s="3" t="str">
        <f t="shared" si="361"/>
        <v>San Miguel, Lima, Lima</v>
      </c>
      <c r="F5816" s="3" t="s">
        <v>15</v>
      </c>
      <c r="G5816" s="3">
        <v>47</v>
      </c>
      <c r="H5816" s="3">
        <f>tabla_ventas[[#This Row],[Precio Venta sin IGV]]-(tabla_ventas[[#This Row],[Precio Venta sin IGV]]*0.4)</f>
        <v>16246.199999999999</v>
      </c>
      <c r="I5816" s="3">
        <v>27077</v>
      </c>
      <c r="J5816" s="3">
        <f t="shared" si="362"/>
        <v>0.18</v>
      </c>
      <c r="K5816" s="3">
        <f t="shared" si="363"/>
        <v>31950.86</v>
      </c>
      <c r="L5816" s="5" t="s">
        <v>16</v>
      </c>
      <c r="M5816" s="3" t="s">
        <v>39</v>
      </c>
    </row>
    <row r="5817" spans="1:13" x14ac:dyDescent="0.25">
      <c r="A5817" s="6">
        <v>20018</v>
      </c>
      <c r="B5817" s="2">
        <f t="shared" ca="1" si="360"/>
        <v>43028</v>
      </c>
      <c r="C5817" s="7" t="s">
        <v>32</v>
      </c>
      <c r="D5817" s="8" t="s">
        <v>5834</v>
      </c>
      <c r="E5817" s="3" t="str">
        <f t="shared" si="361"/>
        <v>San Miguel, Lima, Lima</v>
      </c>
      <c r="F5817" s="7" t="s">
        <v>15</v>
      </c>
      <c r="G5817" s="3">
        <v>39</v>
      </c>
      <c r="H5817" s="3">
        <f>tabla_ventas[[#This Row],[Precio Venta sin IGV]]-(tabla_ventas[[#This Row],[Precio Venta sin IGV]]*0.4)</f>
        <v>12829.199999999999</v>
      </c>
      <c r="I5817" s="3">
        <v>21382</v>
      </c>
      <c r="J5817" s="3">
        <f t="shared" si="362"/>
        <v>0.18</v>
      </c>
      <c r="K5817" s="3">
        <f t="shared" si="363"/>
        <v>25230.76</v>
      </c>
      <c r="L5817" s="5" t="s">
        <v>16</v>
      </c>
      <c r="M5817" s="7" t="s">
        <v>39</v>
      </c>
    </row>
    <row r="5818" spans="1:13" x14ac:dyDescent="0.25">
      <c r="A5818" s="1">
        <v>20019</v>
      </c>
      <c r="B5818" s="2">
        <f t="shared" ca="1" si="360"/>
        <v>42974</v>
      </c>
      <c r="C5818" s="3" t="s">
        <v>32</v>
      </c>
      <c r="D5818" s="4" t="s">
        <v>5835</v>
      </c>
      <c r="E5818" s="3" t="str">
        <f t="shared" si="361"/>
        <v>San Miguel, Lima, Lima</v>
      </c>
      <c r="F5818" s="3" t="s">
        <v>15</v>
      </c>
      <c r="G5818" s="3">
        <v>136</v>
      </c>
      <c r="H5818" s="3">
        <f>tabla_ventas[[#This Row],[Precio Venta sin IGV]]-(tabla_ventas[[#This Row],[Precio Venta sin IGV]]*0.4)</f>
        <v>21334.799999999999</v>
      </c>
      <c r="I5818" s="3">
        <v>35558</v>
      </c>
      <c r="J5818" s="3">
        <f t="shared" si="362"/>
        <v>0.18</v>
      </c>
      <c r="K5818" s="3">
        <f t="shared" si="363"/>
        <v>41958.44</v>
      </c>
      <c r="L5818" s="5" t="s">
        <v>16</v>
      </c>
      <c r="M5818" s="3" t="s">
        <v>39</v>
      </c>
    </row>
    <row r="5819" spans="1:13" x14ac:dyDescent="0.25">
      <c r="A5819" s="1">
        <v>20020</v>
      </c>
      <c r="B5819" s="2">
        <f t="shared" ca="1" si="360"/>
        <v>42970</v>
      </c>
      <c r="C5819" s="7" t="s">
        <v>18</v>
      </c>
      <c r="D5819" s="8" t="s">
        <v>5836</v>
      </c>
      <c r="E5819" s="3" t="str">
        <f t="shared" si="361"/>
        <v>Surco,Lima,Lima</v>
      </c>
      <c r="F5819" s="7" t="s">
        <v>15</v>
      </c>
      <c r="G5819" s="3">
        <v>149</v>
      </c>
      <c r="H5819" s="3">
        <f>tabla_ventas[[#This Row],[Precio Venta sin IGV]]-(tabla_ventas[[#This Row],[Precio Venta sin IGV]]*0.4)</f>
        <v>12768</v>
      </c>
      <c r="I5819" s="3">
        <v>21280</v>
      </c>
      <c r="J5819" s="3">
        <f t="shared" si="362"/>
        <v>0.18</v>
      </c>
      <c r="K5819" s="3">
        <f t="shared" si="363"/>
        <v>25110.400000000001</v>
      </c>
      <c r="L5819" s="5" t="s">
        <v>58</v>
      </c>
      <c r="M5819" s="7" t="s">
        <v>86</v>
      </c>
    </row>
    <row r="5820" spans="1:13" x14ac:dyDescent="0.25">
      <c r="A5820" s="6">
        <v>20021</v>
      </c>
      <c r="B5820" s="2">
        <f t="shared" ca="1" si="360"/>
        <v>42970</v>
      </c>
      <c r="C5820" s="3" t="s">
        <v>18</v>
      </c>
      <c r="D5820" s="4" t="s">
        <v>5837</v>
      </c>
      <c r="E5820" s="3" t="str">
        <f t="shared" si="361"/>
        <v>Surco,Lima,Lima</v>
      </c>
      <c r="F5820" s="3" t="s">
        <v>15</v>
      </c>
      <c r="G5820" s="3">
        <v>144</v>
      </c>
      <c r="H5820" s="3">
        <f>tabla_ventas[[#This Row],[Precio Venta sin IGV]]-(tabla_ventas[[#This Row],[Precio Venta sin IGV]]*0.4)</f>
        <v>20623.199999999997</v>
      </c>
      <c r="I5820" s="3">
        <v>34372</v>
      </c>
      <c r="J5820" s="3">
        <f t="shared" si="362"/>
        <v>0.18</v>
      </c>
      <c r="K5820" s="3">
        <f t="shared" si="363"/>
        <v>40558.959999999999</v>
      </c>
      <c r="L5820" s="5" t="s">
        <v>58</v>
      </c>
      <c r="M5820" s="3" t="s">
        <v>86</v>
      </c>
    </row>
    <row r="5821" spans="1:13" x14ac:dyDescent="0.25">
      <c r="A5821" s="1">
        <v>20022</v>
      </c>
      <c r="B5821" s="2">
        <f t="shared" ca="1" si="360"/>
        <v>43090</v>
      </c>
      <c r="C5821" s="7" t="s">
        <v>18</v>
      </c>
      <c r="D5821" s="8" t="s">
        <v>5838</v>
      </c>
      <c r="E5821" s="3" t="str">
        <f t="shared" si="361"/>
        <v>Surco,Lima,Lima</v>
      </c>
      <c r="F5821" s="7" t="s">
        <v>15</v>
      </c>
      <c r="G5821" s="3">
        <v>144</v>
      </c>
      <c r="H5821" s="3">
        <f>tabla_ventas[[#This Row],[Precio Venta sin IGV]]-(tabla_ventas[[#This Row],[Precio Venta sin IGV]]*0.4)</f>
        <v>22210.199999999997</v>
      </c>
      <c r="I5821" s="3">
        <v>37017</v>
      </c>
      <c r="J5821" s="3">
        <f t="shared" si="362"/>
        <v>0.18</v>
      </c>
      <c r="K5821" s="3">
        <f t="shared" si="363"/>
        <v>43680.06</v>
      </c>
      <c r="L5821" s="5" t="s">
        <v>58</v>
      </c>
      <c r="M5821" s="7" t="s">
        <v>86</v>
      </c>
    </row>
    <row r="5822" spans="1:13" x14ac:dyDescent="0.25">
      <c r="A5822" s="1">
        <v>20023</v>
      </c>
      <c r="B5822" s="2">
        <f t="shared" ca="1" si="360"/>
        <v>43005</v>
      </c>
      <c r="C5822" s="3" t="s">
        <v>18</v>
      </c>
      <c r="D5822" s="4" t="s">
        <v>5839</v>
      </c>
      <c r="E5822" s="3" t="str">
        <f t="shared" si="361"/>
        <v>Surco,Lima,Lima</v>
      </c>
      <c r="F5822" s="3" t="s">
        <v>15</v>
      </c>
      <c r="G5822" s="3">
        <v>55</v>
      </c>
      <c r="H5822" s="3">
        <f>tabla_ventas[[#This Row],[Precio Venta sin IGV]]-(tabla_ventas[[#This Row],[Precio Venta sin IGV]]*0.4)</f>
        <v>20561.400000000001</v>
      </c>
      <c r="I5822" s="3">
        <v>34269</v>
      </c>
      <c r="J5822" s="3">
        <f t="shared" si="362"/>
        <v>0.18</v>
      </c>
      <c r="K5822" s="3">
        <f t="shared" si="363"/>
        <v>40437.42</v>
      </c>
      <c r="L5822" s="5" t="s">
        <v>58</v>
      </c>
      <c r="M5822" s="3" t="s">
        <v>86</v>
      </c>
    </row>
    <row r="5823" spans="1:13" x14ac:dyDescent="0.25">
      <c r="A5823" s="6">
        <v>20024</v>
      </c>
      <c r="B5823" s="2">
        <f t="shared" ca="1" si="360"/>
        <v>42941</v>
      </c>
      <c r="C5823" s="7" t="s">
        <v>18</v>
      </c>
      <c r="D5823" s="8" t="s">
        <v>5840</v>
      </c>
      <c r="E5823" s="3" t="str">
        <f t="shared" si="361"/>
        <v>San Miguel, Lima, Lima</v>
      </c>
      <c r="F5823" s="7" t="s">
        <v>15</v>
      </c>
      <c r="G5823" s="3">
        <v>163</v>
      </c>
      <c r="H5823" s="3">
        <f>tabla_ventas[[#This Row],[Precio Venta sin IGV]]-(tabla_ventas[[#This Row],[Precio Venta sin IGV]]*0.4)</f>
        <v>22446</v>
      </c>
      <c r="I5823" s="3">
        <v>37410</v>
      </c>
      <c r="J5823" s="3">
        <f t="shared" si="362"/>
        <v>0.18</v>
      </c>
      <c r="K5823" s="3">
        <f t="shared" si="363"/>
        <v>44143.8</v>
      </c>
      <c r="L5823" s="5" t="s">
        <v>16</v>
      </c>
      <c r="M5823" s="7" t="s">
        <v>39</v>
      </c>
    </row>
    <row r="5824" spans="1:13" x14ac:dyDescent="0.25">
      <c r="A5824" s="1">
        <v>20025</v>
      </c>
      <c r="B5824" s="2">
        <f t="shared" ca="1" si="360"/>
        <v>42971</v>
      </c>
      <c r="C5824" s="3" t="s">
        <v>18</v>
      </c>
      <c r="D5824" s="4" t="s">
        <v>5841</v>
      </c>
      <c r="E5824" s="3" t="str">
        <f t="shared" si="361"/>
        <v>San Miguel, Lima, Lima</v>
      </c>
      <c r="F5824" s="3" t="s">
        <v>15</v>
      </c>
      <c r="G5824" s="3">
        <v>43</v>
      </c>
      <c r="H5824" s="3">
        <f>tabla_ventas[[#This Row],[Precio Venta sin IGV]]-(tabla_ventas[[#This Row],[Precio Venta sin IGV]]*0.4)</f>
        <v>23698.799999999999</v>
      </c>
      <c r="I5824" s="3">
        <v>39498</v>
      </c>
      <c r="J5824" s="3">
        <f t="shared" si="362"/>
        <v>0.18</v>
      </c>
      <c r="K5824" s="3">
        <f t="shared" si="363"/>
        <v>46607.64</v>
      </c>
      <c r="L5824" s="5" t="s">
        <v>16</v>
      </c>
      <c r="M5824" s="3" t="s">
        <v>39</v>
      </c>
    </row>
    <row r="5825" spans="1:13" x14ac:dyDescent="0.25">
      <c r="A5825" s="1">
        <v>20026</v>
      </c>
      <c r="B5825" s="2">
        <f t="shared" ca="1" si="360"/>
        <v>43033</v>
      </c>
      <c r="C5825" s="7" t="s">
        <v>18</v>
      </c>
      <c r="D5825" s="8" t="s">
        <v>5842</v>
      </c>
      <c r="E5825" s="3" t="str">
        <f t="shared" si="361"/>
        <v>San Miguel, Lima, Lima</v>
      </c>
      <c r="F5825" s="7" t="s">
        <v>15</v>
      </c>
      <c r="G5825" s="3">
        <v>173</v>
      </c>
      <c r="H5825" s="3">
        <f>tabla_ventas[[#This Row],[Precio Venta sin IGV]]-(tabla_ventas[[#This Row],[Precio Venta sin IGV]]*0.4)</f>
        <v>22938</v>
      </c>
      <c r="I5825" s="3">
        <v>38230</v>
      </c>
      <c r="J5825" s="3">
        <f t="shared" si="362"/>
        <v>0.18</v>
      </c>
      <c r="K5825" s="3">
        <f t="shared" si="363"/>
        <v>45111.4</v>
      </c>
      <c r="L5825" s="5" t="s">
        <v>16</v>
      </c>
      <c r="M5825" s="7" t="s">
        <v>39</v>
      </c>
    </row>
    <row r="5826" spans="1:13" x14ac:dyDescent="0.25">
      <c r="A5826" s="6">
        <v>20027</v>
      </c>
      <c r="B5826" s="2">
        <f t="shared" ref="B5826:B5889" ca="1" si="364">DATE(2017,RANDBETWEEN(7,12),RANDBETWEEN(20,30))</f>
        <v>43059</v>
      </c>
      <c r="C5826" s="3" t="s">
        <v>18</v>
      </c>
      <c r="D5826" s="4" t="s">
        <v>5843</v>
      </c>
      <c r="E5826" s="3" t="str">
        <f t="shared" ref="E5826:E5889" si="365">IF(L5826="San Miguel","San Miguel, Lima, Lima",IF(L5826="La Molina","La Molina,Lima, Lima",IF(L5826="Ate","Ate,Lima,Lima","Surco,Lima,Lima")))</f>
        <v>San Miguel, Lima, Lima</v>
      </c>
      <c r="F5826" s="3" t="s">
        <v>15</v>
      </c>
      <c r="G5826" s="3">
        <v>72</v>
      </c>
      <c r="H5826" s="3">
        <f>tabla_ventas[[#This Row],[Precio Venta sin IGV]]-(tabla_ventas[[#This Row],[Precio Venta sin IGV]]*0.4)</f>
        <v>17695.8</v>
      </c>
      <c r="I5826" s="3">
        <v>29493</v>
      </c>
      <c r="J5826" s="3">
        <f t="shared" ref="J5826:J5889" si="366">IF(I5826&gt;20000&lt;25000,18%,IF(I5826&gt;25001,18%,18%))</f>
        <v>0.18</v>
      </c>
      <c r="K5826" s="3">
        <f t="shared" ref="K5826:K5889" si="367">I5826+I5826*J5826</f>
        <v>34801.74</v>
      </c>
      <c r="L5826" s="5" t="s">
        <v>16</v>
      </c>
      <c r="M5826" s="3" t="s">
        <v>39</v>
      </c>
    </row>
    <row r="5827" spans="1:13" x14ac:dyDescent="0.25">
      <c r="A5827" s="1">
        <v>20028</v>
      </c>
      <c r="B5827" s="2">
        <f t="shared" ca="1" si="364"/>
        <v>42967</v>
      </c>
      <c r="C5827" s="7" t="s">
        <v>13</v>
      </c>
      <c r="D5827" s="8" t="s">
        <v>5844</v>
      </c>
      <c r="E5827" s="3" t="str">
        <f t="shared" si="365"/>
        <v>Ate,Lima,Lima</v>
      </c>
      <c r="F5827" s="7" t="s">
        <v>15</v>
      </c>
      <c r="G5827" s="3">
        <v>17</v>
      </c>
      <c r="H5827" s="3">
        <f>tabla_ventas[[#This Row],[Precio Venta sin IGV]]-(tabla_ventas[[#This Row],[Precio Venta sin IGV]]*0.4)</f>
        <v>17965.199999999997</v>
      </c>
      <c r="I5827" s="3">
        <v>29942</v>
      </c>
      <c r="J5827" s="3">
        <f t="shared" si="366"/>
        <v>0.18</v>
      </c>
      <c r="K5827" s="3">
        <f t="shared" si="367"/>
        <v>35331.56</v>
      </c>
      <c r="L5827" s="5" t="s">
        <v>20</v>
      </c>
      <c r="M5827" s="7" t="s">
        <v>44</v>
      </c>
    </row>
    <row r="5828" spans="1:13" x14ac:dyDescent="0.25">
      <c r="A5828" s="1">
        <v>20029</v>
      </c>
      <c r="B5828" s="2">
        <f t="shared" ca="1" si="364"/>
        <v>43033</v>
      </c>
      <c r="C5828" s="3" t="s">
        <v>13</v>
      </c>
      <c r="D5828" s="4" t="s">
        <v>5845</v>
      </c>
      <c r="E5828" s="3" t="str">
        <f t="shared" si="365"/>
        <v>Ate,Lima,Lima</v>
      </c>
      <c r="F5828" s="3" t="s">
        <v>15</v>
      </c>
      <c r="G5828" s="3">
        <v>54</v>
      </c>
      <c r="H5828" s="3">
        <f>tabla_ventas[[#This Row],[Precio Venta sin IGV]]-(tabla_ventas[[#This Row],[Precio Venta sin IGV]]*0.4)</f>
        <v>13572</v>
      </c>
      <c r="I5828" s="3">
        <v>22620</v>
      </c>
      <c r="J5828" s="3">
        <f t="shared" si="366"/>
        <v>0.18</v>
      </c>
      <c r="K5828" s="3">
        <f t="shared" si="367"/>
        <v>26691.599999999999</v>
      </c>
      <c r="L5828" s="5" t="s">
        <v>20</v>
      </c>
      <c r="M5828" s="3" t="s">
        <v>44</v>
      </c>
    </row>
    <row r="5829" spans="1:13" x14ac:dyDescent="0.25">
      <c r="A5829" s="6">
        <v>20030</v>
      </c>
      <c r="B5829" s="2">
        <f t="shared" ca="1" si="364"/>
        <v>42943</v>
      </c>
      <c r="C5829" s="7" t="s">
        <v>13</v>
      </c>
      <c r="D5829" s="8" t="s">
        <v>5846</v>
      </c>
      <c r="E5829" s="3" t="str">
        <f t="shared" si="365"/>
        <v>Ate,Lima,Lima</v>
      </c>
      <c r="F5829" s="7" t="s">
        <v>15</v>
      </c>
      <c r="G5829" s="3">
        <v>96</v>
      </c>
      <c r="H5829" s="3">
        <f>tabla_ventas[[#This Row],[Precio Venta sin IGV]]-(tabla_ventas[[#This Row],[Precio Venta sin IGV]]*0.4)</f>
        <v>19707.599999999999</v>
      </c>
      <c r="I5829" s="3">
        <v>32846</v>
      </c>
      <c r="J5829" s="3">
        <f t="shared" si="366"/>
        <v>0.18</v>
      </c>
      <c r="K5829" s="3">
        <f t="shared" si="367"/>
        <v>38758.28</v>
      </c>
      <c r="L5829" s="5" t="s">
        <v>20</v>
      </c>
      <c r="M5829" s="7" t="s">
        <v>44</v>
      </c>
    </row>
    <row r="5830" spans="1:13" x14ac:dyDescent="0.25">
      <c r="A5830" s="1">
        <v>20031</v>
      </c>
      <c r="B5830" s="2">
        <f t="shared" ca="1" si="364"/>
        <v>43096</v>
      </c>
      <c r="C5830" s="3" t="s">
        <v>13</v>
      </c>
      <c r="D5830" s="4" t="s">
        <v>5847</v>
      </c>
      <c r="E5830" s="3" t="str">
        <f t="shared" si="365"/>
        <v>Ate,Lima,Lima</v>
      </c>
      <c r="F5830" s="3" t="s">
        <v>15</v>
      </c>
      <c r="G5830" s="3">
        <v>22</v>
      </c>
      <c r="H5830" s="3">
        <f>tabla_ventas[[#This Row],[Precio Venta sin IGV]]-(tabla_ventas[[#This Row],[Precio Venta sin IGV]]*0.4)</f>
        <v>19618.199999999997</v>
      </c>
      <c r="I5830" s="3">
        <v>32697</v>
      </c>
      <c r="J5830" s="3">
        <f t="shared" si="366"/>
        <v>0.18</v>
      </c>
      <c r="K5830" s="3">
        <f t="shared" si="367"/>
        <v>38582.46</v>
      </c>
      <c r="L5830" s="5" t="s">
        <v>20</v>
      </c>
      <c r="M5830" s="3" t="s">
        <v>44</v>
      </c>
    </row>
    <row r="5831" spans="1:13" x14ac:dyDescent="0.25">
      <c r="A5831" s="1">
        <v>20032</v>
      </c>
      <c r="B5831" s="2">
        <f t="shared" ca="1" si="364"/>
        <v>43033</v>
      </c>
      <c r="C5831" s="7" t="s">
        <v>63</v>
      </c>
      <c r="D5831" s="8" t="s">
        <v>5848</v>
      </c>
      <c r="E5831" s="3" t="str">
        <f t="shared" si="365"/>
        <v>San Miguel, Lima, Lima</v>
      </c>
      <c r="F5831" s="7" t="s">
        <v>15</v>
      </c>
      <c r="G5831" s="3">
        <v>3</v>
      </c>
      <c r="H5831" s="3">
        <f>tabla_ventas[[#This Row],[Precio Venta sin IGV]]-(tabla_ventas[[#This Row],[Precio Venta sin IGV]]*0.4)</f>
        <v>16655.400000000001</v>
      </c>
      <c r="I5831" s="3">
        <v>27759</v>
      </c>
      <c r="J5831" s="3">
        <f t="shared" si="366"/>
        <v>0.18</v>
      </c>
      <c r="K5831" s="3">
        <f t="shared" si="367"/>
        <v>32755.62</v>
      </c>
      <c r="L5831" s="5" t="s">
        <v>16</v>
      </c>
      <c r="M5831" s="7" t="s">
        <v>39</v>
      </c>
    </row>
    <row r="5832" spans="1:13" x14ac:dyDescent="0.25">
      <c r="A5832" s="6">
        <v>20033</v>
      </c>
      <c r="B5832" s="2">
        <f t="shared" ca="1" si="364"/>
        <v>42938</v>
      </c>
      <c r="C5832" s="3" t="s">
        <v>63</v>
      </c>
      <c r="D5832" s="4" t="s">
        <v>5849</v>
      </c>
      <c r="E5832" s="3" t="str">
        <f t="shared" si="365"/>
        <v>San Miguel, Lima, Lima</v>
      </c>
      <c r="F5832" s="3" t="s">
        <v>15</v>
      </c>
      <c r="G5832" s="3">
        <v>47</v>
      </c>
      <c r="H5832" s="3">
        <f>tabla_ventas[[#This Row],[Precio Venta sin IGV]]-(tabla_ventas[[#This Row],[Precio Venta sin IGV]]*0.4)</f>
        <v>18423</v>
      </c>
      <c r="I5832" s="3">
        <v>30705</v>
      </c>
      <c r="J5832" s="3">
        <f t="shared" si="366"/>
        <v>0.18</v>
      </c>
      <c r="K5832" s="3">
        <f t="shared" si="367"/>
        <v>36231.9</v>
      </c>
      <c r="L5832" s="5" t="s">
        <v>16</v>
      </c>
      <c r="M5832" s="3" t="s">
        <v>39</v>
      </c>
    </row>
    <row r="5833" spans="1:13" x14ac:dyDescent="0.25">
      <c r="A5833" s="1">
        <v>20034</v>
      </c>
      <c r="B5833" s="2">
        <f t="shared" ca="1" si="364"/>
        <v>42974</v>
      </c>
      <c r="C5833" s="7" t="s">
        <v>63</v>
      </c>
      <c r="D5833" s="8" t="s">
        <v>5850</v>
      </c>
      <c r="E5833" s="3" t="str">
        <f t="shared" si="365"/>
        <v>San Miguel, Lima, Lima</v>
      </c>
      <c r="F5833" s="7" t="s">
        <v>15</v>
      </c>
      <c r="G5833" s="3">
        <v>104</v>
      </c>
      <c r="H5833" s="3">
        <f>tabla_ventas[[#This Row],[Precio Venta sin IGV]]-(tabla_ventas[[#This Row],[Precio Venta sin IGV]]*0.4)</f>
        <v>12691.8</v>
      </c>
      <c r="I5833" s="3">
        <v>21153</v>
      </c>
      <c r="J5833" s="3">
        <f t="shared" si="366"/>
        <v>0.18</v>
      </c>
      <c r="K5833" s="3">
        <f t="shared" si="367"/>
        <v>24960.54</v>
      </c>
      <c r="L5833" s="5" t="s">
        <v>16</v>
      </c>
      <c r="M5833" s="7" t="s">
        <v>39</v>
      </c>
    </row>
    <row r="5834" spans="1:13" x14ac:dyDescent="0.25">
      <c r="A5834" s="1">
        <v>20035</v>
      </c>
      <c r="B5834" s="2">
        <f t="shared" ca="1" si="364"/>
        <v>43097</v>
      </c>
      <c r="C5834" s="3" t="s">
        <v>63</v>
      </c>
      <c r="D5834" s="4" t="s">
        <v>5851</v>
      </c>
      <c r="E5834" s="3" t="str">
        <f t="shared" si="365"/>
        <v>San Miguel, Lima, Lima</v>
      </c>
      <c r="F5834" s="3" t="s">
        <v>15</v>
      </c>
      <c r="G5834" s="3">
        <v>158</v>
      </c>
      <c r="H5834" s="3">
        <f>tabla_ventas[[#This Row],[Precio Venta sin IGV]]-(tabla_ventas[[#This Row],[Precio Venta sin IGV]]*0.4)</f>
        <v>13038.6</v>
      </c>
      <c r="I5834" s="3">
        <v>21731</v>
      </c>
      <c r="J5834" s="3">
        <f t="shared" si="366"/>
        <v>0.18</v>
      </c>
      <c r="K5834" s="3">
        <f t="shared" si="367"/>
        <v>25642.58</v>
      </c>
      <c r="L5834" s="5" t="s">
        <v>16</v>
      </c>
      <c r="M5834" s="3" t="s">
        <v>39</v>
      </c>
    </row>
    <row r="5835" spans="1:13" x14ac:dyDescent="0.25">
      <c r="A5835" s="6">
        <v>20036</v>
      </c>
      <c r="B5835" s="2">
        <f t="shared" ca="1" si="364"/>
        <v>43038</v>
      </c>
      <c r="C5835" s="7" t="s">
        <v>80</v>
      </c>
      <c r="D5835" s="8" t="s">
        <v>5852</v>
      </c>
      <c r="E5835" s="3" t="str">
        <f t="shared" si="365"/>
        <v>Surco,Lima,Lima</v>
      </c>
      <c r="F5835" s="7" t="s">
        <v>15</v>
      </c>
      <c r="G5835" s="3">
        <v>2</v>
      </c>
      <c r="H5835" s="3">
        <f>tabla_ventas[[#This Row],[Precio Venta sin IGV]]-(tabla_ventas[[#This Row],[Precio Venta sin IGV]]*0.4)</f>
        <v>19069.199999999997</v>
      </c>
      <c r="I5835" s="3">
        <v>31782</v>
      </c>
      <c r="J5835" s="3">
        <f t="shared" si="366"/>
        <v>0.18</v>
      </c>
      <c r="K5835" s="3">
        <f t="shared" si="367"/>
        <v>37502.76</v>
      </c>
      <c r="L5835" s="5" t="s">
        <v>58</v>
      </c>
      <c r="M5835" s="7" t="s">
        <v>106</v>
      </c>
    </row>
    <row r="5836" spans="1:13" x14ac:dyDescent="0.25">
      <c r="A5836" s="1">
        <v>20037</v>
      </c>
      <c r="B5836" s="2">
        <f t="shared" ca="1" si="364"/>
        <v>42976</v>
      </c>
      <c r="C5836" s="3" t="s">
        <v>80</v>
      </c>
      <c r="D5836" s="4" t="s">
        <v>5853</v>
      </c>
      <c r="E5836" s="3" t="str">
        <f t="shared" si="365"/>
        <v>Surco,Lima,Lima</v>
      </c>
      <c r="F5836" s="3" t="s">
        <v>15</v>
      </c>
      <c r="G5836" s="3">
        <v>98</v>
      </c>
      <c r="H5836" s="3">
        <f>tabla_ventas[[#This Row],[Precio Venta sin IGV]]-(tabla_ventas[[#This Row],[Precio Venta sin IGV]]*0.4)</f>
        <v>13408.199999999999</v>
      </c>
      <c r="I5836" s="3">
        <v>22347</v>
      </c>
      <c r="J5836" s="3">
        <f t="shared" si="366"/>
        <v>0.18</v>
      </c>
      <c r="K5836" s="3">
        <f t="shared" si="367"/>
        <v>26369.46</v>
      </c>
      <c r="L5836" s="5" t="s">
        <v>58</v>
      </c>
      <c r="M5836" s="3" t="s">
        <v>106</v>
      </c>
    </row>
    <row r="5837" spans="1:13" x14ac:dyDescent="0.25">
      <c r="A5837" s="1">
        <v>20038</v>
      </c>
      <c r="B5837" s="2">
        <f t="shared" ca="1" si="364"/>
        <v>43064</v>
      </c>
      <c r="C5837" s="7" t="s">
        <v>80</v>
      </c>
      <c r="D5837" s="8" t="s">
        <v>5854</v>
      </c>
      <c r="E5837" s="3" t="str">
        <f t="shared" si="365"/>
        <v>Surco,Lima,Lima</v>
      </c>
      <c r="F5837" s="7" t="s">
        <v>15</v>
      </c>
      <c r="G5837" s="3">
        <v>61</v>
      </c>
      <c r="H5837" s="3">
        <f>tabla_ventas[[#This Row],[Precio Venta sin IGV]]-(tabla_ventas[[#This Row],[Precio Venta sin IGV]]*0.4)</f>
        <v>16024.8</v>
      </c>
      <c r="I5837" s="3">
        <v>26708</v>
      </c>
      <c r="J5837" s="3">
        <f t="shared" si="366"/>
        <v>0.18</v>
      </c>
      <c r="K5837" s="3">
        <f t="shared" si="367"/>
        <v>31515.439999999999</v>
      </c>
      <c r="L5837" s="5" t="s">
        <v>58</v>
      </c>
      <c r="M5837" s="7" t="s">
        <v>106</v>
      </c>
    </row>
    <row r="5838" spans="1:13" x14ac:dyDescent="0.25">
      <c r="A5838" s="6">
        <v>20039</v>
      </c>
      <c r="B5838" s="2">
        <f t="shared" ca="1" si="364"/>
        <v>43033</v>
      </c>
      <c r="C5838" s="3" t="s">
        <v>80</v>
      </c>
      <c r="D5838" s="4" t="s">
        <v>5855</v>
      </c>
      <c r="E5838" s="3" t="str">
        <f t="shared" si="365"/>
        <v>Surco,Lima,Lima</v>
      </c>
      <c r="F5838" s="3" t="s">
        <v>15</v>
      </c>
      <c r="G5838" s="3">
        <v>26</v>
      </c>
      <c r="H5838" s="3">
        <f>tabla_ventas[[#This Row],[Precio Venta sin IGV]]-(tabla_ventas[[#This Row],[Precio Venta sin IGV]]*0.4)</f>
        <v>16567.199999999997</v>
      </c>
      <c r="I5838" s="3">
        <v>27612</v>
      </c>
      <c r="J5838" s="3">
        <f t="shared" si="366"/>
        <v>0.18</v>
      </c>
      <c r="K5838" s="3">
        <f t="shared" si="367"/>
        <v>32582.16</v>
      </c>
      <c r="L5838" s="5" t="s">
        <v>58</v>
      </c>
      <c r="M5838" s="3" t="s">
        <v>106</v>
      </c>
    </row>
    <row r="5839" spans="1:13" x14ac:dyDescent="0.25">
      <c r="A5839" s="1">
        <v>20040</v>
      </c>
      <c r="B5839" s="2">
        <f t="shared" ca="1" si="364"/>
        <v>43001</v>
      </c>
      <c r="C5839" s="7" t="s">
        <v>32</v>
      </c>
      <c r="D5839" s="8" t="s">
        <v>5856</v>
      </c>
      <c r="E5839" s="3" t="str">
        <f t="shared" si="365"/>
        <v>Surco,Lima,Lima</v>
      </c>
      <c r="F5839" s="7" t="s">
        <v>34</v>
      </c>
      <c r="G5839" s="3">
        <v>42</v>
      </c>
      <c r="H5839" s="3">
        <f>tabla_ventas[[#This Row],[Precio Venta sin IGV]]-(tabla_ventas[[#This Row],[Precio Venta sin IGV]]*0.4)</f>
        <v>16764</v>
      </c>
      <c r="I5839" s="3">
        <v>27940</v>
      </c>
      <c r="J5839" s="3">
        <f t="shared" si="366"/>
        <v>0.18</v>
      </c>
      <c r="K5839" s="3">
        <f t="shared" si="367"/>
        <v>32969.199999999997</v>
      </c>
      <c r="L5839" s="5" t="s">
        <v>58</v>
      </c>
      <c r="M5839" s="7" t="s">
        <v>130</v>
      </c>
    </row>
    <row r="5840" spans="1:13" x14ac:dyDescent="0.25">
      <c r="A5840" s="1">
        <v>20041</v>
      </c>
      <c r="B5840" s="2">
        <f t="shared" ca="1" si="364"/>
        <v>42941</v>
      </c>
      <c r="C5840" s="3" t="s">
        <v>32</v>
      </c>
      <c r="D5840" s="4" t="s">
        <v>5857</v>
      </c>
      <c r="E5840" s="3" t="str">
        <f t="shared" si="365"/>
        <v>Surco,Lima,Lima</v>
      </c>
      <c r="F5840" s="3" t="s">
        <v>34</v>
      </c>
      <c r="G5840" s="3">
        <v>144</v>
      </c>
      <c r="H5840" s="3">
        <f>tabla_ventas[[#This Row],[Precio Venta sin IGV]]-(tabla_ventas[[#This Row],[Precio Venta sin IGV]]*0.4)</f>
        <v>11766.599999999999</v>
      </c>
      <c r="I5840" s="3">
        <v>19611</v>
      </c>
      <c r="J5840" s="3">
        <f t="shared" si="366"/>
        <v>0.18</v>
      </c>
      <c r="K5840" s="3">
        <f t="shared" si="367"/>
        <v>23140.98</v>
      </c>
      <c r="L5840" s="5" t="s">
        <v>58</v>
      </c>
      <c r="M5840" s="3" t="s">
        <v>130</v>
      </c>
    </row>
    <row r="5841" spans="1:13" x14ac:dyDescent="0.25">
      <c r="A5841" s="6">
        <v>20042</v>
      </c>
      <c r="B5841" s="2">
        <f t="shared" ca="1" si="364"/>
        <v>42971</v>
      </c>
      <c r="C5841" s="7" t="s">
        <v>32</v>
      </c>
      <c r="D5841" s="8" t="s">
        <v>5858</v>
      </c>
      <c r="E5841" s="3" t="str">
        <f t="shared" si="365"/>
        <v>Surco,Lima,Lima</v>
      </c>
      <c r="F5841" s="7" t="s">
        <v>34</v>
      </c>
      <c r="G5841" s="3">
        <v>70</v>
      </c>
      <c r="H5841" s="3">
        <f>tabla_ventas[[#This Row],[Precio Venta sin IGV]]-(tabla_ventas[[#This Row],[Precio Venta sin IGV]]*0.4)</f>
        <v>22808.400000000001</v>
      </c>
      <c r="I5841" s="3">
        <v>38014</v>
      </c>
      <c r="J5841" s="3">
        <f t="shared" si="366"/>
        <v>0.18</v>
      </c>
      <c r="K5841" s="3">
        <f t="shared" si="367"/>
        <v>44856.52</v>
      </c>
      <c r="L5841" s="5" t="s">
        <v>58</v>
      </c>
      <c r="M5841" s="7" t="s">
        <v>130</v>
      </c>
    </row>
    <row r="5842" spans="1:13" x14ac:dyDescent="0.25">
      <c r="A5842" s="1">
        <v>20043</v>
      </c>
      <c r="B5842" s="2">
        <f t="shared" ca="1" si="364"/>
        <v>43007</v>
      </c>
      <c r="C5842" s="3" t="s">
        <v>32</v>
      </c>
      <c r="D5842" s="4" t="s">
        <v>5859</v>
      </c>
      <c r="E5842" s="3" t="str">
        <f t="shared" si="365"/>
        <v>Surco,Lima,Lima</v>
      </c>
      <c r="F5842" s="3" t="s">
        <v>34</v>
      </c>
      <c r="G5842" s="3">
        <v>80</v>
      </c>
      <c r="H5842" s="3">
        <f>tabla_ventas[[#This Row],[Precio Venta sin IGV]]-(tabla_ventas[[#This Row],[Precio Venta sin IGV]]*0.4)</f>
        <v>13603.8</v>
      </c>
      <c r="I5842" s="3">
        <v>22673</v>
      </c>
      <c r="J5842" s="3">
        <f t="shared" si="366"/>
        <v>0.18</v>
      </c>
      <c r="K5842" s="3">
        <f t="shared" si="367"/>
        <v>26754.14</v>
      </c>
      <c r="L5842" s="5" t="s">
        <v>58</v>
      </c>
      <c r="M5842" s="3" t="s">
        <v>130</v>
      </c>
    </row>
    <row r="5843" spans="1:13" x14ac:dyDescent="0.25">
      <c r="A5843" s="1">
        <v>20044</v>
      </c>
      <c r="B5843" s="2">
        <f t="shared" ca="1" si="364"/>
        <v>43032</v>
      </c>
      <c r="C5843" s="7" t="s">
        <v>32</v>
      </c>
      <c r="D5843" s="8" t="s">
        <v>5860</v>
      </c>
      <c r="E5843" s="3" t="str">
        <f t="shared" si="365"/>
        <v>Surco,Lima,Lima</v>
      </c>
      <c r="F5843" s="7" t="s">
        <v>15</v>
      </c>
      <c r="G5843" s="3">
        <v>96</v>
      </c>
      <c r="H5843" s="3">
        <f>tabla_ventas[[#This Row],[Precio Venta sin IGV]]-(tabla_ventas[[#This Row],[Precio Venta sin IGV]]*0.4)</f>
        <v>11285.4</v>
      </c>
      <c r="I5843" s="3">
        <v>18809</v>
      </c>
      <c r="J5843" s="3">
        <f t="shared" si="366"/>
        <v>0.18</v>
      </c>
      <c r="K5843" s="3">
        <f t="shared" si="367"/>
        <v>22194.62</v>
      </c>
      <c r="L5843" s="5" t="s">
        <v>58</v>
      </c>
      <c r="M5843" s="7" t="s">
        <v>59</v>
      </c>
    </row>
    <row r="5844" spans="1:13" x14ac:dyDescent="0.25">
      <c r="A5844" s="6">
        <v>20045</v>
      </c>
      <c r="B5844" s="2">
        <f t="shared" ca="1" si="364"/>
        <v>42944</v>
      </c>
      <c r="C5844" s="3" t="s">
        <v>32</v>
      </c>
      <c r="D5844" s="4" t="s">
        <v>5861</v>
      </c>
      <c r="E5844" s="3" t="str">
        <f t="shared" si="365"/>
        <v>Surco,Lima,Lima</v>
      </c>
      <c r="F5844" s="3" t="s">
        <v>15</v>
      </c>
      <c r="G5844" s="3">
        <v>49</v>
      </c>
      <c r="H5844" s="3">
        <f>tabla_ventas[[#This Row],[Precio Venta sin IGV]]-(tabla_ventas[[#This Row],[Precio Venta sin IGV]]*0.4)</f>
        <v>19192.8</v>
      </c>
      <c r="I5844" s="3">
        <v>31988</v>
      </c>
      <c r="J5844" s="3">
        <f t="shared" si="366"/>
        <v>0.18</v>
      </c>
      <c r="K5844" s="3">
        <f t="shared" si="367"/>
        <v>37745.839999999997</v>
      </c>
      <c r="L5844" s="5" t="s">
        <v>58</v>
      </c>
      <c r="M5844" s="3" t="s">
        <v>59</v>
      </c>
    </row>
    <row r="5845" spans="1:13" x14ac:dyDescent="0.25">
      <c r="A5845" s="1">
        <v>20046</v>
      </c>
      <c r="B5845" s="2">
        <f t="shared" ca="1" si="364"/>
        <v>43063</v>
      </c>
      <c r="C5845" s="7" t="s">
        <v>32</v>
      </c>
      <c r="D5845" s="8" t="s">
        <v>5862</v>
      </c>
      <c r="E5845" s="3" t="str">
        <f t="shared" si="365"/>
        <v>Surco,Lima,Lima</v>
      </c>
      <c r="F5845" s="7" t="s">
        <v>15</v>
      </c>
      <c r="G5845" s="3">
        <v>159</v>
      </c>
      <c r="H5845" s="3">
        <f>tabla_ventas[[#This Row],[Precio Venta sin IGV]]-(tabla_ventas[[#This Row],[Precio Venta sin IGV]]*0.4)</f>
        <v>18685.199999999997</v>
      </c>
      <c r="I5845" s="3">
        <v>31142</v>
      </c>
      <c r="J5845" s="3">
        <f t="shared" si="366"/>
        <v>0.18</v>
      </c>
      <c r="K5845" s="3">
        <f t="shared" si="367"/>
        <v>36747.56</v>
      </c>
      <c r="L5845" s="5" t="s">
        <v>58</v>
      </c>
      <c r="M5845" s="7" t="s">
        <v>59</v>
      </c>
    </row>
    <row r="5846" spans="1:13" x14ac:dyDescent="0.25">
      <c r="A5846" s="1">
        <v>20047</v>
      </c>
      <c r="B5846" s="2">
        <f t="shared" ca="1" si="364"/>
        <v>43064</v>
      </c>
      <c r="C5846" s="3" t="s">
        <v>32</v>
      </c>
      <c r="D5846" s="4" t="s">
        <v>5863</v>
      </c>
      <c r="E5846" s="3" t="str">
        <f t="shared" si="365"/>
        <v>Surco,Lima,Lima</v>
      </c>
      <c r="F5846" s="3" t="s">
        <v>15</v>
      </c>
      <c r="G5846" s="3">
        <v>140</v>
      </c>
      <c r="H5846" s="3">
        <f>tabla_ventas[[#This Row],[Precio Venta sin IGV]]-(tabla_ventas[[#This Row],[Precio Venta sin IGV]]*0.4)</f>
        <v>23889</v>
      </c>
      <c r="I5846" s="3">
        <v>39815</v>
      </c>
      <c r="J5846" s="3">
        <f t="shared" si="366"/>
        <v>0.18</v>
      </c>
      <c r="K5846" s="3">
        <f t="shared" si="367"/>
        <v>46981.7</v>
      </c>
      <c r="L5846" s="5" t="s">
        <v>58</v>
      </c>
      <c r="M5846" s="3" t="s">
        <v>59</v>
      </c>
    </row>
    <row r="5847" spans="1:13" x14ac:dyDescent="0.25">
      <c r="A5847" s="6">
        <v>20048</v>
      </c>
      <c r="B5847" s="2">
        <f t="shared" ca="1" si="364"/>
        <v>42971</v>
      </c>
      <c r="C5847" s="7" t="s">
        <v>25</v>
      </c>
      <c r="D5847" s="8" t="s">
        <v>5864</v>
      </c>
      <c r="E5847" s="3" t="str">
        <f t="shared" si="365"/>
        <v>Ate,Lima,Lima</v>
      </c>
      <c r="F5847" s="7" t="s">
        <v>15</v>
      </c>
      <c r="G5847" s="3">
        <v>50</v>
      </c>
      <c r="H5847" s="3">
        <f>tabla_ventas[[#This Row],[Precio Venta sin IGV]]-(tabla_ventas[[#This Row],[Precio Venta sin IGV]]*0.4)</f>
        <v>23500.199999999997</v>
      </c>
      <c r="I5847" s="3">
        <v>39167</v>
      </c>
      <c r="J5847" s="3">
        <f t="shared" si="366"/>
        <v>0.18</v>
      </c>
      <c r="K5847" s="3">
        <f t="shared" si="367"/>
        <v>46217.06</v>
      </c>
      <c r="L5847" s="5" t="s">
        <v>20</v>
      </c>
      <c r="M5847" s="7" t="s">
        <v>44</v>
      </c>
    </row>
    <row r="5848" spans="1:13" x14ac:dyDescent="0.25">
      <c r="A5848" s="1">
        <v>20049</v>
      </c>
      <c r="B5848" s="2">
        <f t="shared" ca="1" si="364"/>
        <v>43062</v>
      </c>
      <c r="C5848" s="3" t="s">
        <v>25</v>
      </c>
      <c r="D5848" s="4" t="s">
        <v>5865</v>
      </c>
      <c r="E5848" s="3" t="str">
        <f t="shared" si="365"/>
        <v>Ate,Lima,Lima</v>
      </c>
      <c r="F5848" s="3" t="s">
        <v>15</v>
      </c>
      <c r="G5848" s="3">
        <v>25</v>
      </c>
      <c r="H5848" s="3">
        <f>tabla_ventas[[#This Row],[Precio Venta sin IGV]]-(tabla_ventas[[#This Row],[Precio Venta sin IGV]]*0.4)</f>
        <v>22927.8</v>
      </c>
      <c r="I5848" s="3">
        <v>38213</v>
      </c>
      <c r="J5848" s="3">
        <f t="shared" si="366"/>
        <v>0.18</v>
      </c>
      <c r="K5848" s="3">
        <f t="shared" si="367"/>
        <v>45091.34</v>
      </c>
      <c r="L5848" s="5" t="s">
        <v>20</v>
      </c>
      <c r="M5848" s="3" t="s">
        <v>44</v>
      </c>
    </row>
    <row r="5849" spans="1:13" x14ac:dyDescent="0.25">
      <c r="A5849" s="1">
        <v>20050</v>
      </c>
      <c r="B5849" s="2">
        <f t="shared" ca="1" si="364"/>
        <v>42944</v>
      </c>
      <c r="C5849" s="7" t="s">
        <v>25</v>
      </c>
      <c r="D5849" s="8" t="s">
        <v>5866</v>
      </c>
      <c r="E5849" s="3" t="str">
        <f t="shared" si="365"/>
        <v>Ate,Lima,Lima</v>
      </c>
      <c r="F5849" s="7" t="s">
        <v>15</v>
      </c>
      <c r="G5849" s="3">
        <v>14</v>
      </c>
      <c r="H5849" s="3">
        <f>tabla_ventas[[#This Row],[Precio Venta sin IGV]]-(tabla_ventas[[#This Row],[Precio Venta sin IGV]]*0.4)</f>
        <v>20818.199999999997</v>
      </c>
      <c r="I5849" s="3">
        <v>34697</v>
      </c>
      <c r="J5849" s="3">
        <f t="shared" si="366"/>
        <v>0.18</v>
      </c>
      <c r="K5849" s="3">
        <f t="shared" si="367"/>
        <v>40942.46</v>
      </c>
      <c r="L5849" s="5" t="s">
        <v>20</v>
      </c>
      <c r="M5849" s="7" t="s">
        <v>44</v>
      </c>
    </row>
    <row r="5850" spans="1:13" x14ac:dyDescent="0.25">
      <c r="A5850" s="6">
        <v>20051</v>
      </c>
      <c r="B5850" s="2">
        <f t="shared" ca="1" si="364"/>
        <v>42945</v>
      </c>
      <c r="C5850" s="3" t="s">
        <v>25</v>
      </c>
      <c r="D5850" s="4" t="s">
        <v>5867</v>
      </c>
      <c r="E5850" s="3" t="str">
        <f t="shared" si="365"/>
        <v>Ate,Lima,Lima</v>
      </c>
      <c r="F5850" s="3" t="s">
        <v>15</v>
      </c>
      <c r="G5850" s="3">
        <v>32</v>
      </c>
      <c r="H5850" s="3">
        <f>tabla_ventas[[#This Row],[Precio Venta sin IGV]]-(tabla_ventas[[#This Row],[Precio Venta sin IGV]]*0.4)</f>
        <v>21000</v>
      </c>
      <c r="I5850" s="3">
        <v>35000</v>
      </c>
      <c r="J5850" s="3">
        <f t="shared" si="366"/>
        <v>0.18</v>
      </c>
      <c r="K5850" s="3">
        <f t="shared" si="367"/>
        <v>41300</v>
      </c>
      <c r="L5850" s="5" t="s">
        <v>20</v>
      </c>
      <c r="M5850" s="3" t="s">
        <v>44</v>
      </c>
    </row>
    <row r="5851" spans="1:13" x14ac:dyDescent="0.25">
      <c r="A5851" s="1">
        <v>20052</v>
      </c>
      <c r="B5851" s="2">
        <f t="shared" ca="1" si="364"/>
        <v>42943</v>
      </c>
      <c r="C5851" s="7" t="s">
        <v>56</v>
      </c>
      <c r="D5851" s="8" t="s">
        <v>5868</v>
      </c>
      <c r="E5851" s="3" t="str">
        <f t="shared" si="365"/>
        <v>San Miguel, Lima, Lima</v>
      </c>
      <c r="F5851" s="7" t="s">
        <v>15</v>
      </c>
      <c r="G5851" s="3">
        <v>21</v>
      </c>
      <c r="H5851" s="3">
        <f>tabla_ventas[[#This Row],[Precio Venta sin IGV]]-(tabla_ventas[[#This Row],[Precio Venta sin IGV]]*0.4)</f>
        <v>21700.199999999997</v>
      </c>
      <c r="I5851" s="3">
        <v>36167</v>
      </c>
      <c r="J5851" s="3">
        <f t="shared" si="366"/>
        <v>0.18</v>
      </c>
      <c r="K5851" s="3">
        <f t="shared" si="367"/>
        <v>42677.06</v>
      </c>
      <c r="L5851" s="5" t="s">
        <v>16</v>
      </c>
      <c r="M5851" s="7" t="s">
        <v>17</v>
      </c>
    </row>
    <row r="5852" spans="1:13" x14ac:dyDescent="0.25">
      <c r="A5852" s="1">
        <v>20053</v>
      </c>
      <c r="B5852" s="2">
        <f t="shared" ca="1" si="364"/>
        <v>43063</v>
      </c>
      <c r="C5852" s="3" t="s">
        <v>56</v>
      </c>
      <c r="D5852" s="4" t="s">
        <v>5869</v>
      </c>
      <c r="E5852" s="3" t="str">
        <f t="shared" si="365"/>
        <v>San Miguel, Lima, Lima</v>
      </c>
      <c r="F5852" s="3" t="s">
        <v>15</v>
      </c>
      <c r="G5852" s="3">
        <v>90</v>
      </c>
      <c r="H5852" s="3">
        <f>tabla_ventas[[#This Row],[Precio Venta sin IGV]]-(tabla_ventas[[#This Row],[Precio Venta sin IGV]]*0.4)</f>
        <v>12766.8</v>
      </c>
      <c r="I5852" s="3">
        <v>21278</v>
      </c>
      <c r="J5852" s="3">
        <f t="shared" si="366"/>
        <v>0.18</v>
      </c>
      <c r="K5852" s="3">
        <f t="shared" si="367"/>
        <v>25108.04</v>
      </c>
      <c r="L5852" s="5" t="s">
        <v>16</v>
      </c>
      <c r="M5852" s="3" t="s">
        <v>17</v>
      </c>
    </row>
    <row r="5853" spans="1:13" x14ac:dyDescent="0.25">
      <c r="A5853" s="6">
        <v>20054</v>
      </c>
      <c r="B5853" s="2">
        <f t="shared" ca="1" si="364"/>
        <v>43062</v>
      </c>
      <c r="C5853" s="7" t="s">
        <v>56</v>
      </c>
      <c r="D5853" s="8" t="s">
        <v>5870</v>
      </c>
      <c r="E5853" s="3" t="str">
        <f t="shared" si="365"/>
        <v>San Miguel, Lima, Lima</v>
      </c>
      <c r="F5853" s="7" t="s">
        <v>15</v>
      </c>
      <c r="G5853" s="3">
        <v>45</v>
      </c>
      <c r="H5853" s="3">
        <f>tabla_ventas[[#This Row],[Precio Venta sin IGV]]-(tabla_ventas[[#This Row],[Precio Venta sin IGV]]*0.4)</f>
        <v>17900.400000000001</v>
      </c>
      <c r="I5853" s="3">
        <v>29834</v>
      </c>
      <c r="J5853" s="3">
        <f t="shared" si="366"/>
        <v>0.18</v>
      </c>
      <c r="K5853" s="3">
        <f t="shared" si="367"/>
        <v>35204.120000000003</v>
      </c>
      <c r="L5853" s="5" t="s">
        <v>16</v>
      </c>
      <c r="M5853" s="7" t="s">
        <v>17</v>
      </c>
    </row>
    <row r="5854" spans="1:13" x14ac:dyDescent="0.25">
      <c r="A5854" s="1">
        <v>20055</v>
      </c>
      <c r="B5854" s="2">
        <f t="shared" ca="1" si="364"/>
        <v>43008</v>
      </c>
      <c r="C5854" s="3" t="s">
        <v>56</v>
      </c>
      <c r="D5854" s="4" t="s">
        <v>5871</v>
      </c>
      <c r="E5854" s="3" t="str">
        <f t="shared" si="365"/>
        <v>San Miguel, Lima, Lima</v>
      </c>
      <c r="F5854" s="3" t="s">
        <v>15</v>
      </c>
      <c r="G5854" s="3">
        <v>40</v>
      </c>
      <c r="H5854" s="3">
        <f>tabla_ventas[[#This Row],[Precio Venta sin IGV]]-(tabla_ventas[[#This Row],[Precio Venta sin IGV]]*0.4)</f>
        <v>21964.199999999997</v>
      </c>
      <c r="I5854" s="3">
        <v>36607</v>
      </c>
      <c r="J5854" s="3">
        <f t="shared" si="366"/>
        <v>0.18</v>
      </c>
      <c r="K5854" s="3">
        <f t="shared" si="367"/>
        <v>43196.26</v>
      </c>
      <c r="L5854" s="5" t="s">
        <v>16</v>
      </c>
      <c r="M5854" s="3" t="s">
        <v>17</v>
      </c>
    </row>
    <row r="5855" spans="1:13" x14ac:dyDescent="0.25">
      <c r="A5855" s="1">
        <v>20056</v>
      </c>
      <c r="B5855" s="2">
        <f t="shared" ca="1" si="364"/>
        <v>42972</v>
      </c>
      <c r="C5855" s="7" t="s">
        <v>32</v>
      </c>
      <c r="D5855" s="8" t="s">
        <v>5872</v>
      </c>
      <c r="E5855" s="3" t="str">
        <f t="shared" si="365"/>
        <v>San Miguel, Lima, Lima</v>
      </c>
      <c r="F5855" s="7" t="s">
        <v>15</v>
      </c>
      <c r="G5855" s="3">
        <v>87</v>
      </c>
      <c r="H5855" s="3">
        <f>tabla_ventas[[#This Row],[Precio Venta sin IGV]]-(tabla_ventas[[#This Row],[Precio Venta sin IGV]]*0.4)</f>
        <v>13972.8</v>
      </c>
      <c r="I5855" s="3">
        <v>23288</v>
      </c>
      <c r="J5855" s="3">
        <f t="shared" si="366"/>
        <v>0.18</v>
      </c>
      <c r="K5855" s="3">
        <f t="shared" si="367"/>
        <v>27479.84</v>
      </c>
      <c r="L5855" s="5" t="s">
        <v>16</v>
      </c>
      <c r="M5855" s="7" t="s">
        <v>17</v>
      </c>
    </row>
    <row r="5856" spans="1:13" x14ac:dyDescent="0.25">
      <c r="A5856" s="6">
        <v>20057</v>
      </c>
      <c r="B5856" s="2">
        <f t="shared" ca="1" si="364"/>
        <v>43065</v>
      </c>
      <c r="C5856" s="3" t="s">
        <v>32</v>
      </c>
      <c r="D5856" s="4" t="s">
        <v>5873</v>
      </c>
      <c r="E5856" s="3" t="str">
        <f t="shared" si="365"/>
        <v>San Miguel, Lima, Lima</v>
      </c>
      <c r="F5856" s="3" t="s">
        <v>15</v>
      </c>
      <c r="G5856" s="3">
        <v>65</v>
      </c>
      <c r="H5856" s="3">
        <f>tabla_ventas[[#This Row],[Precio Venta sin IGV]]-(tabla_ventas[[#This Row],[Precio Venta sin IGV]]*0.4)</f>
        <v>16011.599999999999</v>
      </c>
      <c r="I5856" s="3">
        <v>26686</v>
      </c>
      <c r="J5856" s="3">
        <f t="shared" si="366"/>
        <v>0.18</v>
      </c>
      <c r="K5856" s="3">
        <f t="shared" si="367"/>
        <v>31489.48</v>
      </c>
      <c r="L5856" s="5" t="s">
        <v>16</v>
      </c>
      <c r="M5856" s="3" t="s">
        <v>17</v>
      </c>
    </row>
    <row r="5857" spans="1:13" x14ac:dyDescent="0.25">
      <c r="A5857" s="1">
        <v>20058</v>
      </c>
      <c r="B5857" s="2">
        <f t="shared" ca="1" si="364"/>
        <v>43060</v>
      </c>
      <c r="C5857" s="7" t="s">
        <v>32</v>
      </c>
      <c r="D5857" s="8" t="s">
        <v>5874</v>
      </c>
      <c r="E5857" s="3" t="str">
        <f t="shared" si="365"/>
        <v>San Miguel, Lima, Lima</v>
      </c>
      <c r="F5857" s="7" t="s">
        <v>15</v>
      </c>
      <c r="G5857" s="3">
        <v>11</v>
      </c>
      <c r="H5857" s="3">
        <f>tabla_ventas[[#This Row],[Precio Venta sin IGV]]-(tabla_ventas[[#This Row],[Precio Venta sin IGV]]*0.4)</f>
        <v>20215.199999999997</v>
      </c>
      <c r="I5857" s="3">
        <v>33692</v>
      </c>
      <c r="J5857" s="3">
        <f t="shared" si="366"/>
        <v>0.18</v>
      </c>
      <c r="K5857" s="3">
        <f t="shared" si="367"/>
        <v>39756.559999999998</v>
      </c>
      <c r="L5857" s="5" t="s">
        <v>16</v>
      </c>
      <c r="M5857" s="7" t="s">
        <v>17</v>
      </c>
    </row>
    <row r="5858" spans="1:13" x14ac:dyDescent="0.25">
      <c r="A5858" s="1">
        <v>20059</v>
      </c>
      <c r="B5858" s="2">
        <f t="shared" ca="1" si="364"/>
        <v>43006</v>
      </c>
      <c r="C5858" s="3" t="s">
        <v>18</v>
      </c>
      <c r="D5858" s="4" t="s">
        <v>5875</v>
      </c>
      <c r="E5858" s="3" t="str">
        <f t="shared" si="365"/>
        <v>Surco,Lima,Lima</v>
      </c>
      <c r="F5858" s="3" t="s">
        <v>34</v>
      </c>
      <c r="G5858" s="3">
        <v>42</v>
      </c>
      <c r="H5858" s="3">
        <f>tabla_ventas[[#This Row],[Precio Venta sin IGV]]-(tabla_ventas[[#This Row],[Precio Venta sin IGV]]*0.4)</f>
        <v>19422.599999999999</v>
      </c>
      <c r="I5858" s="3">
        <v>32371</v>
      </c>
      <c r="J5858" s="3">
        <f t="shared" si="366"/>
        <v>0.18</v>
      </c>
      <c r="K5858" s="3">
        <f t="shared" si="367"/>
        <v>38197.78</v>
      </c>
      <c r="L5858" s="5" t="s">
        <v>58</v>
      </c>
      <c r="M5858" s="3" t="s">
        <v>69</v>
      </c>
    </row>
    <row r="5859" spans="1:13" x14ac:dyDescent="0.25">
      <c r="A5859" s="6">
        <v>20060</v>
      </c>
      <c r="B5859" s="2">
        <f t="shared" ca="1" si="364"/>
        <v>42998</v>
      </c>
      <c r="C5859" s="7" t="s">
        <v>18</v>
      </c>
      <c r="D5859" s="8" t="s">
        <v>5876</v>
      </c>
      <c r="E5859" s="3" t="str">
        <f t="shared" si="365"/>
        <v>Surco,Lima,Lima</v>
      </c>
      <c r="F5859" s="7" t="s">
        <v>34</v>
      </c>
      <c r="G5859" s="3">
        <v>25</v>
      </c>
      <c r="H5859" s="3">
        <f>tabla_ventas[[#This Row],[Precio Venta sin IGV]]-(tabla_ventas[[#This Row],[Precio Venta sin IGV]]*0.4)</f>
        <v>15988.8</v>
      </c>
      <c r="I5859" s="3">
        <v>26648</v>
      </c>
      <c r="J5859" s="3">
        <f t="shared" si="366"/>
        <v>0.18</v>
      </c>
      <c r="K5859" s="3">
        <f t="shared" si="367"/>
        <v>31444.639999999999</v>
      </c>
      <c r="L5859" s="5" t="s">
        <v>58</v>
      </c>
      <c r="M5859" s="7" t="s">
        <v>69</v>
      </c>
    </row>
    <row r="5860" spans="1:13" x14ac:dyDescent="0.25">
      <c r="A5860" s="1">
        <v>20061</v>
      </c>
      <c r="B5860" s="2">
        <f t="shared" ca="1" si="364"/>
        <v>42977</v>
      </c>
      <c r="C5860" s="3" t="s">
        <v>18</v>
      </c>
      <c r="D5860" s="4" t="s">
        <v>5877</v>
      </c>
      <c r="E5860" s="3" t="str">
        <f t="shared" si="365"/>
        <v>Surco,Lima,Lima</v>
      </c>
      <c r="F5860" s="3" t="s">
        <v>34</v>
      </c>
      <c r="G5860" s="3">
        <v>105</v>
      </c>
      <c r="H5860" s="3">
        <f>tabla_ventas[[#This Row],[Precio Venta sin IGV]]-(tabla_ventas[[#This Row],[Precio Venta sin IGV]]*0.4)</f>
        <v>13597.8</v>
      </c>
      <c r="I5860" s="3">
        <v>22663</v>
      </c>
      <c r="J5860" s="3">
        <f t="shared" si="366"/>
        <v>0.18</v>
      </c>
      <c r="K5860" s="3">
        <f t="shared" si="367"/>
        <v>26742.34</v>
      </c>
      <c r="L5860" s="5" t="s">
        <v>58</v>
      </c>
      <c r="M5860" s="3" t="s">
        <v>69</v>
      </c>
    </row>
    <row r="5861" spans="1:13" x14ac:dyDescent="0.25">
      <c r="A5861" s="1">
        <v>20062</v>
      </c>
      <c r="B5861" s="2">
        <f t="shared" ca="1" si="364"/>
        <v>42973</v>
      </c>
      <c r="C5861" s="7" t="s">
        <v>18</v>
      </c>
      <c r="D5861" s="8" t="s">
        <v>5878</v>
      </c>
      <c r="E5861" s="3" t="str">
        <f t="shared" si="365"/>
        <v>Surco,Lima,Lima</v>
      </c>
      <c r="F5861" s="7" t="s">
        <v>34</v>
      </c>
      <c r="G5861" s="3">
        <v>26</v>
      </c>
      <c r="H5861" s="3">
        <f>tabla_ventas[[#This Row],[Precio Venta sin IGV]]-(tabla_ventas[[#This Row],[Precio Venta sin IGV]]*0.4)</f>
        <v>20782.8</v>
      </c>
      <c r="I5861" s="3">
        <v>34638</v>
      </c>
      <c r="J5861" s="3">
        <f t="shared" si="366"/>
        <v>0.18</v>
      </c>
      <c r="K5861" s="3">
        <f t="shared" si="367"/>
        <v>40872.839999999997</v>
      </c>
      <c r="L5861" s="5" t="s">
        <v>58</v>
      </c>
      <c r="M5861" s="7" t="s">
        <v>69</v>
      </c>
    </row>
    <row r="5862" spans="1:13" x14ac:dyDescent="0.25">
      <c r="A5862" s="6">
        <v>20063</v>
      </c>
      <c r="B5862" s="2">
        <f t="shared" ca="1" si="364"/>
        <v>42977</v>
      </c>
      <c r="C5862" s="3" t="s">
        <v>18</v>
      </c>
      <c r="D5862" s="4" t="s">
        <v>5879</v>
      </c>
      <c r="E5862" s="3" t="str">
        <f t="shared" si="365"/>
        <v>Surco,Lima,Lima</v>
      </c>
      <c r="F5862" s="3" t="s">
        <v>15</v>
      </c>
      <c r="G5862" s="3">
        <v>56</v>
      </c>
      <c r="H5862" s="3">
        <f>tabla_ventas[[#This Row],[Precio Venta sin IGV]]-(tabla_ventas[[#This Row],[Precio Venta sin IGV]]*0.4)</f>
        <v>13502.4</v>
      </c>
      <c r="I5862" s="3">
        <v>22504</v>
      </c>
      <c r="J5862" s="3">
        <f t="shared" si="366"/>
        <v>0.18</v>
      </c>
      <c r="K5862" s="3">
        <f t="shared" si="367"/>
        <v>26554.720000000001</v>
      </c>
      <c r="L5862" s="5" t="s">
        <v>58</v>
      </c>
      <c r="M5862" s="3" t="s">
        <v>59</v>
      </c>
    </row>
    <row r="5863" spans="1:13" x14ac:dyDescent="0.25">
      <c r="A5863" s="1">
        <v>20064</v>
      </c>
      <c r="B5863" s="2">
        <f t="shared" ca="1" si="364"/>
        <v>43064</v>
      </c>
      <c r="C5863" s="7" t="s">
        <v>18</v>
      </c>
      <c r="D5863" s="8" t="s">
        <v>5880</v>
      </c>
      <c r="E5863" s="3" t="str">
        <f t="shared" si="365"/>
        <v>Surco,Lima,Lima</v>
      </c>
      <c r="F5863" s="7" t="s">
        <v>15</v>
      </c>
      <c r="G5863" s="3">
        <v>98</v>
      </c>
      <c r="H5863" s="3">
        <f>tabla_ventas[[#This Row],[Precio Venta sin IGV]]-(tabla_ventas[[#This Row],[Precio Venta sin IGV]]*0.4)</f>
        <v>12096</v>
      </c>
      <c r="I5863" s="3">
        <v>20160</v>
      </c>
      <c r="J5863" s="3">
        <f t="shared" si="366"/>
        <v>0.18</v>
      </c>
      <c r="K5863" s="3">
        <f t="shared" si="367"/>
        <v>23788.799999999999</v>
      </c>
      <c r="L5863" s="5" t="s">
        <v>58</v>
      </c>
      <c r="M5863" s="7" t="s">
        <v>59</v>
      </c>
    </row>
    <row r="5864" spans="1:13" x14ac:dyDescent="0.25">
      <c r="A5864" s="1">
        <v>20065</v>
      </c>
      <c r="B5864" s="2">
        <f t="shared" ca="1" si="364"/>
        <v>43060</v>
      </c>
      <c r="C5864" s="3" t="s">
        <v>18</v>
      </c>
      <c r="D5864" s="4" t="s">
        <v>5881</v>
      </c>
      <c r="E5864" s="3" t="str">
        <f t="shared" si="365"/>
        <v>Surco,Lima,Lima</v>
      </c>
      <c r="F5864" s="3" t="s">
        <v>15</v>
      </c>
      <c r="G5864" s="3">
        <v>128</v>
      </c>
      <c r="H5864" s="3">
        <f>tabla_ventas[[#This Row],[Precio Venta sin IGV]]-(tabla_ventas[[#This Row],[Precio Venta sin IGV]]*0.4)</f>
        <v>18328.199999999997</v>
      </c>
      <c r="I5864" s="3">
        <v>30547</v>
      </c>
      <c r="J5864" s="3">
        <f t="shared" si="366"/>
        <v>0.18</v>
      </c>
      <c r="K5864" s="3">
        <f t="shared" si="367"/>
        <v>36045.46</v>
      </c>
      <c r="L5864" s="5" t="s">
        <v>58</v>
      </c>
      <c r="M5864" s="3" t="s">
        <v>59</v>
      </c>
    </row>
    <row r="5865" spans="1:13" x14ac:dyDescent="0.25">
      <c r="A5865" s="6">
        <v>20066</v>
      </c>
      <c r="B5865" s="2">
        <f t="shared" ca="1" si="364"/>
        <v>43060</v>
      </c>
      <c r="C5865" s="7" t="s">
        <v>18</v>
      </c>
      <c r="D5865" s="8" t="s">
        <v>5882</v>
      </c>
      <c r="E5865" s="3" t="str">
        <f t="shared" si="365"/>
        <v>Surco,Lima,Lima</v>
      </c>
      <c r="F5865" s="7" t="s">
        <v>15</v>
      </c>
      <c r="G5865" s="3">
        <v>28</v>
      </c>
      <c r="H5865" s="3">
        <f>tabla_ventas[[#This Row],[Precio Venta sin IGV]]-(tabla_ventas[[#This Row],[Precio Venta sin IGV]]*0.4)</f>
        <v>15946.199999999999</v>
      </c>
      <c r="I5865" s="3">
        <v>26577</v>
      </c>
      <c r="J5865" s="3">
        <f t="shared" si="366"/>
        <v>0.18</v>
      </c>
      <c r="K5865" s="3">
        <f t="shared" si="367"/>
        <v>31360.86</v>
      </c>
      <c r="L5865" s="5" t="s">
        <v>58</v>
      </c>
      <c r="M5865" s="7" t="s">
        <v>59</v>
      </c>
    </row>
    <row r="5866" spans="1:13" x14ac:dyDescent="0.25">
      <c r="A5866" s="1">
        <v>20067</v>
      </c>
      <c r="B5866" s="2">
        <f t="shared" ca="1" si="364"/>
        <v>43028</v>
      </c>
      <c r="C5866" s="3" t="s">
        <v>13</v>
      </c>
      <c r="D5866" s="4" t="s">
        <v>5883</v>
      </c>
      <c r="E5866" s="3" t="str">
        <f t="shared" si="365"/>
        <v>Ate,Lima,Lima</v>
      </c>
      <c r="F5866" s="3" t="s">
        <v>15</v>
      </c>
      <c r="G5866" s="3">
        <v>164</v>
      </c>
      <c r="H5866" s="3">
        <f>tabla_ventas[[#This Row],[Precio Venta sin IGV]]-(tabla_ventas[[#This Row],[Precio Venta sin IGV]]*0.4)</f>
        <v>16601.400000000001</v>
      </c>
      <c r="I5866" s="3">
        <v>27669</v>
      </c>
      <c r="J5866" s="3">
        <f t="shared" si="366"/>
        <v>0.18</v>
      </c>
      <c r="K5866" s="3">
        <f t="shared" si="367"/>
        <v>32649.42</v>
      </c>
      <c r="L5866" s="5" t="s">
        <v>20</v>
      </c>
      <c r="M5866" s="3" t="s">
        <v>44</v>
      </c>
    </row>
    <row r="5867" spans="1:13" x14ac:dyDescent="0.25">
      <c r="A5867" s="1">
        <v>20068</v>
      </c>
      <c r="B5867" s="2">
        <f t="shared" ca="1" si="364"/>
        <v>43093</v>
      </c>
      <c r="C5867" s="7" t="s">
        <v>13</v>
      </c>
      <c r="D5867" s="8" t="s">
        <v>5884</v>
      </c>
      <c r="E5867" s="3" t="str">
        <f t="shared" si="365"/>
        <v>Ate,Lima,Lima</v>
      </c>
      <c r="F5867" s="7" t="s">
        <v>15</v>
      </c>
      <c r="G5867" s="3">
        <v>95</v>
      </c>
      <c r="H5867" s="3">
        <f>tabla_ventas[[#This Row],[Precio Venta sin IGV]]-(tabla_ventas[[#This Row],[Precio Venta sin IGV]]*0.4)</f>
        <v>13391.4</v>
      </c>
      <c r="I5867" s="3">
        <v>22319</v>
      </c>
      <c r="J5867" s="3">
        <f t="shared" si="366"/>
        <v>0.18</v>
      </c>
      <c r="K5867" s="3">
        <f t="shared" si="367"/>
        <v>26336.42</v>
      </c>
      <c r="L5867" s="5" t="s">
        <v>20</v>
      </c>
      <c r="M5867" s="7" t="s">
        <v>44</v>
      </c>
    </row>
    <row r="5868" spans="1:13" x14ac:dyDescent="0.25">
      <c r="A5868" s="6">
        <v>20069</v>
      </c>
      <c r="B5868" s="2">
        <f t="shared" ca="1" si="364"/>
        <v>43097</v>
      </c>
      <c r="C5868" s="3" t="s">
        <v>13</v>
      </c>
      <c r="D5868" s="4" t="s">
        <v>5885</v>
      </c>
      <c r="E5868" s="3" t="str">
        <f t="shared" si="365"/>
        <v>Ate,Lima,Lima</v>
      </c>
      <c r="F5868" s="3" t="s">
        <v>15</v>
      </c>
      <c r="G5868" s="3">
        <v>168</v>
      </c>
      <c r="H5868" s="3">
        <f>tabla_ventas[[#This Row],[Precio Venta sin IGV]]-(tabla_ventas[[#This Row],[Precio Venta sin IGV]]*0.4)</f>
        <v>17513.400000000001</v>
      </c>
      <c r="I5868" s="3">
        <v>29189</v>
      </c>
      <c r="J5868" s="3">
        <f t="shared" si="366"/>
        <v>0.18</v>
      </c>
      <c r="K5868" s="3">
        <f t="shared" si="367"/>
        <v>34443.019999999997</v>
      </c>
      <c r="L5868" s="5" t="s">
        <v>20</v>
      </c>
      <c r="M5868" s="3" t="s">
        <v>44</v>
      </c>
    </row>
    <row r="5869" spans="1:13" x14ac:dyDescent="0.25">
      <c r="A5869" s="1">
        <v>20070</v>
      </c>
      <c r="B5869" s="2">
        <f t="shared" ca="1" si="364"/>
        <v>43063</v>
      </c>
      <c r="C5869" s="7" t="s">
        <v>13</v>
      </c>
      <c r="D5869" s="8" t="s">
        <v>5886</v>
      </c>
      <c r="E5869" s="3" t="str">
        <f t="shared" si="365"/>
        <v>Ate,Lima,Lima</v>
      </c>
      <c r="F5869" s="7" t="s">
        <v>15</v>
      </c>
      <c r="G5869" s="3">
        <v>32</v>
      </c>
      <c r="H5869" s="3">
        <f>tabla_ventas[[#This Row],[Precio Venta sin IGV]]-(tabla_ventas[[#This Row],[Precio Venta sin IGV]]*0.4)</f>
        <v>13383.6</v>
      </c>
      <c r="I5869" s="3">
        <v>22306</v>
      </c>
      <c r="J5869" s="3">
        <f t="shared" si="366"/>
        <v>0.18</v>
      </c>
      <c r="K5869" s="3">
        <f t="shared" si="367"/>
        <v>26321.08</v>
      </c>
      <c r="L5869" s="5" t="s">
        <v>20</v>
      </c>
      <c r="M5869" s="7" t="s">
        <v>44</v>
      </c>
    </row>
    <row r="5870" spans="1:13" x14ac:dyDescent="0.25">
      <c r="A5870" s="1">
        <v>20071</v>
      </c>
      <c r="B5870" s="2">
        <f t="shared" ca="1" si="364"/>
        <v>43096</v>
      </c>
      <c r="C5870" s="3" t="s">
        <v>32</v>
      </c>
      <c r="D5870" s="4" t="s">
        <v>5887</v>
      </c>
      <c r="E5870" s="3" t="str">
        <f t="shared" si="365"/>
        <v>Surco,Lima,Lima</v>
      </c>
      <c r="F5870" s="3" t="s">
        <v>15</v>
      </c>
      <c r="G5870" s="3">
        <v>60</v>
      </c>
      <c r="H5870" s="3">
        <f>tabla_ventas[[#This Row],[Precio Venta sin IGV]]-(tabla_ventas[[#This Row],[Precio Venta sin IGV]]*0.4)</f>
        <v>14313.6</v>
      </c>
      <c r="I5870" s="3">
        <v>23856</v>
      </c>
      <c r="J5870" s="3">
        <f t="shared" si="366"/>
        <v>0.18</v>
      </c>
      <c r="K5870" s="3">
        <f t="shared" si="367"/>
        <v>28150.080000000002</v>
      </c>
      <c r="L5870" s="5" t="s">
        <v>58</v>
      </c>
      <c r="M5870" s="3" t="s">
        <v>86</v>
      </c>
    </row>
    <row r="5871" spans="1:13" x14ac:dyDescent="0.25">
      <c r="A5871" s="6">
        <v>20072</v>
      </c>
      <c r="B5871" s="2">
        <f t="shared" ca="1" si="364"/>
        <v>43031</v>
      </c>
      <c r="C5871" s="7" t="s">
        <v>32</v>
      </c>
      <c r="D5871" s="8" t="s">
        <v>5888</v>
      </c>
      <c r="E5871" s="3" t="str">
        <f t="shared" si="365"/>
        <v>Surco,Lima,Lima</v>
      </c>
      <c r="F5871" s="7" t="s">
        <v>15</v>
      </c>
      <c r="G5871" s="3">
        <v>61</v>
      </c>
      <c r="H5871" s="3">
        <f>tabla_ventas[[#This Row],[Precio Venta sin IGV]]-(tabla_ventas[[#This Row],[Precio Venta sin IGV]]*0.4)</f>
        <v>11858.4</v>
      </c>
      <c r="I5871" s="3">
        <v>19764</v>
      </c>
      <c r="J5871" s="3">
        <f t="shared" si="366"/>
        <v>0.18</v>
      </c>
      <c r="K5871" s="3">
        <f t="shared" si="367"/>
        <v>23321.52</v>
      </c>
      <c r="L5871" s="5" t="s">
        <v>58</v>
      </c>
      <c r="M5871" s="7" t="s">
        <v>86</v>
      </c>
    </row>
    <row r="5872" spans="1:13" x14ac:dyDescent="0.25">
      <c r="A5872" s="1">
        <v>20073</v>
      </c>
      <c r="B5872" s="2">
        <f t="shared" ca="1" si="364"/>
        <v>42945</v>
      </c>
      <c r="C5872" s="3" t="s">
        <v>32</v>
      </c>
      <c r="D5872" s="4" t="s">
        <v>5889</v>
      </c>
      <c r="E5872" s="3" t="str">
        <f t="shared" si="365"/>
        <v>Surco,Lima,Lima</v>
      </c>
      <c r="F5872" s="3" t="s">
        <v>15</v>
      </c>
      <c r="G5872" s="3">
        <v>78</v>
      </c>
      <c r="H5872" s="3">
        <f>tabla_ventas[[#This Row],[Precio Venta sin IGV]]-(tabla_ventas[[#This Row],[Precio Venta sin IGV]]*0.4)</f>
        <v>11622.599999999999</v>
      </c>
      <c r="I5872" s="3">
        <v>19371</v>
      </c>
      <c r="J5872" s="3">
        <f t="shared" si="366"/>
        <v>0.18</v>
      </c>
      <c r="K5872" s="3">
        <f t="shared" si="367"/>
        <v>22857.78</v>
      </c>
      <c r="L5872" s="5" t="s">
        <v>58</v>
      </c>
      <c r="M5872" s="3" t="s">
        <v>86</v>
      </c>
    </row>
    <row r="5873" spans="1:13" x14ac:dyDescent="0.25">
      <c r="A5873" s="1">
        <v>20074</v>
      </c>
      <c r="B5873" s="2">
        <f t="shared" ca="1" si="364"/>
        <v>43094</v>
      </c>
      <c r="C5873" s="7" t="s">
        <v>32</v>
      </c>
      <c r="D5873" s="8" t="s">
        <v>5890</v>
      </c>
      <c r="E5873" s="3" t="str">
        <f t="shared" si="365"/>
        <v>Surco,Lima,Lima</v>
      </c>
      <c r="F5873" s="7" t="s">
        <v>15</v>
      </c>
      <c r="G5873" s="3">
        <v>3</v>
      </c>
      <c r="H5873" s="3">
        <f>tabla_ventas[[#This Row],[Precio Venta sin IGV]]-(tabla_ventas[[#This Row],[Precio Venta sin IGV]]*0.4)</f>
        <v>21579</v>
      </c>
      <c r="I5873" s="3">
        <v>35965</v>
      </c>
      <c r="J5873" s="3">
        <f t="shared" si="366"/>
        <v>0.18</v>
      </c>
      <c r="K5873" s="3">
        <f t="shared" si="367"/>
        <v>42438.7</v>
      </c>
      <c r="L5873" s="5" t="s">
        <v>58</v>
      </c>
      <c r="M5873" s="7" t="s">
        <v>86</v>
      </c>
    </row>
    <row r="5874" spans="1:13" x14ac:dyDescent="0.25">
      <c r="A5874" s="6">
        <v>20075</v>
      </c>
      <c r="B5874" s="2">
        <f t="shared" ca="1" si="364"/>
        <v>43061</v>
      </c>
      <c r="C5874" s="3" t="s">
        <v>25</v>
      </c>
      <c r="D5874" s="4" t="s">
        <v>5891</v>
      </c>
      <c r="E5874" s="3" t="str">
        <f t="shared" si="365"/>
        <v>San Miguel, Lima, Lima</v>
      </c>
      <c r="F5874" s="3" t="s">
        <v>15</v>
      </c>
      <c r="G5874" s="3">
        <v>133</v>
      </c>
      <c r="H5874" s="3">
        <f>tabla_ventas[[#This Row],[Precio Venta sin IGV]]-(tabla_ventas[[#This Row],[Precio Venta sin IGV]]*0.4)</f>
        <v>14896.8</v>
      </c>
      <c r="I5874" s="3">
        <v>24828</v>
      </c>
      <c r="J5874" s="3">
        <f t="shared" si="366"/>
        <v>0.18</v>
      </c>
      <c r="K5874" s="3">
        <f t="shared" si="367"/>
        <v>29297.040000000001</v>
      </c>
      <c r="L5874" s="5" t="s">
        <v>16</v>
      </c>
      <c r="M5874" s="3" t="s">
        <v>39</v>
      </c>
    </row>
    <row r="5875" spans="1:13" x14ac:dyDescent="0.25">
      <c r="A5875" s="1">
        <v>20076</v>
      </c>
      <c r="B5875" s="2">
        <f t="shared" ca="1" si="364"/>
        <v>43092</v>
      </c>
      <c r="C5875" s="7" t="s">
        <v>25</v>
      </c>
      <c r="D5875" s="8" t="s">
        <v>5892</v>
      </c>
      <c r="E5875" s="3" t="str">
        <f t="shared" si="365"/>
        <v>San Miguel, Lima, Lima</v>
      </c>
      <c r="F5875" s="7" t="s">
        <v>15</v>
      </c>
      <c r="G5875" s="3">
        <v>26</v>
      </c>
      <c r="H5875" s="3">
        <f>tabla_ventas[[#This Row],[Precio Venta sin IGV]]-(tabla_ventas[[#This Row],[Precio Venta sin IGV]]*0.4)</f>
        <v>22414.799999999999</v>
      </c>
      <c r="I5875" s="3">
        <v>37358</v>
      </c>
      <c r="J5875" s="3">
        <f t="shared" si="366"/>
        <v>0.18</v>
      </c>
      <c r="K5875" s="3">
        <f t="shared" si="367"/>
        <v>44082.44</v>
      </c>
      <c r="L5875" s="5" t="s">
        <v>16</v>
      </c>
      <c r="M5875" s="7" t="s">
        <v>39</v>
      </c>
    </row>
    <row r="5876" spans="1:13" x14ac:dyDescent="0.25">
      <c r="A5876" s="1">
        <v>20077</v>
      </c>
      <c r="B5876" s="2">
        <f t="shared" ca="1" si="364"/>
        <v>43061</v>
      </c>
      <c r="C5876" s="3" t="s">
        <v>25</v>
      </c>
      <c r="D5876" s="4" t="s">
        <v>5892</v>
      </c>
      <c r="E5876" s="3" t="str">
        <f t="shared" si="365"/>
        <v>San Miguel, Lima, Lima</v>
      </c>
      <c r="F5876" s="3" t="s">
        <v>15</v>
      </c>
      <c r="G5876" s="3">
        <v>144</v>
      </c>
      <c r="H5876" s="3">
        <f>tabla_ventas[[#This Row],[Precio Venta sin IGV]]-(tabla_ventas[[#This Row],[Precio Venta sin IGV]]*0.4)</f>
        <v>11929.8</v>
      </c>
      <c r="I5876" s="3">
        <v>19883</v>
      </c>
      <c r="J5876" s="3">
        <f t="shared" si="366"/>
        <v>0.18</v>
      </c>
      <c r="K5876" s="3">
        <f t="shared" si="367"/>
        <v>23461.94</v>
      </c>
      <c r="L5876" s="5" t="s">
        <v>16</v>
      </c>
      <c r="M5876" s="3" t="s">
        <v>39</v>
      </c>
    </row>
    <row r="5877" spans="1:13" x14ac:dyDescent="0.25">
      <c r="A5877" s="6">
        <v>20078</v>
      </c>
      <c r="B5877" s="2">
        <f t="shared" ca="1" si="364"/>
        <v>42938</v>
      </c>
      <c r="C5877" s="7" t="s">
        <v>52</v>
      </c>
      <c r="D5877" s="8" t="s">
        <v>5893</v>
      </c>
      <c r="E5877" s="3" t="str">
        <f t="shared" si="365"/>
        <v>Surco,Lima,Lima</v>
      </c>
      <c r="F5877" s="7" t="s">
        <v>15</v>
      </c>
      <c r="G5877" s="3">
        <v>44</v>
      </c>
      <c r="H5877" s="3">
        <f>tabla_ventas[[#This Row],[Precio Venta sin IGV]]-(tabla_ventas[[#This Row],[Precio Venta sin IGV]]*0.4)</f>
        <v>22887.599999999999</v>
      </c>
      <c r="I5877" s="3">
        <v>38146</v>
      </c>
      <c r="J5877" s="3">
        <f t="shared" si="366"/>
        <v>0.18</v>
      </c>
      <c r="K5877" s="3">
        <f t="shared" si="367"/>
        <v>45012.28</v>
      </c>
      <c r="L5877" s="5" t="s">
        <v>58</v>
      </c>
      <c r="M5877" s="7" t="s">
        <v>86</v>
      </c>
    </row>
    <row r="5878" spans="1:13" x14ac:dyDescent="0.25">
      <c r="A5878" s="1">
        <v>20079</v>
      </c>
      <c r="B5878" s="2">
        <f t="shared" ca="1" si="364"/>
        <v>43096</v>
      </c>
      <c r="C5878" s="3" t="s">
        <v>52</v>
      </c>
      <c r="D5878" s="4" t="s">
        <v>5894</v>
      </c>
      <c r="E5878" s="3" t="str">
        <f t="shared" si="365"/>
        <v>Surco,Lima,Lima</v>
      </c>
      <c r="F5878" s="3" t="s">
        <v>15</v>
      </c>
      <c r="G5878" s="3">
        <v>157</v>
      </c>
      <c r="H5878" s="3">
        <f>tabla_ventas[[#This Row],[Precio Venta sin IGV]]-(tabla_ventas[[#This Row],[Precio Venta sin IGV]]*0.4)</f>
        <v>23236.799999999999</v>
      </c>
      <c r="I5878" s="3">
        <v>38728</v>
      </c>
      <c r="J5878" s="3">
        <f t="shared" si="366"/>
        <v>0.18</v>
      </c>
      <c r="K5878" s="3">
        <f t="shared" si="367"/>
        <v>45699.040000000001</v>
      </c>
      <c r="L5878" s="5" t="s">
        <v>58</v>
      </c>
      <c r="M5878" s="3" t="s">
        <v>86</v>
      </c>
    </row>
    <row r="5879" spans="1:13" x14ac:dyDescent="0.25">
      <c r="A5879" s="1">
        <v>20080</v>
      </c>
      <c r="B5879" s="2">
        <f t="shared" ca="1" si="364"/>
        <v>42975</v>
      </c>
      <c r="C5879" s="7" t="s">
        <v>52</v>
      </c>
      <c r="D5879" s="8" t="s">
        <v>5895</v>
      </c>
      <c r="E5879" s="3" t="str">
        <f t="shared" si="365"/>
        <v>Surco,Lima,Lima</v>
      </c>
      <c r="F5879" s="7" t="s">
        <v>15</v>
      </c>
      <c r="G5879" s="3">
        <v>116</v>
      </c>
      <c r="H5879" s="3">
        <f>tabla_ventas[[#This Row],[Precio Venta sin IGV]]-(tabla_ventas[[#This Row],[Precio Venta sin IGV]]*0.4)</f>
        <v>22933.8</v>
      </c>
      <c r="I5879" s="3">
        <v>38223</v>
      </c>
      <c r="J5879" s="3">
        <f t="shared" si="366"/>
        <v>0.18</v>
      </c>
      <c r="K5879" s="3">
        <f t="shared" si="367"/>
        <v>45103.14</v>
      </c>
      <c r="L5879" s="5" t="s">
        <v>58</v>
      </c>
      <c r="M5879" s="7" t="s">
        <v>86</v>
      </c>
    </row>
    <row r="5880" spans="1:13" x14ac:dyDescent="0.25">
      <c r="A5880" s="6">
        <v>20081</v>
      </c>
      <c r="B5880" s="2">
        <f t="shared" ca="1" si="364"/>
        <v>43059</v>
      </c>
      <c r="C5880" s="3" t="s">
        <v>52</v>
      </c>
      <c r="D5880" s="4" t="s">
        <v>5896</v>
      </c>
      <c r="E5880" s="3" t="str">
        <f t="shared" si="365"/>
        <v>Surco,Lima,Lima</v>
      </c>
      <c r="F5880" s="3" t="s">
        <v>15</v>
      </c>
      <c r="G5880" s="3">
        <v>61</v>
      </c>
      <c r="H5880" s="3">
        <f>tabla_ventas[[#This Row],[Precio Venta sin IGV]]-(tabla_ventas[[#This Row],[Precio Venta sin IGV]]*0.4)</f>
        <v>16255.8</v>
      </c>
      <c r="I5880" s="3">
        <v>27093</v>
      </c>
      <c r="J5880" s="3">
        <f t="shared" si="366"/>
        <v>0.18</v>
      </c>
      <c r="K5880" s="3">
        <f t="shared" si="367"/>
        <v>31969.739999999998</v>
      </c>
      <c r="L5880" s="5" t="s">
        <v>58</v>
      </c>
      <c r="M5880" s="3" t="s">
        <v>86</v>
      </c>
    </row>
    <row r="5881" spans="1:13" x14ac:dyDescent="0.25">
      <c r="A5881" s="1">
        <v>20082</v>
      </c>
      <c r="B5881" s="2">
        <f t="shared" ca="1" si="364"/>
        <v>43037</v>
      </c>
      <c r="C5881" s="7" t="s">
        <v>18</v>
      </c>
      <c r="D5881" s="8" t="s">
        <v>5897</v>
      </c>
      <c r="E5881" s="3" t="str">
        <f t="shared" si="365"/>
        <v>San Miguel, Lima, Lima</v>
      </c>
      <c r="F5881" s="7" t="s">
        <v>15</v>
      </c>
      <c r="G5881" s="3">
        <v>118</v>
      </c>
      <c r="H5881" s="3">
        <f>tabla_ventas[[#This Row],[Precio Venta sin IGV]]-(tabla_ventas[[#This Row],[Precio Venta sin IGV]]*0.4)</f>
        <v>19710.599999999999</v>
      </c>
      <c r="I5881" s="3">
        <v>32851</v>
      </c>
      <c r="J5881" s="3">
        <f t="shared" si="366"/>
        <v>0.18</v>
      </c>
      <c r="K5881" s="3">
        <f t="shared" si="367"/>
        <v>38764.18</v>
      </c>
      <c r="L5881" s="5" t="s">
        <v>16</v>
      </c>
      <c r="M5881" s="7" t="s">
        <v>39</v>
      </c>
    </row>
    <row r="5882" spans="1:13" x14ac:dyDescent="0.25">
      <c r="A5882" s="1">
        <v>20083</v>
      </c>
      <c r="B5882" s="2">
        <f t="shared" ca="1" si="364"/>
        <v>43002</v>
      </c>
      <c r="C5882" s="3" t="s">
        <v>18</v>
      </c>
      <c r="D5882" s="4" t="s">
        <v>5898</v>
      </c>
      <c r="E5882" s="3" t="str">
        <f t="shared" si="365"/>
        <v>San Miguel, Lima, Lima</v>
      </c>
      <c r="F5882" s="3" t="s">
        <v>15</v>
      </c>
      <c r="G5882" s="3">
        <v>133</v>
      </c>
      <c r="H5882" s="3">
        <f>tabla_ventas[[#This Row],[Precio Venta sin IGV]]-(tabla_ventas[[#This Row],[Precio Venta sin IGV]]*0.4)</f>
        <v>17416.199999999997</v>
      </c>
      <c r="I5882" s="3">
        <v>29027</v>
      </c>
      <c r="J5882" s="3">
        <f t="shared" si="366"/>
        <v>0.18</v>
      </c>
      <c r="K5882" s="3">
        <f t="shared" si="367"/>
        <v>34251.86</v>
      </c>
      <c r="L5882" s="5" t="s">
        <v>16</v>
      </c>
      <c r="M5882" s="3" t="s">
        <v>39</v>
      </c>
    </row>
    <row r="5883" spans="1:13" x14ac:dyDescent="0.25">
      <c r="A5883" s="6">
        <v>20084</v>
      </c>
      <c r="B5883" s="2">
        <f t="shared" ca="1" si="364"/>
        <v>43038</v>
      </c>
      <c r="C5883" s="7" t="s">
        <v>18</v>
      </c>
      <c r="D5883" s="8" t="s">
        <v>5899</v>
      </c>
      <c r="E5883" s="3" t="str">
        <f t="shared" si="365"/>
        <v>San Miguel, Lima, Lima</v>
      </c>
      <c r="F5883" s="7" t="s">
        <v>15</v>
      </c>
      <c r="G5883" s="3">
        <v>63</v>
      </c>
      <c r="H5883" s="3">
        <f>tabla_ventas[[#This Row],[Precio Venta sin IGV]]-(tabla_ventas[[#This Row],[Precio Venta sin IGV]]*0.4)</f>
        <v>15739.8</v>
      </c>
      <c r="I5883" s="3">
        <v>26233</v>
      </c>
      <c r="J5883" s="3">
        <f t="shared" si="366"/>
        <v>0.18</v>
      </c>
      <c r="K5883" s="3">
        <f t="shared" si="367"/>
        <v>30954.94</v>
      </c>
      <c r="L5883" s="5" t="s">
        <v>16</v>
      </c>
      <c r="M5883" s="7" t="s">
        <v>39</v>
      </c>
    </row>
    <row r="5884" spans="1:13" x14ac:dyDescent="0.25">
      <c r="A5884" s="1">
        <v>20085</v>
      </c>
      <c r="B5884" s="2">
        <f t="shared" ca="1" si="364"/>
        <v>43005</v>
      </c>
      <c r="C5884" s="3" t="s">
        <v>18</v>
      </c>
      <c r="D5884" s="4" t="s">
        <v>5900</v>
      </c>
      <c r="E5884" s="3" t="str">
        <f t="shared" si="365"/>
        <v>San Miguel, Lima, Lima</v>
      </c>
      <c r="F5884" s="3" t="s">
        <v>15</v>
      </c>
      <c r="G5884" s="3">
        <v>148</v>
      </c>
      <c r="H5884" s="3">
        <f>tabla_ventas[[#This Row],[Precio Venta sin IGV]]-(tabla_ventas[[#This Row],[Precio Venta sin IGV]]*0.4)</f>
        <v>12058.8</v>
      </c>
      <c r="I5884" s="3">
        <v>20098</v>
      </c>
      <c r="J5884" s="3">
        <f t="shared" si="366"/>
        <v>0.18</v>
      </c>
      <c r="K5884" s="3">
        <f t="shared" si="367"/>
        <v>23715.64</v>
      </c>
      <c r="L5884" s="5" t="s">
        <v>16</v>
      </c>
      <c r="M5884" s="3" t="s">
        <v>39</v>
      </c>
    </row>
    <row r="5885" spans="1:13" x14ac:dyDescent="0.25">
      <c r="A5885" s="1">
        <v>20086</v>
      </c>
      <c r="B5885" s="2">
        <f t="shared" ca="1" si="364"/>
        <v>42971</v>
      </c>
      <c r="C5885" s="7" t="s">
        <v>18</v>
      </c>
      <c r="D5885" s="8" t="s">
        <v>5901</v>
      </c>
      <c r="E5885" s="3" t="str">
        <f t="shared" si="365"/>
        <v>Ate,Lima,Lima</v>
      </c>
      <c r="F5885" s="7" t="s">
        <v>15</v>
      </c>
      <c r="G5885" s="3">
        <v>172</v>
      </c>
      <c r="H5885" s="3">
        <f>tabla_ventas[[#This Row],[Precio Venta sin IGV]]-(tabla_ventas[[#This Row],[Precio Venta sin IGV]]*0.4)</f>
        <v>18739.199999999997</v>
      </c>
      <c r="I5885" s="3">
        <v>31232</v>
      </c>
      <c r="J5885" s="3">
        <f t="shared" si="366"/>
        <v>0.18</v>
      </c>
      <c r="K5885" s="3">
        <f t="shared" si="367"/>
        <v>36853.760000000002</v>
      </c>
      <c r="L5885" s="5" t="s">
        <v>20</v>
      </c>
      <c r="M5885" s="7" t="s">
        <v>21</v>
      </c>
    </row>
    <row r="5886" spans="1:13" x14ac:dyDescent="0.25">
      <c r="A5886" s="6">
        <v>20087</v>
      </c>
      <c r="B5886" s="2">
        <f t="shared" ca="1" si="364"/>
        <v>43062</v>
      </c>
      <c r="C5886" s="3" t="s">
        <v>18</v>
      </c>
      <c r="D5886" s="4" t="s">
        <v>5902</v>
      </c>
      <c r="E5886" s="3" t="str">
        <f t="shared" si="365"/>
        <v>Ate,Lima,Lima</v>
      </c>
      <c r="F5886" s="3" t="s">
        <v>15</v>
      </c>
      <c r="G5886" s="3">
        <v>116</v>
      </c>
      <c r="H5886" s="3">
        <f>tabla_ventas[[#This Row],[Precio Venta sin IGV]]-(tabla_ventas[[#This Row],[Precio Venta sin IGV]]*0.4)</f>
        <v>21295.199999999997</v>
      </c>
      <c r="I5886" s="3">
        <v>35492</v>
      </c>
      <c r="J5886" s="3">
        <f t="shared" si="366"/>
        <v>0.18</v>
      </c>
      <c r="K5886" s="3">
        <f t="shared" si="367"/>
        <v>41880.559999999998</v>
      </c>
      <c r="L5886" s="5" t="s">
        <v>20</v>
      </c>
      <c r="M5886" s="3" t="s">
        <v>21</v>
      </c>
    </row>
    <row r="5887" spans="1:13" x14ac:dyDescent="0.25">
      <c r="A5887" s="1">
        <v>20088</v>
      </c>
      <c r="B5887" s="2">
        <f t="shared" ca="1" si="364"/>
        <v>42943</v>
      </c>
      <c r="C5887" s="7" t="s">
        <v>18</v>
      </c>
      <c r="D5887" s="8" t="s">
        <v>5903</v>
      </c>
      <c r="E5887" s="3" t="str">
        <f t="shared" si="365"/>
        <v>Ate,Lima,Lima</v>
      </c>
      <c r="F5887" s="7" t="s">
        <v>15</v>
      </c>
      <c r="G5887" s="3">
        <v>105</v>
      </c>
      <c r="H5887" s="3">
        <f>tabla_ventas[[#This Row],[Precio Venta sin IGV]]-(tabla_ventas[[#This Row],[Precio Venta sin IGV]]*0.4)</f>
        <v>19750.8</v>
      </c>
      <c r="I5887" s="3">
        <v>32918</v>
      </c>
      <c r="J5887" s="3">
        <f t="shared" si="366"/>
        <v>0.18</v>
      </c>
      <c r="K5887" s="3">
        <f t="shared" si="367"/>
        <v>38843.24</v>
      </c>
      <c r="L5887" s="5" t="s">
        <v>20</v>
      </c>
      <c r="M5887" s="7" t="s">
        <v>21</v>
      </c>
    </row>
    <row r="5888" spans="1:13" x14ac:dyDescent="0.25">
      <c r="A5888" s="1">
        <v>20089</v>
      </c>
      <c r="B5888" s="2">
        <f t="shared" ca="1" si="364"/>
        <v>43001</v>
      </c>
      <c r="C5888" s="3" t="s">
        <v>18</v>
      </c>
      <c r="D5888" s="4" t="s">
        <v>5904</v>
      </c>
      <c r="E5888" s="3" t="str">
        <f t="shared" si="365"/>
        <v>Ate,Lima,Lima</v>
      </c>
      <c r="F5888" s="3" t="s">
        <v>15</v>
      </c>
      <c r="G5888" s="3">
        <v>35</v>
      </c>
      <c r="H5888" s="3">
        <f>tabla_ventas[[#This Row],[Precio Venta sin IGV]]-(tabla_ventas[[#This Row],[Precio Venta sin IGV]]*0.4)</f>
        <v>22640.400000000001</v>
      </c>
      <c r="I5888" s="3">
        <v>37734</v>
      </c>
      <c r="J5888" s="3">
        <f t="shared" si="366"/>
        <v>0.18</v>
      </c>
      <c r="K5888" s="3">
        <f t="shared" si="367"/>
        <v>44526.12</v>
      </c>
      <c r="L5888" s="5" t="s">
        <v>20</v>
      </c>
      <c r="M5888" s="3" t="s">
        <v>21</v>
      </c>
    </row>
    <row r="5889" spans="1:13" x14ac:dyDescent="0.25">
      <c r="A5889" s="6">
        <v>20090</v>
      </c>
      <c r="B5889" s="2">
        <f t="shared" ca="1" si="364"/>
        <v>43034</v>
      </c>
      <c r="C5889" s="7" t="s">
        <v>63</v>
      </c>
      <c r="D5889" s="8" t="s">
        <v>5905</v>
      </c>
      <c r="E5889" s="3" t="str">
        <f t="shared" si="365"/>
        <v>Surco,Lima,Lima</v>
      </c>
      <c r="F5889" s="7" t="s">
        <v>15</v>
      </c>
      <c r="G5889" s="3">
        <v>61</v>
      </c>
      <c r="H5889" s="3">
        <f>tabla_ventas[[#This Row],[Precio Venta sin IGV]]-(tabla_ventas[[#This Row],[Precio Venta sin IGV]]*0.4)</f>
        <v>17853.599999999999</v>
      </c>
      <c r="I5889" s="3">
        <v>29756</v>
      </c>
      <c r="J5889" s="3">
        <f t="shared" si="366"/>
        <v>0.18</v>
      </c>
      <c r="K5889" s="3">
        <f t="shared" si="367"/>
        <v>35112.080000000002</v>
      </c>
      <c r="L5889" s="5" t="s">
        <v>58</v>
      </c>
      <c r="M5889" s="7" t="s">
        <v>59</v>
      </c>
    </row>
    <row r="5890" spans="1:13" x14ac:dyDescent="0.25">
      <c r="A5890" s="1">
        <v>20091</v>
      </c>
      <c r="B5890" s="2">
        <f t="shared" ref="B5890:B5953" ca="1" si="368">DATE(2017,RANDBETWEEN(7,12),RANDBETWEEN(20,30))</f>
        <v>42976</v>
      </c>
      <c r="C5890" s="3" t="s">
        <v>63</v>
      </c>
      <c r="D5890" s="4" t="s">
        <v>5906</v>
      </c>
      <c r="E5890" s="3" t="str">
        <f t="shared" ref="E5890:E5953" si="369">IF(L5890="San Miguel","San Miguel, Lima, Lima",IF(L5890="La Molina","La Molina,Lima, Lima",IF(L5890="Ate","Ate,Lima,Lima","Surco,Lima,Lima")))</f>
        <v>Surco,Lima,Lima</v>
      </c>
      <c r="F5890" s="3" t="s">
        <v>15</v>
      </c>
      <c r="G5890" s="3">
        <v>64</v>
      </c>
      <c r="H5890" s="3">
        <f>tabla_ventas[[#This Row],[Precio Venta sin IGV]]-(tabla_ventas[[#This Row],[Precio Venta sin IGV]]*0.4)</f>
        <v>11202</v>
      </c>
      <c r="I5890" s="3">
        <v>18670</v>
      </c>
      <c r="J5890" s="3">
        <f t="shared" ref="J5890:J5953" si="370">IF(I5890&gt;20000&lt;25000,18%,IF(I5890&gt;25001,18%,18%))</f>
        <v>0.18</v>
      </c>
      <c r="K5890" s="3">
        <f t="shared" ref="K5890:K5953" si="371">I5890+I5890*J5890</f>
        <v>22030.6</v>
      </c>
      <c r="L5890" s="5" t="s">
        <v>58</v>
      </c>
      <c r="M5890" s="3" t="s">
        <v>59</v>
      </c>
    </row>
    <row r="5891" spans="1:13" x14ac:dyDescent="0.25">
      <c r="A5891" s="1">
        <v>20092</v>
      </c>
      <c r="B5891" s="2">
        <f t="shared" ca="1" si="368"/>
        <v>42969</v>
      </c>
      <c r="C5891" s="7" t="s">
        <v>63</v>
      </c>
      <c r="D5891" s="8" t="s">
        <v>5907</v>
      </c>
      <c r="E5891" s="3" t="str">
        <f t="shared" si="369"/>
        <v>Surco,Lima,Lima</v>
      </c>
      <c r="F5891" s="7" t="s">
        <v>15</v>
      </c>
      <c r="G5891" s="3">
        <v>140</v>
      </c>
      <c r="H5891" s="3">
        <f>tabla_ventas[[#This Row],[Precio Venta sin IGV]]-(tabla_ventas[[#This Row],[Precio Venta sin IGV]]*0.4)</f>
        <v>11775.599999999999</v>
      </c>
      <c r="I5891" s="3">
        <v>19626</v>
      </c>
      <c r="J5891" s="3">
        <f t="shared" si="370"/>
        <v>0.18</v>
      </c>
      <c r="K5891" s="3">
        <f t="shared" si="371"/>
        <v>23158.68</v>
      </c>
      <c r="L5891" s="5" t="s">
        <v>58</v>
      </c>
      <c r="M5891" s="7" t="s">
        <v>59</v>
      </c>
    </row>
    <row r="5892" spans="1:13" x14ac:dyDescent="0.25">
      <c r="A5892" s="6">
        <v>20093</v>
      </c>
      <c r="B5892" s="2">
        <f t="shared" ca="1" si="368"/>
        <v>43096</v>
      </c>
      <c r="C5892" s="3" t="s">
        <v>63</v>
      </c>
      <c r="D5892" s="4" t="s">
        <v>5908</v>
      </c>
      <c r="E5892" s="3" t="str">
        <f t="shared" si="369"/>
        <v>Surco,Lima,Lima</v>
      </c>
      <c r="F5892" s="3" t="s">
        <v>15</v>
      </c>
      <c r="G5892" s="3">
        <v>164</v>
      </c>
      <c r="H5892" s="3">
        <f>tabla_ventas[[#This Row],[Precio Venta sin IGV]]-(tabla_ventas[[#This Row],[Precio Venta sin IGV]]*0.4)</f>
        <v>11355</v>
      </c>
      <c r="I5892" s="3">
        <v>18925</v>
      </c>
      <c r="J5892" s="3">
        <f t="shared" si="370"/>
        <v>0.18</v>
      </c>
      <c r="K5892" s="3">
        <f t="shared" si="371"/>
        <v>22331.5</v>
      </c>
      <c r="L5892" s="5" t="s">
        <v>58</v>
      </c>
      <c r="M5892" s="3" t="s">
        <v>59</v>
      </c>
    </row>
    <row r="5893" spans="1:13" x14ac:dyDescent="0.25">
      <c r="A5893" s="1">
        <v>20094</v>
      </c>
      <c r="B5893" s="2">
        <f t="shared" ca="1" si="368"/>
        <v>43091</v>
      </c>
      <c r="C5893" s="7" t="s">
        <v>63</v>
      </c>
      <c r="D5893" s="8" t="s">
        <v>5909</v>
      </c>
      <c r="E5893" s="3" t="str">
        <f t="shared" si="369"/>
        <v>Ate,Lima,Lima</v>
      </c>
      <c r="F5893" s="7" t="s">
        <v>15</v>
      </c>
      <c r="G5893" s="3">
        <v>8</v>
      </c>
      <c r="H5893" s="3">
        <f>tabla_ventas[[#This Row],[Precio Venta sin IGV]]-(tabla_ventas[[#This Row],[Precio Venta sin IGV]]*0.4)</f>
        <v>23148.6</v>
      </c>
      <c r="I5893" s="3">
        <v>38581</v>
      </c>
      <c r="J5893" s="3">
        <f t="shared" si="370"/>
        <v>0.18</v>
      </c>
      <c r="K5893" s="3">
        <f t="shared" si="371"/>
        <v>45525.58</v>
      </c>
      <c r="L5893" s="5" t="s">
        <v>20</v>
      </c>
      <c r="M5893" s="7" t="s">
        <v>21</v>
      </c>
    </row>
    <row r="5894" spans="1:13" x14ac:dyDescent="0.25">
      <c r="A5894" s="1">
        <v>20095</v>
      </c>
      <c r="B5894" s="2">
        <f t="shared" ca="1" si="368"/>
        <v>42936</v>
      </c>
      <c r="C5894" s="3" t="s">
        <v>63</v>
      </c>
      <c r="D5894" s="4" t="s">
        <v>5910</v>
      </c>
      <c r="E5894" s="3" t="str">
        <f t="shared" si="369"/>
        <v>Ate,Lima,Lima</v>
      </c>
      <c r="F5894" s="3" t="s">
        <v>15</v>
      </c>
      <c r="G5894" s="3">
        <v>57</v>
      </c>
      <c r="H5894" s="3">
        <f>tabla_ventas[[#This Row],[Precio Venta sin IGV]]-(tabla_ventas[[#This Row],[Precio Venta sin IGV]]*0.4)</f>
        <v>20719.8</v>
      </c>
      <c r="I5894" s="3">
        <v>34533</v>
      </c>
      <c r="J5894" s="3">
        <f t="shared" si="370"/>
        <v>0.18</v>
      </c>
      <c r="K5894" s="3">
        <f t="shared" si="371"/>
        <v>40748.94</v>
      </c>
      <c r="L5894" s="5" t="s">
        <v>20</v>
      </c>
      <c r="M5894" s="3" t="s">
        <v>21</v>
      </c>
    </row>
    <row r="5895" spans="1:13" x14ac:dyDescent="0.25">
      <c r="A5895" s="6">
        <v>20096</v>
      </c>
      <c r="B5895" s="2">
        <f t="shared" ca="1" si="368"/>
        <v>42977</v>
      </c>
      <c r="C5895" s="7" t="s">
        <v>63</v>
      </c>
      <c r="D5895" s="8" t="s">
        <v>5911</v>
      </c>
      <c r="E5895" s="3" t="str">
        <f t="shared" si="369"/>
        <v>Ate,Lima,Lima</v>
      </c>
      <c r="F5895" s="7" t="s">
        <v>15</v>
      </c>
      <c r="G5895" s="3">
        <v>107</v>
      </c>
      <c r="H5895" s="3">
        <f>tabla_ventas[[#This Row],[Precio Venta sin IGV]]-(tabla_ventas[[#This Row],[Precio Venta sin IGV]]*0.4)</f>
        <v>13792.199999999999</v>
      </c>
      <c r="I5895" s="3">
        <v>22987</v>
      </c>
      <c r="J5895" s="3">
        <f t="shared" si="370"/>
        <v>0.18</v>
      </c>
      <c r="K5895" s="3">
        <f t="shared" si="371"/>
        <v>27124.66</v>
      </c>
      <c r="L5895" s="5" t="s">
        <v>20</v>
      </c>
      <c r="M5895" s="7" t="s">
        <v>21</v>
      </c>
    </row>
    <row r="5896" spans="1:13" x14ac:dyDescent="0.25">
      <c r="A5896" s="1">
        <v>20097</v>
      </c>
      <c r="B5896" s="2">
        <f t="shared" ca="1" si="368"/>
        <v>43060</v>
      </c>
      <c r="C5896" s="3" t="s">
        <v>63</v>
      </c>
      <c r="D5896" s="4" t="s">
        <v>5912</v>
      </c>
      <c r="E5896" s="3" t="str">
        <f t="shared" si="369"/>
        <v>Ate,Lima,Lima</v>
      </c>
      <c r="F5896" s="3" t="s">
        <v>15</v>
      </c>
      <c r="G5896" s="3">
        <v>48</v>
      </c>
      <c r="H5896" s="3">
        <f>tabla_ventas[[#This Row],[Precio Venta sin IGV]]-(tabla_ventas[[#This Row],[Precio Venta sin IGV]]*0.4)</f>
        <v>23031.599999999999</v>
      </c>
      <c r="I5896" s="3">
        <v>38386</v>
      </c>
      <c r="J5896" s="3">
        <f t="shared" si="370"/>
        <v>0.18</v>
      </c>
      <c r="K5896" s="3">
        <f t="shared" si="371"/>
        <v>45295.479999999996</v>
      </c>
      <c r="L5896" s="5" t="s">
        <v>20</v>
      </c>
      <c r="M5896" s="3" t="s">
        <v>21</v>
      </c>
    </row>
    <row r="5897" spans="1:13" x14ac:dyDescent="0.25">
      <c r="A5897" s="1">
        <v>20098</v>
      </c>
      <c r="B5897" s="2">
        <f t="shared" ca="1" si="368"/>
        <v>43069</v>
      </c>
      <c r="C5897" s="7" t="s">
        <v>80</v>
      </c>
      <c r="D5897" s="8" t="s">
        <v>5913</v>
      </c>
      <c r="E5897" s="3" t="str">
        <f t="shared" si="369"/>
        <v>Surco,Lima,Lima</v>
      </c>
      <c r="F5897" s="7" t="s">
        <v>15</v>
      </c>
      <c r="G5897" s="3">
        <v>111</v>
      </c>
      <c r="H5897" s="3">
        <f>tabla_ventas[[#This Row],[Precio Venta sin IGV]]-(tabla_ventas[[#This Row],[Precio Venta sin IGV]]*0.4)</f>
        <v>21004.799999999999</v>
      </c>
      <c r="I5897" s="3">
        <v>35008</v>
      </c>
      <c r="J5897" s="3">
        <f t="shared" si="370"/>
        <v>0.18</v>
      </c>
      <c r="K5897" s="3">
        <f t="shared" si="371"/>
        <v>41309.440000000002</v>
      </c>
      <c r="L5897" s="5" t="s">
        <v>58</v>
      </c>
      <c r="M5897" s="7" t="s">
        <v>96</v>
      </c>
    </row>
    <row r="5898" spans="1:13" x14ac:dyDescent="0.25">
      <c r="A5898" s="6">
        <v>20099</v>
      </c>
      <c r="B5898" s="2">
        <f t="shared" ca="1" si="368"/>
        <v>43067</v>
      </c>
      <c r="C5898" s="3" t="s">
        <v>80</v>
      </c>
      <c r="D5898" s="4" t="s">
        <v>5914</v>
      </c>
      <c r="E5898" s="3" t="str">
        <f t="shared" si="369"/>
        <v>Surco,Lima,Lima</v>
      </c>
      <c r="F5898" s="3" t="s">
        <v>15</v>
      </c>
      <c r="G5898" s="3">
        <v>62</v>
      </c>
      <c r="H5898" s="3">
        <f>tabla_ventas[[#This Row],[Precio Venta sin IGV]]-(tabla_ventas[[#This Row],[Precio Venta sin IGV]]*0.4)</f>
        <v>23318.400000000001</v>
      </c>
      <c r="I5898" s="3">
        <v>38864</v>
      </c>
      <c r="J5898" s="3">
        <f t="shared" si="370"/>
        <v>0.18</v>
      </c>
      <c r="K5898" s="3">
        <f t="shared" si="371"/>
        <v>45859.519999999997</v>
      </c>
      <c r="L5898" s="5" t="s">
        <v>58</v>
      </c>
      <c r="M5898" s="3" t="s">
        <v>96</v>
      </c>
    </row>
    <row r="5899" spans="1:13" x14ac:dyDescent="0.25">
      <c r="A5899" s="1">
        <v>20100</v>
      </c>
      <c r="B5899" s="2">
        <f t="shared" ca="1" si="368"/>
        <v>43094</v>
      </c>
      <c r="C5899" s="7" t="s">
        <v>80</v>
      </c>
      <c r="D5899" s="8" t="s">
        <v>5915</v>
      </c>
      <c r="E5899" s="3" t="str">
        <f t="shared" si="369"/>
        <v>Surco,Lima,Lima</v>
      </c>
      <c r="F5899" s="7" t="s">
        <v>15</v>
      </c>
      <c r="G5899" s="3">
        <v>109</v>
      </c>
      <c r="H5899" s="3">
        <f>tabla_ventas[[#This Row],[Precio Venta sin IGV]]-(tabla_ventas[[#This Row],[Precio Venta sin IGV]]*0.4)</f>
        <v>12327</v>
      </c>
      <c r="I5899" s="3">
        <v>20545</v>
      </c>
      <c r="J5899" s="3">
        <f t="shared" si="370"/>
        <v>0.18</v>
      </c>
      <c r="K5899" s="3">
        <f t="shared" si="371"/>
        <v>24243.1</v>
      </c>
      <c r="L5899" s="5" t="s">
        <v>58</v>
      </c>
      <c r="M5899" s="7" t="s">
        <v>96</v>
      </c>
    </row>
    <row r="5900" spans="1:13" x14ac:dyDescent="0.25">
      <c r="A5900" s="1">
        <v>20101</v>
      </c>
      <c r="B5900" s="2">
        <f t="shared" ca="1" si="368"/>
        <v>43030</v>
      </c>
      <c r="C5900" s="3" t="s">
        <v>80</v>
      </c>
      <c r="D5900" s="4" t="s">
        <v>5916</v>
      </c>
      <c r="E5900" s="3" t="str">
        <f t="shared" si="369"/>
        <v>Surco,Lima,Lima</v>
      </c>
      <c r="F5900" s="3" t="s">
        <v>15</v>
      </c>
      <c r="G5900" s="3">
        <v>67</v>
      </c>
      <c r="H5900" s="3">
        <f>tabla_ventas[[#This Row],[Precio Venta sin IGV]]-(tabla_ventas[[#This Row],[Precio Venta sin IGV]]*0.4)</f>
        <v>13216.199999999999</v>
      </c>
      <c r="I5900" s="3">
        <v>22027</v>
      </c>
      <c r="J5900" s="3">
        <f t="shared" si="370"/>
        <v>0.18</v>
      </c>
      <c r="K5900" s="3">
        <f t="shared" si="371"/>
        <v>25991.86</v>
      </c>
      <c r="L5900" s="5" t="s">
        <v>58</v>
      </c>
      <c r="M5900" s="3" t="s">
        <v>96</v>
      </c>
    </row>
    <row r="5901" spans="1:13" x14ac:dyDescent="0.25">
      <c r="A5901" s="6">
        <v>20102</v>
      </c>
      <c r="B5901" s="2">
        <f t="shared" ca="1" si="368"/>
        <v>42937</v>
      </c>
      <c r="C5901" s="7" t="s">
        <v>18</v>
      </c>
      <c r="D5901" s="8" t="s">
        <v>5917</v>
      </c>
      <c r="E5901" s="3" t="str">
        <f t="shared" si="369"/>
        <v>Surco,Lima,Lima</v>
      </c>
      <c r="F5901" s="7" t="s">
        <v>15</v>
      </c>
      <c r="G5901" s="3">
        <v>21</v>
      </c>
      <c r="H5901" s="3">
        <f>tabla_ventas[[#This Row],[Precio Venta sin IGV]]-(tabla_ventas[[#This Row],[Precio Venta sin IGV]]*0.4)</f>
        <v>12744</v>
      </c>
      <c r="I5901" s="3">
        <v>21240</v>
      </c>
      <c r="J5901" s="3">
        <f t="shared" si="370"/>
        <v>0.18</v>
      </c>
      <c r="K5901" s="3">
        <f t="shared" si="371"/>
        <v>25063.200000000001</v>
      </c>
      <c r="L5901" s="5" t="s">
        <v>58</v>
      </c>
      <c r="M5901" s="7" t="s">
        <v>86</v>
      </c>
    </row>
    <row r="5902" spans="1:13" x14ac:dyDescent="0.25">
      <c r="A5902" s="1">
        <v>20103</v>
      </c>
      <c r="B5902" s="2">
        <f t="shared" ca="1" si="368"/>
        <v>43093</v>
      </c>
      <c r="C5902" s="3" t="s">
        <v>18</v>
      </c>
      <c r="D5902" s="4" t="s">
        <v>5918</v>
      </c>
      <c r="E5902" s="3" t="str">
        <f t="shared" si="369"/>
        <v>Surco,Lima,Lima</v>
      </c>
      <c r="F5902" s="3" t="s">
        <v>15</v>
      </c>
      <c r="G5902" s="3">
        <v>35</v>
      </c>
      <c r="H5902" s="3">
        <f>tabla_ventas[[#This Row],[Precio Venta sin IGV]]-(tabla_ventas[[#This Row],[Precio Venta sin IGV]]*0.4)</f>
        <v>17809.199999999997</v>
      </c>
      <c r="I5902" s="3">
        <v>29682</v>
      </c>
      <c r="J5902" s="3">
        <f t="shared" si="370"/>
        <v>0.18</v>
      </c>
      <c r="K5902" s="3">
        <f t="shared" si="371"/>
        <v>35024.76</v>
      </c>
      <c r="L5902" s="5" t="s">
        <v>58</v>
      </c>
      <c r="M5902" s="3" t="s">
        <v>86</v>
      </c>
    </row>
    <row r="5903" spans="1:13" x14ac:dyDescent="0.25">
      <c r="A5903" s="1">
        <v>20104</v>
      </c>
      <c r="B5903" s="2">
        <f t="shared" ca="1" si="368"/>
        <v>42945</v>
      </c>
      <c r="C5903" s="7" t="s">
        <v>18</v>
      </c>
      <c r="D5903" s="8" t="s">
        <v>5919</v>
      </c>
      <c r="E5903" s="3" t="str">
        <f t="shared" si="369"/>
        <v>Surco,Lima,Lima</v>
      </c>
      <c r="F5903" s="7" t="s">
        <v>15</v>
      </c>
      <c r="G5903" s="3">
        <v>22</v>
      </c>
      <c r="H5903" s="3">
        <f>tabla_ventas[[#This Row],[Precio Venta sin IGV]]-(tabla_ventas[[#This Row],[Precio Venta sin IGV]]*0.4)</f>
        <v>16252.199999999999</v>
      </c>
      <c r="I5903" s="3">
        <v>27087</v>
      </c>
      <c r="J5903" s="3">
        <f t="shared" si="370"/>
        <v>0.18</v>
      </c>
      <c r="K5903" s="3">
        <f t="shared" si="371"/>
        <v>31962.66</v>
      </c>
      <c r="L5903" s="5" t="s">
        <v>58</v>
      </c>
      <c r="M5903" s="7" t="s">
        <v>86</v>
      </c>
    </row>
    <row r="5904" spans="1:13" x14ac:dyDescent="0.25">
      <c r="A5904" s="6">
        <v>20105</v>
      </c>
      <c r="B5904" s="2">
        <f t="shared" ca="1" si="368"/>
        <v>42937</v>
      </c>
      <c r="C5904" s="3" t="s">
        <v>18</v>
      </c>
      <c r="D5904" s="4" t="s">
        <v>5920</v>
      </c>
      <c r="E5904" s="3" t="str">
        <f t="shared" si="369"/>
        <v>Surco,Lima,Lima</v>
      </c>
      <c r="F5904" s="3" t="s">
        <v>15</v>
      </c>
      <c r="G5904" s="3">
        <v>120</v>
      </c>
      <c r="H5904" s="3">
        <f>tabla_ventas[[#This Row],[Precio Venta sin IGV]]-(tabla_ventas[[#This Row],[Precio Venta sin IGV]]*0.4)</f>
        <v>14615.4</v>
      </c>
      <c r="I5904" s="3">
        <v>24359</v>
      </c>
      <c r="J5904" s="3">
        <f t="shared" si="370"/>
        <v>0.18</v>
      </c>
      <c r="K5904" s="3">
        <f t="shared" si="371"/>
        <v>28743.62</v>
      </c>
      <c r="L5904" s="5" t="s">
        <v>58</v>
      </c>
      <c r="M5904" s="3" t="s">
        <v>86</v>
      </c>
    </row>
    <row r="5905" spans="1:13" x14ac:dyDescent="0.25">
      <c r="A5905" s="1">
        <v>20106</v>
      </c>
      <c r="B5905" s="2">
        <f t="shared" ca="1" si="368"/>
        <v>43068</v>
      </c>
      <c r="C5905" s="7" t="s">
        <v>13</v>
      </c>
      <c r="D5905" s="8" t="s">
        <v>5921</v>
      </c>
      <c r="E5905" s="3" t="str">
        <f t="shared" si="369"/>
        <v>Surco,Lima,Lima</v>
      </c>
      <c r="F5905" s="7" t="s">
        <v>15</v>
      </c>
      <c r="G5905" s="3">
        <v>88</v>
      </c>
      <c r="H5905" s="3">
        <f>tabla_ventas[[#This Row],[Precio Venta sin IGV]]-(tabla_ventas[[#This Row],[Precio Venta sin IGV]]*0.4)</f>
        <v>22125.599999999999</v>
      </c>
      <c r="I5905" s="3">
        <v>36876</v>
      </c>
      <c r="J5905" s="3">
        <f t="shared" si="370"/>
        <v>0.18</v>
      </c>
      <c r="K5905" s="3">
        <f t="shared" si="371"/>
        <v>43513.68</v>
      </c>
      <c r="L5905" s="5" t="s">
        <v>58</v>
      </c>
      <c r="M5905" s="7" t="s">
        <v>69</v>
      </c>
    </row>
    <row r="5906" spans="1:13" x14ac:dyDescent="0.25">
      <c r="A5906" s="1">
        <v>20107</v>
      </c>
      <c r="B5906" s="2">
        <f t="shared" ca="1" si="368"/>
        <v>43034</v>
      </c>
      <c r="C5906" s="3" t="s">
        <v>13</v>
      </c>
      <c r="D5906" s="4" t="s">
        <v>5922</v>
      </c>
      <c r="E5906" s="3" t="str">
        <f t="shared" si="369"/>
        <v>Surco,Lima,Lima</v>
      </c>
      <c r="F5906" s="3" t="s">
        <v>15</v>
      </c>
      <c r="G5906" s="3">
        <v>95</v>
      </c>
      <c r="H5906" s="3">
        <f>tabla_ventas[[#This Row],[Precio Venta sin IGV]]-(tabla_ventas[[#This Row],[Precio Venta sin IGV]]*0.4)</f>
        <v>21159</v>
      </c>
      <c r="I5906" s="3">
        <v>35265</v>
      </c>
      <c r="J5906" s="3">
        <f t="shared" si="370"/>
        <v>0.18</v>
      </c>
      <c r="K5906" s="3">
        <f t="shared" si="371"/>
        <v>41612.699999999997</v>
      </c>
      <c r="L5906" s="5" t="s">
        <v>58</v>
      </c>
      <c r="M5906" s="3" t="s">
        <v>69</v>
      </c>
    </row>
    <row r="5907" spans="1:13" x14ac:dyDescent="0.25">
      <c r="A5907" s="6">
        <v>20108</v>
      </c>
      <c r="B5907" s="2">
        <f t="shared" ca="1" si="368"/>
        <v>43005</v>
      </c>
      <c r="C5907" s="7" t="s">
        <v>13</v>
      </c>
      <c r="D5907" s="8" t="s">
        <v>5923</v>
      </c>
      <c r="E5907" s="3" t="str">
        <f t="shared" si="369"/>
        <v>Surco,Lima,Lima</v>
      </c>
      <c r="F5907" s="7" t="s">
        <v>15</v>
      </c>
      <c r="G5907" s="3">
        <v>153</v>
      </c>
      <c r="H5907" s="3">
        <f>tabla_ventas[[#This Row],[Precio Venta sin IGV]]-(tabla_ventas[[#This Row],[Precio Venta sin IGV]]*0.4)</f>
        <v>12012</v>
      </c>
      <c r="I5907" s="3">
        <v>20020</v>
      </c>
      <c r="J5907" s="3">
        <f t="shared" si="370"/>
        <v>0.18</v>
      </c>
      <c r="K5907" s="3">
        <f t="shared" si="371"/>
        <v>23623.599999999999</v>
      </c>
      <c r="L5907" s="5" t="s">
        <v>58</v>
      </c>
      <c r="M5907" s="7" t="s">
        <v>69</v>
      </c>
    </row>
    <row r="5908" spans="1:13" x14ac:dyDescent="0.25">
      <c r="A5908" s="1">
        <v>20109</v>
      </c>
      <c r="B5908" s="2">
        <f t="shared" ca="1" si="368"/>
        <v>42969</v>
      </c>
      <c r="C5908" s="3" t="s">
        <v>13</v>
      </c>
      <c r="D5908" s="4" t="s">
        <v>5924</v>
      </c>
      <c r="E5908" s="3" t="str">
        <f t="shared" si="369"/>
        <v>Surco,Lima,Lima</v>
      </c>
      <c r="F5908" s="3" t="s">
        <v>15</v>
      </c>
      <c r="G5908" s="3">
        <v>110</v>
      </c>
      <c r="H5908" s="3">
        <f>tabla_ventas[[#This Row],[Precio Venta sin IGV]]-(tabla_ventas[[#This Row],[Precio Venta sin IGV]]*0.4)</f>
        <v>19068.599999999999</v>
      </c>
      <c r="I5908" s="3">
        <v>31781</v>
      </c>
      <c r="J5908" s="3">
        <f t="shared" si="370"/>
        <v>0.18</v>
      </c>
      <c r="K5908" s="3">
        <f t="shared" si="371"/>
        <v>37501.58</v>
      </c>
      <c r="L5908" s="5" t="s">
        <v>58</v>
      </c>
      <c r="M5908" s="3" t="s">
        <v>69</v>
      </c>
    </row>
    <row r="5909" spans="1:13" x14ac:dyDescent="0.25">
      <c r="A5909" s="1">
        <v>20110</v>
      </c>
      <c r="B5909" s="2">
        <f t="shared" ca="1" si="368"/>
        <v>43035</v>
      </c>
      <c r="C5909" s="7" t="s">
        <v>63</v>
      </c>
      <c r="D5909" s="8" t="s">
        <v>5925</v>
      </c>
      <c r="E5909" s="3" t="str">
        <f t="shared" si="369"/>
        <v>San Miguel, Lima, Lima</v>
      </c>
      <c r="F5909" s="7" t="s">
        <v>15</v>
      </c>
      <c r="G5909" s="3">
        <v>25</v>
      </c>
      <c r="H5909" s="3">
        <f>tabla_ventas[[#This Row],[Precio Venta sin IGV]]-(tabla_ventas[[#This Row],[Precio Venta sin IGV]]*0.4)</f>
        <v>14365.8</v>
      </c>
      <c r="I5909" s="3">
        <v>23943</v>
      </c>
      <c r="J5909" s="3">
        <f t="shared" si="370"/>
        <v>0.18</v>
      </c>
      <c r="K5909" s="3">
        <f t="shared" si="371"/>
        <v>28252.739999999998</v>
      </c>
      <c r="L5909" s="5" t="s">
        <v>16</v>
      </c>
      <c r="M5909" s="7" t="s">
        <v>17</v>
      </c>
    </row>
    <row r="5910" spans="1:13" x14ac:dyDescent="0.25">
      <c r="A5910" s="6">
        <v>20111</v>
      </c>
      <c r="B5910" s="2">
        <f t="shared" ca="1" si="368"/>
        <v>43032</v>
      </c>
      <c r="C5910" s="3" t="s">
        <v>63</v>
      </c>
      <c r="D5910" s="4" t="s">
        <v>5926</v>
      </c>
      <c r="E5910" s="3" t="str">
        <f t="shared" si="369"/>
        <v>San Miguel, Lima, Lima</v>
      </c>
      <c r="F5910" s="3" t="s">
        <v>15</v>
      </c>
      <c r="G5910" s="3">
        <v>79</v>
      </c>
      <c r="H5910" s="3">
        <f>tabla_ventas[[#This Row],[Precio Venta sin IGV]]-(tabla_ventas[[#This Row],[Precio Venta sin IGV]]*0.4)</f>
        <v>23900.400000000001</v>
      </c>
      <c r="I5910" s="3">
        <v>39834</v>
      </c>
      <c r="J5910" s="3">
        <f t="shared" si="370"/>
        <v>0.18</v>
      </c>
      <c r="K5910" s="3">
        <f t="shared" si="371"/>
        <v>47004.12</v>
      </c>
      <c r="L5910" s="5" t="s">
        <v>16</v>
      </c>
      <c r="M5910" s="3" t="s">
        <v>17</v>
      </c>
    </row>
    <row r="5911" spans="1:13" x14ac:dyDescent="0.25">
      <c r="A5911" s="1">
        <v>20112</v>
      </c>
      <c r="B5911" s="2">
        <f t="shared" ca="1" si="368"/>
        <v>43000</v>
      </c>
      <c r="C5911" s="7" t="s">
        <v>63</v>
      </c>
      <c r="D5911" s="8" t="s">
        <v>5927</v>
      </c>
      <c r="E5911" s="3" t="str">
        <f t="shared" si="369"/>
        <v>San Miguel, Lima, Lima</v>
      </c>
      <c r="F5911" s="7" t="s">
        <v>15</v>
      </c>
      <c r="G5911" s="3">
        <v>7</v>
      </c>
      <c r="H5911" s="3">
        <f>tabla_ventas[[#This Row],[Precio Venta sin IGV]]-(tabla_ventas[[#This Row],[Precio Venta sin IGV]]*0.4)</f>
        <v>22920.6</v>
      </c>
      <c r="I5911" s="3">
        <v>38201</v>
      </c>
      <c r="J5911" s="3">
        <f t="shared" si="370"/>
        <v>0.18</v>
      </c>
      <c r="K5911" s="3">
        <f t="shared" si="371"/>
        <v>45077.18</v>
      </c>
      <c r="L5911" s="5" t="s">
        <v>16</v>
      </c>
      <c r="M5911" s="7" t="s">
        <v>17</v>
      </c>
    </row>
    <row r="5912" spans="1:13" x14ac:dyDescent="0.25">
      <c r="A5912" s="1">
        <v>20113</v>
      </c>
      <c r="B5912" s="2">
        <f t="shared" ca="1" si="368"/>
        <v>43096</v>
      </c>
      <c r="C5912" s="3" t="s">
        <v>63</v>
      </c>
      <c r="D5912" s="4" t="s">
        <v>5928</v>
      </c>
      <c r="E5912" s="3" t="str">
        <f t="shared" si="369"/>
        <v>San Miguel, Lima, Lima</v>
      </c>
      <c r="F5912" s="3" t="s">
        <v>15</v>
      </c>
      <c r="G5912" s="3">
        <v>131</v>
      </c>
      <c r="H5912" s="3">
        <f>tabla_ventas[[#This Row],[Precio Venta sin IGV]]-(tabla_ventas[[#This Row],[Precio Venta sin IGV]]*0.4)</f>
        <v>13982.4</v>
      </c>
      <c r="I5912" s="3">
        <v>23304</v>
      </c>
      <c r="J5912" s="3">
        <f t="shared" si="370"/>
        <v>0.18</v>
      </c>
      <c r="K5912" s="3">
        <f t="shared" si="371"/>
        <v>27498.720000000001</v>
      </c>
      <c r="L5912" s="5" t="s">
        <v>16</v>
      </c>
      <c r="M5912" s="3" t="s">
        <v>17</v>
      </c>
    </row>
    <row r="5913" spans="1:13" x14ac:dyDescent="0.25">
      <c r="A5913" s="6">
        <v>20114</v>
      </c>
      <c r="B5913" s="2">
        <f t="shared" ca="1" si="368"/>
        <v>42967</v>
      </c>
      <c r="C5913" s="7" t="s">
        <v>80</v>
      </c>
      <c r="D5913" s="8" t="s">
        <v>5929</v>
      </c>
      <c r="E5913" s="3" t="str">
        <f t="shared" si="369"/>
        <v>Surco,Lima,Lima</v>
      </c>
      <c r="F5913" s="7" t="s">
        <v>15</v>
      </c>
      <c r="G5913" s="3">
        <v>177</v>
      </c>
      <c r="H5913" s="3">
        <f>tabla_ventas[[#This Row],[Precio Venta sin IGV]]-(tabla_ventas[[#This Row],[Precio Venta sin IGV]]*0.4)</f>
        <v>18299.400000000001</v>
      </c>
      <c r="I5913" s="3">
        <v>30499</v>
      </c>
      <c r="J5913" s="3">
        <f t="shared" si="370"/>
        <v>0.18</v>
      </c>
      <c r="K5913" s="3">
        <f t="shared" si="371"/>
        <v>35988.82</v>
      </c>
      <c r="L5913" s="5" t="s">
        <v>58</v>
      </c>
      <c r="M5913" s="7" t="s">
        <v>106</v>
      </c>
    </row>
    <row r="5914" spans="1:13" x14ac:dyDescent="0.25">
      <c r="A5914" s="1">
        <v>20115</v>
      </c>
      <c r="B5914" s="2">
        <f t="shared" ca="1" si="368"/>
        <v>43029</v>
      </c>
      <c r="C5914" s="3" t="s">
        <v>80</v>
      </c>
      <c r="D5914" s="4" t="s">
        <v>5930</v>
      </c>
      <c r="E5914" s="3" t="str">
        <f t="shared" si="369"/>
        <v>Surco,Lima,Lima</v>
      </c>
      <c r="F5914" s="3" t="s">
        <v>15</v>
      </c>
      <c r="G5914" s="3">
        <v>81</v>
      </c>
      <c r="H5914" s="3">
        <f>tabla_ventas[[#This Row],[Precio Venta sin IGV]]-(tabla_ventas[[#This Row],[Precio Venta sin IGV]]*0.4)</f>
        <v>19909.199999999997</v>
      </c>
      <c r="I5914" s="3">
        <v>33182</v>
      </c>
      <c r="J5914" s="3">
        <f t="shared" si="370"/>
        <v>0.18</v>
      </c>
      <c r="K5914" s="3">
        <f t="shared" si="371"/>
        <v>39154.76</v>
      </c>
      <c r="L5914" s="5" t="s">
        <v>58</v>
      </c>
      <c r="M5914" s="3" t="s">
        <v>106</v>
      </c>
    </row>
    <row r="5915" spans="1:13" x14ac:dyDescent="0.25">
      <c r="A5915" s="1">
        <v>20116</v>
      </c>
      <c r="B5915" s="2">
        <f t="shared" ca="1" si="368"/>
        <v>43093</v>
      </c>
      <c r="C5915" s="7" t="s">
        <v>80</v>
      </c>
      <c r="D5915" s="8" t="s">
        <v>5931</v>
      </c>
      <c r="E5915" s="3" t="str">
        <f t="shared" si="369"/>
        <v>Surco,Lima,Lima</v>
      </c>
      <c r="F5915" s="7" t="s">
        <v>15</v>
      </c>
      <c r="G5915" s="3">
        <v>128</v>
      </c>
      <c r="H5915" s="3">
        <f>tabla_ventas[[#This Row],[Precio Venta sin IGV]]-(tabla_ventas[[#This Row],[Precio Venta sin IGV]]*0.4)</f>
        <v>14250.6</v>
      </c>
      <c r="I5915" s="3">
        <v>23751</v>
      </c>
      <c r="J5915" s="3">
        <f t="shared" si="370"/>
        <v>0.18</v>
      </c>
      <c r="K5915" s="3">
        <f t="shared" si="371"/>
        <v>28026.18</v>
      </c>
      <c r="L5915" s="5" t="s">
        <v>58</v>
      </c>
      <c r="M5915" s="7" t="s">
        <v>106</v>
      </c>
    </row>
    <row r="5916" spans="1:13" x14ac:dyDescent="0.25">
      <c r="A5916" s="6">
        <v>20117</v>
      </c>
      <c r="B5916" s="2">
        <f t="shared" ca="1" si="368"/>
        <v>43068</v>
      </c>
      <c r="C5916" s="3" t="s">
        <v>80</v>
      </c>
      <c r="D5916" s="4" t="s">
        <v>5932</v>
      </c>
      <c r="E5916" s="3" t="str">
        <f t="shared" si="369"/>
        <v>Surco,Lima,Lima</v>
      </c>
      <c r="F5916" s="3" t="s">
        <v>15</v>
      </c>
      <c r="G5916" s="3">
        <v>84</v>
      </c>
      <c r="H5916" s="3">
        <f>tabla_ventas[[#This Row],[Precio Venta sin IGV]]-(tabla_ventas[[#This Row],[Precio Venta sin IGV]]*0.4)</f>
        <v>23271.599999999999</v>
      </c>
      <c r="I5916" s="3">
        <v>38786</v>
      </c>
      <c r="J5916" s="3">
        <f t="shared" si="370"/>
        <v>0.18</v>
      </c>
      <c r="K5916" s="3">
        <f t="shared" si="371"/>
        <v>45767.479999999996</v>
      </c>
      <c r="L5916" s="5" t="s">
        <v>58</v>
      </c>
      <c r="M5916" s="3" t="s">
        <v>106</v>
      </c>
    </row>
    <row r="5917" spans="1:13" x14ac:dyDescent="0.25">
      <c r="A5917" s="1">
        <v>20118</v>
      </c>
      <c r="B5917" s="2">
        <f t="shared" ca="1" si="368"/>
        <v>42969</v>
      </c>
      <c r="C5917" s="7" t="s">
        <v>80</v>
      </c>
      <c r="D5917" s="8" t="s">
        <v>5933</v>
      </c>
      <c r="E5917" s="3" t="str">
        <f t="shared" si="369"/>
        <v>Surco,Lima,Lima</v>
      </c>
      <c r="F5917" s="7" t="s">
        <v>15</v>
      </c>
      <c r="G5917" s="3">
        <v>17</v>
      </c>
      <c r="H5917" s="3">
        <f>tabla_ventas[[#This Row],[Precio Venta sin IGV]]-(tabla_ventas[[#This Row],[Precio Venta sin IGV]]*0.4)</f>
        <v>14108.4</v>
      </c>
      <c r="I5917" s="3">
        <v>23514</v>
      </c>
      <c r="J5917" s="3">
        <f t="shared" si="370"/>
        <v>0.18</v>
      </c>
      <c r="K5917" s="3">
        <f t="shared" si="371"/>
        <v>27746.52</v>
      </c>
      <c r="L5917" s="5" t="s">
        <v>58</v>
      </c>
      <c r="M5917" s="7" t="s">
        <v>59</v>
      </c>
    </row>
    <row r="5918" spans="1:13" x14ac:dyDescent="0.25">
      <c r="A5918" s="1">
        <v>20119</v>
      </c>
      <c r="B5918" s="2">
        <f t="shared" ca="1" si="368"/>
        <v>42944</v>
      </c>
      <c r="C5918" s="3" t="s">
        <v>80</v>
      </c>
      <c r="D5918" s="4" t="s">
        <v>5934</v>
      </c>
      <c r="E5918" s="3" t="str">
        <f t="shared" si="369"/>
        <v>Surco,Lima,Lima</v>
      </c>
      <c r="F5918" s="3" t="s">
        <v>15</v>
      </c>
      <c r="G5918" s="3">
        <v>33</v>
      </c>
      <c r="H5918" s="3">
        <f>tabla_ventas[[#This Row],[Precio Venta sin IGV]]-(tabla_ventas[[#This Row],[Precio Venta sin IGV]]*0.4)</f>
        <v>13962</v>
      </c>
      <c r="I5918" s="3">
        <v>23270</v>
      </c>
      <c r="J5918" s="3">
        <f t="shared" si="370"/>
        <v>0.18</v>
      </c>
      <c r="K5918" s="3">
        <f t="shared" si="371"/>
        <v>27458.6</v>
      </c>
      <c r="L5918" s="5" t="s">
        <v>58</v>
      </c>
      <c r="M5918" s="3" t="s">
        <v>59</v>
      </c>
    </row>
    <row r="5919" spans="1:13" x14ac:dyDescent="0.25">
      <c r="A5919" s="6">
        <v>20120</v>
      </c>
      <c r="B5919" s="2">
        <f t="shared" ca="1" si="368"/>
        <v>43032</v>
      </c>
      <c r="C5919" s="7" t="s">
        <v>80</v>
      </c>
      <c r="D5919" s="8" t="s">
        <v>5935</v>
      </c>
      <c r="E5919" s="3" t="str">
        <f t="shared" si="369"/>
        <v>Surco,Lima,Lima</v>
      </c>
      <c r="F5919" s="7" t="s">
        <v>15</v>
      </c>
      <c r="G5919" s="3">
        <v>131</v>
      </c>
      <c r="H5919" s="3">
        <f>tabla_ventas[[#This Row],[Precio Venta sin IGV]]-(tabla_ventas[[#This Row],[Precio Venta sin IGV]]*0.4)</f>
        <v>18437.400000000001</v>
      </c>
      <c r="I5919" s="3">
        <v>30729</v>
      </c>
      <c r="J5919" s="3">
        <f t="shared" si="370"/>
        <v>0.18</v>
      </c>
      <c r="K5919" s="3">
        <f t="shared" si="371"/>
        <v>36260.22</v>
      </c>
      <c r="L5919" s="5" t="s">
        <v>58</v>
      </c>
      <c r="M5919" s="7" t="s">
        <v>59</v>
      </c>
    </row>
    <row r="5920" spans="1:13" x14ac:dyDescent="0.25">
      <c r="A5920" s="1">
        <v>20121</v>
      </c>
      <c r="B5920" s="2">
        <f t="shared" ca="1" si="368"/>
        <v>43089</v>
      </c>
      <c r="C5920" s="3" t="s">
        <v>80</v>
      </c>
      <c r="D5920" s="4" t="s">
        <v>5936</v>
      </c>
      <c r="E5920" s="3" t="str">
        <f t="shared" si="369"/>
        <v>Surco,Lima,Lima</v>
      </c>
      <c r="F5920" s="3" t="s">
        <v>15</v>
      </c>
      <c r="G5920" s="3">
        <v>24</v>
      </c>
      <c r="H5920" s="3">
        <f>tabla_ventas[[#This Row],[Precio Venta sin IGV]]-(tabla_ventas[[#This Row],[Precio Venta sin IGV]]*0.4)</f>
        <v>22988.400000000001</v>
      </c>
      <c r="I5920" s="3">
        <v>38314</v>
      </c>
      <c r="J5920" s="3">
        <f t="shared" si="370"/>
        <v>0.18</v>
      </c>
      <c r="K5920" s="3">
        <f t="shared" si="371"/>
        <v>45210.52</v>
      </c>
      <c r="L5920" s="5" t="s">
        <v>58</v>
      </c>
      <c r="M5920" s="3" t="s">
        <v>59</v>
      </c>
    </row>
    <row r="5921" spans="1:13" x14ac:dyDescent="0.25">
      <c r="A5921" s="1">
        <v>20122</v>
      </c>
      <c r="B5921" s="2">
        <f t="shared" ca="1" si="368"/>
        <v>43035</v>
      </c>
      <c r="C5921" s="7" t="s">
        <v>52</v>
      </c>
      <c r="D5921" s="8" t="s">
        <v>5937</v>
      </c>
      <c r="E5921" s="3" t="str">
        <f t="shared" si="369"/>
        <v>Ate,Lima,Lima</v>
      </c>
      <c r="F5921" s="7" t="s">
        <v>15</v>
      </c>
      <c r="G5921" s="3">
        <v>57</v>
      </c>
      <c r="H5921" s="3">
        <f>tabla_ventas[[#This Row],[Precio Venta sin IGV]]-(tabla_ventas[[#This Row],[Precio Venta sin IGV]]*0.4)</f>
        <v>16252.199999999999</v>
      </c>
      <c r="I5921" s="3">
        <v>27087</v>
      </c>
      <c r="J5921" s="3">
        <f t="shared" si="370"/>
        <v>0.18</v>
      </c>
      <c r="K5921" s="3">
        <f t="shared" si="371"/>
        <v>31962.66</v>
      </c>
      <c r="L5921" s="5" t="s">
        <v>20</v>
      </c>
      <c r="M5921" s="7" t="s">
        <v>21</v>
      </c>
    </row>
    <row r="5922" spans="1:13" x14ac:dyDescent="0.25">
      <c r="A5922" s="6">
        <v>20123</v>
      </c>
      <c r="B5922" s="2">
        <f t="shared" ca="1" si="368"/>
        <v>42975</v>
      </c>
      <c r="C5922" s="3" t="s">
        <v>52</v>
      </c>
      <c r="D5922" s="4" t="s">
        <v>5938</v>
      </c>
      <c r="E5922" s="3" t="str">
        <f t="shared" si="369"/>
        <v>Ate,Lima,Lima</v>
      </c>
      <c r="F5922" s="3" t="s">
        <v>15</v>
      </c>
      <c r="G5922" s="3">
        <v>93</v>
      </c>
      <c r="H5922" s="3">
        <f>tabla_ventas[[#This Row],[Precio Venta sin IGV]]-(tabla_ventas[[#This Row],[Precio Venta sin IGV]]*0.4)</f>
        <v>15141</v>
      </c>
      <c r="I5922" s="3">
        <v>25235</v>
      </c>
      <c r="J5922" s="3">
        <f t="shared" si="370"/>
        <v>0.18</v>
      </c>
      <c r="K5922" s="3">
        <f t="shared" si="371"/>
        <v>29777.3</v>
      </c>
      <c r="L5922" s="5" t="s">
        <v>20</v>
      </c>
      <c r="M5922" s="3" t="s">
        <v>21</v>
      </c>
    </row>
    <row r="5923" spans="1:13" x14ac:dyDescent="0.25">
      <c r="A5923" s="1">
        <v>20124</v>
      </c>
      <c r="B5923" s="2">
        <f t="shared" ca="1" si="368"/>
        <v>43038</v>
      </c>
      <c r="C5923" s="7" t="s">
        <v>52</v>
      </c>
      <c r="D5923" s="8" t="s">
        <v>5939</v>
      </c>
      <c r="E5923" s="3" t="str">
        <f t="shared" si="369"/>
        <v>Ate,Lima,Lima</v>
      </c>
      <c r="F5923" s="7" t="s">
        <v>15</v>
      </c>
      <c r="G5923" s="3">
        <v>73</v>
      </c>
      <c r="H5923" s="3">
        <f>tabla_ventas[[#This Row],[Precio Venta sin IGV]]-(tabla_ventas[[#This Row],[Precio Venta sin IGV]]*0.4)</f>
        <v>11215.8</v>
      </c>
      <c r="I5923" s="3">
        <v>18693</v>
      </c>
      <c r="J5923" s="3">
        <f t="shared" si="370"/>
        <v>0.18</v>
      </c>
      <c r="K5923" s="3">
        <f t="shared" si="371"/>
        <v>22057.739999999998</v>
      </c>
      <c r="L5923" s="5" t="s">
        <v>20</v>
      </c>
      <c r="M5923" s="7" t="s">
        <v>21</v>
      </c>
    </row>
    <row r="5924" spans="1:13" x14ac:dyDescent="0.25">
      <c r="A5924" s="1">
        <v>20125</v>
      </c>
      <c r="B5924" s="2">
        <f t="shared" ca="1" si="368"/>
        <v>43036</v>
      </c>
      <c r="C5924" s="3" t="s">
        <v>52</v>
      </c>
      <c r="D5924" s="4" t="s">
        <v>5940</v>
      </c>
      <c r="E5924" s="3" t="str">
        <f t="shared" si="369"/>
        <v>Ate,Lima,Lima</v>
      </c>
      <c r="F5924" s="3" t="s">
        <v>15</v>
      </c>
      <c r="G5924" s="3">
        <v>36</v>
      </c>
      <c r="H5924" s="3">
        <f>tabla_ventas[[#This Row],[Precio Venta sin IGV]]-(tabla_ventas[[#This Row],[Precio Venta sin IGV]]*0.4)</f>
        <v>20967.599999999999</v>
      </c>
      <c r="I5924" s="3">
        <v>34946</v>
      </c>
      <c r="J5924" s="3">
        <f t="shared" si="370"/>
        <v>0.18</v>
      </c>
      <c r="K5924" s="3">
        <f t="shared" si="371"/>
        <v>41236.28</v>
      </c>
      <c r="L5924" s="5" t="s">
        <v>20</v>
      </c>
      <c r="M5924" s="3" t="s">
        <v>21</v>
      </c>
    </row>
    <row r="5925" spans="1:13" x14ac:dyDescent="0.25">
      <c r="A5925" s="6">
        <v>20126</v>
      </c>
      <c r="B5925" s="2">
        <f t="shared" ca="1" si="368"/>
        <v>42945</v>
      </c>
      <c r="C5925" s="7" t="s">
        <v>52</v>
      </c>
      <c r="D5925" s="8" t="s">
        <v>5941</v>
      </c>
      <c r="E5925" s="3" t="str">
        <f t="shared" si="369"/>
        <v>Surco,Lima,Lima</v>
      </c>
      <c r="F5925" s="7" t="s">
        <v>15</v>
      </c>
      <c r="G5925" s="3">
        <v>77</v>
      </c>
      <c r="H5925" s="3">
        <f>tabla_ventas[[#This Row],[Precio Venta sin IGV]]-(tabla_ventas[[#This Row],[Precio Venta sin IGV]]*0.4)</f>
        <v>15549.599999999999</v>
      </c>
      <c r="I5925" s="3">
        <v>25916</v>
      </c>
      <c r="J5925" s="3">
        <f t="shared" si="370"/>
        <v>0.18</v>
      </c>
      <c r="K5925" s="3">
        <f t="shared" si="371"/>
        <v>30580.880000000001</v>
      </c>
      <c r="L5925" s="5" t="s">
        <v>58</v>
      </c>
      <c r="M5925" s="7" t="s">
        <v>130</v>
      </c>
    </row>
    <row r="5926" spans="1:13" x14ac:dyDescent="0.25">
      <c r="A5926" s="1">
        <v>20127</v>
      </c>
      <c r="B5926" s="2">
        <f t="shared" ca="1" si="368"/>
        <v>42972</v>
      </c>
      <c r="C5926" s="3" t="s">
        <v>52</v>
      </c>
      <c r="D5926" s="4" t="s">
        <v>5942</v>
      </c>
      <c r="E5926" s="3" t="str">
        <f t="shared" si="369"/>
        <v>Surco,Lima,Lima</v>
      </c>
      <c r="F5926" s="3" t="s">
        <v>15</v>
      </c>
      <c r="G5926" s="3">
        <v>160</v>
      </c>
      <c r="H5926" s="3">
        <f>tabla_ventas[[#This Row],[Precio Venta sin IGV]]-(tabla_ventas[[#This Row],[Precio Venta sin IGV]]*0.4)</f>
        <v>18213</v>
      </c>
      <c r="I5926" s="3">
        <v>30355</v>
      </c>
      <c r="J5926" s="3">
        <f t="shared" si="370"/>
        <v>0.18</v>
      </c>
      <c r="K5926" s="3">
        <f t="shared" si="371"/>
        <v>35818.9</v>
      </c>
      <c r="L5926" s="5" t="s">
        <v>58</v>
      </c>
      <c r="M5926" s="3" t="s">
        <v>130</v>
      </c>
    </row>
    <row r="5927" spans="1:13" x14ac:dyDescent="0.25">
      <c r="A5927" s="1">
        <v>20128</v>
      </c>
      <c r="B5927" s="2">
        <f t="shared" ca="1" si="368"/>
        <v>43008</v>
      </c>
      <c r="C5927" s="7" t="s">
        <v>52</v>
      </c>
      <c r="D5927" s="8" t="s">
        <v>5943</v>
      </c>
      <c r="E5927" s="3" t="str">
        <f t="shared" si="369"/>
        <v>Surco,Lima,Lima</v>
      </c>
      <c r="F5927" s="7" t="s">
        <v>15</v>
      </c>
      <c r="G5927" s="3">
        <v>62</v>
      </c>
      <c r="H5927" s="3">
        <f>tabla_ventas[[#This Row],[Precio Venta sin IGV]]-(tabla_ventas[[#This Row],[Precio Venta sin IGV]]*0.4)</f>
        <v>20212.199999999997</v>
      </c>
      <c r="I5927" s="3">
        <v>33687</v>
      </c>
      <c r="J5927" s="3">
        <f t="shared" si="370"/>
        <v>0.18</v>
      </c>
      <c r="K5927" s="3">
        <f t="shared" si="371"/>
        <v>39750.660000000003</v>
      </c>
      <c r="L5927" s="5" t="s">
        <v>58</v>
      </c>
      <c r="M5927" s="7" t="s">
        <v>130</v>
      </c>
    </row>
    <row r="5928" spans="1:13" x14ac:dyDescent="0.25">
      <c r="A5928" s="6">
        <v>20129</v>
      </c>
      <c r="B5928" s="2">
        <f t="shared" ca="1" si="368"/>
        <v>43090</v>
      </c>
      <c r="C5928" s="3" t="s">
        <v>52</v>
      </c>
      <c r="D5928" s="4" t="s">
        <v>5944</v>
      </c>
      <c r="E5928" s="3" t="str">
        <f t="shared" si="369"/>
        <v>Surco,Lima,Lima</v>
      </c>
      <c r="F5928" s="3" t="s">
        <v>15</v>
      </c>
      <c r="G5928" s="3">
        <v>26</v>
      </c>
      <c r="H5928" s="3">
        <f>tabla_ventas[[#This Row],[Precio Venta sin IGV]]-(tabla_ventas[[#This Row],[Precio Venta sin IGV]]*0.4)</f>
        <v>11775.599999999999</v>
      </c>
      <c r="I5928" s="3">
        <v>19626</v>
      </c>
      <c r="J5928" s="3">
        <f t="shared" si="370"/>
        <v>0.18</v>
      </c>
      <c r="K5928" s="3">
        <f t="shared" si="371"/>
        <v>23158.68</v>
      </c>
      <c r="L5928" s="5" t="s">
        <v>58</v>
      </c>
      <c r="M5928" s="3" t="s">
        <v>130</v>
      </c>
    </row>
    <row r="5929" spans="1:13" x14ac:dyDescent="0.25">
      <c r="A5929" s="1">
        <v>20130</v>
      </c>
      <c r="B5929" s="2">
        <f t="shared" ca="1" si="368"/>
        <v>43092</v>
      </c>
      <c r="C5929" s="7" t="s">
        <v>13</v>
      </c>
      <c r="D5929" s="8" t="s">
        <v>5945</v>
      </c>
      <c r="E5929" s="3" t="str">
        <f t="shared" si="369"/>
        <v>Surco,Lima,Lima</v>
      </c>
      <c r="F5929" s="7" t="s">
        <v>15</v>
      </c>
      <c r="G5929" s="3">
        <v>101</v>
      </c>
      <c r="H5929" s="3">
        <f>tabla_ventas[[#This Row],[Precio Venta sin IGV]]-(tabla_ventas[[#This Row],[Precio Venta sin IGV]]*0.4)</f>
        <v>21233.4</v>
      </c>
      <c r="I5929" s="3">
        <v>35389</v>
      </c>
      <c r="J5929" s="3">
        <f t="shared" si="370"/>
        <v>0.18</v>
      </c>
      <c r="K5929" s="3">
        <f t="shared" si="371"/>
        <v>41759.019999999997</v>
      </c>
      <c r="L5929" s="5" t="s">
        <v>58</v>
      </c>
      <c r="M5929" s="7" t="s">
        <v>59</v>
      </c>
    </row>
    <row r="5930" spans="1:13" x14ac:dyDescent="0.25">
      <c r="A5930" s="1">
        <v>20131</v>
      </c>
      <c r="B5930" s="2">
        <f t="shared" ca="1" si="368"/>
        <v>43095</v>
      </c>
      <c r="C5930" s="3" t="s">
        <v>13</v>
      </c>
      <c r="D5930" s="4" t="s">
        <v>5946</v>
      </c>
      <c r="E5930" s="3" t="str">
        <f t="shared" si="369"/>
        <v>Surco,Lima,Lima</v>
      </c>
      <c r="F5930" s="3" t="s">
        <v>15</v>
      </c>
      <c r="G5930" s="3">
        <v>87</v>
      </c>
      <c r="H5930" s="3">
        <f>tabla_ventas[[#This Row],[Precio Venta sin IGV]]-(tabla_ventas[[#This Row],[Precio Venta sin IGV]]*0.4)</f>
        <v>19509</v>
      </c>
      <c r="I5930" s="3">
        <v>32515</v>
      </c>
      <c r="J5930" s="3">
        <f t="shared" si="370"/>
        <v>0.18</v>
      </c>
      <c r="K5930" s="3">
        <f t="shared" si="371"/>
        <v>38367.699999999997</v>
      </c>
      <c r="L5930" s="5" t="s">
        <v>58</v>
      </c>
      <c r="M5930" s="3" t="s">
        <v>59</v>
      </c>
    </row>
    <row r="5931" spans="1:13" x14ac:dyDescent="0.25">
      <c r="A5931" s="6">
        <v>20132</v>
      </c>
      <c r="B5931" s="2">
        <f t="shared" ca="1" si="368"/>
        <v>43029</v>
      </c>
      <c r="C5931" s="7" t="s">
        <v>13</v>
      </c>
      <c r="D5931" s="8" t="s">
        <v>5947</v>
      </c>
      <c r="E5931" s="3" t="str">
        <f t="shared" si="369"/>
        <v>Surco,Lima,Lima</v>
      </c>
      <c r="F5931" s="7" t="s">
        <v>15</v>
      </c>
      <c r="G5931" s="3">
        <v>18</v>
      </c>
      <c r="H5931" s="3">
        <f>tabla_ventas[[#This Row],[Precio Venta sin IGV]]-(tabla_ventas[[#This Row],[Precio Venta sin IGV]]*0.4)</f>
        <v>11492.4</v>
      </c>
      <c r="I5931" s="3">
        <v>19154</v>
      </c>
      <c r="J5931" s="3">
        <f t="shared" si="370"/>
        <v>0.18</v>
      </c>
      <c r="K5931" s="3">
        <f t="shared" si="371"/>
        <v>22601.72</v>
      </c>
      <c r="L5931" s="5" t="s">
        <v>58</v>
      </c>
      <c r="M5931" s="7" t="s">
        <v>59</v>
      </c>
    </row>
    <row r="5932" spans="1:13" x14ac:dyDescent="0.25">
      <c r="A5932" s="1">
        <v>20133</v>
      </c>
      <c r="B5932" s="2">
        <f t="shared" ca="1" si="368"/>
        <v>43031</v>
      </c>
      <c r="C5932" s="3" t="s">
        <v>13</v>
      </c>
      <c r="D5932" s="4" t="s">
        <v>5948</v>
      </c>
      <c r="E5932" s="3" t="str">
        <f t="shared" si="369"/>
        <v>Surco,Lima,Lima</v>
      </c>
      <c r="F5932" s="3" t="s">
        <v>15</v>
      </c>
      <c r="G5932" s="3">
        <v>171</v>
      </c>
      <c r="H5932" s="3">
        <f>tabla_ventas[[#This Row],[Precio Venta sin IGV]]-(tabla_ventas[[#This Row],[Precio Venta sin IGV]]*0.4)</f>
        <v>17254.8</v>
      </c>
      <c r="I5932" s="3">
        <v>28758</v>
      </c>
      <c r="J5932" s="3">
        <f t="shared" si="370"/>
        <v>0.18</v>
      </c>
      <c r="K5932" s="3">
        <f t="shared" si="371"/>
        <v>33934.44</v>
      </c>
      <c r="L5932" s="5" t="s">
        <v>58</v>
      </c>
      <c r="M5932" s="3" t="s">
        <v>59</v>
      </c>
    </row>
    <row r="5933" spans="1:13" x14ac:dyDescent="0.25">
      <c r="A5933" s="1">
        <v>20134</v>
      </c>
      <c r="B5933" s="2">
        <f t="shared" ca="1" si="368"/>
        <v>43063</v>
      </c>
      <c r="C5933" s="7" t="s">
        <v>80</v>
      </c>
      <c r="D5933" s="8" t="s">
        <v>5949</v>
      </c>
      <c r="E5933" s="3" t="str">
        <f t="shared" si="369"/>
        <v>San Miguel, Lima, Lima</v>
      </c>
      <c r="F5933" s="7" t="s">
        <v>15</v>
      </c>
      <c r="G5933" s="3">
        <v>22</v>
      </c>
      <c r="H5933" s="3">
        <f>tabla_ventas[[#This Row],[Precio Venta sin IGV]]-(tabla_ventas[[#This Row],[Precio Venta sin IGV]]*0.4)</f>
        <v>19812.599999999999</v>
      </c>
      <c r="I5933" s="3">
        <v>33021</v>
      </c>
      <c r="J5933" s="3">
        <f t="shared" si="370"/>
        <v>0.18</v>
      </c>
      <c r="K5933" s="3">
        <f t="shared" si="371"/>
        <v>38964.78</v>
      </c>
      <c r="L5933" s="5" t="s">
        <v>16</v>
      </c>
      <c r="M5933" s="7" t="s">
        <v>17</v>
      </c>
    </row>
    <row r="5934" spans="1:13" x14ac:dyDescent="0.25">
      <c r="A5934" s="6">
        <v>20135</v>
      </c>
      <c r="B5934" s="2">
        <f t="shared" ca="1" si="368"/>
        <v>43067</v>
      </c>
      <c r="C5934" s="3" t="s">
        <v>80</v>
      </c>
      <c r="D5934" s="4" t="s">
        <v>5950</v>
      </c>
      <c r="E5934" s="3" t="str">
        <f t="shared" si="369"/>
        <v>San Miguel, Lima, Lima</v>
      </c>
      <c r="F5934" s="3" t="s">
        <v>15</v>
      </c>
      <c r="G5934" s="3">
        <v>136</v>
      </c>
      <c r="H5934" s="3">
        <f>tabla_ventas[[#This Row],[Precio Venta sin IGV]]-(tabla_ventas[[#This Row],[Precio Venta sin IGV]]*0.4)</f>
        <v>17328</v>
      </c>
      <c r="I5934" s="3">
        <v>28880</v>
      </c>
      <c r="J5934" s="3">
        <f t="shared" si="370"/>
        <v>0.18</v>
      </c>
      <c r="K5934" s="3">
        <f t="shared" si="371"/>
        <v>34078.400000000001</v>
      </c>
      <c r="L5934" s="5" t="s">
        <v>16</v>
      </c>
      <c r="M5934" s="3" t="s">
        <v>17</v>
      </c>
    </row>
    <row r="5935" spans="1:13" x14ac:dyDescent="0.25">
      <c r="A5935" s="1">
        <v>20136</v>
      </c>
      <c r="B5935" s="2">
        <f t="shared" ca="1" si="368"/>
        <v>43035</v>
      </c>
      <c r="C5935" s="7" t="s">
        <v>80</v>
      </c>
      <c r="D5935" s="8" t="s">
        <v>5951</v>
      </c>
      <c r="E5935" s="3" t="str">
        <f t="shared" si="369"/>
        <v>San Miguel, Lima, Lima</v>
      </c>
      <c r="F5935" s="7" t="s">
        <v>15</v>
      </c>
      <c r="G5935" s="3">
        <v>26</v>
      </c>
      <c r="H5935" s="3">
        <f>tabla_ventas[[#This Row],[Precio Venta sin IGV]]-(tabla_ventas[[#This Row],[Precio Venta sin IGV]]*0.4)</f>
        <v>17497.199999999997</v>
      </c>
      <c r="I5935" s="3">
        <v>29162</v>
      </c>
      <c r="J5935" s="3">
        <f t="shared" si="370"/>
        <v>0.18</v>
      </c>
      <c r="K5935" s="3">
        <f t="shared" si="371"/>
        <v>34411.160000000003</v>
      </c>
      <c r="L5935" s="5" t="s">
        <v>16</v>
      </c>
      <c r="M5935" s="7" t="s">
        <v>17</v>
      </c>
    </row>
    <row r="5936" spans="1:13" x14ac:dyDescent="0.25">
      <c r="A5936" s="1">
        <v>20137</v>
      </c>
      <c r="B5936" s="2">
        <f t="shared" ca="1" si="368"/>
        <v>43036</v>
      </c>
      <c r="C5936" s="3" t="s">
        <v>80</v>
      </c>
      <c r="D5936" s="4" t="s">
        <v>5952</v>
      </c>
      <c r="E5936" s="3" t="str">
        <f t="shared" si="369"/>
        <v>San Miguel, Lima, Lima</v>
      </c>
      <c r="F5936" s="3" t="s">
        <v>15</v>
      </c>
      <c r="G5936" s="3">
        <v>67</v>
      </c>
      <c r="H5936" s="3">
        <f>tabla_ventas[[#This Row],[Precio Venta sin IGV]]-(tabla_ventas[[#This Row],[Precio Venta sin IGV]]*0.4)</f>
        <v>23737.199999999997</v>
      </c>
      <c r="I5936" s="3">
        <v>39562</v>
      </c>
      <c r="J5936" s="3">
        <f t="shared" si="370"/>
        <v>0.18</v>
      </c>
      <c r="K5936" s="3">
        <f t="shared" si="371"/>
        <v>46683.16</v>
      </c>
      <c r="L5936" s="5" t="s">
        <v>16</v>
      </c>
      <c r="M5936" s="3" t="s">
        <v>17</v>
      </c>
    </row>
    <row r="5937" spans="1:13" x14ac:dyDescent="0.25">
      <c r="A5937" s="6">
        <v>20138</v>
      </c>
      <c r="B5937" s="2">
        <f t="shared" ca="1" si="368"/>
        <v>43092</v>
      </c>
      <c r="C5937" s="7" t="s">
        <v>80</v>
      </c>
      <c r="D5937" s="8" t="s">
        <v>5953</v>
      </c>
      <c r="E5937" s="3" t="str">
        <f t="shared" si="369"/>
        <v>Surco,Lima,Lima</v>
      </c>
      <c r="F5937" s="7" t="s">
        <v>34</v>
      </c>
      <c r="G5937" s="3">
        <v>58</v>
      </c>
      <c r="H5937" s="3">
        <f>tabla_ventas[[#This Row],[Precio Venta sin IGV]]-(tabla_ventas[[#This Row],[Precio Venta sin IGV]]*0.4)</f>
        <v>14442.6</v>
      </c>
      <c r="I5937" s="3">
        <v>24071</v>
      </c>
      <c r="J5937" s="3">
        <f t="shared" si="370"/>
        <v>0.18</v>
      </c>
      <c r="K5937" s="3">
        <f t="shared" si="371"/>
        <v>28403.78</v>
      </c>
      <c r="L5937" s="5" t="s">
        <v>58</v>
      </c>
      <c r="M5937" s="7" t="s">
        <v>106</v>
      </c>
    </row>
    <row r="5938" spans="1:13" x14ac:dyDescent="0.25">
      <c r="A5938" s="1">
        <v>20139</v>
      </c>
      <c r="B5938" s="2">
        <f t="shared" ca="1" si="368"/>
        <v>43035</v>
      </c>
      <c r="C5938" s="3" t="s">
        <v>80</v>
      </c>
      <c r="D5938" s="4" t="s">
        <v>5954</v>
      </c>
      <c r="E5938" s="3" t="str">
        <f t="shared" si="369"/>
        <v>Surco,Lima,Lima</v>
      </c>
      <c r="F5938" s="3" t="s">
        <v>34</v>
      </c>
      <c r="G5938" s="3">
        <v>141</v>
      </c>
      <c r="H5938" s="3">
        <f>tabla_ventas[[#This Row],[Precio Venta sin IGV]]-(tabla_ventas[[#This Row],[Precio Venta sin IGV]]*0.4)</f>
        <v>21084.6</v>
      </c>
      <c r="I5938" s="3">
        <v>35141</v>
      </c>
      <c r="J5938" s="3">
        <f t="shared" si="370"/>
        <v>0.18</v>
      </c>
      <c r="K5938" s="3">
        <f t="shared" si="371"/>
        <v>41466.379999999997</v>
      </c>
      <c r="L5938" s="5" t="s">
        <v>58</v>
      </c>
      <c r="M5938" s="3" t="s">
        <v>106</v>
      </c>
    </row>
    <row r="5939" spans="1:13" x14ac:dyDescent="0.25">
      <c r="A5939" s="1">
        <v>20140</v>
      </c>
      <c r="B5939" s="2">
        <f t="shared" ca="1" si="368"/>
        <v>42944</v>
      </c>
      <c r="C5939" s="7" t="s">
        <v>80</v>
      </c>
      <c r="D5939" s="8" t="s">
        <v>5955</v>
      </c>
      <c r="E5939" s="3" t="str">
        <f t="shared" si="369"/>
        <v>Surco,Lima,Lima</v>
      </c>
      <c r="F5939" s="7" t="s">
        <v>34</v>
      </c>
      <c r="G5939" s="3">
        <v>15</v>
      </c>
      <c r="H5939" s="3">
        <f>tabla_ventas[[#This Row],[Precio Venta sin IGV]]-(tabla_ventas[[#This Row],[Precio Venta sin IGV]]*0.4)</f>
        <v>14766.599999999999</v>
      </c>
      <c r="I5939" s="3">
        <v>24611</v>
      </c>
      <c r="J5939" s="3">
        <f t="shared" si="370"/>
        <v>0.18</v>
      </c>
      <c r="K5939" s="3">
        <f t="shared" si="371"/>
        <v>29040.98</v>
      </c>
      <c r="L5939" s="5" t="s">
        <v>58</v>
      </c>
      <c r="M5939" s="7" t="s">
        <v>106</v>
      </c>
    </row>
    <row r="5940" spans="1:13" x14ac:dyDescent="0.25">
      <c r="A5940" s="6">
        <v>20141</v>
      </c>
      <c r="B5940" s="2">
        <f t="shared" ca="1" si="368"/>
        <v>43028</v>
      </c>
      <c r="C5940" s="3" t="s">
        <v>80</v>
      </c>
      <c r="D5940" s="4" t="s">
        <v>5956</v>
      </c>
      <c r="E5940" s="3" t="str">
        <f t="shared" si="369"/>
        <v>Surco,Lima,Lima</v>
      </c>
      <c r="F5940" s="3" t="s">
        <v>34</v>
      </c>
      <c r="G5940" s="3">
        <v>146</v>
      </c>
      <c r="H5940" s="3">
        <f>tabla_ventas[[#This Row],[Precio Venta sin IGV]]-(tabla_ventas[[#This Row],[Precio Venta sin IGV]]*0.4)</f>
        <v>20026.199999999997</v>
      </c>
      <c r="I5940" s="3">
        <v>33377</v>
      </c>
      <c r="J5940" s="3">
        <f t="shared" si="370"/>
        <v>0.18</v>
      </c>
      <c r="K5940" s="3">
        <f t="shared" si="371"/>
        <v>39384.86</v>
      </c>
      <c r="L5940" s="5" t="s">
        <v>58</v>
      </c>
      <c r="M5940" s="3" t="s">
        <v>106</v>
      </c>
    </row>
    <row r="5941" spans="1:13" x14ac:dyDescent="0.25">
      <c r="A5941" s="1">
        <v>20142</v>
      </c>
      <c r="B5941" s="2">
        <f t="shared" ca="1" si="368"/>
        <v>43090</v>
      </c>
      <c r="C5941" s="7" t="s">
        <v>80</v>
      </c>
      <c r="D5941" s="8" t="s">
        <v>5957</v>
      </c>
      <c r="E5941" s="3" t="str">
        <f t="shared" si="369"/>
        <v>Surco,Lima,Lima</v>
      </c>
      <c r="F5941" s="7" t="s">
        <v>15</v>
      </c>
      <c r="G5941" s="3">
        <v>15</v>
      </c>
      <c r="H5941" s="3">
        <f>tabla_ventas[[#This Row],[Precio Venta sin IGV]]-(tabla_ventas[[#This Row],[Precio Venta sin IGV]]*0.4)</f>
        <v>12461.4</v>
      </c>
      <c r="I5941" s="3">
        <v>20769</v>
      </c>
      <c r="J5941" s="3">
        <f t="shared" si="370"/>
        <v>0.18</v>
      </c>
      <c r="K5941" s="3">
        <f t="shared" si="371"/>
        <v>24507.42</v>
      </c>
      <c r="L5941" s="5" t="s">
        <v>58</v>
      </c>
      <c r="M5941" s="7" t="s">
        <v>59</v>
      </c>
    </row>
    <row r="5942" spans="1:13" x14ac:dyDescent="0.25">
      <c r="A5942" s="1">
        <v>20143</v>
      </c>
      <c r="B5942" s="2">
        <f t="shared" ca="1" si="368"/>
        <v>42942</v>
      </c>
      <c r="C5942" s="3" t="s">
        <v>80</v>
      </c>
      <c r="D5942" s="4" t="s">
        <v>5958</v>
      </c>
      <c r="E5942" s="3" t="str">
        <f t="shared" si="369"/>
        <v>Surco,Lima,Lima</v>
      </c>
      <c r="F5942" s="3" t="s">
        <v>15</v>
      </c>
      <c r="G5942" s="3">
        <v>140</v>
      </c>
      <c r="H5942" s="3">
        <f>tabla_ventas[[#This Row],[Precio Venta sin IGV]]-(tabla_ventas[[#This Row],[Precio Venta sin IGV]]*0.4)</f>
        <v>14610</v>
      </c>
      <c r="I5942" s="3">
        <v>24350</v>
      </c>
      <c r="J5942" s="3">
        <f t="shared" si="370"/>
        <v>0.18</v>
      </c>
      <c r="K5942" s="3">
        <f t="shared" si="371"/>
        <v>28733</v>
      </c>
      <c r="L5942" s="5" t="s">
        <v>58</v>
      </c>
      <c r="M5942" s="3" t="s">
        <v>59</v>
      </c>
    </row>
    <row r="5943" spans="1:13" x14ac:dyDescent="0.25">
      <c r="A5943" s="6">
        <v>20144</v>
      </c>
      <c r="B5943" s="2">
        <f t="shared" ca="1" si="368"/>
        <v>43001</v>
      </c>
      <c r="C5943" s="7" t="s">
        <v>80</v>
      </c>
      <c r="D5943" s="8" t="s">
        <v>5959</v>
      </c>
      <c r="E5943" s="3" t="str">
        <f t="shared" si="369"/>
        <v>Surco,Lima,Lima</v>
      </c>
      <c r="F5943" s="7" t="s">
        <v>15</v>
      </c>
      <c r="G5943" s="3">
        <v>66</v>
      </c>
      <c r="H5943" s="3">
        <f>tabla_ventas[[#This Row],[Precio Venta sin IGV]]-(tabla_ventas[[#This Row],[Precio Venta sin IGV]]*0.4)</f>
        <v>21048</v>
      </c>
      <c r="I5943" s="3">
        <v>35080</v>
      </c>
      <c r="J5943" s="3">
        <f t="shared" si="370"/>
        <v>0.18</v>
      </c>
      <c r="K5943" s="3">
        <f t="shared" si="371"/>
        <v>41394.400000000001</v>
      </c>
      <c r="L5943" s="5" t="s">
        <v>58</v>
      </c>
      <c r="M5943" s="7" t="s">
        <v>59</v>
      </c>
    </row>
    <row r="5944" spans="1:13" x14ac:dyDescent="0.25">
      <c r="A5944" s="1">
        <v>20145</v>
      </c>
      <c r="B5944" s="2">
        <f t="shared" ca="1" si="368"/>
        <v>43093</v>
      </c>
      <c r="C5944" s="3" t="s">
        <v>80</v>
      </c>
      <c r="D5944" s="4" t="s">
        <v>5960</v>
      </c>
      <c r="E5944" s="3" t="str">
        <f t="shared" si="369"/>
        <v>Surco,Lima,Lima</v>
      </c>
      <c r="F5944" s="3" t="s">
        <v>15</v>
      </c>
      <c r="G5944" s="3">
        <v>92</v>
      </c>
      <c r="H5944" s="3">
        <f>tabla_ventas[[#This Row],[Precio Venta sin IGV]]-(tabla_ventas[[#This Row],[Precio Venta sin IGV]]*0.4)</f>
        <v>21565.199999999997</v>
      </c>
      <c r="I5944" s="3">
        <v>35942</v>
      </c>
      <c r="J5944" s="3">
        <f t="shared" si="370"/>
        <v>0.18</v>
      </c>
      <c r="K5944" s="3">
        <f t="shared" si="371"/>
        <v>42411.56</v>
      </c>
      <c r="L5944" s="5" t="s">
        <v>58</v>
      </c>
      <c r="M5944" s="3" t="s">
        <v>59</v>
      </c>
    </row>
    <row r="5945" spans="1:13" x14ac:dyDescent="0.25">
      <c r="A5945" s="1">
        <v>20146</v>
      </c>
      <c r="B5945" s="2">
        <f t="shared" ca="1" si="368"/>
        <v>43036</v>
      </c>
      <c r="C5945" s="7" t="s">
        <v>104</v>
      </c>
      <c r="D5945" s="8" t="s">
        <v>5961</v>
      </c>
      <c r="E5945" s="3" t="str">
        <f t="shared" si="369"/>
        <v>San Miguel, Lima, Lima</v>
      </c>
      <c r="F5945" s="7" t="s">
        <v>15</v>
      </c>
      <c r="G5945" s="3">
        <v>86</v>
      </c>
      <c r="H5945" s="3">
        <f>tabla_ventas[[#This Row],[Precio Venta sin IGV]]-(tabla_ventas[[#This Row],[Precio Venta sin IGV]]*0.4)</f>
        <v>18355.8</v>
      </c>
      <c r="I5945" s="3">
        <v>30593</v>
      </c>
      <c r="J5945" s="3">
        <f t="shared" si="370"/>
        <v>0.18</v>
      </c>
      <c r="K5945" s="3">
        <f t="shared" si="371"/>
        <v>36099.74</v>
      </c>
      <c r="L5945" s="5" t="s">
        <v>16</v>
      </c>
      <c r="M5945" s="7" t="s">
        <v>17</v>
      </c>
    </row>
    <row r="5946" spans="1:13" x14ac:dyDescent="0.25">
      <c r="A5946" s="6">
        <v>20147</v>
      </c>
      <c r="B5946" s="2">
        <f t="shared" ca="1" si="368"/>
        <v>43068</v>
      </c>
      <c r="C5946" s="3" t="s">
        <v>104</v>
      </c>
      <c r="D5946" s="4" t="s">
        <v>5962</v>
      </c>
      <c r="E5946" s="3" t="str">
        <f t="shared" si="369"/>
        <v>San Miguel, Lima, Lima</v>
      </c>
      <c r="F5946" s="3" t="s">
        <v>15</v>
      </c>
      <c r="G5946" s="3">
        <v>93</v>
      </c>
      <c r="H5946" s="3">
        <f>tabla_ventas[[#This Row],[Precio Venta sin IGV]]-(tabla_ventas[[#This Row],[Precio Venta sin IGV]]*0.4)</f>
        <v>13008</v>
      </c>
      <c r="I5946" s="3">
        <v>21680</v>
      </c>
      <c r="J5946" s="3">
        <f t="shared" si="370"/>
        <v>0.18</v>
      </c>
      <c r="K5946" s="3">
        <f t="shared" si="371"/>
        <v>25582.400000000001</v>
      </c>
      <c r="L5946" s="5" t="s">
        <v>16</v>
      </c>
      <c r="M5946" s="3" t="s">
        <v>17</v>
      </c>
    </row>
    <row r="5947" spans="1:13" x14ac:dyDescent="0.25">
      <c r="A5947" s="1">
        <v>20148</v>
      </c>
      <c r="B5947" s="2">
        <f t="shared" ca="1" si="368"/>
        <v>43033</v>
      </c>
      <c r="C5947" s="7" t="s">
        <v>104</v>
      </c>
      <c r="D5947" s="8" t="s">
        <v>5963</v>
      </c>
      <c r="E5947" s="3" t="str">
        <f t="shared" si="369"/>
        <v>San Miguel, Lima, Lima</v>
      </c>
      <c r="F5947" s="7" t="s">
        <v>15</v>
      </c>
      <c r="G5947" s="3">
        <v>3</v>
      </c>
      <c r="H5947" s="3">
        <f>tabla_ventas[[#This Row],[Precio Venta sin IGV]]-(tabla_ventas[[#This Row],[Precio Venta sin IGV]]*0.4)</f>
        <v>20495.400000000001</v>
      </c>
      <c r="I5947" s="3">
        <v>34159</v>
      </c>
      <c r="J5947" s="3">
        <f t="shared" si="370"/>
        <v>0.18</v>
      </c>
      <c r="K5947" s="3">
        <f t="shared" si="371"/>
        <v>40307.620000000003</v>
      </c>
      <c r="L5947" s="5" t="s">
        <v>16</v>
      </c>
      <c r="M5947" s="7" t="s">
        <v>17</v>
      </c>
    </row>
    <row r="5948" spans="1:13" x14ac:dyDescent="0.25">
      <c r="A5948" s="1">
        <v>20149</v>
      </c>
      <c r="B5948" s="2">
        <f t="shared" ca="1" si="368"/>
        <v>43006</v>
      </c>
      <c r="C5948" s="3" t="s">
        <v>104</v>
      </c>
      <c r="D5948" s="4" t="s">
        <v>5964</v>
      </c>
      <c r="E5948" s="3" t="str">
        <f t="shared" si="369"/>
        <v>San Miguel, Lima, Lima</v>
      </c>
      <c r="F5948" s="3" t="s">
        <v>15</v>
      </c>
      <c r="G5948" s="3">
        <v>26</v>
      </c>
      <c r="H5948" s="3">
        <f>tabla_ventas[[#This Row],[Precio Venta sin IGV]]-(tabla_ventas[[#This Row],[Precio Venta sin IGV]]*0.4)</f>
        <v>21776.400000000001</v>
      </c>
      <c r="I5948" s="3">
        <v>36294</v>
      </c>
      <c r="J5948" s="3">
        <f t="shared" si="370"/>
        <v>0.18</v>
      </c>
      <c r="K5948" s="3">
        <f t="shared" si="371"/>
        <v>42826.92</v>
      </c>
      <c r="L5948" s="5" t="s">
        <v>16</v>
      </c>
      <c r="M5948" s="3" t="s">
        <v>17</v>
      </c>
    </row>
    <row r="5949" spans="1:13" x14ac:dyDescent="0.25">
      <c r="A5949" s="6">
        <v>20150</v>
      </c>
      <c r="B5949" s="2">
        <f t="shared" ca="1" si="368"/>
        <v>42946</v>
      </c>
      <c r="C5949" s="7" t="s">
        <v>18</v>
      </c>
      <c r="D5949" s="8" t="s">
        <v>5965</v>
      </c>
      <c r="E5949" s="3" t="str">
        <f t="shared" si="369"/>
        <v>Surco,Lima,Lima</v>
      </c>
      <c r="F5949" s="7" t="s">
        <v>15</v>
      </c>
      <c r="G5949" s="3">
        <v>49</v>
      </c>
      <c r="H5949" s="3">
        <f>tabla_ventas[[#This Row],[Precio Venta sin IGV]]-(tabla_ventas[[#This Row],[Precio Venta sin IGV]]*0.4)</f>
        <v>17373</v>
      </c>
      <c r="I5949" s="3">
        <v>28955</v>
      </c>
      <c r="J5949" s="3">
        <f t="shared" si="370"/>
        <v>0.18</v>
      </c>
      <c r="K5949" s="3">
        <f t="shared" si="371"/>
        <v>34166.9</v>
      </c>
      <c r="L5949" s="5" t="s">
        <v>58</v>
      </c>
      <c r="M5949" s="7" t="s">
        <v>69</v>
      </c>
    </row>
    <row r="5950" spans="1:13" x14ac:dyDescent="0.25">
      <c r="A5950" s="1">
        <v>20151</v>
      </c>
      <c r="B5950" s="2">
        <f t="shared" ca="1" si="368"/>
        <v>43067</v>
      </c>
      <c r="C5950" s="3" t="s">
        <v>18</v>
      </c>
      <c r="D5950" s="4" t="s">
        <v>5966</v>
      </c>
      <c r="E5950" s="3" t="str">
        <f t="shared" si="369"/>
        <v>Surco,Lima,Lima</v>
      </c>
      <c r="F5950" s="3" t="s">
        <v>15</v>
      </c>
      <c r="G5950" s="3">
        <v>13</v>
      </c>
      <c r="H5950" s="3">
        <f>tabla_ventas[[#This Row],[Precio Venta sin IGV]]-(tabla_ventas[[#This Row],[Precio Venta sin IGV]]*0.4)</f>
        <v>12173.4</v>
      </c>
      <c r="I5950" s="3">
        <v>20289</v>
      </c>
      <c r="J5950" s="3">
        <f t="shared" si="370"/>
        <v>0.18</v>
      </c>
      <c r="K5950" s="3">
        <f t="shared" si="371"/>
        <v>23941.02</v>
      </c>
      <c r="L5950" s="5" t="s">
        <v>58</v>
      </c>
      <c r="M5950" s="3" t="s">
        <v>69</v>
      </c>
    </row>
    <row r="5951" spans="1:13" x14ac:dyDescent="0.25">
      <c r="A5951" s="1">
        <v>20152</v>
      </c>
      <c r="B5951" s="2">
        <f t="shared" ca="1" si="368"/>
        <v>43000</v>
      </c>
      <c r="C5951" s="7" t="s">
        <v>18</v>
      </c>
      <c r="D5951" s="8" t="s">
        <v>5967</v>
      </c>
      <c r="E5951" s="3" t="str">
        <f t="shared" si="369"/>
        <v>Surco,Lima,Lima</v>
      </c>
      <c r="F5951" s="7" t="s">
        <v>15</v>
      </c>
      <c r="G5951" s="3">
        <v>151</v>
      </c>
      <c r="H5951" s="3">
        <f>tabla_ventas[[#This Row],[Precio Venta sin IGV]]-(tabla_ventas[[#This Row],[Precio Venta sin IGV]]*0.4)</f>
        <v>20562.599999999999</v>
      </c>
      <c r="I5951" s="3">
        <v>34271</v>
      </c>
      <c r="J5951" s="3">
        <f t="shared" si="370"/>
        <v>0.18</v>
      </c>
      <c r="K5951" s="3">
        <f t="shared" si="371"/>
        <v>40439.78</v>
      </c>
      <c r="L5951" s="5" t="s">
        <v>58</v>
      </c>
      <c r="M5951" s="7" t="s">
        <v>69</v>
      </c>
    </row>
    <row r="5952" spans="1:13" x14ac:dyDescent="0.25">
      <c r="A5952" s="6">
        <v>20153</v>
      </c>
      <c r="B5952" s="2">
        <f t="shared" ca="1" si="368"/>
        <v>43094</v>
      </c>
      <c r="C5952" s="3" t="s">
        <v>18</v>
      </c>
      <c r="D5952" s="4" t="s">
        <v>5968</v>
      </c>
      <c r="E5952" s="3" t="str">
        <f t="shared" si="369"/>
        <v>Surco,Lima,Lima</v>
      </c>
      <c r="F5952" s="3" t="s">
        <v>15</v>
      </c>
      <c r="G5952" s="3">
        <v>14</v>
      </c>
      <c r="H5952" s="3">
        <f>tabla_ventas[[#This Row],[Precio Venta sin IGV]]-(tabla_ventas[[#This Row],[Precio Venta sin IGV]]*0.4)</f>
        <v>23741.4</v>
      </c>
      <c r="I5952" s="3">
        <v>39569</v>
      </c>
      <c r="J5952" s="3">
        <f t="shared" si="370"/>
        <v>0.18</v>
      </c>
      <c r="K5952" s="3">
        <f t="shared" si="371"/>
        <v>46691.42</v>
      </c>
      <c r="L5952" s="5" t="s">
        <v>58</v>
      </c>
      <c r="M5952" s="3" t="s">
        <v>69</v>
      </c>
    </row>
    <row r="5953" spans="1:13" x14ac:dyDescent="0.25">
      <c r="A5953" s="1">
        <v>20154</v>
      </c>
      <c r="B5953" s="2">
        <f t="shared" ca="1" si="368"/>
        <v>43069</v>
      </c>
      <c r="C5953" s="7" t="s">
        <v>80</v>
      </c>
      <c r="D5953" s="8" t="s">
        <v>5969</v>
      </c>
      <c r="E5953" s="3" t="str">
        <f t="shared" si="369"/>
        <v>Ate,Lima,Lima</v>
      </c>
      <c r="F5953" s="7" t="s">
        <v>15</v>
      </c>
      <c r="G5953" s="3">
        <v>35</v>
      </c>
      <c r="H5953" s="3">
        <f>tabla_ventas[[#This Row],[Precio Venta sin IGV]]-(tabla_ventas[[#This Row],[Precio Venta sin IGV]]*0.4)</f>
        <v>11273.4</v>
      </c>
      <c r="I5953" s="3">
        <v>18789</v>
      </c>
      <c r="J5953" s="3">
        <f t="shared" si="370"/>
        <v>0.18</v>
      </c>
      <c r="K5953" s="3">
        <f t="shared" si="371"/>
        <v>22171.02</v>
      </c>
      <c r="L5953" s="5" t="s">
        <v>20</v>
      </c>
      <c r="M5953" s="7" t="s">
        <v>44</v>
      </c>
    </row>
    <row r="5954" spans="1:13" x14ac:dyDescent="0.25">
      <c r="A5954" s="1">
        <v>20155</v>
      </c>
      <c r="B5954" s="2">
        <f t="shared" ref="B5954:B6003" ca="1" si="372">DATE(2017,RANDBETWEEN(7,12),RANDBETWEEN(20,30))</f>
        <v>43096</v>
      </c>
      <c r="C5954" s="3" t="s">
        <v>80</v>
      </c>
      <c r="D5954" s="4" t="s">
        <v>5970</v>
      </c>
      <c r="E5954" s="3" t="str">
        <f t="shared" ref="E5954:E6003" si="373">IF(L5954="San Miguel","San Miguel, Lima, Lima",IF(L5954="La Molina","La Molina,Lima, Lima",IF(L5954="Ate","Ate,Lima,Lima","Surco,Lima,Lima")))</f>
        <v>Ate,Lima,Lima</v>
      </c>
      <c r="F5954" s="3" t="s">
        <v>15</v>
      </c>
      <c r="G5954" s="3">
        <v>158</v>
      </c>
      <c r="H5954" s="3">
        <f>tabla_ventas[[#This Row],[Precio Venta sin IGV]]-(tabla_ventas[[#This Row],[Precio Venta sin IGV]]*0.4)</f>
        <v>15147.599999999999</v>
      </c>
      <c r="I5954" s="3">
        <v>25246</v>
      </c>
      <c r="J5954" s="3">
        <f t="shared" ref="J5954:J6003" si="374">IF(I5954&gt;20000&lt;25000,18%,IF(I5954&gt;25001,18%,18%))</f>
        <v>0.18</v>
      </c>
      <c r="K5954" s="3">
        <f t="shared" ref="K5954:K6003" si="375">I5954+I5954*J5954</f>
        <v>29790.28</v>
      </c>
      <c r="L5954" s="5" t="s">
        <v>20</v>
      </c>
      <c r="M5954" s="3" t="s">
        <v>44</v>
      </c>
    </row>
    <row r="5955" spans="1:13" x14ac:dyDescent="0.25">
      <c r="A5955" s="6">
        <v>20156</v>
      </c>
      <c r="B5955" s="2">
        <f t="shared" ca="1" si="372"/>
        <v>42969</v>
      </c>
      <c r="C5955" s="7" t="s">
        <v>80</v>
      </c>
      <c r="D5955" s="8" t="s">
        <v>5971</v>
      </c>
      <c r="E5955" s="3" t="str">
        <f t="shared" si="373"/>
        <v>Ate,Lima,Lima</v>
      </c>
      <c r="F5955" s="7" t="s">
        <v>15</v>
      </c>
      <c r="G5955" s="3">
        <v>156</v>
      </c>
      <c r="H5955" s="3">
        <f>tabla_ventas[[#This Row],[Precio Venta sin IGV]]-(tabla_ventas[[#This Row],[Precio Venta sin IGV]]*0.4)</f>
        <v>15994.199999999999</v>
      </c>
      <c r="I5955" s="3">
        <v>26657</v>
      </c>
      <c r="J5955" s="3">
        <f t="shared" si="374"/>
        <v>0.18</v>
      </c>
      <c r="K5955" s="3">
        <f t="shared" si="375"/>
        <v>31455.260000000002</v>
      </c>
      <c r="L5955" s="5" t="s">
        <v>20</v>
      </c>
      <c r="M5955" s="7" t="s">
        <v>44</v>
      </c>
    </row>
    <row r="5956" spans="1:13" x14ac:dyDescent="0.25">
      <c r="A5956" s="1">
        <v>20157</v>
      </c>
      <c r="B5956" s="2">
        <f t="shared" ca="1" si="372"/>
        <v>42977</v>
      </c>
      <c r="C5956" s="3" t="s">
        <v>80</v>
      </c>
      <c r="D5956" s="4" t="s">
        <v>5972</v>
      </c>
      <c r="E5956" s="3" t="str">
        <f t="shared" si="373"/>
        <v>Ate,Lima,Lima</v>
      </c>
      <c r="F5956" s="3" t="s">
        <v>15</v>
      </c>
      <c r="G5956" s="3">
        <v>132</v>
      </c>
      <c r="H5956" s="3">
        <f>tabla_ventas[[#This Row],[Precio Venta sin IGV]]-(tabla_ventas[[#This Row],[Precio Venta sin IGV]]*0.4)</f>
        <v>16098</v>
      </c>
      <c r="I5956" s="3">
        <v>26830</v>
      </c>
      <c r="J5956" s="3">
        <f t="shared" si="374"/>
        <v>0.18</v>
      </c>
      <c r="K5956" s="3">
        <f t="shared" si="375"/>
        <v>31659.4</v>
      </c>
      <c r="L5956" s="5" t="s">
        <v>20</v>
      </c>
      <c r="M5956" s="3" t="s">
        <v>44</v>
      </c>
    </row>
    <row r="5957" spans="1:13" x14ac:dyDescent="0.25">
      <c r="A5957" s="1">
        <v>20158</v>
      </c>
      <c r="B5957" s="2">
        <f t="shared" ca="1" si="372"/>
        <v>43089</v>
      </c>
      <c r="C5957" s="7" t="s">
        <v>56</v>
      </c>
      <c r="D5957" s="8" t="s">
        <v>5973</v>
      </c>
      <c r="E5957" s="3" t="str">
        <f t="shared" si="373"/>
        <v>Surco,Lima,Lima</v>
      </c>
      <c r="F5957" s="7" t="s">
        <v>15</v>
      </c>
      <c r="G5957" s="3">
        <v>131</v>
      </c>
      <c r="H5957" s="3">
        <f>tabla_ventas[[#This Row],[Precio Venta sin IGV]]-(tabla_ventas[[#This Row],[Precio Venta sin IGV]]*0.4)</f>
        <v>13806.6</v>
      </c>
      <c r="I5957" s="3">
        <v>23011</v>
      </c>
      <c r="J5957" s="3">
        <f t="shared" si="374"/>
        <v>0.18</v>
      </c>
      <c r="K5957" s="3">
        <f t="shared" si="375"/>
        <v>27152.98</v>
      </c>
      <c r="L5957" s="5" t="s">
        <v>58</v>
      </c>
      <c r="M5957" s="7" t="s">
        <v>86</v>
      </c>
    </row>
    <row r="5958" spans="1:13" x14ac:dyDescent="0.25">
      <c r="A5958" s="6">
        <v>20159</v>
      </c>
      <c r="B5958" s="2">
        <f t="shared" ca="1" si="372"/>
        <v>43091</v>
      </c>
      <c r="C5958" s="3" t="s">
        <v>56</v>
      </c>
      <c r="D5958" s="4" t="s">
        <v>5974</v>
      </c>
      <c r="E5958" s="3" t="str">
        <f t="shared" si="373"/>
        <v>Surco,Lima,Lima</v>
      </c>
      <c r="F5958" s="3" t="s">
        <v>15</v>
      </c>
      <c r="G5958" s="3">
        <v>130</v>
      </c>
      <c r="H5958" s="3">
        <f>tabla_ventas[[#This Row],[Precio Venta sin IGV]]-(tabla_ventas[[#This Row],[Precio Venta sin IGV]]*0.4)</f>
        <v>17487.599999999999</v>
      </c>
      <c r="I5958" s="3">
        <v>29146</v>
      </c>
      <c r="J5958" s="3">
        <f t="shared" si="374"/>
        <v>0.18</v>
      </c>
      <c r="K5958" s="3">
        <f t="shared" si="375"/>
        <v>34392.28</v>
      </c>
      <c r="L5958" s="5" t="s">
        <v>58</v>
      </c>
      <c r="M5958" s="3" t="s">
        <v>86</v>
      </c>
    </row>
    <row r="5959" spans="1:13" x14ac:dyDescent="0.25">
      <c r="A5959" s="1">
        <v>20160</v>
      </c>
      <c r="B5959" s="2">
        <f t="shared" ca="1" si="372"/>
        <v>43063</v>
      </c>
      <c r="C5959" s="7" t="s">
        <v>56</v>
      </c>
      <c r="D5959" s="8" t="s">
        <v>5975</v>
      </c>
      <c r="E5959" s="3" t="str">
        <f t="shared" si="373"/>
        <v>Surco,Lima,Lima</v>
      </c>
      <c r="F5959" s="7" t="s">
        <v>15</v>
      </c>
      <c r="G5959" s="3">
        <v>52</v>
      </c>
      <c r="H5959" s="3">
        <f>tabla_ventas[[#This Row],[Precio Venta sin IGV]]-(tabla_ventas[[#This Row],[Precio Venta sin IGV]]*0.4)</f>
        <v>12015</v>
      </c>
      <c r="I5959" s="3">
        <v>20025</v>
      </c>
      <c r="J5959" s="3">
        <f t="shared" si="374"/>
        <v>0.18</v>
      </c>
      <c r="K5959" s="3">
        <f t="shared" si="375"/>
        <v>23629.5</v>
      </c>
      <c r="L5959" s="5" t="s">
        <v>58</v>
      </c>
      <c r="M5959" s="7" t="s">
        <v>86</v>
      </c>
    </row>
    <row r="5960" spans="1:13" x14ac:dyDescent="0.25">
      <c r="A5960" s="1">
        <v>20161</v>
      </c>
      <c r="B5960" s="2">
        <f t="shared" ca="1" si="372"/>
        <v>42946</v>
      </c>
      <c r="C5960" s="3" t="s">
        <v>56</v>
      </c>
      <c r="D5960" s="4" t="s">
        <v>5976</v>
      </c>
      <c r="E5960" s="3" t="str">
        <f t="shared" si="373"/>
        <v>Surco,Lima,Lima</v>
      </c>
      <c r="F5960" s="3" t="s">
        <v>15</v>
      </c>
      <c r="G5960" s="3">
        <v>128</v>
      </c>
      <c r="H5960" s="3">
        <f>tabla_ventas[[#This Row],[Precio Venta sin IGV]]-(tabla_ventas[[#This Row],[Precio Venta sin IGV]]*0.4)</f>
        <v>13153.8</v>
      </c>
      <c r="I5960" s="3">
        <v>21923</v>
      </c>
      <c r="J5960" s="3">
        <f t="shared" si="374"/>
        <v>0.18</v>
      </c>
      <c r="K5960" s="3">
        <f t="shared" si="375"/>
        <v>25869.14</v>
      </c>
      <c r="L5960" s="5" t="s">
        <v>58</v>
      </c>
      <c r="M5960" s="3" t="s">
        <v>86</v>
      </c>
    </row>
    <row r="5961" spans="1:13" x14ac:dyDescent="0.25">
      <c r="A5961" s="6">
        <v>20162</v>
      </c>
      <c r="B5961" s="2">
        <f t="shared" ca="1" si="372"/>
        <v>43005</v>
      </c>
      <c r="C5961" s="7" t="s">
        <v>32</v>
      </c>
      <c r="D5961" s="8" t="s">
        <v>5977</v>
      </c>
      <c r="E5961" s="3" t="str">
        <f t="shared" si="373"/>
        <v>Surco,Lima,Lima</v>
      </c>
      <c r="F5961" s="7" t="s">
        <v>15</v>
      </c>
      <c r="G5961" s="3">
        <v>85</v>
      </c>
      <c r="H5961" s="3">
        <f>tabla_ventas[[#This Row],[Precio Venta sin IGV]]-(tabla_ventas[[#This Row],[Precio Venta sin IGV]]*0.4)</f>
        <v>17818.8</v>
      </c>
      <c r="I5961" s="3">
        <v>29698</v>
      </c>
      <c r="J5961" s="3">
        <f t="shared" si="374"/>
        <v>0.18</v>
      </c>
      <c r="K5961" s="3">
        <f t="shared" si="375"/>
        <v>35043.64</v>
      </c>
      <c r="L5961" s="5" t="s">
        <v>58</v>
      </c>
      <c r="M5961" s="7" t="s">
        <v>69</v>
      </c>
    </row>
    <row r="5962" spans="1:13" x14ac:dyDescent="0.25">
      <c r="A5962" s="1">
        <v>20163</v>
      </c>
      <c r="B5962" s="2">
        <f t="shared" ca="1" si="372"/>
        <v>43062</v>
      </c>
      <c r="C5962" s="3" t="s">
        <v>32</v>
      </c>
      <c r="D5962" s="4" t="s">
        <v>5978</v>
      </c>
      <c r="E5962" s="3" t="str">
        <f t="shared" si="373"/>
        <v>Surco,Lima,Lima</v>
      </c>
      <c r="F5962" s="3" t="s">
        <v>15</v>
      </c>
      <c r="G5962" s="3">
        <v>179</v>
      </c>
      <c r="H5962" s="3">
        <f>tabla_ventas[[#This Row],[Precio Venta sin IGV]]-(tabla_ventas[[#This Row],[Precio Venta sin IGV]]*0.4)</f>
        <v>11364.599999999999</v>
      </c>
      <c r="I5962" s="3">
        <v>18941</v>
      </c>
      <c r="J5962" s="3">
        <f t="shared" si="374"/>
        <v>0.18</v>
      </c>
      <c r="K5962" s="3">
        <f t="shared" si="375"/>
        <v>22350.38</v>
      </c>
      <c r="L5962" s="5" t="s">
        <v>58</v>
      </c>
      <c r="M5962" s="3" t="s">
        <v>69</v>
      </c>
    </row>
    <row r="5963" spans="1:13" x14ac:dyDescent="0.25">
      <c r="A5963" s="1">
        <v>20164</v>
      </c>
      <c r="B5963" s="2">
        <f t="shared" ca="1" si="372"/>
        <v>42945</v>
      </c>
      <c r="C5963" s="7" t="s">
        <v>32</v>
      </c>
      <c r="D5963" s="8" t="s">
        <v>5979</v>
      </c>
      <c r="E5963" s="3" t="str">
        <f t="shared" si="373"/>
        <v>Surco,Lima,Lima</v>
      </c>
      <c r="F5963" s="7" t="s">
        <v>15</v>
      </c>
      <c r="G5963" s="3">
        <v>158</v>
      </c>
      <c r="H5963" s="3">
        <f>tabla_ventas[[#This Row],[Precio Venta sin IGV]]-(tabla_ventas[[#This Row],[Precio Venta sin IGV]]*0.4)</f>
        <v>18613.8</v>
      </c>
      <c r="I5963" s="3">
        <v>31023</v>
      </c>
      <c r="J5963" s="3">
        <f t="shared" si="374"/>
        <v>0.18</v>
      </c>
      <c r="K5963" s="3">
        <f t="shared" si="375"/>
        <v>36607.14</v>
      </c>
      <c r="L5963" s="5" t="s">
        <v>58</v>
      </c>
      <c r="M5963" s="7" t="s">
        <v>69</v>
      </c>
    </row>
    <row r="5964" spans="1:13" x14ac:dyDescent="0.25">
      <c r="A5964" s="6">
        <v>20165</v>
      </c>
      <c r="B5964" s="2">
        <f t="shared" ca="1" si="372"/>
        <v>43029</v>
      </c>
      <c r="C5964" s="3" t="s">
        <v>32</v>
      </c>
      <c r="D5964" s="4" t="s">
        <v>5980</v>
      </c>
      <c r="E5964" s="3" t="str">
        <f t="shared" si="373"/>
        <v>Surco,Lima,Lima</v>
      </c>
      <c r="F5964" s="3" t="s">
        <v>15</v>
      </c>
      <c r="G5964" s="3">
        <v>127</v>
      </c>
      <c r="H5964" s="3">
        <f>tabla_ventas[[#This Row],[Precio Venta sin IGV]]-(tabla_ventas[[#This Row],[Precio Venta sin IGV]]*0.4)</f>
        <v>22458.6</v>
      </c>
      <c r="I5964" s="3">
        <v>37431</v>
      </c>
      <c r="J5964" s="3">
        <f t="shared" si="374"/>
        <v>0.18</v>
      </c>
      <c r="K5964" s="3">
        <f t="shared" si="375"/>
        <v>44168.58</v>
      </c>
      <c r="L5964" s="5" t="s">
        <v>58</v>
      </c>
      <c r="M5964" s="3" t="s">
        <v>69</v>
      </c>
    </row>
    <row r="5965" spans="1:13" x14ac:dyDescent="0.25">
      <c r="A5965" s="1">
        <v>20166</v>
      </c>
      <c r="B5965" s="2">
        <f t="shared" ca="1" si="372"/>
        <v>42937</v>
      </c>
      <c r="C5965" s="7" t="s">
        <v>52</v>
      </c>
      <c r="D5965" s="8" t="s">
        <v>5981</v>
      </c>
      <c r="E5965" s="3" t="str">
        <f t="shared" si="373"/>
        <v>Surco,Lima,Lima</v>
      </c>
      <c r="F5965" s="7" t="s">
        <v>15</v>
      </c>
      <c r="G5965" s="3">
        <v>134</v>
      </c>
      <c r="H5965" s="3">
        <f>tabla_ventas[[#This Row],[Precio Venta sin IGV]]-(tabla_ventas[[#This Row],[Precio Venta sin IGV]]*0.4)</f>
        <v>18819</v>
      </c>
      <c r="I5965" s="3">
        <v>31365</v>
      </c>
      <c r="J5965" s="3">
        <f t="shared" si="374"/>
        <v>0.18</v>
      </c>
      <c r="K5965" s="3">
        <f t="shared" si="375"/>
        <v>37010.699999999997</v>
      </c>
      <c r="L5965" s="5" t="s">
        <v>58</v>
      </c>
      <c r="M5965" s="7" t="s">
        <v>91</v>
      </c>
    </row>
    <row r="5966" spans="1:13" x14ac:dyDescent="0.25">
      <c r="A5966" s="1">
        <v>20167</v>
      </c>
      <c r="B5966" s="2">
        <f t="shared" ca="1" si="372"/>
        <v>43068</v>
      </c>
      <c r="C5966" s="3" t="s">
        <v>52</v>
      </c>
      <c r="D5966" s="4" t="s">
        <v>5982</v>
      </c>
      <c r="E5966" s="3" t="str">
        <f t="shared" si="373"/>
        <v>Surco,Lima,Lima</v>
      </c>
      <c r="F5966" s="3" t="s">
        <v>15</v>
      </c>
      <c r="G5966" s="3">
        <v>15</v>
      </c>
      <c r="H5966" s="3">
        <f>tabla_ventas[[#This Row],[Precio Venta sin IGV]]-(tabla_ventas[[#This Row],[Precio Venta sin IGV]]*0.4)</f>
        <v>23562.6</v>
      </c>
      <c r="I5966" s="3">
        <v>39271</v>
      </c>
      <c r="J5966" s="3">
        <f t="shared" si="374"/>
        <v>0.18</v>
      </c>
      <c r="K5966" s="3">
        <f t="shared" si="375"/>
        <v>46339.78</v>
      </c>
      <c r="L5966" s="5" t="s">
        <v>58</v>
      </c>
      <c r="M5966" s="3" t="s">
        <v>91</v>
      </c>
    </row>
    <row r="5967" spans="1:13" x14ac:dyDescent="0.25">
      <c r="A5967" s="6">
        <v>20168</v>
      </c>
      <c r="B5967" s="2">
        <f t="shared" ca="1" si="372"/>
        <v>43065</v>
      </c>
      <c r="C5967" s="7" t="s">
        <v>52</v>
      </c>
      <c r="D5967" s="8" t="s">
        <v>5983</v>
      </c>
      <c r="E5967" s="3" t="str">
        <f t="shared" si="373"/>
        <v>Surco,Lima,Lima</v>
      </c>
      <c r="F5967" s="7" t="s">
        <v>15</v>
      </c>
      <c r="G5967" s="3">
        <v>73</v>
      </c>
      <c r="H5967" s="3">
        <f>tabla_ventas[[#This Row],[Precio Venta sin IGV]]-(tabla_ventas[[#This Row],[Precio Venta sin IGV]]*0.4)</f>
        <v>12811.199999999999</v>
      </c>
      <c r="I5967" s="3">
        <v>21352</v>
      </c>
      <c r="J5967" s="3">
        <f t="shared" si="374"/>
        <v>0.18</v>
      </c>
      <c r="K5967" s="3">
        <f t="shared" si="375"/>
        <v>25195.360000000001</v>
      </c>
      <c r="L5967" s="5" t="s">
        <v>58</v>
      </c>
      <c r="M5967" s="7" t="s">
        <v>91</v>
      </c>
    </row>
    <row r="5968" spans="1:13" x14ac:dyDescent="0.25">
      <c r="A5968" s="1">
        <v>20169</v>
      </c>
      <c r="B5968" s="2">
        <f t="shared" ca="1" si="372"/>
        <v>42941</v>
      </c>
      <c r="C5968" s="3" t="s">
        <v>52</v>
      </c>
      <c r="D5968" s="4" t="s">
        <v>5984</v>
      </c>
      <c r="E5968" s="3" t="str">
        <f t="shared" si="373"/>
        <v>Surco,Lima,Lima</v>
      </c>
      <c r="F5968" s="3" t="s">
        <v>15</v>
      </c>
      <c r="G5968" s="3">
        <v>163</v>
      </c>
      <c r="H5968" s="3">
        <f>tabla_ventas[[#This Row],[Precio Venta sin IGV]]-(tabla_ventas[[#This Row],[Precio Venta sin IGV]]*0.4)</f>
        <v>20647.199999999997</v>
      </c>
      <c r="I5968" s="3">
        <v>34412</v>
      </c>
      <c r="J5968" s="3">
        <f t="shared" si="374"/>
        <v>0.18</v>
      </c>
      <c r="K5968" s="3">
        <f t="shared" si="375"/>
        <v>40606.160000000003</v>
      </c>
      <c r="L5968" s="5" t="s">
        <v>58</v>
      </c>
      <c r="M5968" s="3" t="s">
        <v>91</v>
      </c>
    </row>
    <row r="5969" spans="1:13" x14ac:dyDescent="0.25">
      <c r="A5969" s="1">
        <v>20170</v>
      </c>
      <c r="B5969" s="2">
        <f t="shared" ca="1" si="372"/>
        <v>43032</v>
      </c>
      <c r="C5969" s="7" t="s">
        <v>18</v>
      </c>
      <c r="D5969" s="8" t="s">
        <v>5985</v>
      </c>
      <c r="E5969" s="3" t="str">
        <f t="shared" si="373"/>
        <v>Ate,Lima,Lima</v>
      </c>
      <c r="F5969" s="7" t="s">
        <v>15</v>
      </c>
      <c r="G5969" s="3">
        <v>68</v>
      </c>
      <c r="H5969" s="3">
        <f>tabla_ventas[[#This Row],[Precio Venta sin IGV]]-(tabla_ventas[[#This Row],[Precio Venta sin IGV]]*0.4)</f>
        <v>14589</v>
      </c>
      <c r="I5969" s="3">
        <v>24315</v>
      </c>
      <c r="J5969" s="3">
        <f t="shared" si="374"/>
        <v>0.18</v>
      </c>
      <c r="K5969" s="3">
        <f t="shared" si="375"/>
        <v>28691.7</v>
      </c>
      <c r="L5969" s="5" t="s">
        <v>20</v>
      </c>
      <c r="M5969" s="7" t="s">
        <v>21</v>
      </c>
    </row>
    <row r="5970" spans="1:13" x14ac:dyDescent="0.25">
      <c r="A5970" s="6">
        <v>20171</v>
      </c>
      <c r="B5970" s="2">
        <f t="shared" ca="1" si="372"/>
        <v>42973</v>
      </c>
      <c r="C5970" s="3" t="s">
        <v>18</v>
      </c>
      <c r="D5970" s="4" t="s">
        <v>5986</v>
      </c>
      <c r="E5970" s="3" t="str">
        <f t="shared" si="373"/>
        <v>Ate,Lima,Lima</v>
      </c>
      <c r="F5970" s="3" t="s">
        <v>15</v>
      </c>
      <c r="G5970" s="3">
        <v>105</v>
      </c>
      <c r="H5970" s="3">
        <f>tabla_ventas[[#This Row],[Precio Venta sin IGV]]-(tabla_ventas[[#This Row],[Precio Venta sin IGV]]*0.4)</f>
        <v>12516</v>
      </c>
      <c r="I5970" s="3">
        <v>20860</v>
      </c>
      <c r="J5970" s="3">
        <f t="shared" si="374"/>
        <v>0.18</v>
      </c>
      <c r="K5970" s="3">
        <f t="shared" si="375"/>
        <v>24614.799999999999</v>
      </c>
      <c r="L5970" s="5" t="s">
        <v>20</v>
      </c>
      <c r="M5970" s="3" t="s">
        <v>21</v>
      </c>
    </row>
    <row r="5971" spans="1:13" x14ac:dyDescent="0.25">
      <c r="A5971" s="1">
        <v>20172</v>
      </c>
      <c r="B5971" s="2">
        <f t="shared" ca="1" si="372"/>
        <v>43005</v>
      </c>
      <c r="C5971" s="7" t="s">
        <v>18</v>
      </c>
      <c r="D5971" s="8" t="s">
        <v>5987</v>
      </c>
      <c r="E5971" s="3" t="str">
        <f t="shared" si="373"/>
        <v>Ate,Lima,Lima</v>
      </c>
      <c r="F5971" s="7" t="s">
        <v>15</v>
      </c>
      <c r="G5971" s="3">
        <v>116</v>
      </c>
      <c r="H5971" s="3">
        <f>tabla_ventas[[#This Row],[Precio Venta sin IGV]]-(tabla_ventas[[#This Row],[Precio Venta sin IGV]]*0.4)</f>
        <v>23339.4</v>
      </c>
      <c r="I5971" s="3">
        <v>38899</v>
      </c>
      <c r="J5971" s="3">
        <f t="shared" si="374"/>
        <v>0.18</v>
      </c>
      <c r="K5971" s="3">
        <f t="shared" si="375"/>
        <v>45900.82</v>
      </c>
      <c r="L5971" s="5" t="s">
        <v>20</v>
      </c>
      <c r="M5971" s="7" t="s">
        <v>21</v>
      </c>
    </row>
    <row r="5972" spans="1:13" x14ac:dyDescent="0.25">
      <c r="A5972" s="1">
        <v>20173</v>
      </c>
      <c r="B5972" s="2">
        <f t="shared" ca="1" si="372"/>
        <v>43030</v>
      </c>
      <c r="C5972" s="3" t="s">
        <v>80</v>
      </c>
      <c r="D5972" s="4" t="s">
        <v>5988</v>
      </c>
      <c r="E5972" s="3" t="str">
        <f t="shared" si="373"/>
        <v>Ate,Lima,Lima</v>
      </c>
      <c r="F5972" s="3" t="s">
        <v>15</v>
      </c>
      <c r="G5972" s="3">
        <v>86</v>
      </c>
      <c r="H5972" s="3">
        <f>tabla_ventas[[#This Row],[Precio Venta sin IGV]]-(tabla_ventas[[#This Row],[Precio Venta sin IGV]]*0.4)</f>
        <v>14625.6</v>
      </c>
      <c r="I5972" s="3">
        <v>24376</v>
      </c>
      <c r="J5972" s="3">
        <f t="shared" si="374"/>
        <v>0.18</v>
      </c>
      <c r="K5972" s="3">
        <f t="shared" si="375"/>
        <v>28763.68</v>
      </c>
      <c r="L5972" s="5" t="s">
        <v>20</v>
      </c>
      <c r="M5972" s="3" t="s">
        <v>21</v>
      </c>
    </row>
    <row r="5973" spans="1:13" x14ac:dyDescent="0.25">
      <c r="A5973" s="6">
        <v>20174</v>
      </c>
      <c r="B5973" s="2">
        <f t="shared" ca="1" si="372"/>
        <v>42968</v>
      </c>
      <c r="C5973" s="7" t="s">
        <v>80</v>
      </c>
      <c r="D5973" s="8" t="s">
        <v>5989</v>
      </c>
      <c r="E5973" s="3" t="str">
        <f t="shared" si="373"/>
        <v>Ate,Lima,Lima</v>
      </c>
      <c r="F5973" s="7" t="s">
        <v>15</v>
      </c>
      <c r="G5973" s="3">
        <v>144</v>
      </c>
      <c r="H5973" s="3">
        <f>tabla_ventas[[#This Row],[Precio Venta sin IGV]]-(tabla_ventas[[#This Row],[Precio Venta sin IGV]]*0.4)</f>
        <v>21756.6</v>
      </c>
      <c r="I5973" s="3">
        <v>36261</v>
      </c>
      <c r="J5973" s="3">
        <f t="shared" si="374"/>
        <v>0.18</v>
      </c>
      <c r="K5973" s="3">
        <f t="shared" si="375"/>
        <v>42787.979999999996</v>
      </c>
      <c r="L5973" s="5" t="s">
        <v>20</v>
      </c>
      <c r="M5973" s="7" t="s">
        <v>21</v>
      </c>
    </row>
    <row r="5974" spans="1:13" x14ac:dyDescent="0.25">
      <c r="A5974" s="1">
        <v>20175</v>
      </c>
      <c r="B5974" s="2">
        <f t="shared" ca="1" si="372"/>
        <v>42943</v>
      </c>
      <c r="C5974" s="3" t="s">
        <v>80</v>
      </c>
      <c r="D5974" s="4" t="s">
        <v>5990</v>
      </c>
      <c r="E5974" s="3" t="str">
        <f t="shared" si="373"/>
        <v>Ate,Lima,Lima</v>
      </c>
      <c r="F5974" s="3" t="s">
        <v>15</v>
      </c>
      <c r="G5974" s="3">
        <v>178</v>
      </c>
      <c r="H5974" s="3">
        <f>tabla_ventas[[#This Row],[Precio Venta sin IGV]]-(tabla_ventas[[#This Row],[Precio Venta sin IGV]]*0.4)</f>
        <v>18534.599999999999</v>
      </c>
      <c r="I5974" s="3">
        <v>30891</v>
      </c>
      <c r="J5974" s="3">
        <f t="shared" si="374"/>
        <v>0.18</v>
      </c>
      <c r="K5974" s="3">
        <f t="shared" si="375"/>
        <v>36451.379999999997</v>
      </c>
      <c r="L5974" s="5" t="s">
        <v>20</v>
      </c>
      <c r="M5974" s="3" t="s">
        <v>21</v>
      </c>
    </row>
    <row r="5975" spans="1:13" x14ac:dyDescent="0.25">
      <c r="A5975" s="1">
        <v>20176</v>
      </c>
      <c r="B5975" s="2">
        <f t="shared" ca="1" si="372"/>
        <v>42946</v>
      </c>
      <c r="C5975" s="7" t="s">
        <v>80</v>
      </c>
      <c r="D5975" s="8" t="s">
        <v>5991</v>
      </c>
      <c r="E5975" s="3" t="str">
        <f t="shared" si="373"/>
        <v>Ate,Lima,Lima</v>
      </c>
      <c r="F5975" s="7" t="s">
        <v>15</v>
      </c>
      <c r="G5975" s="3">
        <v>28</v>
      </c>
      <c r="H5975" s="3">
        <f>tabla_ventas[[#This Row],[Precio Venta sin IGV]]-(tabla_ventas[[#This Row],[Precio Venta sin IGV]]*0.4)</f>
        <v>21712.799999999999</v>
      </c>
      <c r="I5975" s="3">
        <v>36188</v>
      </c>
      <c r="J5975" s="3">
        <f t="shared" si="374"/>
        <v>0.18</v>
      </c>
      <c r="K5975" s="3">
        <f t="shared" si="375"/>
        <v>42701.84</v>
      </c>
      <c r="L5975" s="5" t="s">
        <v>20</v>
      </c>
      <c r="M5975" s="7" t="s">
        <v>21</v>
      </c>
    </row>
    <row r="5976" spans="1:13" x14ac:dyDescent="0.25">
      <c r="A5976" s="6">
        <v>20177</v>
      </c>
      <c r="B5976" s="2">
        <f t="shared" ca="1" si="372"/>
        <v>43059</v>
      </c>
      <c r="C5976" s="3" t="s">
        <v>80</v>
      </c>
      <c r="D5976" s="4" t="s">
        <v>5992</v>
      </c>
      <c r="E5976" s="3" t="str">
        <f t="shared" si="373"/>
        <v>Surco,Lima,Lima</v>
      </c>
      <c r="F5976" s="3" t="s">
        <v>34</v>
      </c>
      <c r="G5976" s="3">
        <v>174</v>
      </c>
      <c r="H5976" s="3">
        <f>tabla_ventas[[#This Row],[Precio Venta sin IGV]]-(tabla_ventas[[#This Row],[Precio Venta sin IGV]]*0.4)</f>
        <v>10964.4</v>
      </c>
      <c r="I5976" s="3">
        <v>18274</v>
      </c>
      <c r="J5976" s="3">
        <f t="shared" si="374"/>
        <v>0.18</v>
      </c>
      <c r="K5976" s="3">
        <f t="shared" si="375"/>
        <v>21563.32</v>
      </c>
      <c r="L5976" s="5" t="s">
        <v>58</v>
      </c>
      <c r="M5976" s="3" t="s">
        <v>91</v>
      </c>
    </row>
    <row r="5977" spans="1:13" x14ac:dyDescent="0.25">
      <c r="A5977" s="1">
        <v>20178</v>
      </c>
      <c r="B5977" s="2">
        <f t="shared" ca="1" si="372"/>
        <v>43030</v>
      </c>
      <c r="C5977" s="7" t="s">
        <v>80</v>
      </c>
      <c r="D5977" s="8" t="s">
        <v>5993</v>
      </c>
      <c r="E5977" s="3" t="str">
        <f t="shared" si="373"/>
        <v>Surco,Lima,Lima</v>
      </c>
      <c r="F5977" s="7" t="s">
        <v>34</v>
      </c>
      <c r="G5977" s="3">
        <v>114</v>
      </c>
      <c r="H5977" s="3">
        <f>tabla_ventas[[#This Row],[Precio Venta sin IGV]]-(tabla_ventas[[#This Row],[Precio Venta sin IGV]]*0.4)</f>
        <v>17101.8</v>
      </c>
      <c r="I5977" s="3">
        <v>28503</v>
      </c>
      <c r="J5977" s="3">
        <f t="shared" si="374"/>
        <v>0.18</v>
      </c>
      <c r="K5977" s="3">
        <f t="shared" si="375"/>
        <v>33633.54</v>
      </c>
      <c r="L5977" s="5" t="s">
        <v>58</v>
      </c>
      <c r="M5977" s="7" t="s">
        <v>91</v>
      </c>
    </row>
    <row r="5978" spans="1:13" x14ac:dyDescent="0.25">
      <c r="A5978" s="1">
        <v>20179</v>
      </c>
      <c r="B5978" s="2">
        <f t="shared" ca="1" si="372"/>
        <v>43089</v>
      </c>
      <c r="C5978" s="3" t="s">
        <v>80</v>
      </c>
      <c r="D5978" s="4" t="s">
        <v>5994</v>
      </c>
      <c r="E5978" s="3" t="str">
        <f t="shared" si="373"/>
        <v>Surco,Lima,Lima</v>
      </c>
      <c r="F5978" s="3" t="s">
        <v>34</v>
      </c>
      <c r="G5978" s="3">
        <v>98</v>
      </c>
      <c r="H5978" s="3">
        <f>tabla_ventas[[#This Row],[Precio Venta sin IGV]]-(tabla_ventas[[#This Row],[Precio Venta sin IGV]]*0.4)</f>
        <v>19548.599999999999</v>
      </c>
      <c r="I5978" s="3">
        <v>32581</v>
      </c>
      <c r="J5978" s="3">
        <f t="shared" si="374"/>
        <v>0.18</v>
      </c>
      <c r="K5978" s="3">
        <f t="shared" si="375"/>
        <v>38445.58</v>
      </c>
      <c r="L5978" s="5" t="s">
        <v>58</v>
      </c>
      <c r="M5978" s="3" t="s">
        <v>91</v>
      </c>
    </row>
    <row r="5979" spans="1:13" x14ac:dyDescent="0.25">
      <c r="A5979" s="6">
        <v>20180</v>
      </c>
      <c r="B5979" s="2">
        <f t="shared" ca="1" si="372"/>
        <v>43031</v>
      </c>
      <c r="C5979" s="7" t="s">
        <v>80</v>
      </c>
      <c r="D5979" s="8" t="s">
        <v>5995</v>
      </c>
      <c r="E5979" s="3" t="str">
        <f t="shared" si="373"/>
        <v>Surco,Lima,Lima</v>
      </c>
      <c r="F5979" s="7" t="s">
        <v>34</v>
      </c>
      <c r="G5979" s="3">
        <v>128</v>
      </c>
      <c r="H5979" s="3">
        <f>tabla_ventas[[#This Row],[Precio Venta sin IGV]]-(tabla_ventas[[#This Row],[Precio Venta sin IGV]]*0.4)</f>
        <v>12937.8</v>
      </c>
      <c r="I5979" s="3">
        <v>21563</v>
      </c>
      <c r="J5979" s="3">
        <f t="shared" si="374"/>
        <v>0.18</v>
      </c>
      <c r="K5979" s="3">
        <f t="shared" si="375"/>
        <v>25444.34</v>
      </c>
      <c r="L5979" s="5" t="s">
        <v>58</v>
      </c>
      <c r="M5979" s="7" t="s">
        <v>91</v>
      </c>
    </row>
    <row r="5980" spans="1:13" x14ac:dyDescent="0.25">
      <c r="A5980" s="1">
        <v>20181</v>
      </c>
      <c r="B5980" s="2">
        <f t="shared" ca="1" si="372"/>
        <v>42998</v>
      </c>
      <c r="C5980" s="3" t="s">
        <v>56</v>
      </c>
      <c r="D5980" s="4" t="s">
        <v>5996</v>
      </c>
      <c r="E5980" s="3" t="str">
        <f t="shared" si="373"/>
        <v>Surco,Lima,Lima</v>
      </c>
      <c r="F5980" s="3" t="s">
        <v>15</v>
      </c>
      <c r="G5980" s="3">
        <v>55</v>
      </c>
      <c r="H5980" s="3">
        <f>tabla_ventas[[#This Row],[Precio Venta sin IGV]]-(tabla_ventas[[#This Row],[Precio Venta sin IGV]]*0.4)</f>
        <v>18730.8</v>
      </c>
      <c r="I5980" s="3">
        <v>31218</v>
      </c>
      <c r="J5980" s="3">
        <f t="shared" si="374"/>
        <v>0.18</v>
      </c>
      <c r="K5980" s="3">
        <f t="shared" si="375"/>
        <v>36837.24</v>
      </c>
      <c r="L5980" s="5" t="s">
        <v>58</v>
      </c>
      <c r="M5980" s="3" t="s">
        <v>106</v>
      </c>
    </row>
    <row r="5981" spans="1:13" x14ac:dyDescent="0.25">
      <c r="A5981" s="1">
        <v>20182</v>
      </c>
      <c r="B5981" s="2">
        <f t="shared" ca="1" si="372"/>
        <v>43037</v>
      </c>
      <c r="C5981" s="7" t="s">
        <v>56</v>
      </c>
      <c r="D5981" s="8" t="s">
        <v>5997</v>
      </c>
      <c r="E5981" s="3" t="str">
        <f t="shared" si="373"/>
        <v>Surco,Lima,Lima</v>
      </c>
      <c r="F5981" s="7" t="s">
        <v>15</v>
      </c>
      <c r="G5981" s="3">
        <v>178</v>
      </c>
      <c r="H5981" s="3">
        <f>tabla_ventas[[#This Row],[Precio Venta sin IGV]]-(tabla_ventas[[#This Row],[Precio Venta sin IGV]]*0.4)</f>
        <v>17884.199999999997</v>
      </c>
      <c r="I5981" s="3">
        <v>29807</v>
      </c>
      <c r="J5981" s="3">
        <f t="shared" si="374"/>
        <v>0.18</v>
      </c>
      <c r="K5981" s="3">
        <f t="shared" si="375"/>
        <v>35172.26</v>
      </c>
      <c r="L5981" s="5" t="s">
        <v>58</v>
      </c>
      <c r="M5981" s="7" t="s">
        <v>106</v>
      </c>
    </row>
    <row r="5982" spans="1:13" x14ac:dyDescent="0.25">
      <c r="A5982" s="6">
        <v>20183</v>
      </c>
      <c r="B5982" s="2">
        <f t="shared" ca="1" si="372"/>
        <v>43000</v>
      </c>
      <c r="C5982" s="3" t="s">
        <v>56</v>
      </c>
      <c r="D5982" s="4" t="s">
        <v>5998</v>
      </c>
      <c r="E5982" s="3" t="str">
        <f t="shared" si="373"/>
        <v>Surco,Lima,Lima</v>
      </c>
      <c r="F5982" s="3" t="s">
        <v>15</v>
      </c>
      <c r="G5982" s="3">
        <v>119</v>
      </c>
      <c r="H5982" s="3">
        <f>tabla_ventas[[#This Row],[Precio Venta sin IGV]]-(tabla_ventas[[#This Row],[Precio Venta sin IGV]]*0.4)</f>
        <v>13885.8</v>
      </c>
      <c r="I5982" s="3">
        <v>23143</v>
      </c>
      <c r="J5982" s="3">
        <f t="shared" si="374"/>
        <v>0.18</v>
      </c>
      <c r="K5982" s="3">
        <f t="shared" si="375"/>
        <v>27308.739999999998</v>
      </c>
      <c r="L5982" s="5" t="s">
        <v>58</v>
      </c>
      <c r="M5982" s="3" t="s">
        <v>106</v>
      </c>
    </row>
    <row r="5983" spans="1:13" x14ac:dyDescent="0.25">
      <c r="A5983" s="1">
        <v>20184</v>
      </c>
      <c r="B5983" s="2">
        <f t="shared" ca="1" si="372"/>
        <v>43005</v>
      </c>
      <c r="C5983" s="7" t="s">
        <v>56</v>
      </c>
      <c r="D5983" s="8" t="s">
        <v>5999</v>
      </c>
      <c r="E5983" s="3" t="str">
        <f t="shared" si="373"/>
        <v>Surco,Lima,Lima</v>
      </c>
      <c r="F5983" s="7" t="s">
        <v>15</v>
      </c>
      <c r="G5983" s="3">
        <v>112</v>
      </c>
      <c r="H5983" s="3">
        <f>tabla_ventas[[#This Row],[Precio Venta sin IGV]]-(tabla_ventas[[#This Row],[Precio Venta sin IGV]]*0.4)</f>
        <v>18849.599999999999</v>
      </c>
      <c r="I5983" s="3">
        <v>31416</v>
      </c>
      <c r="J5983" s="3">
        <f t="shared" si="374"/>
        <v>0.18</v>
      </c>
      <c r="K5983" s="3">
        <f t="shared" si="375"/>
        <v>37070.879999999997</v>
      </c>
      <c r="L5983" s="5" t="s">
        <v>58</v>
      </c>
      <c r="M5983" s="7" t="s">
        <v>106</v>
      </c>
    </row>
    <row r="5984" spans="1:13" x14ac:dyDescent="0.25">
      <c r="A5984" s="1">
        <v>20185</v>
      </c>
      <c r="B5984" s="2">
        <f t="shared" ca="1" si="372"/>
        <v>43004</v>
      </c>
      <c r="C5984" s="3" t="s">
        <v>104</v>
      </c>
      <c r="D5984" s="4" t="s">
        <v>6000</v>
      </c>
      <c r="E5984" s="3" t="str">
        <f t="shared" si="373"/>
        <v>Surco,Lima,Lima</v>
      </c>
      <c r="F5984" s="3" t="s">
        <v>15</v>
      </c>
      <c r="G5984" s="3">
        <v>98</v>
      </c>
      <c r="H5984" s="3">
        <f>tabla_ventas[[#This Row],[Precio Venta sin IGV]]-(tabla_ventas[[#This Row],[Precio Venta sin IGV]]*0.4)</f>
        <v>21149.4</v>
      </c>
      <c r="I5984" s="3">
        <v>35249</v>
      </c>
      <c r="J5984" s="3">
        <f t="shared" si="374"/>
        <v>0.18</v>
      </c>
      <c r="K5984" s="3">
        <f t="shared" si="375"/>
        <v>41593.82</v>
      </c>
      <c r="L5984" s="5" t="s">
        <v>58</v>
      </c>
      <c r="M5984" s="3" t="s">
        <v>59</v>
      </c>
    </row>
    <row r="5985" spans="1:13" x14ac:dyDescent="0.25">
      <c r="A5985" s="6">
        <v>20186</v>
      </c>
      <c r="B5985" s="2">
        <f t="shared" ca="1" si="372"/>
        <v>43037</v>
      </c>
      <c r="C5985" s="7" t="s">
        <v>104</v>
      </c>
      <c r="D5985" s="8" t="s">
        <v>6001</v>
      </c>
      <c r="E5985" s="3" t="str">
        <f t="shared" si="373"/>
        <v>Surco,Lima,Lima</v>
      </c>
      <c r="F5985" s="7" t="s">
        <v>15</v>
      </c>
      <c r="G5985" s="3">
        <v>81</v>
      </c>
      <c r="H5985" s="3">
        <f>tabla_ventas[[#This Row],[Precio Venta sin IGV]]-(tabla_ventas[[#This Row],[Precio Venta sin IGV]]*0.4)</f>
        <v>13398</v>
      </c>
      <c r="I5985" s="3">
        <v>22330</v>
      </c>
      <c r="J5985" s="3">
        <f t="shared" si="374"/>
        <v>0.18</v>
      </c>
      <c r="K5985" s="3">
        <f t="shared" si="375"/>
        <v>26349.4</v>
      </c>
      <c r="L5985" s="5" t="s">
        <v>58</v>
      </c>
      <c r="M5985" s="7" t="s">
        <v>59</v>
      </c>
    </row>
    <row r="5986" spans="1:13" x14ac:dyDescent="0.25">
      <c r="A5986" s="1">
        <v>20187</v>
      </c>
      <c r="B5986" s="2">
        <f t="shared" ca="1" si="372"/>
        <v>43005</v>
      </c>
      <c r="C5986" s="3" t="s">
        <v>104</v>
      </c>
      <c r="D5986" s="4" t="s">
        <v>6002</v>
      </c>
      <c r="E5986" s="3" t="str">
        <f t="shared" si="373"/>
        <v>Surco,Lima,Lima</v>
      </c>
      <c r="F5986" s="3" t="s">
        <v>15</v>
      </c>
      <c r="G5986" s="3">
        <v>23</v>
      </c>
      <c r="H5986" s="3">
        <f>tabla_ventas[[#This Row],[Precio Venta sin IGV]]-(tabla_ventas[[#This Row],[Precio Venta sin IGV]]*0.4)</f>
        <v>11474.4</v>
      </c>
      <c r="I5986" s="3">
        <v>19124</v>
      </c>
      <c r="J5986" s="3">
        <f t="shared" si="374"/>
        <v>0.18</v>
      </c>
      <c r="K5986" s="3">
        <f t="shared" si="375"/>
        <v>22566.32</v>
      </c>
      <c r="L5986" s="5" t="s">
        <v>58</v>
      </c>
      <c r="M5986" s="3" t="s">
        <v>59</v>
      </c>
    </row>
    <row r="5987" spans="1:13" x14ac:dyDescent="0.25">
      <c r="A5987" s="1">
        <v>20188</v>
      </c>
      <c r="B5987" s="2">
        <f t="shared" ca="1" si="372"/>
        <v>43093</v>
      </c>
      <c r="C5987" s="7" t="s">
        <v>104</v>
      </c>
      <c r="D5987" s="8" t="s">
        <v>6003</v>
      </c>
      <c r="E5987" s="3" t="str">
        <f t="shared" si="373"/>
        <v>Surco,Lima,Lima</v>
      </c>
      <c r="F5987" s="7" t="s">
        <v>15</v>
      </c>
      <c r="G5987" s="3">
        <v>134</v>
      </c>
      <c r="H5987" s="3">
        <f>tabla_ventas[[#This Row],[Precio Venta sin IGV]]-(tabla_ventas[[#This Row],[Precio Venta sin IGV]]*0.4)</f>
        <v>13583.4</v>
      </c>
      <c r="I5987" s="3">
        <v>22639</v>
      </c>
      <c r="J5987" s="3">
        <f t="shared" si="374"/>
        <v>0.18</v>
      </c>
      <c r="K5987" s="3">
        <f t="shared" si="375"/>
        <v>26714.02</v>
      </c>
      <c r="L5987" s="5" t="s">
        <v>58</v>
      </c>
      <c r="M5987" s="7" t="s">
        <v>59</v>
      </c>
    </row>
    <row r="5988" spans="1:13" x14ac:dyDescent="0.25">
      <c r="A5988" s="6">
        <v>20189</v>
      </c>
      <c r="B5988" s="2">
        <f t="shared" ca="1" si="372"/>
        <v>43008</v>
      </c>
      <c r="C5988" s="3" t="s">
        <v>25</v>
      </c>
      <c r="D5988" s="4" t="s">
        <v>6004</v>
      </c>
      <c r="E5988" s="3" t="str">
        <f t="shared" si="373"/>
        <v>Ate,Lima,Lima</v>
      </c>
      <c r="F5988" s="3" t="s">
        <v>34</v>
      </c>
      <c r="G5988" s="3">
        <v>57</v>
      </c>
      <c r="H5988" s="3">
        <f>tabla_ventas[[#This Row],[Precio Venta sin IGV]]-(tabla_ventas[[#This Row],[Precio Venta sin IGV]]*0.4)</f>
        <v>21175.8</v>
      </c>
      <c r="I5988" s="3">
        <v>35293</v>
      </c>
      <c r="J5988" s="3">
        <f t="shared" si="374"/>
        <v>0.18</v>
      </c>
      <c r="K5988" s="3">
        <f t="shared" si="375"/>
        <v>41645.74</v>
      </c>
      <c r="L5988" s="5" t="s">
        <v>20</v>
      </c>
      <c r="M5988" s="3" t="s">
        <v>21</v>
      </c>
    </row>
    <row r="5989" spans="1:13" x14ac:dyDescent="0.25">
      <c r="A5989" s="1">
        <v>20190</v>
      </c>
      <c r="B5989" s="2">
        <f t="shared" ca="1" si="372"/>
        <v>43005</v>
      </c>
      <c r="C5989" s="7" t="s">
        <v>25</v>
      </c>
      <c r="D5989" s="8" t="s">
        <v>6005</v>
      </c>
      <c r="E5989" s="3" t="str">
        <f t="shared" si="373"/>
        <v>Ate,Lima,Lima</v>
      </c>
      <c r="F5989" s="7" t="s">
        <v>34</v>
      </c>
      <c r="G5989" s="3">
        <v>75</v>
      </c>
      <c r="H5989" s="3">
        <f>tabla_ventas[[#This Row],[Precio Venta sin IGV]]-(tabla_ventas[[#This Row],[Precio Venta sin IGV]]*0.4)</f>
        <v>11141.4</v>
      </c>
      <c r="I5989" s="3">
        <v>18569</v>
      </c>
      <c r="J5989" s="3">
        <f t="shared" si="374"/>
        <v>0.18</v>
      </c>
      <c r="K5989" s="3">
        <f t="shared" si="375"/>
        <v>21911.42</v>
      </c>
      <c r="L5989" s="5" t="s">
        <v>20</v>
      </c>
      <c r="M5989" s="7" t="s">
        <v>21</v>
      </c>
    </row>
    <row r="5990" spans="1:13" x14ac:dyDescent="0.25">
      <c r="A5990" s="1">
        <v>20191</v>
      </c>
      <c r="B5990" s="2">
        <f t="shared" ca="1" si="372"/>
        <v>42938</v>
      </c>
      <c r="C5990" s="3" t="s">
        <v>25</v>
      </c>
      <c r="D5990" s="4" t="s">
        <v>6006</v>
      </c>
      <c r="E5990" s="3" t="str">
        <f t="shared" si="373"/>
        <v>Ate,Lima,Lima</v>
      </c>
      <c r="F5990" s="3" t="s">
        <v>34</v>
      </c>
      <c r="G5990" s="3">
        <v>1</v>
      </c>
      <c r="H5990" s="3">
        <f>tabla_ventas[[#This Row],[Precio Venta sin IGV]]-(tabla_ventas[[#This Row],[Precio Venta sin IGV]]*0.4)</f>
        <v>13366.199999999999</v>
      </c>
      <c r="I5990" s="3">
        <v>22277</v>
      </c>
      <c r="J5990" s="3">
        <f t="shared" si="374"/>
        <v>0.18</v>
      </c>
      <c r="K5990" s="3">
        <f t="shared" si="375"/>
        <v>26286.86</v>
      </c>
      <c r="L5990" s="5" t="s">
        <v>20</v>
      </c>
      <c r="M5990" s="3" t="s">
        <v>21</v>
      </c>
    </row>
    <row r="5991" spans="1:13" x14ac:dyDescent="0.25">
      <c r="A5991" s="6">
        <v>20192</v>
      </c>
      <c r="B5991" s="2">
        <f t="shared" ca="1" si="372"/>
        <v>42944</v>
      </c>
      <c r="C5991" s="7" t="s">
        <v>25</v>
      </c>
      <c r="D5991" s="8" t="s">
        <v>6007</v>
      </c>
      <c r="E5991" s="3" t="str">
        <f t="shared" si="373"/>
        <v>Ate,Lima,Lima</v>
      </c>
      <c r="F5991" s="7" t="s">
        <v>34</v>
      </c>
      <c r="G5991" s="3">
        <v>47</v>
      </c>
      <c r="H5991" s="3">
        <f>tabla_ventas[[#This Row],[Precio Venta sin IGV]]-(tabla_ventas[[#This Row],[Precio Venta sin IGV]]*0.4)</f>
        <v>14904</v>
      </c>
      <c r="I5991" s="3">
        <v>24840</v>
      </c>
      <c r="J5991" s="3">
        <f t="shared" si="374"/>
        <v>0.18</v>
      </c>
      <c r="K5991" s="3">
        <f t="shared" si="375"/>
        <v>29311.200000000001</v>
      </c>
      <c r="L5991" s="5" t="s">
        <v>20</v>
      </c>
      <c r="M5991" s="7" t="s">
        <v>21</v>
      </c>
    </row>
    <row r="5992" spans="1:13" x14ac:dyDescent="0.25">
      <c r="A5992" s="1">
        <v>20193</v>
      </c>
      <c r="B5992" s="2">
        <f t="shared" ca="1" si="372"/>
        <v>43095</v>
      </c>
      <c r="C5992" s="3" t="s">
        <v>52</v>
      </c>
      <c r="D5992" s="4" t="s">
        <v>6008</v>
      </c>
      <c r="E5992" s="3" t="str">
        <f t="shared" si="373"/>
        <v>La Molina,Lima, Lima</v>
      </c>
      <c r="F5992" s="3" t="s">
        <v>15</v>
      </c>
      <c r="G5992" s="3">
        <v>19</v>
      </c>
      <c r="H5992" s="3">
        <f>tabla_ventas[[#This Row],[Precio Venta sin IGV]]-(tabla_ventas[[#This Row],[Precio Venta sin IGV]]*0.4)</f>
        <v>13328.4</v>
      </c>
      <c r="I5992" s="3">
        <v>22214</v>
      </c>
      <c r="J5992" s="3">
        <f t="shared" si="374"/>
        <v>0.18</v>
      </c>
      <c r="K5992" s="3">
        <f t="shared" si="375"/>
        <v>26212.52</v>
      </c>
      <c r="L5992" s="5" t="s">
        <v>27</v>
      </c>
      <c r="M5992" s="3" t="s">
        <v>28</v>
      </c>
    </row>
    <row r="5993" spans="1:13" x14ac:dyDescent="0.25">
      <c r="A5993" s="1">
        <v>20194</v>
      </c>
      <c r="B5993" s="2">
        <f t="shared" ca="1" si="372"/>
        <v>42999</v>
      </c>
      <c r="C5993" s="7" t="s">
        <v>52</v>
      </c>
      <c r="D5993" s="8" t="s">
        <v>6009</v>
      </c>
      <c r="E5993" s="3" t="str">
        <f t="shared" si="373"/>
        <v>La Molina,Lima, Lima</v>
      </c>
      <c r="F5993" s="7" t="s">
        <v>15</v>
      </c>
      <c r="G5993" s="3">
        <v>77</v>
      </c>
      <c r="H5993" s="3">
        <f>tabla_ventas[[#This Row],[Precio Venta sin IGV]]-(tabla_ventas[[#This Row],[Precio Venta sin IGV]]*0.4)</f>
        <v>13722.6</v>
      </c>
      <c r="I5993" s="3">
        <v>22871</v>
      </c>
      <c r="J5993" s="3">
        <f t="shared" si="374"/>
        <v>0.18</v>
      </c>
      <c r="K5993" s="3">
        <f t="shared" si="375"/>
        <v>26987.78</v>
      </c>
      <c r="L5993" s="5" t="s">
        <v>27</v>
      </c>
      <c r="M5993" s="7" t="s">
        <v>28</v>
      </c>
    </row>
    <row r="5994" spans="1:13" x14ac:dyDescent="0.25">
      <c r="A5994" s="6">
        <v>20195</v>
      </c>
      <c r="B5994" s="2">
        <f t="shared" ca="1" si="372"/>
        <v>42937</v>
      </c>
      <c r="C5994" s="3" t="s">
        <v>52</v>
      </c>
      <c r="D5994" s="4" t="s">
        <v>6010</v>
      </c>
      <c r="E5994" s="3" t="str">
        <f t="shared" si="373"/>
        <v>La Molina,Lima, Lima</v>
      </c>
      <c r="F5994" s="3" t="s">
        <v>15</v>
      </c>
      <c r="G5994" s="3">
        <v>41</v>
      </c>
      <c r="H5994" s="3">
        <f>tabla_ventas[[#This Row],[Precio Venta sin IGV]]-(tabla_ventas[[#This Row],[Precio Venta sin IGV]]*0.4)</f>
        <v>12015.599999999999</v>
      </c>
      <c r="I5994" s="3">
        <v>20026</v>
      </c>
      <c r="J5994" s="3">
        <f t="shared" si="374"/>
        <v>0.18</v>
      </c>
      <c r="K5994" s="3">
        <f t="shared" si="375"/>
        <v>23630.68</v>
      </c>
      <c r="L5994" s="5" t="s">
        <v>27</v>
      </c>
      <c r="M5994" s="3" t="s">
        <v>28</v>
      </c>
    </row>
    <row r="5995" spans="1:13" x14ac:dyDescent="0.25">
      <c r="A5995" s="1">
        <v>20196</v>
      </c>
      <c r="B5995" s="2">
        <f t="shared" ca="1" si="372"/>
        <v>43007</v>
      </c>
      <c r="C5995" s="7" t="s">
        <v>52</v>
      </c>
      <c r="D5995" s="8" t="s">
        <v>6011</v>
      </c>
      <c r="E5995" s="3" t="str">
        <f t="shared" si="373"/>
        <v>Ate,Lima,Lima</v>
      </c>
      <c r="F5995" s="7" t="s">
        <v>34</v>
      </c>
      <c r="G5995" s="3">
        <v>146</v>
      </c>
      <c r="H5995" s="3">
        <f>tabla_ventas[[#This Row],[Precio Venta sin IGV]]-(tabla_ventas[[#This Row],[Precio Venta sin IGV]]*0.4)</f>
        <v>23219.4</v>
      </c>
      <c r="I5995" s="3">
        <v>38699</v>
      </c>
      <c r="J5995" s="3">
        <f t="shared" si="374"/>
        <v>0.18</v>
      </c>
      <c r="K5995" s="3">
        <f t="shared" si="375"/>
        <v>45664.82</v>
      </c>
      <c r="L5995" s="5" t="s">
        <v>20</v>
      </c>
      <c r="M5995" s="7" t="s">
        <v>44</v>
      </c>
    </row>
    <row r="5996" spans="1:13" x14ac:dyDescent="0.25">
      <c r="A5996" s="1">
        <v>20197</v>
      </c>
      <c r="B5996" s="2">
        <f t="shared" ca="1" si="372"/>
        <v>42937</v>
      </c>
      <c r="C5996" s="3" t="s">
        <v>52</v>
      </c>
      <c r="D5996" s="4" t="s">
        <v>6012</v>
      </c>
      <c r="E5996" s="3" t="str">
        <f t="shared" si="373"/>
        <v>Ate,Lima,Lima</v>
      </c>
      <c r="F5996" s="3" t="s">
        <v>34</v>
      </c>
      <c r="G5996" s="3">
        <v>142</v>
      </c>
      <c r="H5996" s="3">
        <f>tabla_ventas[[#This Row],[Precio Venta sin IGV]]-(tabla_ventas[[#This Row],[Precio Venta sin IGV]]*0.4)</f>
        <v>12006.599999999999</v>
      </c>
      <c r="I5996" s="3">
        <v>20011</v>
      </c>
      <c r="J5996" s="3">
        <f t="shared" si="374"/>
        <v>0.18</v>
      </c>
      <c r="K5996" s="3">
        <f t="shared" si="375"/>
        <v>23612.98</v>
      </c>
      <c r="L5996" s="5" t="s">
        <v>20</v>
      </c>
      <c r="M5996" s="3" t="s">
        <v>44</v>
      </c>
    </row>
    <row r="5997" spans="1:13" x14ac:dyDescent="0.25">
      <c r="A5997" s="6">
        <v>20198</v>
      </c>
      <c r="B5997" s="2">
        <f t="shared" ca="1" si="372"/>
        <v>43061</v>
      </c>
      <c r="C5997" s="7" t="s">
        <v>52</v>
      </c>
      <c r="D5997" s="8" t="s">
        <v>6013</v>
      </c>
      <c r="E5997" s="3" t="str">
        <f t="shared" si="373"/>
        <v>Ate,Lima,Lima</v>
      </c>
      <c r="F5997" s="7" t="s">
        <v>34</v>
      </c>
      <c r="G5997" s="3">
        <v>154</v>
      </c>
      <c r="H5997" s="3">
        <f>tabla_ventas[[#This Row],[Precio Venta sin IGV]]-(tabla_ventas[[#This Row],[Precio Venta sin IGV]]*0.4)</f>
        <v>16664.400000000001</v>
      </c>
      <c r="I5997" s="3">
        <v>27774</v>
      </c>
      <c r="J5997" s="3">
        <f t="shared" si="374"/>
        <v>0.18</v>
      </c>
      <c r="K5997" s="3">
        <f t="shared" si="375"/>
        <v>32773.32</v>
      </c>
      <c r="L5997" s="5" t="s">
        <v>20</v>
      </c>
      <c r="M5997" s="7" t="s">
        <v>44</v>
      </c>
    </row>
    <row r="5998" spans="1:13" x14ac:dyDescent="0.25">
      <c r="A5998" s="1">
        <v>20199</v>
      </c>
      <c r="B5998" s="2">
        <f t="shared" ca="1" si="372"/>
        <v>42942</v>
      </c>
      <c r="C5998" s="3" t="s">
        <v>52</v>
      </c>
      <c r="D5998" s="4" t="s">
        <v>6014</v>
      </c>
      <c r="E5998" s="3" t="str">
        <f t="shared" si="373"/>
        <v>Ate,Lima,Lima</v>
      </c>
      <c r="F5998" s="3" t="s">
        <v>34</v>
      </c>
      <c r="G5998" s="3">
        <v>137</v>
      </c>
      <c r="H5998" s="3">
        <f>tabla_ventas[[#This Row],[Precio Venta sin IGV]]-(tabla_ventas[[#This Row],[Precio Venta sin IGV]]*0.4)</f>
        <v>13183.8</v>
      </c>
      <c r="I5998" s="3">
        <v>21973</v>
      </c>
      <c r="J5998" s="3">
        <f t="shared" si="374"/>
        <v>0.18</v>
      </c>
      <c r="K5998" s="3">
        <f t="shared" si="375"/>
        <v>25928.14</v>
      </c>
      <c r="L5998" s="5" t="s">
        <v>20</v>
      </c>
      <c r="M5998" s="3" t="s">
        <v>44</v>
      </c>
    </row>
    <row r="5999" spans="1:13" x14ac:dyDescent="0.25">
      <c r="A5999" s="1">
        <v>20200</v>
      </c>
      <c r="B5999" s="2">
        <f t="shared" ca="1" si="372"/>
        <v>43000</v>
      </c>
      <c r="C5999" s="7" t="s">
        <v>56</v>
      </c>
      <c r="D5999" s="8" t="s">
        <v>6015</v>
      </c>
      <c r="E5999" s="3" t="str">
        <f t="shared" si="373"/>
        <v>Surco,Lima,Lima</v>
      </c>
      <c r="F5999" s="7" t="s">
        <v>15</v>
      </c>
      <c r="G5999" s="3">
        <v>131</v>
      </c>
      <c r="H5999" s="3">
        <f>tabla_ventas[[#This Row],[Precio Venta sin IGV]]-(tabla_ventas[[#This Row],[Precio Venta sin IGV]]*0.4)</f>
        <v>21110.400000000001</v>
      </c>
      <c r="I5999" s="3">
        <v>35184</v>
      </c>
      <c r="J5999" s="3">
        <f t="shared" si="374"/>
        <v>0.18</v>
      </c>
      <c r="K5999" s="3">
        <f t="shared" si="375"/>
        <v>41517.120000000003</v>
      </c>
      <c r="L5999" s="5" t="s">
        <v>58</v>
      </c>
      <c r="M5999" s="7" t="s">
        <v>69</v>
      </c>
    </row>
    <row r="6000" spans="1:13" x14ac:dyDescent="0.25">
      <c r="A6000" s="6">
        <v>20201</v>
      </c>
      <c r="B6000" s="2">
        <f t="shared" ca="1" si="372"/>
        <v>43000</v>
      </c>
      <c r="C6000" s="3" t="s">
        <v>56</v>
      </c>
      <c r="D6000" s="4" t="s">
        <v>6016</v>
      </c>
      <c r="E6000" s="3" t="str">
        <f t="shared" si="373"/>
        <v>Surco,Lima,Lima</v>
      </c>
      <c r="F6000" s="3" t="s">
        <v>15</v>
      </c>
      <c r="G6000" s="3">
        <v>114</v>
      </c>
      <c r="H6000" s="3">
        <f>tabla_ventas[[#This Row],[Precio Venta sin IGV]]-(tabla_ventas[[#This Row],[Precio Venta sin IGV]]*0.4)</f>
        <v>12064.2</v>
      </c>
      <c r="I6000" s="3">
        <v>20107</v>
      </c>
      <c r="J6000" s="3">
        <f t="shared" si="374"/>
        <v>0.18</v>
      </c>
      <c r="K6000" s="3">
        <f t="shared" si="375"/>
        <v>23726.26</v>
      </c>
      <c r="L6000" s="5" t="s">
        <v>58</v>
      </c>
      <c r="M6000" s="3" t="s">
        <v>69</v>
      </c>
    </row>
    <row r="6001" spans="1:13" x14ac:dyDescent="0.25">
      <c r="A6001" s="1">
        <v>20202</v>
      </c>
      <c r="B6001" s="2">
        <f t="shared" ca="1" si="372"/>
        <v>43003</v>
      </c>
      <c r="C6001" s="7" t="s">
        <v>56</v>
      </c>
      <c r="D6001" s="8" t="s">
        <v>6017</v>
      </c>
      <c r="E6001" s="3" t="str">
        <f t="shared" si="373"/>
        <v>Surco,Lima,Lima</v>
      </c>
      <c r="F6001" s="7" t="s">
        <v>15</v>
      </c>
      <c r="G6001" s="3">
        <v>108</v>
      </c>
      <c r="H6001" s="3">
        <f>tabla_ventas[[#This Row],[Precio Venta sin IGV]]-(tabla_ventas[[#This Row],[Precio Venta sin IGV]]*0.4)</f>
        <v>23402.400000000001</v>
      </c>
      <c r="I6001" s="3">
        <v>39004</v>
      </c>
      <c r="J6001" s="3">
        <f t="shared" si="374"/>
        <v>0.18</v>
      </c>
      <c r="K6001" s="3">
        <f t="shared" si="375"/>
        <v>46024.72</v>
      </c>
      <c r="L6001" s="5" t="s">
        <v>58</v>
      </c>
      <c r="M6001" s="7" t="s">
        <v>69</v>
      </c>
    </row>
    <row r="6002" spans="1:13" x14ac:dyDescent="0.25">
      <c r="A6002" s="1">
        <v>20203</v>
      </c>
      <c r="B6002" s="2">
        <f t="shared" ca="1" si="372"/>
        <v>42946</v>
      </c>
      <c r="C6002" s="3" t="s">
        <v>56</v>
      </c>
      <c r="D6002" s="4" t="s">
        <v>6018</v>
      </c>
      <c r="E6002" s="3" t="str">
        <f t="shared" si="373"/>
        <v>Surco,Lima,Lima</v>
      </c>
      <c r="F6002" s="3" t="s">
        <v>15</v>
      </c>
      <c r="G6002" s="3">
        <v>31</v>
      </c>
      <c r="H6002" s="3">
        <f>tabla_ventas[[#This Row],[Precio Venta sin IGV]]-(tabla_ventas[[#This Row],[Precio Venta sin IGV]]*0.4)</f>
        <v>13256.4</v>
      </c>
      <c r="I6002" s="3">
        <v>22094</v>
      </c>
      <c r="J6002" s="3">
        <f t="shared" si="374"/>
        <v>0.18</v>
      </c>
      <c r="K6002" s="3">
        <f t="shared" si="375"/>
        <v>26070.92</v>
      </c>
      <c r="L6002" s="5" t="s">
        <v>58</v>
      </c>
      <c r="M6002" s="3" t="s">
        <v>69</v>
      </c>
    </row>
    <row r="6003" spans="1:13" x14ac:dyDescent="0.25">
      <c r="A6003" s="6">
        <v>20204</v>
      </c>
      <c r="B6003" s="13">
        <f t="shared" ca="1" si="372"/>
        <v>42977</v>
      </c>
      <c r="C6003" s="14" t="s">
        <v>32</v>
      </c>
      <c r="D6003" s="15" t="s">
        <v>6019</v>
      </c>
      <c r="E6003" s="16" t="str">
        <f t="shared" si="373"/>
        <v>San Miguel, Lima, Lima</v>
      </c>
      <c r="F6003" s="14" t="s">
        <v>15</v>
      </c>
      <c r="G6003" s="16">
        <v>156</v>
      </c>
      <c r="H6003" s="3">
        <f>tabla_ventas[[#This Row],[Precio Venta sin IGV]]-(tabla_ventas[[#This Row],[Precio Venta sin IGV]]*0.4)</f>
        <v>16812</v>
      </c>
      <c r="I6003" s="16">
        <v>28020</v>
      </c>
      <c r="J6003" s="16">
        <f t="shared" si="374"/>
        <v>0.18</v>
      </c>
      <c r="K6003" s="16">
        <f t="shared" si="375"/>
        <v>33063.599999999999</v>
      </c>
      <c r="L6003" s="17" t="s">
        <v>16</v>
      </c>
      <c r="M6003" s="14" t="s">
        <v>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C7E406C5B0404793592EA5DC62AB6B" ma:contentTypeVersion="7" ma:contentTypeDescription="Crear nuevo documento." ma:contentTypeScope="" ma:versionID="9559555bf193d441fcf8a69dab33525c">
  <xsd:schema xmlns:xsd="http://www.w3.org/2001/XMLSchema" xmlns:xs="http://www.w3.org/2001/XMLSchema" xmlns:p="http://schemas.microsoft.com/office/2006/metadata/properties" xmlns:ns2="63d1ed75-77ec-4e2a-9b3f-ad8b862366de" targetNamespace="http://schemas.microsoft.com/office/2006/metadata/properties" ma:root="true" ma:fieldsID="4f14debe9f7342f756d446d9d442e3e4" ns2:_="">
    <xsd:import namespace="63d1ed75-77ec-4e2a-9b3f-ad8b862366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1ed75-77ec-4e2a-9b3f-ad8b862366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239160-76CD-4423-B3F4-B5F6B58482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9C18E0-B3EA-4C60-BB56-9054A49EFB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d1ed75-77ec-4e2a-9b3f-ad8b862366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E4D78D-2115-452A-A644-E16C12BE489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Ventas_2017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Luis jhonatan Cueva Rojas</cp:lastModifiedBy>
  <dcterms:created xsi:type="dcterms:W3CDTF">2020-01-18T01:25:01Z</dcterms:created>
  <dcterms:modified xsi:type="dcterms:W3CDTF">2023-12-26T15:09:50Z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0x010100E0C7E406C5B0404793592EA5DC62AB6B</vt:lpwstr>
  </property>
</Properties>
</file>