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\OneDrive\Рабочий стол\ITMO work\4 сем\физика\"/>
    </mc:Choice>
  </mc:AlternateContent>
  <xr:revisionPtr revIDLastSave="0" documentId="8_{1B0897E5-63C5-4D17-B3FE-5FFCB6D1AF63}" xr6:coauthVersionLast="47" xr6:coauthVersionMax="47" xr10:uidLastSave="{00000000-0000-0000-0000-000000000000}"/>
  <bookViews>
    <workbookView xWindow="-108" yWindow="-108" windowWidth="23256" windowHeight="12456" xr2:uid="{8121A18A-CBC6-B244-A886-1839ABB69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1" l="1" a="1"/>
  <c r="K14" i="1" s="1"/>
  <c r="H17" i="1"/>
  <c r="H16" i="1"/>
  <c r="H15" i="1"/>
  <c r="H14" i="1"/>
  <c r="H13" i="1"/>
  <c r="H12" i="1"/>
  <c r="H11" i="1"/>
  <c r="H10" i="1"/>
  <c r="H9" i="1"/>
  <c r="H8" i="1"/>
  <c r="H7" i="1"/>
  <c r="H5" i="1"/>
  <c r="H6" i="1"/>
  <c r="H4" i="1"/>
  <c r="G11" i="1"/>
  <c r="G14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F12" i="1"/>
  <c r="G12" i="1" s="1"/>
  <c r="F13" i="1"/>
  <c r="G13" i="1" s="1"/>
  <c r="F14" i="1"/>
  <c r="F15" i="1"/>
  <c r="G15" i="1" s="1"/>
  <c r="F16" i="1"/>
  <c r="G16" i="1" s="1"/>
  <c r="F17" i="1"/>
  <c r="G17" i="1" s="1"/>
  <c r="F4" i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<sst xmlns="http://schemas.openxmlformats.org/spreadsheetml/2006/main" count="16" uniqueCount="16">
  <si>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r>
      <t>R</t>
    </r>
    <r>
      <rPr>
        <sz val="8"/>
        <color theme="1"/>
        <rFont val="Times New Roman"/>
        <family val="1"/>
      </rPr>
      <t>М</t>
    </r>
    <r>
      <rPr>
        <i/>
        <sz val="12"/>
        <color theme="1"/>
        <rFont val="Times New Roman"/>
        <family val="1"/>
      </rPr>
      <t xml:space="preserve">, Ом  </t>
    </r>
  </si>
  <si>
    <r>
      <t>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 xml:space="preserve">мс </t>
    </r>
  </si>
  <si>
    <r>
      <t>2</t>
    </r>
    <r>
      <rPr>
        <i/>
        <sz val="14"/>
        <color theme="1"/>
        <rFont val="Times New Roman"/>
        <family val="1"/>
      </rPr>
      <t>U</t>
    </r>
    <r>
      <rPr>
        <i/>
        <sz val="8"/>
        <color theme="1"/>
        <rFont val="Times New Roman"/>
        <family val="1"/>
      </rPr>
      <t xml:space="preserve">i </t>
    </r>
    <r>
      <rPr>
        <sz val="12"/>
        <color theme="1"/>
        <rFont val="Times New Roman"/>
        <family val="1"/>
      </rPr>
      <t xml:space="preserve">, дел </t>
    </r>
  </si>
  <si>
    <r>
      <t>2</t>
    </r>
    <r>
      <rPr>
        <i/>
        <sz val="14"/>
        <color theme="1"/>
        <rFont val="Times New Roman"/>
        <family val="1"/>
      </rPr>
      <t>U</t>
    </r>
    <r>
      <rPr>
        <i/>
        <sz val="8"/>
        <color theme="1"/>
        <rFont val="Times New Roman"/>
        <family val="1"/>
      </rPr>
      <t>i</t>
    </r>
    <r>
      <rPr>
        <sz val="8"/>
        <color theme="1"/>
        <rFont val="Times New Roman"/>
        <family val="1"/>
      </rPr>
      <t>+</t>
    </r>
    <r>
      <rPr>
        <i/>
        <sz val="8"/>
        <color theme="1"/>
        <rFont val="Times New Roman"/>
        <family val="1"/>
      </rPr>
      <t xml:space="preserve">n </t>
    </r>
    <r>
      <rPr>
        <sz val="12"/>
        <color theme="1"/>
        <rFont val="Times New Roman"/>
        <family val="1"/>
      </rPr>
      <t xml:space="preserve">, дел </t>
    </r>
  </si>
  <si>
    <t xml:space="preserve">n </t>
  </si>
  <si>
    <t>l</t>
  </si>
  <si>
    <t xml:space="preserve">Q </t>
  </si>
  <si>
    <t xml:space="preserve"> R, Ом </t>
  </si>
  <si>
    <r>
      <t xml:space="preserve"> L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мГн</t>
    </r>
  </si>
  <si>
    <r>
      <t xml:space="preserve">С, </t>
    </r>
    <r>
      <rPr>
        <i/>
        <sz val="14"/>
        <color rgb="FF000000"/>
        <rFont val="Times New Roman"/>
        <family val="1"/>
      </rPr>
      <t xml:space="preserve">мкФ </t>
    </r>
  </si>
  <si>
    <r>
      <t>T</t>
    </r>
    <r>
      <rPr>
        <sz val="9"/>
        <color rgb="FF000000"/>
        <rFont val="Times New Roman"/>
        <family val="1"/>
      </rPr>
      <t>эксп</t>
    </r>
    <r>
      <rPr>
        <sz val="14"/>
        <color rgb="FF000000"/>
        <rFont val="Times New Roman"/>
        <family val="1"/>
      </rPr>
      <t xml:space="preserve">, </t>
    </r>
    <r>
      <rPr>
        <i/>
        <sz val="14"/>
        <color rgb="FF000000"/>
        <rFont val="Times New Roman"/>
        <family val="1"/>
      </rPr>
      <t xml:space="preserve">мс </t>
    </r>
  </si>
  <si>
    <r>
      <t>T</t>
    </r>
    <r>
      <rPr>
        <sz val="9"/>
        <color rgb="FF000000"/>
        <rFont val="Times New Roman"/>
        <family val="1"/>
      </rPr>
      <t>теор</t>
    </r>
    <r>
      <rPr>
        <sz val="14"/>
        <color rgb="FF000000"/>
        <rFont val="Times New Roman"/>
        <family val="1"/>
      </rPr>
      <t xml:space="preserve">, </t>
    </r>
    <r>
      <rPr>
        <i/>
        <sz val="14"/>
        <color rgb="FF000000"/>
        <rFont val="Times New Roman"/>
        <family val="1"/>
      </rPr>
      <t xml:space="preserve">мс </t>
    </r>
  </si>
  <si>
    <r>
      <t>δ</t>
    </r>
    <r>
      <rPr>
        <i/>
        <sz val="14"/>
        <color rgb="FF000000"/>
        <rFont val="Times New Roman"/>
        <family val="1"/>
      </rPr>
      <t xml:space="preserve">T </t>
    </r>
    <r>
      <rPr>
        <sz val="14"/>
        <color rgb="FF000000"/>
        <rFont val="Times New Roman"/>
        <family val="1"/>
      </rPr>
      <t xml:space="preserve">= </t>
    </r>
    <r>
      <rPr>
        <i/>
        <sz val="14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эксп </t>
    </r>
    <r>
      <rPr>
        <sz val="14"/>
        <color rgb="FF000000"/>
        <rFont val="Times New Roman"/>
        <family val="1"/>
      </rPr>
      <t>−</t>
    </r>
    <r>
      <rPr>
        <i/>
        <sz val="14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теор </t>
    </r>
    <r>
      <rPr>
        <sz val="14"/>
        <color rgb="FF000000"/>
        <rFont val="Times New Roman"/>
        <family val="1"/>
      </rPr>
      <t xml:space="preserve">, % </t>
    </r>
    <r>
      <rPr>
        <i/>
        <sz val="14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теор </t>
    </r>
  </si>
  <si>
    <t>R_критическое_экспериментальное</t>
  </si>
  <si>
    <t xml:space="preserve">R_критическое_теоретическое 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</si>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</sst>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8"/>
      <color theme="1"/>
      <name val="Times New Roman"/>
      <family val="1"/>
    </font>
    <font>
      <sz val="12"/>
      <color theme="1"/>
      <name val="Symbol"/>
      <charset val="2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2" fontId="4" fillId="0" borderId="6" xfId="0" applyNumberFormat="1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" fontId="4" fillId="0" borderId="5" xfId="0" applyNumberFormat="1" applyFont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CDB4-76C7-1343-BCDA-C3C87AA9D07E}">
  <dimension ref="A1:N28"/>
  <sheetViews>
    <sheetView tabSelected="1" workbookViewId="0">
      <selection activeCell="K5" sqref="K5"/>
    </sheetView>
  </sheetViews>
  <sheetFormatPr defaultColWidth="11.19921875" defaultRowHeight="15.6" x14ac:dyDescent="0.3"/>
  <cols>
    <col min="6" max="7" width="13.5" bestFit="1" customWidth="1"/>
  </cols>
  <sheetData>
    <row r="1" spans="1:14" x14ac:dyDescent="0.3">
      <c r="A1" s="13" t="s">
        <v>0</v>
      </c>
      <c r="B1" s="13" t="s">
        <v>1</v>
      </c>
      <c r="C1" s="22" t="s">
        <v>2</v>
      </c>
      <c r="D1" s="22" t="s">
        <v>3</v>
      </c>
      <c r="E1" s="13" t="s">
        <v>4</v>
      </c>
      <c r="F1" s="25" t="s">
        <v>5</v>
      </c>
      <c r="G1" s="10" t="s">
        <v>6</v>
      </c>
      <c r="H1" s="13" t="s">
        <v>7</v>
      </c>
      <c r="I1" s="13" t="s">
        <v>8</v>
      </c>
      <c r="J1" t="s">
        <v>15</v>
      </c>
    </row>
    <row r="2" spans="1:14" x14ac:dyDescent="0.3">
      <c r="A2" s="14"/>
      <c r="B2" s="14"/>
      <c r="C2" s="23"/>
      <c r="D2" s="23"/>
      <c r="E2" s="14"/>
      <c r="F2" s="26"/>
      <c r="G2" s="11"/>
      <c r="H2" s="14"/>
      <c r="I2" s="14"/>
      <c r="J2">
        <v>167.3</v>
      </c>
    </row>
    <row r="3" spans="1:14" ht="16.2" thickBot="1" x14ac:dyDescent="0.35">
      <c r="A3" s="15"/>
      <c r="B3" s="15"/>
      <c r="C3" s="24"/>
      <c r="D3" s="24"/>
      <c r="E3" s="15"/>
      <c r="F3" s="27"/>
      <c r="G3" s="12"/>
      <c r="H3" s="15"/>
      <c r="I3" s="15"/>
    </row>
    <row r="4" spans="1:14" ht="18.600000000000001" thickBot="1" x14ac:dyDescent="0.35">
      <c r="A4" s="2">
        <v>0</v>
      </c>
      <c r="B4" s="1">
        <v>266</v>
      </c>
      <c r="C4" s="1">
        <v>5.48</v>
      </c>
      <c r="D4" s="4">
        <v>1.58</v>
      </c>
      <c r="E4" s="1">
        <v>3</v>
      </c>
      <c r="F4" s="4">
        <f>1/E4*LN(C4/D4)</f>
        <v>0.41456008464034955</v>
      </c>
      <c r="G4" s="4">
        <f>2*PI()/(1-EXP(-2*F4))</f>
        <v>11.148960947844296</v>
      </c>
      <c r="H4" s="1">
        <f>A4+J2</f>
        <v>167.3</v>
      </c>
      <c r="I4" s="1"/>
    </row>
    <row r="5" spans="1:14" ht="18.600000000000001" thickBot="1" x14ac:dyDescent="0.35">
      <c r="A5" s="2">
        <v>10</v>
      </c>
      <c r="B5" s="1">
        <v>266</v>
      </c>
      <c r="C5" s="1">
        <v>5.38</v>
      </c>
      <c r="D5" s="4">
        <v>1.4</v>
      </c>
      <c r="E5" s="1">
        <v>3</v>
      </c>
      <c r="F5" s="4">
        <f t="shared" ref="F5:F17" si="0">1/E5*LN(C5/D5)</f>
        <v>0.44873871251749337</v>
      </c>
      <c r="G5" s="4">
        <f t="shared" ref="G5:G17" si="1">2*PI()/(1-EXP(-2*F5))</f>
        <v>10.606260614910282</v>
      </c>
      <c r="H5" s="1">
        <f>A5+J2</f>
        <v>177.3</v>
      </c>
      <c r="I5" s="1"/>
    </row>
    <row r="6" spans="1:14" ht="18.600000000000001" thickBot="1" x14ac:dyDescent="0.35">
      <c r="A6" s="2">
        <v>20</v>
      </c>
      <c r="B6" s="1">
        <v>266</v>
      </c>
      <c r="C6" s="1">
        <v>5.18</v>
      </c>
      <c r="D6" s="4">
        <v>1.2</v>
      </c>
      <c r="E6" s="1">
        <v>3</v>
      </c>
      <c r="F6" s="4">
        <f t="shared" si="0"/>
        <v>0.48749449982581228</v>
      </c>
      <c r="G6" s="4">
        <f t="shared" si="1"/>
        <v>10.088551743468367</v>
      </c>
      <c r="H6" s="1">
        <f>A6+J2</f>
        <v>187.3</v>
      </c>
      <c r="I6" s="1"/>
      <c r="M6" t="s">
        <v>13</v>
      </c>
      <c r="N6">
        <v>1000</v>
      </c>
    </row>
    <row r="7" spans="1:14" ht="18.600000000000001" thickBot="1" x14ac:dyDescent="0.35">
      <c r="A7" s="2">
        <v>30</v>
      </c>
      <c r="B7" s="1">
        <v>266</v>
      </c>
      <c r="C7" s="1">
        <v>4.96</v>
      </c>
      <c r="D7" s="4">
        <v>0.96</v>
      </c>
      <c r="E7" s="1">
        <v>3</v>
      </c>
      <c r="F7" s="4">
        <f t="shared" si="0"/>
        <v>0.5474092450856971</v>
      </c>
      <c r="G7" s="4">
        <f t="shared" si="1"/>
        <v>9.4427238766633561</v>
      </c>
      <c r="H7" s="1">
        <f>A7+J2</f>
        <v>197.3</v>
      </c>
      <c r="I7" s="1"/>
      <c r="M7" t="s">
        <v>14</v>
      </c>
    </row>
    <row r="8" spans="1:14" ht="18.600000000000001" thickBot="1" x14ac:dyDescent="0.35">
      <c r="A8" s="2">
        <v>40</v>
      </c>
      <c r="B8" s="1">
        <v>266</v>
      </c>
      <c r="C8" s="1">
        <v>4.76</v>
      </c>
      <c r="D8" s="4">
        <v>0.92</v>
      </c>
      <c r="E8" s="1">
        <v>3</v>
      </c>
      <c r="F8" s="4">
        <f t="shared" si="0"/>
        <v>0.54787642572745987</v>
      </c>
      <c r="G8" s="4">
        <f t="shared" si="1"/>
        <v>9.4382913727283846</v>
      </c>
      <c r="H8" s="1">
        <f>A8+J2</f>
        <v>207.3</v>
      </c>
      <c r="I8" s="1"/>
    </row>
    <row r="9" spans="1:14" ht="18.600000000000001" thickBot="1" x14ac:dyDescent="0.35">
      <c r="A9" s="2">
        <v>50</v>
      </c>
      <c r="B9" s="1">
        <v>264</v>
      </c>
      <c r="C9" s="1">
        <v>4.34</v>
      </c>
      <c r="D9" s="4">
        <v>0.8</v>
      </c>
      <c r="E9" s="1">
        <v>3</v>
      </c>
      <c r="F9" s="4">
        <f t="shared" si="0"/>
        <v>0.56367263314217442</v>
      </c>
      <c r="G9" s="4">
        <f t="shared" si="1"/>
        <v>9.293167605559681</v>
      </c>
      <c r="H9" s="1">
        <f>A9+J2</f>
        <v>217.3</v>
      </c>
      <c r="I9" s="1"/>
    </row>
    <row r="10" spans="1:14" ht="18.600000000000001" thickBot="1" x14ac:dyDescent="0.35">
      <c r="A10" s="2">
        <v>60</v>
      </c>
      <c r="B10" s="1">
        <v>266</v>
      </c>
      <c r="C10" s="1">
        <v>4.72</v>
      </c>
      <c r="D10" s="4">
        <v>0.76</v>
      </c>
      <c r="E10" s="1">
        <v>3</v>
      </c>
      <c r="F10" s="4">
        <f t="shared" si="0"/>
        <v>0.60874854843307469</v>
      </c>
      <c r="G10" s="4">
        <f t="shared" si="1"/>
        <v>8.9245991361121995</v>
      </c>
      <c r="H10" s="1">
        <f>A10+J2</f>
        <v>227.3</v>
      </c>
      <c r="I10" s="1"/>
    </row>
    <row r="11" spans="1:14" ht="18.600000000000001" thickBot="1" x14ac:dyDescent="0.35">
      <c r="A11" s="2">
        <v>70</v>
      </c>
      <c r="B11" s="1">
        <v>270</v>
      </c>
      <c r="C11" s="1">
        <v>4.46</v>
      </c>
      <c r="D11" s="4">
        <v>0.54</v>
      </c>
      <c r="E11" s="1">
        <v>3</v>
      </c>
      <c r="F11" s="4">
        <f t="shared" si="0"/>
        <v>0.70377830181859657</v>
      </c>
      <c r="G11" s="4">
        <f t="shared" si="1"/>
        <v>8.3192409156778933</v>
      </c>
      <c r="H11" s="1">
        <f>A11+J2</f>
        <v>237.3</v>
      </c>
      <c r="I11" s="1"/>
    </row>
    <row r="12" spans="1:14" ht="18.600000000000001" thickBot="1" x14ac:dyDescent="0.35">
      <c r="A12" s="2">
        <v>80</v>
      </c>
      <c r="B12" s="1">
        <v>262</v>
      </c>
      <c r="C12" s="1">
        <v>4.34</v>
      </c>
      <c r="D12" s="4">
        <v>0.64</v>
      </c>
      <c r="E12" s="1">
        <v>3</v>
      </c>
      <c r="F12" s="4">
        <f t="shared" si="0"/>
        <v>0.63805381691357765</v>
      </c>
      <c r="G12" s="4">
        <f t="shared" si="1"/>
        <v>8.7160131158966738</v>
      </c>
      <c r="H12" s="1">
        <f>A12+J2</f>
        <v>247.3</v>
      </c>
      <c r="I12" s="1"/>
    </row>
    <row r="13" spans="1:14" ht="18.600000000000001" thickBot="1" x14ac:dyDescent="0.35">
      <c r="A13" s="2">
        <v>90</v>
      </c>
      <c r="B13" s="1">
        <v>262</v>
      </c>
      <c r="C13" s="1">
        <v>4.34</v>
      </c>
      <c r="D13" s="4">
        <v>0.57999999999999996</v>
      </c>
      <c r="E13" s="1">
        <v>3</v>
      </c>
      <c r="F13" s="4">
        <f t="shared" si="0"/>
        <v>0.67086717451799516</v>
      </c>
      <c r="G13" s="4">
        <f t="shared" si="1"/>
        <v>8.5067921210554207</v>
      </c>
      <c r="H13" s="1">
        <f>A13+J2</f>
        <v>257.3</v>
      </c>
      <c r="I13" s="1"/>
    </row>
    <row r="14" spans="1:14" ht="18.600000000000001" thickBot="1" x14ac:dyDescent="0.35">
      <c r="A14" s="3">
        <v>100</v>
      </c>
      <c r="B14" s="6">
        <v>270</v>
      </c>
      <c r="C14" s="6">
        <v>4.5</v>
      </c>
      <c r="D14" s="8">
        <v>0.64</v>
      </c>
      <c r="E14" s="6">
        <v>3</v>
      </c>
      <c r="F14" s="4">
        <f t="shared" si="0"/>
        <v>0.65012149980156453</v>
      </c>
      <c r="G14" s="4">
        <f t="shared" si="1"/>
        <v>8.6362721811947161</v>
      </c>
      <c r="H14" s="1">
        <f>A14+J2</f>
        <v>267.3</v>
      </c>
      <c r="I14" s="1"/>
      <c r="K14" t="e" cm="1">
        <f t="array" ref="K14">пи</f>
        <v>#NAME?</v>
      </c>
    </row>
    <row r="15" spans="1:14" ht="18.600000000000001" thickBot="1" x14ac:dyDescent="0.35">
      <c r="A15" s="7">
        <v>200</v>
      </c>
      <c r="B15" s="7">
        <v>88</v>
      </c>
      <c r="C15" s="7">
        <v>3.14</v>
      </c>
      <c r="D15" s="9">
        <v>0.48</v>
      </c>
      <c r="E15" s="7">
        <v>1</v>
      </c>
      <c r="F15" s="4">
        <f t="shared" si="0"/>
        <v>1.8781919750003624</v>
      </c>
      <c r="G15" s="4">
        <f t="shared" si="1"/>
        <v>6.4335244729227608</v>
      </c>
      <c r="H15" s="1">
        <f>A15+J2</f>
        <v>367.3</v>
      </c>
      <c r="I15" s="1"/>
    </row>
    <row r="16" spans="1:14" ht="18.600000000000001" thickBot="1" x14ac:dyDescent="0.35">
      <c r="A16" s="7">
        <v>400</v>
      </c>
      <c r="B16" s="7">
        <v>88</v>
      </c>
      <c r="C16" s="7">
        <v>1.46</v>
      </c>
      <c r="D16" s="9">
        <v>0.26</v>
      </c>
      <c r="E16" s="2">
        <v>1</v>
      </c>
      <c r="F16" s="4">
        <f t="shared" si="0"/>
        <v>1.7255100836868542</v>
      </c>
      <c r="G16" s="4">
        <f t="shared" si="1"/>
        <v>6.4889718027054295</v>
      </c>
      <c r="H16" s="1">
        <f>A16+J2</f>
        <v>567.29999999999995</v>
      </c>
      <c r="I16" s="1"/>
    </row>
    <row r="17" spans="1:9" ht="18.600000000000001" thickBot="1" x14ac:dyDescent="0.35">
      <c r="A17" s="2">
        <v>300</v>
      </c>
      <c r="B17" s="1">
        <v>88</v>
      </c>
      <c r="C17" s="1">
        <v>2.08</v>
      </c>
      <c r="D17" s="4">
        <v>0.24</v>
      </c>
      <c r="E17" s="2">
        <v>1</v>
      </c>
      <c r="F17" s="4">
        <f t="shared" si="0"/>
        <v>2.1594842493533726</v>
      </c>
      <c r="G17" s="4">
        <f t="shared" si="1"/>
        <v>6.3679659185208397</v>
      </c>
      <c r="H17" s="1">
        <f>A17+J2</f>
        <v>467.3</v>
      </c>
      <c r="I17" s="1"/>
    </row>
    <row r="20" spans="1:9" ht="16.2" thickBot="1" x14ac:dyDescent="0.35"/>
    <row r="21" spans="1:9" ht="21" customHeight="1" x14ac:dyDescent="0.3">
      <c r="A21" s="16" t="s">
        <v>9</v>
      </c>
      <c r="B21" s="19" t="s">
        <v>10</v>
      </c>
      <c r="C21" s="19" t="s">
        <v>11</v>
      </c>
      <c r="D21" s="16" t="s">
        <v>12</v>
      </c>
    </row>
    <row r="22" spans="1:9" x14ac:dyDescent="0.3">
      <c r="A22" s="17"/>
      <c r="B22" s="20"/>
      <c r="C22" s="20"/>
      <c r="D22" s="17"/>
    </row>
    <row r="23" spans="1:9" ht="16.2" thickBot="1" x14ac:dyDescent="0.35">
      <c r="A23" s="18"/>
      <c r="B23" s="21"/>
      <c r="C23" s="21"/>
      <c r="D23" s="18"/>
    </row>
    <row r="24" spans="1:9" ht="18.600000000000001" thickBot="1" x14ac:dyDescent="0.35">
      <c r="A24" s="2">
        <v>1</v>
      </c>
      <c r="B24" s="1">
        <v>83</v>
      </c>
      <c r="C24" s="1"/>
      <c r="D24" s="1"/>
    </row>
    <row r="25" spans="1:9" ht="18.600000000000001" thickBot="1" x14ac:dyDescent="0.35">
      <c r="A25" s="2">
        <v>2</v>
      </c>
      <c r="B25" s="1">
        <v>107</v>
      </c>
      <c r="C25" s="1"/>
      <c r="D25" s="1"/>
    </row>
    <row r="26" spans="1:9" ht="18.600000000000001" thickBot="1" x14ac:dyDescent="0.35">
      <c r="A26" s="2">
        <v>3</v>
      </c>
      <c r="B26" s="1">
        <v>133</v>
      </c>
      <c r="C26" s="1"/>
      <c r="D26" s="1"/>
    </row>
    <row r="27" spans="1:9" ht="18.600000000000001" thickBot="1" x14ac:dyDescent="0.35">
      <c r="A27" s="2">
        <v>4</v>
      </c>
      <c r="B27" s="1">
        <v>416</v>
      </c>
      <c r="C27" s="1"/>
      <c r="D27" s="1"/>
    </row>
    <row r="28" spans="1:9" ht="18" x14ac:dyDescent="0.3">
      <c r="A28" s="5"/>
    </row>
  </sheetData>
  <mergeCells count="13">
    <mergeCell ref="G1:G3"/>
    <mergeCell ref="H1:H3"/>
    <mergeCell ref="I1:I3"/>
    <mergeCell ref="A21:A23"/>
    <mergeCell ref="B21:B23"/>
    <mergeCell ref="C21:C23"/>
    <mergeCell ref="D21:D2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mbazhenova75@mail.ru</dc:creator>
  <cp:lastModifiedBy>Артём Сливкин</cp:lastModifiedBy>
  <dcterms:created xsi:type="dcterms:W3CDTF">2024-03-11T09:04:51Z</dcterms:created>
  <dcterms:modified xsi:type="dcterms:W3CDTF">2024-03-12T18:12:56Z</dcterms:modified>
</cp:coreProperties>
</file>