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r 6\TAS\epidemia\final\"/>
    </mc:Choice>
  </mc:AlternateContent>
  <xr:revisionPtr revIDLastSave="0" documentId="13_ncr:1_{0BB69D97-554D-4243-A19E-9BC08C106EE3}" xr6:coauthVersionLast="45" xr6:coauthVersionMax="45" xr10:uidLastSave="{00000000-0000-0000-0000-000000000000}"/>
  <bookViews>
    <workbookView xWindow="-108" yWindow="-108" windowWidth="23256" windowHeight="12576" xr2:uid="{E6E76D5E-58D7-4EB5-B49E-200AD710FE00}"/>
  </bookViews>
  <sheets>
    <sheet name="Coronavirus_Ital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R66" i="1"/>
  <c r="R67" i="1"/>
  <c r="R68" i="1"/>
  <c r="H66" i="1"/>
  <c r="H67" i="1"/>
  <c r="H68" i="1"/>
  <c r="F66" i="1"/>
  <c r="F67" i="1"/>
  <c r="F68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" i="1"/>
  <c r="F5" i="1"/>
  <c r="F3" i="1"/>
  <c r="F2" i="1"/>
</calcChain>
</file>

<file path=xl/sharedStrings.xml><?xml version="1.0" encoding="utf-8"?>
<sst xmlns="http://schemas.openxmlformats.org/spreadsheetml/2006/main" count="18" uniqueCount="18">
  <si>
    <t>Date</t>
  </si>
  <si>
    <t>Hour</t>
  </si>
  <si>
    <t>Recovered</t>
  </si>
  <si>
    <t>Deaths</t>
  </si>
  <si>
    <t>Tests</t>
  </si>
  <si>
    <t xml:space="preserve">Movement restrictions </t>
  </si>
  <si>
    <t>Information policy</t>
  </si>
  <si>
    <t xml:space="preserve">Public disobey </t>
  </si>
  <si>
    <t>Hospitalized</t>
  </si>
  <si>
    <t>Critical cases</t>
  </si>
  <si>
    <t>Total cases</t>
  </si>
  <si>
    <t>Total recovered</t>
  </si>
  <si>
    <t>Cases</t>
  </si>
  <si>
    <t>Total deaths</t>
  </si>
  <si>
    <t>Home quarantine</t>
  </si>
  <si>
    <t>Population</t>
  </si>
  <si>
    <t>Daily tests</t>
  </si>
  <si>
    <t>Average daily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</si>
</sst>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25BD-F14F-4725-ABD3-C001C8C5EC8B}">
  <dimension ref="A1:S68"/>
  <sheetViews>
    <sheetView tabSelected="1" topLeftCell="H1" zoomScale="75" zoomScaleNormal="75" workbookViewId="0">
      <selection activeCell="O18" sqref="O18"/>
    </sheetView>
  </sheetViews>
  <sheetFormatPr defaultRowHeight="14.4" x14ac:dyDescent="0.3"/>
  <cols>
    <col min="1" max="1" width="5.77734375" style="6" customWidth="1"/>
    <col min="2" max="3" width="10.77734375" style="1" customWidth="1"/>
    <col min="4" max="13" width="18.21875" style="1" customWidth="1"/>
    <col min="14" max="14" width="67" style="1" customWidth="1"/>
    <col min="15" max="15" width="21.21875" style="1" customWidth="1"/>
    <col min="16" max="16" width="18.21875" style="1" customWidth="1"/>
    <col min="17" max="17" width="22.6640625" customWidth="1"/>
    <col min="18" max="18" width="17" style="9" customWidth="1"/>
    <col min="19" max="19" width="16.6640625" customWidth="1"/>
  </cols>
  <sheetData>
    <row r="1" spans="1:19" ht="15" thickBot="1" x14ac:dyDescent="0.35">
      <c r="A1" s="4"/>
      <c r="B1" s="5" t="s">
        <v>0</v>
      </c>
      <c r="C1" s="5" t="s">
        <v>1</v>
      </c>
      <c r="D1" s="5" t="s">
        <v>12</v>
      </c>
      <c r="E1" s="5" t="s">
        <v>10</v>
      </c>
      <c r="F1" s="5" t="s">
        <v>2</v>
      </c>
      <c r="G1" s="5" t="s">
        <v>11</v>
      </c>
      <c r="H1" s="5" t="s">
        <v>3</v>
      </c>
      <c r="I1" s="5" t="s">
        <v>13</v>
      </c>
      <c r="J1" s="5" t="s">
        <v>4</v>
      </c>
      <c r="K1" s="5" t="s">
        <v>8</v>
      </c>
      <c r="L1" s="5" t="s">
        <v>9</v>
      </c>
      <c r="M1" s="5" t="s">
        <v>14</v>
      </c>
      <c r="N1" s="5" t="s">
        <v>5</v>
      </c>
      <c r="O1" s="5" t="s">
        <v>6</v>
      </c>
      <c r="P1" s="5" t="s">
        <v>7</v>
      </c>
      <c r="Q1" s="5" t="s">
        <v>15</v>
      </c>
      <c r="R1" s="10" t="s">
        <v>16</v>
      </c>
      <c r="S1" s="8" t="s">
        <v>17</v>
      </c>
    </row>
    <row r="2" spans="1:19" x14ac:dyDescent="0.3">
      <c r="A2" s="6">
        <v>1</v>
      </c>
      <c r="B2" s="2">
        <v>43885</v>
      </c>
      <c r="C2" s="3">
        <v>0.75</v>
      </c>
      <c r="D2" s="1">
        <v>221</v>
      </c>
      <c r="E2" s="1">
        <v>229</v>
      </c>
      <c r="F2" s="1">
        <f>G2</f>
        <v>1</v>
      </c>
      <c r="G2" s="1">
        <v>1</v>
      </c>
      <c r="H2" s="1">
        <f>I2</f>
        <v>7</v>
      </c>
      <c r="I2" s="1">
        <v>7</v>
      </c>
      <c r="J2" s="1">
        <v>4324</v>
      </c>
      <c r="K2" s="1">
        <v>127</v>
      </c>
      <c r="L2" s="1">
        <v>26</v>
      </c>
      <c r="M2" s="1">
        <v>94</v>
      </c>
      <c r="N2" s="1">
        <v>0</v>
      </c>
      <c r="O2" s="1">
        <v>3</v>
      </c>
      <c r="P2" s="1">
        <v>10</v>
      </c>
      <c r="Q2" s="11">
        <v>60476958</v>
      </c>
      <c r="R2" s="9">
        <f>J2</f>
        <v>4324</v>
      </c>
      <c r="S2" s="12">
        <f>AVERAGE(R2:R68)</f>
        <v>29540.552238805969</v>
      </c>
    </row>
    <row r="3" spans="1:19" x14ac:dyDescent="0.3">
      <c r="A3" s="6">
        <v>2</v>
      </c>
      <c r="B3" s="2">
        <v>43886</v>
      </c>
      <c r="C3" s="3">
        <v>0.75</v>
      </c>
      <c r="D3" s="1">
        <v>93</v>
      </c>
      <c r="E3" s="1">
        <v>322</v>
      </c>
      <c r="F3" s="1">
        <f>G3-G2</f>
        <v>0</v>
      </c>
      <c r="G3" s="1">
        <v>1</v>
      </c>
      <c r="H3" s="1">
        <f>I3-I2</f>
        <v>3</v>
      </c>
      <c r="I3" s="1">
        <v>10</v>
      </c>
      <c r="J3" s="1">
        <v>8623</v>
      </c>
      <c r="K3" s="1">
        <v>150</v>
      </c>
      <c r="L3" s="1">
        <v>35</v>
      </c>
      <c r="M3" s="1">
        <v>162</v>
      </c>
      <c r="N3" s="1">
        <v>0</v>
      </c>
      <c r="O3" s="1">
        <v>3</v>
      </c>
      <c r="P3" s="1">
        <v>10</v>
      </c>
      <c r="Q3" s="11"/>
      <c r="R3" s="9">
        <f>J3-J2</f>
        <v>4299</v>
      </c>
      <c r="S3" s="13"/>
    </row>
    <row r="4" spans="1:19" x14ac:dyDescent="0.3">
      <c r="A4" s="6">
        <v>3</v>
      </c>
      <c r="B4" s="2">
        <v>43887</v>
      </c>
      <c r="C4" s="3">
        <v>0.75</v>
      </c>
      <c r="D4" s="1">
        <v>78</v>
      </c>
      <c r="E4" s="1">
        <v>400</v>
      </c>
      <c r="F4" s="1">
        <f t="shared" ref="F4:F67" si="0">G4-G3</f>
        <v>2</v>
      </c>
      <c r="G4" s="1">
        <v>3</v>
      </c>
      <c r="H4" s="1">
        <f t="shared" ref="H4:H67" si="1">I4-I3</f>
        <v>2</v>
      </c>
      <c r="I4" s="1">
        <v>12</v>
      </c>
      <c r="J4" s="1">
        <v>9587</v>
      </c>
      <c r="K4" s="1">
        <v>164</v>
      </c>
      <c r="L4" s="1">
        <v>36</v>
      </c>
      <c r="M4" s="1">
        <v>221</v>
      </c>
      <c r="N4" s="1">
        <v>0</v>
      </c>
      <c r="O4" s="1">
        <v>3</v>
      </c>
      <c r="P4" s="1">
        <v>10</v>
      </c>
      <c r="Q4" s="11"/>
      <c r="R4" s="9">
        <f t="shared" ref="R4:R67" si="2">J4-J3</f>
        <v>964</v>
      </c>
      <c r="S4" s="13"/>
    </row>
    <row r="5" spans="1:19" x14ac:dyDescent="0.3">
      <c r="A5" s="6">
        <v>4</v>
      </c>
      <c r="B5" s="2">
        <v>43888</v>
      </c>
      <c r="C5" s="3">
        <v>0.75</v>
      </c>
      <c r="D5" s="1">
        <v>250</v>
      </c>
      <c r="E5" s="1">
        <v>650</v>
      </c>
      <c r="F5" s="1">
        <f t="shared" si="0"/>
        <v>42</v>
      </c>
      <c r="G5" s="1">
        <v>45</v>
      </c>
      <c r="H5" s="1">
        <f t="shared" si="1"/>
        <v>5</v>
      </c>
      <c r="I5" s="1">
        <v>17</v>
      </c>
      <c r="J5" s="1">
        <v>12014</v>
      </c>
      <c r="K5" s="1">
        <v>304</v>
      </c>
      <c r="L5" s="1">
        <v>56</v>
      </c>
      <c r="M5" s="1">
        <v>284</v>
      </c>
      <c r="N5" s="1">
        <v>0</v>
      </c>
      <c r="O5" s="1">
        <v>3</v>
      </c>
      <c r="P5" s="1">
        <v>10</v>
      </c>
      <c r="Q5" s="11"/>
      <c r="R5" s="9">
        <f t="shared" si="2"/>
        <v>2427</v>
      </c>
      <c r="S5" s="13"/>
    </row>
    <row r="6" spans="1:19" x14ac:dyDescent="0.3">
      <c r="A6" s="6">
        <v>5</v>
      </c>
      <c r="B6" s="2">
        <v>43889</v>
      </c>
      <c r="C6" s="3">
        <v>0.75</v>
      </c>
      <c r="D6" s="1">
        <v>238</v>
      </c>
      <c r="E6" s="1">
        <v>888</v>
      </c>
      <c r="F6" s="1">
        <f t="shared" si="0"/>
        <v>1</v>
      </c>
      <c r="G6" s="1">
        <v>46</v>
      </c>
      <c r="H6" s="1">
        <f t="shared" si="1"/>
        <v>4</v>
      </c>
      <c r="I6" s="1">
        <v>21</v>
      </c>
      <c r="J6" s="1">
        <v>15695</v>
      </c>
      <c r="K6" s="1">
        <v>409</v>
      </c>
      <c r="L6" s="1">
        <v>64</v>
      </c>
      <c r="M6" s="1">
        <v>412</v>
      </c>
      <c r="N6" s="1">
        <v>0</v>
      </c>
      <c r="O6" s="1">
        <v>3</v>
      </c>
      <c r="P6" s="1">
        <v>10</v>
      </c>
      <c r="Q6" s="11"/>
      <c r="R6" s="9">
        <f t="shared" si="2"/>
        <v>3681</v>
      </c>
      <c r="S6" s="13"/>
    </row>
    <row r="7" spans="1:19" x14ac:dyDescent="0.3">
      <c r="A7" s="6">
        <v>6</v>
      </c>
      <c r="B7" s="2">
        <v>43890</v>
      </c>
      <c r="C7" s="3">
        <v>0.75</v>
      </c>
      <c r="D7" s="1">
        <v>240</v>
      </c>
      <c r="E7" s="1">
        <v>1128</v>
      </c>
      <c r="F7" s="1">
        <f t="shared" si="0"/>
        <v>4</v>
      </c>
      <c r="G7" s="1">
        <v>50</v>
      </c>
      <c r="H7" s="1">
        <f t="shared" si="1"/>
        <v>8</v>
      </c>
      <c r="I7" s="1">
        <v>29</v>
      </c>
      <c r="J7" s="1">
        <v>18661</v>
      </c>
      <c r="K7" s="1">
        <v>506</v>
      </c>
      <c r="L7" s="1">
        <v>105</v>
      </c>
      <c r="M7" s="1">
        <v>543</v>
      </c>
      <c r="N7" s="1">
        <v>0</v>
      </c>
      <c r="O7" s="1">
        <v>3</v>
      </c>
      <c r="P7" s="1">
        <v>10</v>
      </c>
      <c r="Q7" s="11"/>
      <c r="R7" s="9">
        <f t="shared" si="2"/>
        <v>2966</v>
      </c>
      <c r="S7" s="13"/>
    </row>
    <row r="8" spans="1:19" x14ac:dyDescent="0.3">
      <c r="A8" s="6">
        <v>7</v>
      </c>
      <c r="B8" s="2">
        <v>43891</v>
      </c>
      <c r="C8" s="3">
        <v>0.75</v>
      </c>
      <c r="D8" s="1">
        <v>566</v>
      </c>
      <c r="E8" s="1">
        <v>1694</v>
      </c>
      <c r="F8" s="1">
        <f t="shared" si="0"/>
        <v>33</v>
      </c>
      <c r="G8" s="1">
        <v>83</v>
      </c>
      <c r="H8" s="1">
        <f t="shared" si="1"/>
        <v>5</v>
      </c>
      <c r="I8" s="1">
        <v>34</v>
      </c>
      <c r="J8" s="1">
        <v>21127</v>
      </c>
      <c r="K8" s="1">
        <v>779</v>
      </c>
      <c r="L8" s="1">
        <v>140</v>
      </c>
      <c r="M8" s="1">
        <v>798</v>
      </c>
      <c r="N8" s="1">
        <v>0</v>
      </c>
      <c r="O8" s="1">
        <v>7</v>
      </c>
      <c r="P8" s="1">
        <v>10</v>
      </c>
      <c r="Q8" s="11"/>
      <c r="R8" s="9">
        <f t="shared" si="2"/>
        <v>2466</v>
      </c>
      <c r="S8" s="13"/>
    </row>
    <row r="9" spans="1:19" x14ac:dyDescent="0.3">
      <c r="A9" s="6">
        <v>8</v>
      </c>
      <c r="B9" s="2">
        <v>43892</v>
      </c>
      <c r="C9" s="3">
        <v>0.75</v>
      </c>
      <c r="D9" s="1">
        <v>342</v>
      </c>
      <c r="E9" s="1">
        <v>2036</v>
      </c>
      <c r="F9" s="1">
        <f t="shared" si="0"/>
        <v>66</v>
      </c>
      <c r="G9" s="1">
        <v>149</v>
      </c>
      <c r="H9" s="1">
        <f t="shared" si="1"/>
        <v>18</v>
      </c>
      <c r="I9" s="1">
        <v>52</v>
      </c>
      <c r="J9" s="1">
        <v>23345</v>
      </c>
      <c r="K9" s="1">
        <v>908</v>
      </c>
      <c r="L9" s="1">
        <v>166</v>
      </c>
      <c r="M9" s="1">
        <v>927</v>
      </c>
      <c r="N9" s="1">
        <v>0</v>
      </c>
      <c r="O9" s="1">
        <v>7</v>
      </c>
      <c r="P9" s="1">
        <v>10</v>
      </c>
      <c r="Q9" s="11"/>
      <c r="R9" s="9">
        <f t="shared" si="2"/>
        <v>2218</v>
      </c>
      <c r="S9" s="13"/>
    </row>
    <row r="10" spans="1:19" x14ac:dyDescent="0.3">
      <c r="A10" s="6">
        <v>9</v>
      </c>
      <c r="B10" s="2">
        <v>43893</v>
      </c>
      <c r="C10" s="3">
        <v>0.75</v>
      </c>
      <c r="D10" s="1">
        <v>466</v>
      </c>
      <c r="E10" s="1">
        <v>2502</v>
      </c>
      <c r="F10" s="1">
        <f t="shared" si="0"/>
        <v>11</v>
      </c>
      <c r="G10" s="1">
        <v>160</v>
      </c>
      <c r="H10" s="1">
        <f t="shared" si="1"/>
        <v>27</v>
      </c>
      <c r="I10" s="1">
        <v>79</v>
      </c>
      <c r="J10" s="1">
        <v>25856</v>
      </c>
      <c r="K10" s="1">
        <v>1263</v>
      </c>
      <c r="L10" s="1">
        <v>229</v>
      </c>
      <c r="M10" s="1">
        <v>1000</v>
      </c>
      <c r="N10" s="1">
        <v>0</v>
      </c>
      <c r="O10" s="1">
        <v>7</v>
      </c>
      <c r="P10" s="1">
        <v>10</v>
      </c>
      <c r="Q10" s="11"/>
      <c r="R10" s="9">
        <f t="shared" si="2"/>
        <v>2511</v>
      </c>
      <c r="S10" s="13"/>
    </row>
    <row r="11" spans="1:19" x14ac:dyDescent="0.3">
      <c r="A11" s="6">
        <v>10</v>
      </c>
      <c r="B11" s="2">
        <v>43894</v>
      </c>
      <c r="C11" s="3">
        <v>0.75</v>
      </c>
      <c r="D11" s="1">
        <v>587</v>
      </c>
      <c r="E11" s="1">
        <v>3089</v>
      </c>
      <c r="F11" s="1">
        <f t="shared" si="0"/>
        <v>116</v>
      </c>
      <c r="G11" s="1">
        <v>276</v>
      </c>
      <c r="H11" s="1">
        <f t="shared" si="1"/>
        <v>28</v>
      </c>
      <c r="I11" s="1">
        <v>107</v>
      </c>
      <c r="J11" s="1">
        <v>29837</v>
      </c>
      <c r="K11" s="1">
        <v>1641</v>
      </c>
      <c r="L11" s="1">
        <v>295</v>
      </c>
      <c r="M11" s="1">
        <v>1065</v>
      </c>
      <c r="N11" s="1">
        <v>0</v>
      </c>
      <c r="O11" s="1">
        <v>7</v>
      </c>
      <c r="P11" s="1">
        <v>10</v>
      </c>
      <c r="Q11" s="11"/>
      <c r="R11" s="9">
        <f t="shared" si="2"/>
        <v>3981</v>
      </c>
      <c r="S11" s="13"/>
    </row>
    <row r="12" spans="1:19" x14ac:dyDescent="0.3">
      <c r="A12" s="6">
        <v>11</v>
      </c>
      <c r="B12" s="2">
        <v>43895</v>
      </c>
      <c r="C12" s="3">
        <v>0.75</v>
      </c>
      <c r="D12" s="1">
        <v>769</v>
      </c>
      <c r="E12" s="1">
        <v>3858</v>
      </c>
      <c r="F12" s="1">
        <f t="shared" si="0"/>
        <v>138</v>
      </c>
      <c r="G12" s="1">
        <v>414</v>
      </c>
      <c r="H12" s="1">
        <f t="shared" si="1"/>
        <v>41</v>
      </c>
      <c r="I12" s="1">
        <v>148</v>
      </c>
      <c r="J12" s="1">
        <v>32362</v>
      </c>
      <c r="K12" s="1">
        <v>2141</v>
      </c>
      <c r="L12" s="1">
        <v>351</v>
      </c>
      <c r="M12" s="1">
        <v>1155</v>
      </c>
      <c r="N12" s="1">
        <v>2</v>
      </c>
      <c r="O12" s="1">
        <v>7</v>
      </c>
      <c r="P12" s="1">
        <v>8</v>
      </c>
      <c r="Q12" s="11"/>
      <c r="R12" s="9">
        <f t="shared" si="2"/>
        <v>2525</v>
      </c>
      <c r="S12" s="13"/>
    </row>
    <row r="13" spans="1:19" x14ac:dyDescent="0.3">
      <c r="A13" s="6">
        <v>12</v>
      </c>
      <c r="B13" s="2">
        <v>43896</v>
      </c>
      <c r="C13" s="3">
        <v>0.75</v>
      </c>
      <c r="D13" s="1">
        <v>778</v>
      </c>
      <c r="E13" s="1">
        <v>4636</v>
      </c>
      <c r="F13" s="1">
        <f t="shared" si="0"/>
        <v>109</v>
      </c>
      <c r="G13" s="1">
        <v>523</v>
      </c>
      <c r="H13" s="1">
        <f t="shared" si="1"/>
        <v>49</v>
      </c>
      <c r="I13" s="1">
        <v>197</v>
      </c>
      <c r="J13" s="1">
        <v>36359</v>
      </c>
      <c r="K13" s="1">
        <v>2856</v>
      </c>
      <c r="L13" s="1">
        <v>462</v>
      </c>
      <c r="M13" s="1">
        <v>1060</v>
      </c>
      <c r="N13" s="1">
        <v>2</v>
      </c>
      <c r="O13" s="1">
        <v>7</v>
      </c>
      <c r="P13" s="1">
        <v>8</v>
      </c>
      <c r="Q13" s="11"/>
      <c r="R13" s="9">
        <f t="shared" si="2"/>
        <v>3997</v>
      </c>
      <c r="S13" s="13"/>
    </row>
    <row r="14" spans="1:19" x14ac:dyDescent="0.3">
      <c r="A14" s="6">
        <v>13</v>
      </c>
      <c r="B14" s="2">
        <v>43897</v>
      </c>
      <c r="C14" s="3">
        <v>0.75</v>
      </c>
      <c r="D14" s="1">
        <v>1247</v>
      </c>
      <c r="E14" s="1">
        <v>5883</v>
      </c>
      <c r="F14" s="1">
        <f t="shared" si="0"/>
        <v>66</v>
      </c>
      <c r="G14" s="1">
        <v>589</v>
      </c>
      <c r="H14" s="1">
        <f t="shared" si="1"/>
        <v>36</v>
      </c>
      <c r="I14" s="1">
        <v>233</v>
      </c>
      <c r="J14" s="1">
        <v>42062</v>
      </c>
      <c r="K14" s="1">
        <v>3218</v>
      </c>
      <c r="L14" s="1">
        <v>567</v>
      </c>
      <c r="M14" s="1">
        <v>1843</v>
      </c>
      <c r="N14" s="1">
        <v>2</v>
      </c>
      <c r="O14" s="1">
        <v>7</v>
      </c>
      <c r="P14" s="1">
        <v>8</v>
      </c>
      <c r="Q14" s="11"/>
      <c r="R14" s="9">
        <f t="shared" si="2"/>
        <v>5703</v>
      </c>
      <c r="S14" s="13"/>
    </row>
    <row r="15" spans="1:19" x14ac:dyDescent="0.3">
      <c r="A15" s="6">
        <v>14</v>
      </c>
      <c r="B15" s="2">
        <v>43898</v>
      </c>
      <c r="C15" s="3">
        <v>0.75</v>
      </c>
      <c r="D15" s="1">
        <v>1492</v>
      </c>
      <c r="E15" s="1">
        <v>7375</v>
      </c>
      <c r="F15" s="1">
        <f t="shared" si="0"/>
        <v>33</v>
      </c>
      <c r="G15" s="1">
        <v>622</v>
      </c>
      <c r="H15" s="1">
        <f t="shared" si="1"/>
        <v>133</v>
      </c>
      <c r="I15" s="1">
        <v>366</v>
      </c>
      <c r="J15" s="1">
        <v>49937</v>
      </c>
      <c r="K15" s="1">
        <v>4207</v>
      </c>
      <c r="L15" s="1">
        <v>650</v>
      </c>
      <c r="M15" s="1">
        <v>2180</v>
      </c>
      <c r="N15" s="1">
        <v>4</v>
      </c>
      <c r="O15" s="1">
        <v>7</v>
      </c>
      <c r="P15" s="1">
        <v>7</v>
      </c>
      <c r="Q15" s="11"/>
      <c r="R15" s="9">
        <f t="shared" si="2"/>
        <v>7875</v>
      </c>
      <c r="S15" s="13"/>
    </row>
    <row r="16" spans="1:19" x14ac:dyDescent="0.3">
      <c r="A16" s="6">
        <v>15</v>
      </c>
      <c r="B16" s="2">
        <v>43899</v>
      </c>
      <c r="C16" s="3">
        <v>0.75</v>
      </c>
      <c r="D16" s="1">
        <v>1797</v>
      </c>
      <c r="E16" s="1">
        <v>9172</v>
      </c>
      <c r="F16" s="1">
        <f t="shared" si="0"/>
        <v>102</v>
      </c>
      <c r="G16" s="1">
        <v>724</v>
      </c>
      <c r="H16" s="1">
        <f t="shared" si="1"/>
        <v>97</v>
      </c>
      <c r="I16" s="1">
        <v>463</v>
      </c>
      <c r="J16" s="1">
        <v>53826</v>
      </c>
      <c r="K16" s="1">
        <v>5049</v>
      </c>
      <c r="L16" s="1">
        <v>733</v>
      </c>
      <c r="M16" s="1">
        <v>2936</v>
      </c>
      <c r="N16" s="1">
        <v>5</v>
      </c>
      <c r="O16" s="1">
        <v>7</v>
      </c>
      <c r="P16" s="1">
        <v>7</v>
      </c>
      <c r="Q16" s="11"/>
      <c r="R16" s="9">
        <f t="shared" si="2"/>
        <v>3889</v>
      </c>
      <c r="S16" s="13"/>
    </row>
    <row r="17" spans="1:19" x14ac:dyDescent="0.3">
      <c r="A17" s="6">
        <v>16</v>
      </c>
      <c r="B17" s="2">
        <v>43900</v>
      </c>
      <c r="C17" s="3">
        <v>0.75</v>
      </c>
      <c r="D17" s="1">
        <v>977</v>
      </c>
      <c r="E17" s="1">
        <v>10149</v>
      </c>
      <c r="F17" s="1">
        <f t="shared" si="0"/>
        <v>280</v>
      </c>
      <c r="G17" s="1">
        <v>1004</v>
      </c>
      <c r="H17" s="1">
        <f t="shared" si="1"/>
        <v>168</v>
      </c>
      <c r="I17" s="1">
        <v>631</v>
      </c>
      <c r="J17" s="1">
        <v>60761</v>
      </c>
      <c r="K17" s="1">
        <v>5915</v>
      </c>
      <c r="L17" s="1">
        <v>877</v>
      </c>
      <c r="M17" s="1">
        <v>2599</v>
      </c>
      <c r="N17" s="1">
        <v>5</v>
      </c>
      <c r="O17" s="1">
        <v>8</v>
      </c>
      <c r="P17" s="1">
        <v>7</v>
      </c>
      <c r="Q17" s="11"/>
      <c r="R17" s="9">
        <f t="shared" si="2"/>
        <v>6935</v>
      </c>
      <c r="S17" s="13"/>
    </row>
    <row r="18" spans="1:19" x14ac:dyDescent="0.3">
      <c r="A18" s="6">
        <v>17</v>
      </c>
      <c r="B18" s="2">
        <v>43901</v>
      </c>
      <c r="C18" s="3">
        <v>0.75</v>
      </c>
      <c r="D18" s="1">
        <v>2313</v>
      </c>
      <c r="E18" s="1">
        <v>12462</v>
      </c>
      <c r="F18" s="1">
        <f t="shared" si="0"/>
        <v>41</v>
      </c>
      <c r="G18" s="1">
        <v>1045</v>
      </c>
      <c r="H18" s="1">
        <f t="shared" si="1"/>
        <v>196</v>
      </c>
      <c r="I18" s="1">
        <v>827</v>
      </c>
      <c r="J18" s="1">
        <v>73154</v>
      </c>
      <c r="K18" s="1">
        <v>6866</v>
      </c>
      <c r="L18" s="1">
        <v>1028</v>
      </c>
      <c r="M18" s="1">
        <v>3724</v>
      </c>
      <c r="N18" s="7">
        <v>6</v>
      </c>
      <c r="O18" s="1">
        <v>8</v>
      </c>
      <c r="P18" s="1">
        <v>6</v>
      </c>
      <c r="Q18" s="11"/>
      <c r="R18" s="9">
        <f t="shared" si="2"/>
        <v>12393</v>
      </c>
      <c r="S18" s="13"/>
    </row>
    <row r="19" spans="1:19" x14ac:dyDescent="0.3">
      <c r="A19" s="6">
        <v>18</v>
      </c>
      <c r="B19" s="2">
        <v>43902</v>
      </c>
      <c r="C19" s="3">
        <v>0.75</v>
      </c>
      <c r="D19" s="1">
        <v>2651</v>
      </c>
      <c r="E19" s="1">
        <v>15113</v>
      </c>
      <c r="F19" s="1">
        <f t="shared" si="0"/>
        <v>213</v>
      </c>
      <c r="G19" s="1">
        <v>1258</v>
      </c>
      <c r="H19" s="1">
        <f t="shared" si="1"/>
        <v>189</v>
      </c>
      <c r="I19" s="1">
        <v>1016</v>
      </c>
      <c r="J19" s="1">
        <v>86011</v>
      </c>
      <c r="K19" s="1">
        <v>7803</v>
      </c>
      <c r="L19" s="1">
        <v>1153</v>
      </c>
      <c r="M19" s="1">
        <v>5036</v>
      </c>
      <c r="N19" s="1">
        <v>7</v>
      </c>
      <c r="O19" s="1">
        <v>8</v>
      </c>
      <c r="P19" s="1">
        <v>6</v>
      </c>
      <c r="Q19" s="11"/>
      <c r="R19" s="9">
        <f t="shared" si="2"/>
        <v>12857</v>
      </c>
      <c r="S19" s="13"/>
    </row>
    <row r="20" spans="1:19" x14ac:dyDescent="0.3">
      <c r="A20" s="6">
        <v>19</v>
      </c>
      <c r="B20" s="2">
        <v>43903</v>
      </c>
      <c r="C20" s="3">
        <v>0.75</v>
      </c>
      <c r="D20" s="1">
        <v>2547</v>
      </c>
      <c r="E20" s="1">
        <v>17660</v>
      </c>
      <c r="F20" s="1">
        <f t="shared" si="0"/>
        <v>181</v>
      </c>
      <c r="G20" s="1">
        <v>1439</v>
      </c>
      <c r="H20" s="1">
        <f t="shared" si="1"/>
        <v>250</v>
      </c>
      <c r="I20" s="1">
        <v>1266</v>
      </c>
      <c r="J20" s="1">
        <v>97488</v>
      </c>
      <c r="K20" s="1">
        <v>8754</v>
      </c>
      <c r="L20" s="1">
        <v>1328</v>
      </c>
      <c r="M20" s="1">
        <v>6201</v>
      </c>
      <c r="N20" s="1">
        <v>7</v>
      </c>
      <c r="O20" s="1">
        <v>10</v>
      </c>
      <c r="P20" s="1">
        <v>6</v>
      </c>
      <c r="Q20" s="11"/>
      <c r="R20" s="9">
        <f t="shared" si="2"/>
        <v>11477</v>
      </c>
      <c r="S20" s="13"/>
    </row>
    <row r="21" spans="1:19" x14ac:dyDescent="0.3">
      <c r="A21" s="6">
        <v>20</v>
      </c>
      <c r="B21" s="2">
        <v>43904</v>
      </c>
      <c r="C21" s="3">
        <v>0.75</v>
      </c>
      <c r="D21" s="1">
        <v>3497</v>
      </c>
      <c r="E21" s="1">
        <v>21157</v>
      </c>
      <c r="F21" s="1">
        <f t="shared" si="0"/>
        <v>527</v>
      </c>
      <c r="G21" s="1">
        <v>1966</v>
      </c>
      <c r="H21" s="1">
        <f t="shared" si="1"/>
        <v>175</v>
      </c>
      <c r="I21" s="1">
        <v>1441</v>
      </c>
      <c r="J21" s="1">
        <v>109170</v>
      </c>
      <c r="K21" s="1">
        <v>9890</v>
      </c>
      <c r="L21" s="1">
        <v>1518</v>
      </c>
      <c r="M21" s="1">
        <v>7860</v>
      </c>
      <c r="N21" s="1">
        <v>7</v>
      </c>
      <c r="O21" s="1">
        <v>10</v>
      </c>
      <c r="P21" s="1">
        <v>6</v>
      </c>
      <c r="Q21" s="11"/>
      <c r="R21" s="9">
        <f t="shared" si="2"/>
        <v>11682</v>
      </c>
      <c r="S21" s="13"/>
    </row>
    <row r="22" spans="1:19" x14ac:dyDescent="0.3">
      <c r="A22" s="6">
        <v>21</v>
      </c>
      <c r="B22" s="2">
        <v>43905</v>
      </c>
      <c r="C22" s="3">
        <v>0.75</v>
      </c>
      <c r="D22" s="1">
        <v>3590</v>
      </c>
      <c r="E22" s="1">
        <v>24747</v>
      </c>
      <c r="F22" s="1">
        <f t="shared" si="0"/>
        <v>369</v>
      </c>
      <c r="G22" s="1">
        <v>2335</v>
      </c>
      <c r="H22" s="1">
        <f t="shared" si="1"/>
        <v>368</v>
      </c>
      <c r="I22" s="1">
        <v>1809</v>
      </c>
      <c r="J22" s="1">
        <v>124899</v>
      </c>
      <c r="K22" s="1">
        <v>11335</v>
      </c>
      <c r="L22" s="1">
        <v>1672</v>
      </c>
      <c r="M22" s="1">
        <v>9268</v>
      </c>
      <c r="N22" s="1">
        <v>7</v>
      </c>
      <c r="O22" s="1">
        <v>10</v>
      </c>
      <c r="P22" s="1">
        <v>5</v>
      </c>
      <c r="Q22" s="11"/>
      <c r="R22" s="9">
        <f t="shared" si="2"/>
        <v>15729</v>
      </c>
      <c r="S22" s="13"/>
    </row>
    <row r="23" spans="1:19" x14ac:dyDescent="0.3">
      <c r="A23" s="6">
        <v>22</v>
      </c>
      <c r="B23" s="2">
        <v>43906</v>
      </c>
      <c r="C23" s="3">
        <v>0.75</v>
      </c>
      <c r="D23" s="1">
        <v>3233</v>
      </c>
      <c r="E23" s="1">
        <v>27980</v>
      </c>
      <c r="F23" s="1">
        <f t="shared" si="0"/>
        <v>414</v>
      </c>
      <c r="G23" s="1">
        <v>2749</v>
      </c>
      <c r="H23" s="1">
        <f t="shared" si="1"/>
        <v>349</v>
      </c>
      <c r="I23" s="1">
        <v>2158</v>
      </c>
      <c r="J23" s="1">
        <v>137962</v>
      </c>
      <c r="K23" s="1">
        <v>12876</v>
      </c>
      <c r="L23" s="1">
        <v>1851</v>
      </c>
      <c r="M23" s="1">
        <v>10197</v>
      </c>
      <c r="N23" s="1">
        <v>7</v>
      </c>
      <c r="O23" s="1">
        <v>10</v>
      </c>
      <c r="P23" s="1">
        <v>5</v>
      </c>
      <c r="Q23" s="11"/>
      <c r="R23" s="9">
        <f t="shared" si="2"/>
        <v>13063</v>
      </c>
      <c r="S23" s="13"/>
    </row>
    <row r="24" spans="1:19" x14ac:dyDescent="0.3">
      <c r="A24" s="6">
        <v>23</v>
      </c>
      <c r="B24" s="2">
        <v>43907</v>
      </c>
      <c r="C24" s="3">
        <v>0.75</v>
      </c>
      <c r="D24" s="1">
        <v>3526</v>
      </c>
      <c r="E24" s="1">
        <v>31506</v>
      </c>
      <c r="F24" s="1">
        <f t="shared" si="0"/>
        <v>192</v>
      </c>
      <c r="G24" s="1">
        <v>2941</v>
      </c>
      <c r="H24" s="1">
        <f t="shared" si="1"/>
        <v>345</v>
      </c>
      <c r="I24" s="1">
        <v>2503</v>
      </c>
      <c r="J24" s="1">
        <v>148657</v>
      </c>
      <c r="K24" s="1">
        <v>14954</v>
      </c>
      <c r="L24" s="1">
        <v>2060</v>
      </c>
      <c r="M24" s="1">
        <v>11108</v>
      </c>
      <c r="N24" s="1">
        <v>7</v>
      </c>
      <c r="O24" s="1">
        <v>10</v>
      </c>
      <c r="P24" s="1">
        <v>5</v>
      </c>
      <c r="Q24" s="11"/>
      <c r="R24" s="9">
        <f t="shared" si="2"/>
        <v>10695</v>
      </c>
      <c r="S24" s="13"/>
    </row>
    <row r="25" spans="1:19" x14ac:dyDescent="0.3">
      <c r="A25" s="6">
        <v>24</v>
      </c>
      <c r="B25" s="2">
        <v>43908</v>
      </c>
      <c r="C25" s="3">
        <v>0.75</v>
      </c>
      <c r="D25" s="1">
        <v>4207</v>
      </c>
      <c r="E25" s="1">
        <v>35713</v>
      </c>
      <c r="F25" s="1">
        <f t="shared" si="0"/>
        <v>1084</v>
      </c>
      <c r="G25" s="1">
        <v>4025</v>
      </c>
      <c r="H25" s="1">
        <f t="shared" si="1"/>
        <v>475</v>
      </c>
      <c r="I25" s="1">
        <v>2978</v>
      </c>
      <c r="J25" s="1">
        <v>165541</v>
      </c>
      <c r="K25" s="1">
        <v>16620</v>
      </c>
      <c r="L25" s="1">
        <v>2257</v>
      </c>
      <c r="M25" s="1">
        <v>12090</v>
      </c>
      <c r="N25" s="1">
        <v>7</v>
      </c>
      <c r="O25" s="1">
        <v>10</v>
      </c>
      <c r="P25" s="1">
        <v>5</v>
      </c>
      <c r="Q25" s="11"/>
      <c r="R25" s="9">
        <f t="shared" si="2"/>
        <v>16884</v>
      </c>
      <c r="S25" s="13"/>
    </row>
    <row r="26" spans="1:19" x14ac:dyDescent="0.3">
      <c r="A26" s="6">
        <v>25</v>
      </c>
      <c r="B26" s="2">
        <v>43909</v>
      </c>
      <c r="C26" s="3">
        <v>0.75</v>
      </c>
      <c r="D26" s="1">
        <v>5322</v>
      </c>
      <c r="E26" s="1">
        <v>41035</v>
      </c>
      <c r="F26" s="1">
        <f t="shared" si="0"/>
        <v>415</v>
      </c>
      <c r="G26" s="1">
        <v>4440</v>
      </c>
      <c r="H26" s="1">
        <f t="shared" si="1"/>
        <v>427</v>
      </c>
      <c r="I26" s="1">
        <v>3405</v>
      </c>
      <c r="J26" s="1">
        <v>182777</v>
      </c>
      <c r="K26" s="1">
        <v>18255</v>
      </c>
      <c r="L26" s="1">
        <v>2498</v>
      </c>
      <c r="M26" s="1">
        <v>14935</v>
      </c>
      <c r="N26" s="1">
        <v>7</v>
      </c>
      <c r="O26" s="1">
        <v>10</v>
      </c>
      <c r="P26" s="1">
        <v>5</v>
      </c>
      <c r="Q26" s="11"/>
      <c r="R26" s="9">
        <f t="shared" si="2"/>
        <v>17236</v>
      </c>
      <c r="S26" s="13"/>
    </row>
    <row r="27" spans="1:19" x14ac:dyDescent="0.3">
      <c r="A27" s="6">
        <v>26</v>
      </c>
      <c r="B27" s="2">
        <v>43910</v>
      </c>
      <c r="C27" s="3">
        <v>0.75</v>
      </c>
      <c r="D27" s="1">
        <v>5986</v>
      </c>
      <c r="E27" s="1">
        <v>47021</v>
      </c>
      <c r="F27" s="1">
        <f t="shared" si="0"/>
        <v>689</v>
      </c>
      <c r="G27" s="1">
        <v>5129</v>
      </c>
      <c r="H27" s="1">
        <f t="shared" si="1"/>
        <v>627</v>
      </c>
      <c r="I27" s="1">
        <v>4032</v>
      </c>
      <c r="J27" s="1">
        <v>206886</v>
      </c>
      <c r="K27" s="1">
        <v>18675</v>
      </c>
      <c r="L27" s="1">
        <v>2655</v>
      </c>
      <c r="M27" s="1">
        <v>19185</v>
      </c>
      <c r="N27" s="1">
        <v>7</v>
      </c>
      <c r="O27" s="1">
        <v>10</v>
      </c>
      <c r="P27" s="1">
        <v>5</v>
      </c>
      <c r="Q27" s="11"/>
      <c r="R27" s="9">
        <f t="shared" si="2"/>
        <v>24109</v>
      </c>
      <c r="S27" s="13"/>
    </row>
    <row r="28" spans="1:19" x14ac:dyDescent="0.3">
      <c r="A28" s="6">
        <v>27</v>
      </c>
      <c r="B28" s="2">
        <v>43911</v>
      </c>
      <c r="C28" s="3">
        <v>0.75</v>
      </c>
      <c r="D28" s="1">
        <v>6557</v>
      </c>
      <c r="E28" s="1">
        <v>53578</v>
      </c>
      <c r="F28" s="1">
        <f t="shared" si="0"/>
        <v>943</v>
      </c>
      <c r="G28" s="1">
        <v>6072</v>
      </c>
      <c r="H28" s="1">
        <f t="shared" si="1"/>
        <v>793</v>
      </c>
      <c r="I28" s="1">
        <v>4825</v>
      </c>
      <c r="J28" s="1">
        <v>233222</v>
      </c>
      <c r="K28" s="1">
        <v>20565</v>
      </c>
      <c r="L28" s="1">
        <v>2857</v>
      </c>
      <c r="M28" s="1">
        <v>22116</v>
      </c>
      <c r="N28" s="1">
        <v>7</v>
      </c>
      <c r="O28" s="1">
        <v>10</v>
      </c>
      <c r="P28" s="1">
        <v>5</v>
      </c>
      <c r="Q28" s="11"/>
      <c r="R28" s="9">
        <f t="shared" si="2"/>
        <v>26336</v>
      </c>
      <c r="S28" s="13"/>
    </row>
    <row r="29" spans="1:19" x14ac:dyDescent="0.3">
      <c r="A29" s="6">
        <v>28</v>
      </c>
      <c r="B29" s="2">
        <v>43912</v>
      </c>
      <c r="C29" s="3">
        <v>0.75</v>
      </c>
      <c r="D29" s="1">
        <v>5560</v>
      </c>
      <c r="E29" s="1">
        <v>59138</v>
      </c>
      <c r="F29" s="1">
        <f t="shared" si="0"/>
        <v>952</v>
      </c>
      <c r="G29" s="1">
        <v>7024</v>
      </c>
      <c r="H29" s="1">
        <f t="shared" si="1"/>
        <v>651</v>
      </c>
      <c r="I29" s="1">
        <v>5476</v>
      </c>
      <c r="J29" s="1">
        <v>258402</v>
      </c>
      <c r="K29" s="1">
        <v>22855</v>
      </c>
      <c r="L29" s="1">
        <v>3009</v>
      </c>
      <c r="M29" s="1">
        <v>23783</v>
      </c>
      <c r="N29" s="1">
        <v>8</v>
      </c>
      <c r="O29" s="1">
        <v>10</v>
      </c>
      <c r="P29" s="1">
        <v>3</v>
      </c>
      <c r="Q29" s="11"/>
      <c r="R29" s="9">
        <f t="shared" si="2"/>
        <v>25180</v>
      </c>
      <c r="S29" s="13"/>
    </row>
    <row r="30" spans="1:19" x14ac:dyDescent="0.3">
      <c r="A30" s="6">
        <v>29</v>
      </c>
      <c r="B30" s="2">
        <v>43913</v>
      </c>
      <c r="C30" s="3">
        <v>0.75</v>
      </c>
      <c r="D30" s="1">
        <v>4789</v>
      </c>
      <c r="E30" s="1">
        <v>63927</v>
      </c>
      <c r="F30" s="1">
        <f t="shared" si="0"/>
        <v>408</v>
      </c>
      <c r="G30" s="1">
        <v>7432</v>
      </c>
      <c r="H30" s="1">
        <f t="shared" si="1"/>
        <v>601</v>
      </c>
      <c r="I30" s="1">
        <v>6077</v>
      </c>
      <c r="J30" s="1">
        <v>275468</v>
      </c>
      <c r="K30" s="1">
        <v>23896</v>
      </c>
      <c r="L30" s="1">
        <v>3204</v>
      </c>
      <c r="M30" s="1">
        <v>26522</v>
      </c>
      <c r="N30" s="1">
        <v>8</v>
      </c>
      <c r="O30" s="1">
        <v>10</v>
      </c>
      <c r="P30" s="1">
        <v>3</v>
      </c>
      <c r="Q30" s="11"/>
      <c r="R30" s="9">
        <f t="shared" si="2"/>
        <v>17066</v>
      </c>
      <c r="S30" s="13"/>
    </row>
    <row r="31" spans="1:19" x14ac:dyDescent="0.3">
      <c r="A31" s="6">
        <v>30</v>
      </c>
      <c r="B31" s="2">
        <v>43914</v>
      </c>
      <c r="C31" s="3">
        <v>0.75</v>
      </c>
      <c r="D31" s="1">
        <v>5249</v>
      </c>
      <c r="E31" s="1">
        <v>69176</v>
      </c>
      <c r="F31" s="1">
        <f t="shared" si="0"/>
        <v>894</v>
      </c>
      <c r="G31" s="1">
        <v>8326</v>
      </c>
      <c r="H31" s="1">
        <f t="shared" si="1"/>
        <v>743</v>
      </c>
      <c r="I31" s="1">
        <v>6820</v>
      </c>
      <c r="J31" s="1">
        <v>296964</v>
      </c>
      <c r="K31" s="1">
        <v>25333</v>
      </c>
      <c r="L31" s="1">
        <v>3396</v>
      </c>
      <c r="M31" s="1">
        <v>28697</v>
      </c>
      <c r="N31" s="1">
        <v>8</v>
      </c>
      <c r="O31" s="1">
        <v>10</v>
      </c>
      <c r="P31" s="1">
        <v>3</v>
      </c>
      <c r="Q31" s="11"/>
      <c r="R31" s="9">
        <f t="shared" si="2"/>
        <v>21496</v>
      </c>
      <c r="S31" s="13"/>
    </row>
    <row r="32" spans="1:19" x14ac:dyDescent="0.3">
      <c r="A32" s="6">
        <v>31</v>
      </c>
      <c r="B32" s="2">
        <v>43915</v>
      </c>
      <c r="C32" s="3">
        <v>0.75</v>
      </c>
      <c r="D32" s="1">
        <v>5210</v>
      </c>
      <c r="E32" s="1">
        <v>74386</v>
      </c>
      <c r="F32" s="1">
        <f t="shared" si="0"/>
        <v>1036</v>
      </c>
      <c r="G32" s="1">
        <v>9362</v>
      </c>
      <c r="H32" s="1">
        <f t="shared" si="1"/>
        <v>683</v>
      </c>
      <c r="I32" s="1">
        <v>7503</v>
      </c>
      <c r="J32" s="1">
        <v>324445</v>
      </c>
      <c r="K32" s="1">
        <v>26601</v>
      </c>
      <c r="L32" s="1">
        <v>3489</v>
      </c>
      <c r="M32" s="1">
        <v>30920</v>
      </c>
      <c r="N32" s="1">
        <v>8</v>
      </c>
      <c r="O32" s="1">
        <v>10</v>
      </c>
      <c r="P32" s="1">
        <v>3</v>
      </c>
      <c r="Q32" s="11"/>
      <c r="R32" s="9">
        <f t="shared" si="2"/>
        <v>27481</v>
      </c>
      <c r="S32" s="13"/>
    </row>
    <row r="33" spans="1:19" x14ac:dyDescent="0.3">
      <c r="A33" s="6">
        <v>32</v>
      </c>
      <c r="B33" s="2">
        <v>43916</v>
      </c>
      <c r="C33" s="3">
        <v>0.75</v>
      </c>
      <c r="D33" s="1">
        <v>6153</v>
      </c>
      <c r="E33" s="1">
        <v>80539</v>
      </c>
      <c r="F33" s="1">
        <f t="shared" si="0"/>
        <v>999</v>
      </c>
      <c r="G33" s="1">
        <v>10361</v>
      </c>
      <c r="H33" s="1">
        <f t="shared" si="1"/>
        <v>662</v>
      </c>
      <c r="I33" s="1">
        <v>8165</v>
      </c>
      <c r="J33" s="1">
        <v>361060</v>
      </c>
      <c r="K33" s="1">
        <v>28365</v>
      </c>
      <c r="L33" s="1">
        <v>3612</v>
      </c>
      <c r="M33" s="1">
        <v>33648</v>
      </c>
      <c r="N33" s="1">
        <v>9</v>
      </c>
      <c r="O33" s="1">
        <v>10</v>
      </c>
      <c r="P33" s="1">
        <v>3</v>
      </c>
      <c r="Q33" s="11"/>
      <c r="R33" s="9">
        <f t="shared" si="2"/>
        <v>36615</v>
      </c>
      <c r="S33" s="13"/>
    </row>
    <row r="34" spans="1:19" x14ac:dyDescent="0.3">
      <c r="A34" s="6">
        <v>33</v>
      </c>
      <c r="B34" s="2">
        <v>43917</v>
      </c>
      <c r="C34" s="3">
        <v>0.75</v>
      </c>
      <c r="D34" s="1">
        <v>5959</v>
      </c>
      <c r="E34" s="1">
        <v>86498</v>
      </c>
      <c r="F34" s="1">
        <f t="shared" si="0"/>
        <v>589</v>
      </c>
      <c r="G34" s="1">
        <v>10950</v>
      </c>
      <c r="H34" s="1">
        <f t="shared" si="1"/>
        <v>969</v>
      </c>
      <c r="I34" s="1">
        <v>9134</v>
      </c>
      <c r="J34" s="1">
        <v>394079</v>
      </c>
      <c r="K34" s="1">
        <v>29761</v>
      </c>
      <c r="L34" s="1">
        <v>3732</v>
      </c>
      <c r="M34" s="1">
        <v>36653</v>
      </c>
      <c r="N34" s="1">
        <v>9</v>
      </c>
      <c r="O34" s="1">
        <v>10</v>
      </c>
      <c r="P34" s="1">
        <v>3</v>
      </c>
      <c r="Q34" s="11"/>
      <c r="R34" s="9">
        <f t="shared" si="2"/>
        <v>33019</v>
      </c>
      <c r="S34" s="13"/>
    </row>
    <row r="35" spans="1:19" x14ac:dyDescent="0.3">
      <c r="A35" s="6">
        <v>34</v>
      </c>
      <c r="B35" s="2">
        <v>43918</v>
      </c>
      <c r="C35" s="3">
        <v>0.75</v>
      </c>
      <c r="D35" s="1">
        <v>5974</v>
      </c>
      <c r="E35" s="1">
        <v>92472</v>
      </c>
      <c r="F35" s="1">
        <f t="shared" si="0"/>
        <v>1434</v>
      </c>
      <c r="G35" s="1">
        <v>12384</v>
      </c>
      <c r="H35" s="1">
        <f t="shared" si="1"/>
        <v>889</v>
      </c>
      <c r="I35" s="1">
        <v>10023</v>
      </c>
      <c r="J35" s="1">
        <v>429526</v>
      </c>
      <c r="K35" s="1">
        <v>30532</v>
      </c>
      <c r="L35" s="1">
        <v>3856</v>
      </c>
      <c r="M35" s="1">
        <v>39533</v>
      </c>
      <c r="N35" s="1">
        <v>9</v>
      </c>
      <c r="O35" s="1">
        <v>10</v>
      </c>
      <c r="P35" s="1">
        <v>3</v>
      </c>
      <c r="Q35" s="11"/>
      <c r="R35" s="9">
        <f t="shared" si="2"/>
        <v>35447</v>
      </c>
      <c r="S35" s="13"/>
    </row>
    <row r="36" spans="1:19" x14ac:dyDescent="0.3">
      <c r="A36" s="6">
        <v>35</v>
      </c>
      <c r="B36" s="2">
        <v>43919</v>
      </c>
      <c r="C36" s="3">
        <v>0.75</v>
      </c>
      <c r="D36" s="1">
        <v>5217</v>
      </c>
      <c r="E36" s="1">
        <v>97689</v>
      </c>
      <c r="F36" s="1">
        <f t="shared" si="0"/>
        <v>646</v>
      </c>
      <c r="G36" s="1">
        <v>13030</v>
      </c>
      <c r="H36" s="1">
        <f t="shared" si="1"/>
        <v>756</v>
      </c>
      <c r="I36" s="1">
        <v>10779</v>
      </c>
      <c r="J36" s="1">
        <v>454030</v>
      </c>
      <c r="K36" s="1">
        <v>31292</v>
      </c>
      <c r="L36" s="1">
        <v>3906</v>
      </c>
      <c r="M36" s="1">
        <v>42588</v>
      </c>
      <c r="N36" s="1">
        <v>9</v>
      </c>
      <c r="O36" s="1">
        <v>10</v>
      </c>
      <c r="P36" s="1">
        <v>3</v>
      </c>
      <c r="Q36" s="11"/>
      <c r="R36" s="9">
        <f t="shared" si="2"/>
        <v>24504</v>
      </c>
      <c r="S36" s="13"/>
    </row>
    <row r="37" spans="1:19" x14ac:dyDescent="0.3">
      <c r="A37" s="6">
        <v>36</v>
      </c>
      <c r="B37" s="2">
        <v>43920</v>
      </c>
      <c r="C37" s="3">
        <v>0.75</v>
      </c>
      <c r="D37" s="1">
        <v>4050</v>
      </c>
      <c r="E37" s="1">
        <v>101739</v>
      </c>
      <c r="F37" s="1">
        <f t="shared" si="0"/>
        <v>1590</v>
      </c>
      <c r="G37" s="1">
        <v>14620</v>
      </c>
      <c r="H37" s="1">
        <f t="shared" si="1"/>
        <v>812</v>
      </c>
      <c r="I37" s="1">
        <v>11591</v>
      </c>
      <c r="J37" s="1">
        <v>477359</v>
      </c>
      <c r="K37" s="1">
        <v>31776</v>
      </c>
      <c r="L37" s="1">
        <v>3981</v>
      </c>
      <c r="M37" s="1">
        <v>43752</v>
      </c>
      <c r="N37" s="1">
        <v>9</v>
      </c>
      <c r="O37" s="1">
        <v>10</v>
      </c>
      <c r="P37" s="1">
        <v>3</v>
      </c>
      <c r="Q37" s="11"/>
      <c r="R37" s="9">
        <f t="shared" si="2"/>
        <v>23329</v>
      </c>
      <c r="S37" s="13"/>
    </row>
    <row r="38" spans="1:19" x14ac:dyDescent="0.3">
      <c r="A38" s="6">
        <v>37</v>
      </c>
      <c r="B38" s="2">
        <v>43921</v>
      </c>
      <c r="C38" s="3">
        <v>0.75</v>
      </c>
      <c r="D38" s="1">
        <v>4053</v>
      </c>
      <c r="E38" s="1">
        <v>105792</v>
      </c>
      <c r="F38" s="1">
        <f t="shared" si="0"/>
        <v>1109</v>
      </c>
      <c r="G38" s="1">
        <v>15729</v>
      </c>
      <c r="H38" s="1">
        <f t="shared" si="1"/>
        <v>837</v>
      </c>
      <c r="I38" s="1">
        <v>12428</v>
      </c>
      <c r="J38" s="1">
        <v>506968</v>
      </c>
      <c r="K38" s="1">
        <v>32215</v>
      </c>
      <c r="L38" s="1">
        <v>4023</v>
      </c>
      <c r="M38" s="1">
        <v>45420</v>
      </c>
      <c r="N38" s="1">
        <v>9</v>
      </c>
      <c r="O38" s="1">
        <v>10</v>
      </c>
      <c r="P38" s="1">
        <v>3</v>
      </c>
      <c r="Q38" s="11"/>
      <c r="R38" s="9">
        <f t="shared" si="2"/>
        <v>29609</v>
      </c>
      <c r="S38" s="13"/>
    </row>
    <row r="39" spans="1:19" x14ac:dyDescent="0.3">
      <c r="A39" s="6">
        <v>38</v>
      </c>
      <c r="B39" s="2">
        <v>43922</v>
      </c>
      <c r="C39" s="3">
        <v>0.75</v>
      </c>
      <c r="D39" s="1">
        <v>4782</v>
      </c>
      <c r="E39" s="1">
        <v>110574</v>
      </c>
      <c r="F39" s="1">
        <f t="shared" si="0"/>
        <v>1118</v>
      </c>
      <c r="G39" s="1">
        <v>16847</v>
      </c>
      <c r="H39" s="1">
        <f t="shared" si="1"/>
        <v>727</v>
      </c>
      <c r="I39" s="1">
        <v>13155</v>
      </c>
      <c r="J39" s="1">
        <v>541423</v>
      </c>
      <c r="K39" s="1">
        <v>32438</v>
      </c>
      <c r="L39" s="1">
        <v>4035</v>
      </c>
      <c r="M39" s="1">
        <v>48134</v>
      </c>
      <c r="N39" s="1">
        <v>9</v>
      </c>
      <c r="O39" s="1">
        <v>10</v>
      </c>
      <c r="P39" s="1">
        <v>3</v>
      </c>
      <c r="Q39" s="11"/>
      <c r="R39" s="9">
        <f t="shared" si="2"/>
        <v>34455</v>
      </c>
      <c r="S39" s="13"/>
    </row>
    <row r="40" spans="1:19" x14ac:dyDescent="0.3">
      <c r="A40" s="6">
        <v>39</v>
      </c>
      <c r="B40" s="2">
        <v>43923</v>
      </c>
      <c r="C40" s="3">
        <v>0.75</v>
      </c>
      <c r="D40" s="1">
        <v>4668</v>
      </c>
      <c r="E40" s="1">
        <v>115242</v>
      </c>
      <c r="F40" s="1">
        <f t="shared" si="0"/>
        <v>1431</v>
      </c>
      <c r="G40" s="1">
        <v>18278</v>
      </c>
      <c r="H40" s="1">
        <f t="shared" si="1"/>
        <v>760</v>
      </c>
      <c r="I40" s="1">
        <v>13915</v>
      </c>
      <c r="J40" s="1">
        <v>581232</v>
      </c>
      <c r="K40" s="1">
        <v>32593</v>
      </c>
      <c r="L40" s="1">
        <v>4053</v>
      </c>
      <c r="M40" s="1">
        <v>50456</v>
      </c>
      <c r="N40" s="1">
        <v>9</v>
      </c>
      <c r="O40" s="1">
        <v>10</v>
      </c>
      <c r="P40" s="1">
        <v>3</v>
      </c>
      <c r="Q40" s="11"/>
      <c r="R40" s="9">
        <f t="shared" si="2"/>
        <v>39809</v>
      </c>
      <c r="S40" s="13"/>
    </row>
    <row r="41" spans="1:19" x14ac:dyDescent="0.3">
      <c r="A41" s="6">
        <v>40</v>
      </c>
      <c r="B41" s="2">
        <v>43924</v>
      </c>
      <c r="C41" s="3">
        <v>0.75</v>
      </c>
      <c r="D41" s="1">
        <v>4585</v>
      </c>
      <c r="E41" s="1">
        <v>119827</v>
      </c>
      <c r="F41" s="1">
        <f t="shared" si="0"/>
        <v>1480</v>
      </c>
      <c r="G41" s="1">
        <v>19758</v>
      </c>
      <c r="H41" s="1">
        <f t="shared" si="1"/>
        <v>766</v>
      </c>
      <c r="I41" s="1">
        <v>14681</v>
      </c>
      <c r="J41" s="1">
        <v>619849</v>
      </c>
      <c r="K41" s="1">
        <v>32809</v>
      </c>
      <c r="L41" s="1">
        <v>4068</v>
      </c>
      <c r="M41" s="1">
        <v>52579</v>
      </c>
      <c r="N41" s="1">
        <v>9</v>
      </c>
      <c r="O41" s="1">
        <v>10</v>
      </c>
      <c r="P41" s="1">
        <v>3</v>
      </c>
      <c r="Q41" s="11"/>
      <c r="R41" s="9">
        <f t="shared" si="2"/>
        <v>38617</v>
      </c>
      <c r="S41" s="13"/>
    </row>
    <row r="42" spans="1:19" x14ac:dyDescent="0.3">
      <c r="A42" s="6">
        <v>41</v>
      </c>
      <c r="B42" s="2">
        <v>43925</v>
      </c>
      <c r="C42" s="3">
        <v>0.75</v>
      </c>
      <c r="D42" s="1">
        <v>4805</v>
      </c>
      <c r="E42" s="1">
        <v>124632</v>
      </c>
      <c r="F42" s="1">
        <f t="shared" si="0"/>
        <v>1238</v>
      </c>
      <c r="G42" s="1">
        <v>20996</v>
      </c>
      <c r="H42" s="1">
        <f t="shared" si="1"/>
        <v>681</v>
      </c>
      <c r="I42" s="1">
        <v>15362</v>
      </c>
      <c r="J42" s="1">
        <v>657224</v>
      </c>
      <c r="K42" s="1">
        <v>33004</v>
      </c>
      <c r="L42" s="1">
        <v>3994</v>
      </c>
      <c r="M42" s="1">
        <v>55270</v>
      </c>
      <c r="N42" s="1">
        <v>9</v>
      </c>
      <c r="O42" s="1">
        <v>10</v>
      </c>
      <c r="P42" s="1">
        <v>3</v>
      </c>
      <c r="Q42" s="11"/>
      <c r="R42" s="9">
        <f t="shared" si="2"/>
        <v>37375</v>
      </c>
      <c r="S42" s="13"/>
    </row>
    <row r="43" spans="1:19" x14ac:dyDescent="0.3">
      <c r="A43" s="6">
        <v>42</v>
      </c>
      <c r="B43" s="2">
        <v>43926</v>
      </c>
      <c r="C43" s="3">
        <v>0.75</v>
      </c>
      <c r="D43" s="1">
        <v>4316</v>
      </c>
      <c r="E43" s="1">
        <v>128948</v>
      </c>
      <c r="F43" s="1">
        <f t="shared" si="0"/>
        <v>819</v>
      </c>
      <c r="G43" s="1">
        <v>21815</v>
      </c>
      <c r="H43" s="1">
        <f t="shared" si="1"/>
        <v>525</v>
      </c>
      <c r="I43" s="1">
        <v>15887</v>
      </c>
      <c r="J43" s="1">
        <v>691461</v>
      </c>
      <c r="K43" s="1">
        <v>32926</v>
      </c>
      <c r="L43" s="1">
        <v>3977</v>
      </c>
      <c r="M43" s="1">
        <v>58320</v>
      </c>
      <c r="N43" s="1">
        <v>9</v>
      </c>
      <c r="O43" s="1">
        <v>10</v>
      </c>
      <c r="P43" s="1">
        <v>3</v>
      </c>
      <c r="Q43" s="11"/>
      <c r="R43" s="9">
        <f t="shared" si="2"/>
        <v>34237</v>
      </c>
      <c r="S43" s="13"/>
    </row>
    <row r="44" spans="1:19" x14ac:dyDescent="0.3">
      <c r="A44" s="6">
        <v>43</v>
      </c>
      <c r="B44" s="2">
        <v>43927</v>
      </c>
      <c r="C44" s="3">
        <v>0.75</v>
      </c>
      <c r="D44" s="1">
        <v>3599</v>
      </c>
      <c r="E44" s="1">
        <v>132547</v>
      </c>
      <c r="F44" s="1">
        <f t="shared" si="0"/>
        <v>1022</v>
      </c>
      <c r="G44" s="1">
        <v>22837</v>
      </c>
      <c r="H44" s="1">
        <f t="shared" si="1"/>
        <v>636</v>
      </c>
      <c r="I44" s="1">
        <v>16523</v>
      </c>
      <c r="J44" s="1">
        <v>721732</v>
      </c>
      <c r="K44" s="1">
        <v>32874</v>
      </c>
      <c r="L44" s="1">
        <v>3898</v>
      </c>
      <c r="M44" s="1">
        <v>60313</v>
      </c>
      <c r="N44" s="1">
        <v>9</v>
      </c>
      <c r="O44" s="1">
        <v>10</v>
      </c>
      <c r="P44" s="1">
        <v>3</v>
      </c>
      <c r="Q44" s="11"/>
      <c r="R44" s="9">
        <f t="shared" si="2"/>
        <v>30271</v>
      </c>
      <c r="S44" s="13"/>
    </row>
    <row r="45" spans="1:19" x14ac:dyDescent="0.3">
      <c r="A45" s="6">
        <v>44</v>
      </c>
      <c r="B45" s="2">
        <v>43928</v>
      </c>
      <c r="C45" s="3">
        <v>0.75</v>
      </c>
      <c r="D45" s="1">
        <v>3039</v>
      </c>
      <c r="E45" s="1">
        <v>135586</v>
      </c>
      <c r="F45" s="1">
        <f t="shared" si="0"/>
        <v>1555</v>
      </c>
      <c r="G45" s="1">
        <v>24392</v>
      </c>
      <c r="H45" s="1">
        <f t="shared" si="1"/>
        <v>604</v>
      </c>
      <c r="I45" s="1">
        <v>17127</v>
      </c>
      <c r="J45" s="1">
        <v>755445</v>
      </c>
      <c r="K45" s="1">
        <v>32510</v>
      </c>
      <c r="L45" s="1">
        <v>3792</v>
      </c>
      <c r="M45" s="1">
        <v>61557</v>
      </c>
      <c r="N45" s="1">
        <v>9</v>
      </c>
      <c r="O45" s="1">
        <v>10</v>
      </c>
      <c r="P45" s="1">
        <v>3</v>
      </c>
      <c r="Q45" s="11"/>
      <c r="R45" s="9">
        <f t="shared" si="2"/>
        <v>33713</v>
      </c>
      <c r="S45" s="13"/>
    </row>
    <row r="46" spans="1:19" x14ac:dyDescent="0.3">
      <c r="A46" s="6">
        <v>45</v>
      </c>
      <c r="B46" s="2">
        <v>43929</v>
      </c>
      <c r="C46" s="3">
        <v>0.75</v>
      </c>
      <c r="D46" s="1">
        <v>3836</v>
      </c>
      <c r="E46" s="1">
        <v>139422</v>
      </c>
      <c r="F46" s="1">
        <f t="shared" si="0"/>
        <v>2099</v>
      </c>
      <c r="G46" s="1">
        <v>26491</v>
      </c>
      <c r="H46" s="1">
        <f t="shared" si="1"/>
        <v>542</v>
      </c>
      <c r="I46" s="1">
        <v>17669</v>
      </c>
      <c r="J46" s="1">
        <v>807125</v>
      </c>
      <c r="K46" s="1">
        <v>32178</v>
      </c>
      <c r="L46" s="1">
        <v>3693</v>
      </c>
      <c r="M46" s="1">
        <v>63084</v>
      </c>
      <c r="N46" s="1">
        <v>9</v>
      </c>
      <c r="O46" s="1">
        <v>10</v>
      </c>
      <c r="P46" s="1">
        <v>3</v>
      </c>
      <c r="Q46" s="11"/>
      <c r="R46" s="9">
        <f t="shared" si="2"/>
        <v>51680</v>
      </c>
      <c r="S46" s="13"/>
    </row>
    <row r="47" spans="1:19" x14ac:dyDescent="0.3">
      <c r="A47" s="6">
        <v>46</v>
      </c>
      <c r="B47" s="2">
        <v>43930</v>
      </c>
      <c r="C47" s="3">
        <v>0.75</v>
      </c>
      <c r="D47" s="1">
        <v>4204</v>
      </c>
      <c r="E47" s="1">
        <v>143626</v>
      </c>
      <c r="F47" s="1">
        <f t="shared" si="0"/>
        <v>1979</v>
      </c>
      <c r="G47" s="1">
        <v>28470</v>
      </c>
      <c r="H47" s="1">
        <f t="shared" si="1"/>
        <v>610</v>
      </c>
      <c r="I47" s="1">
        <v>18279</v>
      </c>
      <c r="J47" s="1">
        <v>853369</v>
      </c>
      <c r="K47" s="1">
        <v>32004</v>
      </c>
      <c r="L47" s="1">
        <v>3605</v>
      </c>
      <c r="M47" s="1">
        <v>64873</v>
      </c>
      <c r="N47" s="1">
        <v>9</v>
      </c>
      <c r="O47" s="1">
        <v>10</v>
      </c>
      <c r="P47" s="1">
        <v>3</v>
      </c>
      <c r="Q47" s="11"/>
      <c r="R47" s="9">
        <f t="shared" si="2"/>
        <v>46244</v>
      </c>
      <c r="S47" s="13"/>
    </row>
    <row r="48" spans="1:19" x14ac:dyDescent="0.3">
      <c r="A48" s="6">
        <v>47</v>
      </c>
      <c r="B48" s="2">
        <v>43931</v>
      </c>
      <c r="C48" s="3">
        <v>0.75</v>
      </c>
      <c r="D48" s="1">
        <v>3951</v>
      </c>
      <c r="E48" s="1">
        <v>147577</v>
      </c>
      <c r="F48" s="1">
        <f t="shared" si="0"/>
        <v>1985</v>
      </c>
      <c r="G48" s="1">
        <v>30455</v>
      </c>
      <c r="H48" s="1">
        <f t="shared" si="1"/>
        <v>570</v>
      </c>
      <c r="I48" s="1">
        <v>18849</v>
      </c>
      <c r="J48" s="1">
        <v>906864</v>
      </c>
      <c r="K48" s="1">
        <v>31739</v>
      </c>
      <c r="L48" s="1">
        <v>3497</v>
      </c>
      <c r="M48" s="1">
        <v>66534</v>
      </c>
      <c r="N48" s="1">
        <v>9</v>
      </c>
      <c r="O48" s="1">
        <v>10</v>
      </c>
      <c r="P48" s="1">
        <v>3</v>
      </c>
      <c r="Q48" s="11"/>
      <c r="R48" s="9">
        <f t="shared" si="2"/>
        <v>53495</v>
      </c>
      <c r="S48" s="13"/>
    </row>
    <row r="49" spans="1:19" x14ac:dyDescent="0.3">
      <c r="A49" s="6">
        <v>48</v>
      </c>
      <c r="B49" s="2">
        <v>43932</v>
      </c>
      <c r="C49" s="3">
        <v>0.75</v>
      </c>
      <c r="D49" s="1">
        <v>4694</v>
      </c>
      <c r="E49" s="1">
        <v>152271</v>
      </c>
      <c r="F49" s="1">
        <f t="shared" si="0"/>
        <v>2079</v>
      </c>
      <c r="G49" s="1">
        <v>32534</v>
      </c>
      <c r="H49" s="1">
        <f t="shared" si="1"/>
        <v>619</v>
      </c>
      <c r="I49" s="1">
        <v>19468</v>
      </c>
      <c r="J49" s="1">
        <v>963473</v>
      </c>
      <c r="K49" s="1">
        <v>31525</v>
      </c>
      <c r="L49" s="1">
        <v>3381</v>
      </c>
      <c r="M49" s="1">
        <v>68744</v>
      </c>
      <c r="N49" s="1">
        <v>9</v>
      </c>
      <c r="O49" s="1">
        <v>10</v>
      </c>
      <c r="P49" s="1">
        <v>3</v>
      </c>
      <c r="Q49" s="11"/>
      <c r="R49" s="9">
        <f t="shared" si="2"/>
        <v>56609</v>
      </c>
      <c r="S49" s="13"/>
    </row>
    <row r="50" spans="1:19" x14ac:dyDescent="0.3">
      <c r="A50" s="6">
        <v>49</v>
      </c>
      <c r="B50" s="2">
        <v>43933</v>
      </c>
      <c r="C50" s="3">
        <v>0.75</v>
      </c>
      <c r="D50" s="1">
        <v>4092</v>
      </c>
      <c r="E50" s="1">
        <v>156363</v>
      </c>
      <c r="F50" s="1">
        <f t="shared" si="0"/>
        <v>1677</v>
      </c>
      <c r="G50" s="1">
        <v>34211</v>
      </c>
      <c r="H50" s="1">
        <f t="shared" si="1"/>
        <v>431</v>
      </c>
      <c r="I50" s="1">
        <v>19899</v>
      </c>
      <c r="J50" s="1">
        <v>1010193</v>
      </c>
      <c r="K50" s="1">
        <v>31190</v>
      </c>
      <c r="L50" s="1">
        <v>3343</v>
      </c>
      <c r="M50" s="1">
        <v>71063</v>
      </c>
      <c r="N50" s="1">
        <v>9</v>
      </c>
      <c r="O50" s="1">
        <v>10</v>
      </c>
      <c r="P50" s="1">
        <v>3</v>
      </c>
      <c r="Q50" s="11"/>
      <c r="R50" s="9">
        <f t="shared" si="2"/>
        <v>46720</v>
      </c>
      <c r="S50" s="13"/>
    </row>
    <row r="51" spans="1:19" x14ac:dyDescent="0.3">
      <c r="A51" s="6">
        <v>50</v>
      </c>
      <c r="B51" s="2">
        <v>43934</v>
      </c>
      <c r="C51" s="3">
        <v>0.75</v>
      </c>
      <c r="D51" s="1">
        <v>3153</v>
      </c>
      <c r="E51" s="1">
        <v>159516</v>
      </c>
      <c r="F51" s="1">
        <f t="shared" si="0"/>
        <v>1224</v>
      </c>
      <c r="G51" s="1">
        <v>35435</v>
      </c>
      <c r="H51" s="1">
        <f t="shared" si="1"/>
        <v>566</v>
      </c>
      <c r="I51" s="1">
        <v>20465</v>
      </c>
      <c r="J51" s="1">
        <v>1046910</v>
      </c>
      <c r="K51" s="1">
        <v>31283</v>
      </c>
      <c r="L51" s="1">
        <v>3260</v>
      </c>
      <c r="M51" s="1">
        <v>72333</v>
      </c>
      <c r="N51" s="1">
        <v>9</v>
      </c>
      <c r="O51" s="1">
        <v>10</v>
      </c>
      <c r="P51" s="1">
        <v>3</v>
      </c>
      <c r="Q51" s="11"/>
      <c r="R51" s="9">
        <f t="shared" si="2"/>
        <v>36717</v>
      </c>
      <c r="S51" s="13"/>
    </row>
    <row r="52" spans="1:19" x14ac:dyDescent="0.3">
      <c r="A52" s="6">
        <v>51</v>
      </c>
      <c r="B52" s="2">
        <v>43935</v>
      </c>
      <c r="C52" s="3">
        <v>0.75</v>
      </c>
      <c r="D52" s="1">
        <v>2972</v>
      </c>
      <c r="E52" s="1">
        <v>162488</v>
      </c>
      <c r="F52" s="1">
        <f t="shared" si="0"/>
        <v>1695</v>
      </c>
      <c r="G52" s="1">
        <v>37130</v>
      </c>
      <c r="H52" s="1">
        <f t="shared" si="1"/>
        <v>602</v>
      </c>
      <c r="I52" s="1">
        <v>21067</v>
      </c>
      <c r="J52" s="1">
        <v>1073689</v>
      </c>
      <c r="K52" s="1">
        <v>31197</v>
      </c>
      <c r="L52" s="1">
        <v>3186</v>
      </c>
      <c r="M52" s="1">
        <v>73094</v>
      </c>
      <c r="N52" s="1">
        <v>9</v>
      </c>
      <c r="O52" s="1">
        <v>10</v>
      </c>
      <c r="P52" s="1">
        <v>3</v>
      </c>
      <c r="Q52" s="11"/>
      <c r="R52" s="9">
        <f t="shared" si="2"/>
        <v>26779</v>
      </c>
      <c r="S52" s="13"/>
    </row>
    <row r="53" spans="1:19" x14ac:dyDescent="0.3">
      <c r="A53" s="6">
        <v>52</v>
      </c>
      <c r="B53" s="2">
        <v>43936</v>
      </c>
      <c r="C53" s="3">
        <v>0.75</v>
      </c>
      <c r="D53" s="1">
        <v>2667</v>
      </c>
      <c r="E53" s="1">
        <v>165155</v>
      </c>
      <c r="F53" s="1">
        <f t="shared" si="0"/>
        <v>962</v>
      </c>
      <c r="G53" s="1">
        <v>38092</v>
      </c>
      <c r="H53" s="1">
        <f t="shared" si="1"/>
        <v>578</v>
      </c>
      <c r="I53" s="1">
        <v>21645</v>
      </c>
      <c r="J53" s="1">
        <v>1117404</v>
      </c>
      <c r="K53" s="1">
        <v>30722</v>
      </c>
      <c r="L53" s="1">
        <v>3079</v>
      </c>
      <c r="M53" s="1">
        <v>74696</v>
      </c>
      <c r="N53" s="1">
        <v>9</v>
      </c>
      <c r="O53" s="1">
        <v>10</v>
      </c>
      <c r="P53" s="1">
        <v>3</v>
      </c>
      <c r="Q53" s="11"/>
      <c r="R53" s="9">
        <f t="shared" si="2"/>
        <v>43715</v>
      </c>
      <c r="S53" s="13"/>
    </row>
    <row r="54" spans="1:19" x14ac:dyDescent="0.3">
      <c r="A54" s="6">
        <v>53</v>
      </c>
      <c r="B54" s="2">
        <v>43937</v>
      </c>
      <c r="C54" s="3">
        <v>0.75</v>
      </c>
      <c r="D54" s="1">
        <v>3786</v>
      </c>
      <c r="E54" s="1">
        <v>168941</v>
      </c>
      <c r="F54" s="1">
        <f t="shared" si="0"/>
        <v>2072</v>
      </c>
      <c r="G54" s="1">
        <v>40164</v>
      </c>
      <c r="H54" s="1">
        <f t="shared" si="1"/>
        <v>525</v>
      </c>
      <c r="I54" s="1">
        <v>22170</v>
      </c>
      <c r="J54" s="1">
        <v>1178403</v>
      </c>
      <c r="K54" s="1">
        <v>29829</v>
      </c>
      <c r="L54" s="1">
        <v>2936</v>
      </c>
      <c r="M54" s="1">
        <v>76778</v>
      </c>
      <c r="N54" s="1">
        <v>9</v>
      </c>
      <c r="O54" s="1">
        <v>10</v>
      </c>
      <c r="P54" s="1">
        <v>3</v>
      </c>
      <c r="Q54" s="11"/>
      <c r="R54" s="9">
        <f t="shared" si="2"/>
        <v>60999</v>
      </c>
      <c r="S54" s="13"/>
    </row>
    <row r="55" spans="1:19" x14ac:dyDescent="0.3">
      <c r="A55" s="6">
        <v>54</v>
      </c>
      <c r="B55" s="2">
        <v>43938</v>
      </c>
      <c r="C55" s="3">
        <v>0.75</v>
      </c>
      <c r="D55" s="1">
        <v>3493</v>
      </c>
      <c r="E55" s="1">
        <v>172434</v>
      </c>
      <c r="F55" s="1">
        <f t="shared" si="0"/>
        <v>2563</v>
      </c>
      <c r="G55" s="1">
        <v>42727</v>
      </c>
      <c r="H55" s="1">
        <f t="shared" si="1"/>
        <v>575</v>
      </c>
      <c r="I55" s="1">
        <v>22745</v>
      </c>
      <c r="J55" s="1">
        <v>1244108</v>
      </c>
      <c r="K55" s="1">
        <v>28598</v>
      </c>
      <c r="L55" s="1">
        <v>2812</v>
      </c>
      <c r="M55" s="1">
        <v>78364</v>
      </c>
      <c r="N55" s="1">
        <v>9</v>
      </c>
      <c r="O55" s="1">
        <v>10</v>
      </c>
      <c r="P55" s="1">
        <v>3</v>
      </c>
      <c r="Q55" s="11"/>
      <c r="R55" s="9">
        <f t="shared" si="2"/>
        <v>65705</v>
      </c>
      <c r="S55" s="13"/>
    </row>
    <row r="56" spans="1:19" x14ac:dyDescent="0.3">
      <c r="A56" s="6">
        <v>55</v>
      </c>
      <c r="B56" s="2">
        <v>43939</v>
      </c>
      <c r="C56" s="3">
        <v>0.75</v>
      </c>
      <c r="D56" s="1">
        <v>3491</v>
      </c>
      <c r="E56" s="1">
        <v>175925</v>
      </c>
      <c r="F56" s="1">
        <f t="shared" si="0"/>
        <v>2200</v>
      </c>
      <c r="G56" s="1">
        <v>44927</v>
      </c>
      <c r="H56" s="1">
        <f t="shared" si="1"/>
        <v>482</v>
      </c>
      <c r="I56" s="1">
        <v>23227</v>
      </c>
      <c r="J56" s="1">
        <v>1305833</v>
      </c>
      <c r="K56" s="1">
        <v>27740</v>
      </c>
      <c r="L56" s="1">
        <v>2733</v>
      </c>
      <c r="M56" s="1">
        <v>80031</v>
      </c>
      <c r="N56" s="1">
        <v>9</v>
      </c>
      <c r="O56" s="1">
        <v>10</v>
      </c>
      <c r="P56" s="1">
        <v>3</v>
      </c>
      <c r="Q56" s="11"/>
      <c r="R56" s="9">
        <f t="shared" si="2"/>
        <v>61725</v>
      </c>
      <c r="S56" s="13"/>
    </row>
    <row r="57" spans="1:19" x14ac:dyDescent="0.3">
      <c r="A57" s="6">
        <v>56</v>
      </c>
      <c r="B57" s="2">
        <v>43940</v>
      </c>
      <c r="C57" s="3">
        <v>0.75</v>
      </c>
      <c r="D57" s="1">
        <v>3047</v>
      </c>
      <c r="E57" s="1">
        <v>178972</v>
      </c>
      <c r="F57" s="1">
        <f t="shared" si="0"/>
        <v>2128</v>
      </c>
      <c r="G57" s="1">
        <v>47055</v>
      </c>
      <c r="H57" s="1">
        <f t="shared" si="1"/>
        <v>433</v>
      </c>
      <c r="I57" s="1">
        <v>23660</v>
      </c>
      <c r="J57" s="1">
        <v>1356541</v>
      </c>
      <c r="K57" s="1">
        <v>27668</v>
      </c>
      <c r="L57" s="1">
        <v>2635</v>
      </c>
      <c r="M57" s="1">
        <v>80589</v>
      </c>
      <c r="N57" s="1">
        <v>9</v>
      </c>
      <c r="O57" s="1">
        <v>10</v>
      </c>
      <c r="P57" s="1">
        <v>3</v>
      </c>
      <c r="Q57" s="11"/>
      <c r="R57" s="9">
        <f t="shared" si="2"/>
        <v>50708</v>
      </c>
      <c r="S57" s="13"/>
    </row>
    <row r="58" spans="1:19" x14ac:dyDescent="0.3">
      <c r="A58" s="6">
        <v>57</v>
      </c>
      <c r="B58" s="2">
        <v>43941</v>
      </c>
      <c r="C58" s="3">
        <v>0.75</v>
      </c>
      <c r="D58" s="1">
        <v>2256</v>
      </c>
      <c r="E58" s="1">
        <v>181228</v>
      </c>
      <c r="F58" s="1">
        <f t="shared" si="0"/>
        <v>1822</v>
      </c>
      <c r="G58" s="1">
        <v>48877</v>
      </c>
      <c r="H58" s="1">
        <f t="shared" si="1"/>
        <v>454</v>
      </c>
      <c r="I58" s="1">
        <v>24114</v>
      </c>
      <c r="J58" s="1">
        <v>1398024</v>
      </c>
      <c r="K58" s="1">
        <v>27479</v>
      </c>
      <c r="L58" s="1">
        <v>2573</v>
      </c>
      <c r="M58" s="1">
        <v>80758</v>
      </c>
      <c r="N58" s="1">
        <v>9</v>
      </c>
      <c r="O58" s="1">
        <v>10</v>
      </c>
      <c r="P58" s="1">
        <v>3</v>
      </c>
      <c r="Q58" s="11"/>
      <c r="R58" s="9">
        <f t="shared" si="2"/>
        <v>41483</v>
      </c>
      <c r="S58" s="13"/>
    </row>
    <row r="59" spans="1:19" x14ac:dyDescent="0.3">
      <c r="A59" s="6">
        <v>58</v>
      </c>
      <c r="B59" s="2">
        <v>43942</v>
      </c>
      <c r="C59" s="3">
        <v>0.75</v>
      </c>
      <c r="D59" s="1">
        <v>2729</v>
      </c>
      <c r="E59" s="1">
        <v>183957</v>
      </c>
      <c r="F59" s="1">
        <f t="shared" si="0"/>
        <v>2723</v>
      </c>
      <c r="G59" s="1">
        <v>51600</v>
      </c>
      <c r="H59" s="1">
        <f t="shared" si="1"/>
        <v>534</v>
      </c>
      <c r="I59" s="1">
        <v>24648</v>
      </c>
      <c r="J59" s="1">
        <v>1450150</v>
      </c>
      <c r="K59" s="1">
        <v>26605</v>
      </c>
      <c r="L59" s="1">
        <v>2471</v>
      </c>
      <c r="M59" s="1">
        <v>81104</v>
      </c>
      <c r="N59" s="1">
        <v>9</v>
      </c>
      <c r="O59" s="1">
        <v>10</v>
      </c>
      <c r="P59" s="1">
        <v>3</v>
      </c>
      <c r="Q59" s="11"/>
      <c r="R59" s="9">
        <f t="shared" si="2"/>
        <v>52126</v>
      </c>
      <c r="S59" s="13"/>
    </row>
    <row r="60" spans="1:19" x14ac:dyDescent="0.3">
      <c r="A60" s="6">
        <v>59</v>
      </c>
      <c r="B60" s="2">
        <v>43943</v>
      </c>
      <c r="C60" s="3">
        <v>0.75</v>
      </c>
      <c r="D60" s="1">
        <v>3370</v>
      </c>
      <c r="E60" s="1">
        <v>187327</v>
      </c>
      <c r="F60" s="1">
        <f t="shared" si="0"/>
        <v>2943</v>
      </c>
      <c r="G60" s="1">
        <v>54543</v>
      </c>
      <c r="H60" s="1">
        <f t="shared" si="1"/>
        <v>437</v>
      </c>
      <c r="I60" s="1">
        <v>25085</v>
      </c>
      <c r="J60" s="1">
        <v>1513251</v>
      </c>
      <c r="K60" s="1">
        <v>26189</v>
      </c>
      <c r="L60" s="1">
        <v>2384</v>
      </c>
      <c r="M60" s="1">
        <v>81510</v>
      </c>
      <c r="N60" s="1">
        <v>9</v>
      </c>
      <c r="O60" s="1">
        <v>10</v>
      </c>
      <c r="P60" s="1">
        <v>3</v>
      </c>
      <c r="Q60" s="11"/>
      <c r="R60" s="9">
        <f t="shared" si="2"/>
        <v>63101</v>
      </c>
      <c r="S60" s="13"/>
    </row>
    <row r="61" spans="1:19" x14ac:dyDescent="0.3">
      <c r="A61" s="6">
        <v>60</v>
      </c>
      <c r="B61" s="2">
        <v>43944</v>
      </c>
      <c r="C61" s="3">
        <v>0.75</v>
      </c>
      <c r="D61" s="1">
        <v>2646</v>
      </c>
      <c r="E61" s="1">
        <v>189973</v>
      </c>
      <c r="F61" s="1">
        <f t="shared" si="0"/>
        <v>3033</v>
      </c>
      <c r="G61" s="1">
        <v>57576</v>
      </c>
      <c r="H61" s="1">
        <f t="shared" si="1"/>
        <v>464</v>
      </c>
      <c r="I61" s="1">
        <v>25549</v>
      </c>
      <c r="J61" s="1">
        <v>1579909</v>
      </c>
      <c r="K61" s="1">
        <v>25138</v>
      </c>
      <c r="L61" s="1">
        <v>2267</v>
      </c>
      <c r="M61" s="1">
        <v>81710</v>
      </c>
      <c r="N61" s="1">
        <v>9</v>
      </c>
      <c r="O61" s="1">
        <v>10</v>
      </c>
      <c r="P61" s="1">
        <v>3</v>
      </c>
      <c r="Q61" s="11"/>
      <c r="R61" s="9">
        <f t="shared" si="2"/>
        <v>66658</v>
      </c>
      <c r="S61" s="13"/>
    </row>
    <row r="62" spans="1:19" x14ac:dyDescent="0.3">
      <c r="A62" s="6">
        <v>61</v>
      </c>
      <c r="B62" s="2">
        <v>43945</v>
      </c>
      <c r="C62" s="3">
        <v>0.75</v>
      </c>
      <c r="D62" s="1">
        <v>3021</v>
      </c>
      <c r="E62" s="1">
        <v>192994</v>
      </c>
      <c r="F62" s="1">
        <f t="shared" si="0"/>
        <v>2922</v>
      </c>
      <c r="G62" s="1">
        <v>60498</v>
      </c>
      <c r="H62" s="1">
        <f t="shared" si="1"/>
        <v>420</v>
      </c>
      <c r="I62" s="1">
        <v>25969</v>
      </c>
      <c r="J62" s="1">
        <v>1642356</v>
      </c>
      <c r="K62" s="1">
        <v>24241</v>
      </c>
      <c r="L62" s="1">
        <v>2173</v>
      </c>
      <c r="M62" s="1">
        <v>82286</v>
      </c>
      <c r="N62" s="1">
        <v>9</v>
      </c>
      <c r="O62" s="1">
        <v>10</v>
      </c>
      <c r="P62" s="1">
        <v>3</v>
      </c>
      <c r="Q62" s="11"/>
      <c r="R62" s="9">
        <f t="shared" si="2"/>
        <v>62447</v>
      </c>
      <c r="S62" s="13"/>
    </row>
    <row r="63" spans="1:19" x14ac:dyDescent="0.3">
      <c r="A63" s="6">
        <v>62</v>
      </c>
      <c r="B63" s="2">
        <v>43946</v>
      </c>
      <c r="C63" s="3">
        <v>0.75</v>
      </c>
      <c r="D63" s="1">
        <v>2357</v>
      </c>
      <c r="E63" s="1">
        <v>195351</v>
      </c>
      <c r="F63" s="1">
        <f t="shared" si="0"/>
        <v>2622</v>
      </c>
      <c r="G63" s="1">
        <v>63120</v>
      </c>
      <c r="H63" s="1">
        <f t="shared" si="1"/>
        <v>415</v>
      </c>
      <c r="I63" s="1">
        <v>26384</v>
      </c>
      <c r="J63" s="1">
        <v>1707743</v>
      </c>
      <c r="K63" s="1">
        <v>23635</v>
      </c>
      <c r="L63" s="1">
        <v>2102</v>
      </c>
      <c r="M63" s="1">
        <v>82212</v>
      </c>
      <c r="N63" s="1">
        <v>9</v>
      </c>
      <c r="O63" s="1">
        <v>10</v>
      </c>
      <c r="P63" s="1">
        <v>3</v>
      </c>
      <c r="Q63" s="11"/>
      <c r="R63" s="9">
        <f t="shared" si="2"/>
        <v>65387</v>
      </c>
      <c r="S63" s="13"/>
    </row>
    <row r="64" spans="1:19" x14ac:dyDescent="0.3">
      <c r="A64" s="6">
        <v>63</v>
      </c>
      <c r="B64" s="2">
        <v>43947</v>
      </c>
      <c r="C64" s="3">
        <v>0.75</v>
      </c>
      <c r="D64" s="1">
        <v>2324</v>
      </c>
      <c r="E64" s="1">
        <v>197675</v>
      </c>
      <c r="F64" s="1">
        <f t="shared" si="0"/>
        <v>1808</v>
      </c>
      <c r="G64" s="1">
        <v>64928</v>
      </c>
      <c r="H64" s="1">
        <f t="shared" si="1"/>
        <v>260</v>
      </c>
      <c r="I64" s="1">
        <v>26644</v>
      </c>
      <c r="J64" s="1">
        <v>1757659</v>
      </c>
      <c r="K64" s="1">
        <v>23381</v>
      </c>
      <c r="L64" s="1">
        <v>2009</v>
      </c>
      <c r="M64" s="1">
        <v>82722</v>
      </c>
      <c r="N64" s="1">
        <v>9</v>
      </c>
      <c r="O64" s="1">
        <v>10</v>
      </c>
      <c r="P64" s="1">
        <v>3</v>
      </c>
      <c r="Q64" s="11"/>
      <c r="R64" s="9">
        <f t="shared" si="2"/>
        <v>49916</v>
      </c>
      <c r="S64" s="13"/>
    </row>
    <row r="65" spans="1:19" x14ac:dyDescent="0.3">
      <c r="A65" s="6">
        <v>64</v>
      </c>
      <c r="B65" s="2">
        <v>43948</v>
      </c>
      <c r="C65" s="3">
        <v>0.75</v>
      </c>
      <c r="D65" s="1">
        <v>1739</v>
      </c>
      <c r="E65" s="1">
        <v>199414</v>
      </c>
      <c r="F65" s="1">
        <f t="shared" si="0"/>
        <v>1696</v>
      </c>
      <c r="G65" s="1">
        <v>66624</v>
      </c>
      <c r="H65" s="1">
        <f t="shared" si="1"/>
        <v>333</v>
      </c>
      <c r="I65" s="1">
        <v>26977</v>
      </c>
      <c r="J65" s="1">
        <v>1789662</v>
      </c>
      <c r="K65" s="1">
        <v>22309</v>
      </c>
      <c r="L65" s="1">
        <v>1956</v>
      </c>
      <c r="M65" s="1">
        <v>83504</v>
      </c>
      <c r="N65" s="1">
        <v>9</v>
      </c>
      <c r="O65" s="1">
        <v>10</v>
      </c>
      <c r="P65" s="1">
        <v>3</v>
      </c>
      <c r="Q65" s="11"/>
      <c r="R65" s="9">
        <f t="shared" si="2"/>
        <v>32003</v>
      </c>
      <c r="S65" s="13"/>
    </row>
    <row r="66" spans="1:19" x14ac:dyDescent="0.3">
      <c r="A66" s="6">
        <v>65</v>
      </c>
      <c r="B66" s="2">
        <v>43949</v>
      </c>
      <c r="C66" s="3">
        <v>0.75</v>
      </c>
      <c r="D66" s="9">
        <v>2091</v>
      </c>
      <c r="E66" s="9">
        <v>201505</v>
      </c>
      <c r="F66" s="9">
        <f t="shared" si="0"/>
        <v>2317</v>
      </c>
      <c r="G66" s="9">
        <v>68941</v>
      </c>
      <c r="H66" s="9">
        <f t="shared" si="1"/>
        <v>382</v>
      </c>
      <c r="I66" s="9">
        <v>27359</v>
      </c>
      <c r="J66" s="9">
        <v>1846934</v>
      </c>
      <c r="K66" s="9">
        <v>21586</v>
      </c>
      <c r="L66" s="9">
        <v>1863</v>
      </c>
      <c r="M66" s="9">
        <v>83619</v>
      </c>
      <c r="N66" s="1">
        <v>9</v>
      </c>
      <c r="O66" s="1">
        <v>10</v>
      </c>
      <c r="P66" s="1">
        <v>3</v>
      </c>
      <c r="Q66" s="11"/>
      <c r="R66" s="9">
        <f t="shared" si="2"/>
        <v>57272</v>
      </c>
      <c r="S66" s="13"/>
    </row>
    <row r="67" spans="1:19" x14ac:dyDescent="0.3">
      <c r="A67" s="6">
        <v>66</v>
      </c>
      <c r="B67" s="2">
        <v>43950</v>
      </c>
      <c r="C67" s="3">
        <v>0.75</v>
      </c>
      <c r="D67" s="9">
        <v>2086</v>
      </c>
      <c r="E67" s="9">
        <v>203591</v>
      </c>
      <c r="F67" s="9">
        <f t="shared" si="0"/>
        <v>2311</v>
      </c>
      <c r="G67" s="9">
        <v>71252</v>
      </c>
      <c r="H67" s="9">
        <f t="shared" si="1"/>
        <v>323</v>
      </c>
      <c r="I67" s="9">
        <v>27682</v>
      </c>
      <c r="J67" s="9">
        <v>1910761</v>
      </c>
      <c r="K67" s="9">
        <v>21005</v>
      </c>
      <c r="L67" s="9">
        <v>1795</v>
      </c>
      <c r="M67" s="9">
        <v>83652</v>
      </c>
      <c r="N67" s="1">
        <v>9</v>
      </c>
      <c r="O67" s="1">
        <v>10</v>
      </c>
      <c r="P67" s="1">
        <v>3</v>
      </c>
      <c r="Q67" s="11"/>
      <c r="R67" s="9">
        <f t="shared" si="2"/>
        <v>63827</v>
      </c>
      <c r="S67" s="13"/>
    </row>
    <row r="68" spans="1:19" x14ac:dyDescent="0.3">
      <c r="A68" s="6">
        <v>67</v>
      </c>
      <c r="B68" s="2">
        <v>43951</v>
      </c>
      <c r="C68" s="3">
        <v>0.75</v>
      </c>
      <c r="D68" s="9">
        <v>1872</v>
      </c>
      <c r="E68" s="9">
        <v>205463</v>
      </c>
      <c r="F68" s="9">
        <f t="shared" ref="F68" si="3">G68-G67</f>
        <v>4693</v>
      </c>
      <c r="G68" s="9">
        <v>75945</v>
      </c>
      <c r="H68" s="9">
        <f t="shared" ref="H68" si="4">I68-I67</f>
        <v>285</v>
      </c>
      <c r="I68" s="9">
        <v>27967</v>
      </c>
      <c r="J68" s="9">
        <v>1979217</v>
      </c>
      <c r="K68" s="9">
        <v>19843</v>
      </c>
      <c r="L68" s="9">
        <v>1694</v>
      </c>
      <c r="M68" s="9">
        <v>81708</v>
      </c>
      <c r="N68" s="1">
        <v>9</v>
      </c>
      <c r="O68" s="1">
        <v>10</v>
      </c>
      <c r="P68" s="1">
        <v>3</v>
      </c>
      <c r="Q68" s="11"/>
      <c r="R68" s="9">
        <f t="shared" ref="R68" si="5">J68-J67</f>
        <v>68456</v>
      </c>
      <c r="S68" s="13"/>
    </row>
  </sheetData>
  <mergeCells count="2">
    <mergeCell ref="Q2:Q68"/>
    <mergeCell ref="S2:S68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Coronavirus_Italy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Gniadek</dc:creator>
  <cp:lastModifiedBy>Kamil Gniadek</cp:lastModifiedBy>
  <dcterms:created xsi:type="dcterms:W3CDTF">2020-04-08T12:56:54Z</dcterms:created>
  <dcterms:modified xsi:type="dcterms:W3CDTF">2020-05-27T17:01:49Z</dcterms:modified>
</cp:coreProperties>
</file>