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ce560fedeb0b747d/Escritorio/SEMESTRE 2024-2/ANÁLITICA DE NEGOCIOS/TRABAJO FINAL/XLXS HECHOS/"/>
    </mc:Choice>
  </mc:AlternateContent>
  <xr:revisionPtr revIDLastSave="2" documentId="8_{0BE06039-0322-4B3A-A459-30600802A459}" xr6:coauthVersionLast="47" xr6:coauthVersionMax="47" xr10:uidLastSave="{B40CA75A-2815-40CC-9907-CAFFB721C394}"/>
  <bookViews>
    <workbookView xWindow="22932" yWindow="2088" windowWidth="23256" windowHeight="12456" xr2:uid="{00000000-000D-0000-FFFF-FFFF00000000}"/>
  </bookViews>
  <sheets>
    <sheet name="PowerBi_Iphone1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K5" i="1"/>
  <c r="K6" i="1"/>
  <c r="K7" i="1"/>
  <c r="K8" i="1"/>
  <c r="K9" i="1"/>
  <c r="K10" i="1"/>
  <c r="K11" i="1"/>
  <c r="K12" i="1"/>
  <c r="K13" i="1"/>
  <c r="K3" i="1"/>
  <c r="G3" i="1"/>
  <c r="G4" i="1"/>
  <c r="G5" i="1"/>
  <c r="G6" i="1"/>
  <c r="G7" i="1"/>
  <c r="G8" i="1"/>
  <c r="G9" i="1"/>
  <c r="G10" i="1"/>
  <c r="G11" i="1"/>
  <c r="G12" i="1"/>
  <c r="G13" i="1"/>
  <c r="G14" i="1"/>
  <c r="G15" i="1"/>
  <c r="G16" i="1"/>
  <c r="G17" i="1"/>
  <c r="G18" i="1"/>
  <c r="G2" i="1"/>
  <c r="F3" i="1"/>
  <c r="F4" i="1"/>
  <c r="F5" i="1"/>
  <c r="F6" i="1"/>
  <c r="F7" i="1"/>
  <c r="F8" i="1"/>
  <c r="F9" i="1"/>
  <c r="F10" i="1"/>
  <c r="F11" i="1"/>
  <c r="F12" i="1"/>
  <c r="F13" i="1"/>
  <c r="F14" i="1"/>
  <c r="F15" i="1"/>
  <c r="F16" i="1"/>
  <c r="F17" i="1"/>
  <c r="F18" i="1"/>
  <c r="F2" i="1"/>
  <c r="D3" i="1"/>
  <c r="D4" i="1"/>
  <c r="D5" i="1"/>
  <c r="D6" i="1"/>
  <c r="D7" i="1"/>
  <c r="D8" i="1"/>
  <c r="D9" i="1"/>
  <c r="D10" i="1"/>
  <c r="D11" i="1"/>
  <c r="D12" i="1"/>
  <c r="D13" i="1"/>
  <c r="D14" i="1"/>
  <c r="D15" i="1"/>
  <c r="D16" i="1"/>
  <c r="D17" i="1"/>
  <c r="D18" i="1"/>
  <c r="D2" i="1"/>
</calcChain>
</file>

<file path=xl/sharedStrings.xml><?xml version="1.0" encoding="utf-8"?>
<sst xmlns="http://schemas.openxmlformats.org/spreadsheetml/2006/main" count="65" uniqueCount="50">
  <si>
    <t>The iPhone 13 is no longer Apple's Newest Smartphone, Though it May Well Be a More Tempting Buy Than ITS Successor.</t>
  </si>
  <si>
    <t>0.2023</t>
  </si>
  <si>
    <t>6</t>
  </si>
  <si>
    <t>The iPhone 14 (and 15) series is out, and the main device in the series is pretty similar to the 13 with the Same cameras, display, chipset and design.</t>
  </si>
  <si>
    <t>0.4939</t>
  </si>
  <si>
    <t>7</t>
  </si>
  <si>
    <t>You can check out ur iPhone 14 review to find out full notes on the device.</t>
  </si>
  <si>
    <t>0.0</t>
  </si>
  <si>
    <t>5</t>
  </si>
  <si>
    <t>That's a Shame, Because in Our Initial iPhone 13 Review, We Noted That It Didn't Bring A Huger Number of features over the iPhone 12, Though it Did has a few tweaks here and there.</t>
  </si>
  <si>
    <t>-0.5142</t>
  </si>
  <si>
    <t>2</t>
  </si>
  <si>
    <t>On Paper, you The Design is Largely The Same, The Specs Don't Look Huggely Different, and there are Mlay Headline-Group New Features.</t>
  </si>
  <si>
    <t>If you do want a bigger upgrade them MIGHT NOT HAV LONG TO WAIT, AS WE'RE EXPECTING TO SEE THE IPHONE 14 ON SEX In Mind Before Buying This.</t>
  </si>
  <si>
    <t>0.0772</t>
  </si>
  <si>
    <t>THE SAID, EVYTHING ON THE IPHONE 13 IS A TOUCH BETTER THAN BEFORE - AND SUB ELEMENTS ARE SIGNANTLY BETTER.</t>
  </si>
  <si>
    <t>0.8056</t>
  </si>
  <si>
    <t>9</t>
  </si>
  <si>
    <t>The Highlight of the iPhone 13 is ITS Battery Life.</t>
  </si>
  <si>
    <t>0.34</t>
  </si>
  <si>
    <t>Previous, Haven's iPhones Been Synonymous With Strong Battery Life, But During Event Day of Our Testing We've Been Hard-Pressed To Run The iPhone 13 Out of Juice.</t>
  </si>
  <si>
    <t>0.2846</t>
  </si>
  <si>
    <t>Apple you have finished cracled it when comes to Battery Life, and It's Now Far Better Than It has been on prior iPhone iterations.</t>
  </si>
  <si>
    <t>0.4404</t>
  </si>
  <si>
    <t>The iPhone 13's A15 Bionic Chipset, Meanwhile, Is Incredibly Powerful, and Paired with 4gb of Ram It's Capable of Running Multiple Apps and Tasks Quickly and Efficiently.</t>
  </si>
  <si>
    <t>0.8122</t>
  </si>
  <si>
    <t>AN UPDATED DUO CAMERA FOR THE IPHONE 13 IMPROVES CLARITY IN IMAGES, WHILE THE INTRODUCTION OF THE COMPANY'S SENSOR SENSOR OPTICAL IMAGE STABILIZATION (OIS) TECHNOLOGY, PREVIOUSLY ONY AVOILABLE ON APPLE The Ens Subject in A Blur.</t>
  </si>
  <si>
    <t>0.7885</t>
  </si>
  <si>
    <t>Even The Screen on The iPhone 13 is a touch Better Than What We've Seen On Prior 'Standard' iPhones, and That's a big deal if you're upgrading from an iPhone XS or Older.</t>
  </si>
  <si>
    <t>The Oled Technology inable Bright Picture Than Ever, and The Picture Quality Is Simply Fantastic.</t>
  </si>
  <si>
    <t>0.7579</t>
  </si>
  <si>
    <t>One Disappointment, However, Is That Apple Hasn't Included to 120Hz Refresh Rate On The iPhone 13, So You're Not getting as Smooth an Experience as on The iPhone 13 Pro or iPhone 13 Pro Max.</t>
  </si>
  <si>
    <t>-0.5106</t>
  </si>
  <si>
    <t>iPhone 13 Prices Start at $ 799 / £ 779 / Au $ 1,349 - Although That Gets You 128Gb of Storage, rather than the 64gb of the base -model iPhone 12.</t>
  </si>
  <si>
    <t>While at First Glance The iPhone 13 May Not Seem Like A Great Leap Forward for Apple, The Improved Battery Life, Performance, Screen and Camera All Add Up To Be a Worthwhile Upgrade for Anyone Who's Coming from An Older iPhone, Or Looking To Make The Switch from Android.</t>
  </si>
  <si>
    <t>0.0248</t>
  </si>
  <si>
    <t>POLARIDAD</t>
  </si>
  <si>
    <t>CATEGORÍA</t>
  </si>
  <si>
    <t>SENTIMIENTO</t>
  </si>
  <si>
    <t>Amenaza</t>
  </si>
  <si>
    <t>Pesimismo</t>
  </si>
  <si>
    <t>Inestabilidad</t>
  </si>
  <si>
    <t>Escepticismo</t>
  </si>
  <si>
    <t>Indiferente</t>
  </si>
  <si>
    <t>Neutral</t>
  </si>
  <si>
    <t>Favorable</t>
  </si>
  <si>
    <t>Optimismo</t>
  </si>
  <si>
    <t>Convicción</t>
  </si>
  <si>
    <t>Consolidación</t>
  </si>
  <si>
    <t>Confianza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</si>
</sst>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workbookViewId="0">
      <selection activeCell="G2" sqref="G2"/>
    </sheetView>
  </sheetViews>
  <sheetFormatPr baseColWidth="10" defaultColWidth="8.7265625" defaultRowHeight="14.5" x14ac:dyDescent="0.35"/>
  <cols>
    <col min="2" max="2" width="42.54296875" customWidth="1"/>
    <col min="4" max="4" width="10.6328125" bestFit="1" customWidth="1"/>
    <col min="5" max="5" width="10.54296875" hidden="1" customWidth="1"/>
    <col min="6" max="6" width="10.54296875" bestFit="1" customWidth="1"/>
    <col min="7" max="7" width="12.453125" bestFit="1" customWidth="1"/>
    <col min="10" max="10" width="12.453125" bestFit="1" customWidth="1"/>
  </cols>
  <sheetData>
    <row r="1" spans="1:11" x14ac:dyDescent="0.35">
      <c r="B1" s="1">
        <v>0</v>
      </c>
      <c r="C1" s="1">
        <v>1</v>
      </c>
      <c r="D1" s="1" t="s">
        <v>36</v>
      </c>
      <c r="E1" s="1">
        <v>2</v>
      </c>
      <c r="F1" s="1" t="s">
        <v>37</v>
      </c>
      <c r="G1" s="2" t="s">
        <v>38</v>
      </c>
    </row>
    <row r="2" spans="1:11" x14ac:dyDescent="0.35">
      <c r="A2" s="1">
        <v>0</v>
      </c>
      <c r="B2" t="s">
        <v>0</v>
      </c>
      <c r="C2" t="s">
        <v>1</v>
      </c>
      <c r="D2">
        <f>+C2+0</f>
        <v>0.20230000000000001</v>
      </c>
      <c r="E2" t="s">
        <v>2</v>
      </c>
      <c r="F2">
        <f>+E2+0</f>
        <v>6</v>
      </c>
      <c r="G2" t="str">
        <f>+VLOOKUP(F2,$I$3:$J$13,2)</f>
        <v>Favorable</v>
      </c>
    </row>
    <row r="3" spans="1:11" x14ac:dyDescent="0.35">
      <c r="A3" s="1">
        <v>1</v>
      </c>
      <c r="B3" t="s">
        <v>3</v>
      </c>
      <c r="C3" t="s">
        <v>4</v>
      </c>
      <c r="D3">
        <f t="shared" ref="D3:D18" si="0">+C3+0</f>
        <v>0.49390000000000001</v>
      </c>
      <c r="E3" t="s">
        <v>5</v>
      </c>
      <c r="F3">
        <f t="shared" ref="F3:F18" si="1">+E3+0</f>
        <v>7</v>
      </c>
      <c r="G3" t="str">
        <f t="shared" ref="G3:G18" si="2">+VLOOKUP(F3,$I$3:$J$13,2)</f>
        <v>Optimismo</v>
      </c>
      <c r="I3">
        <v>0</v>
      </c>
      <c r="J3" t="s">
        <v>39</v>
      </c>
      <c r="K3">
        <f>COUNTIF($G$2:$G$18,J3)</f>
        <v>0</v>
      </c>
    </row>
    <row r="4" spans="1:11" x14ac:dyDescent="0.35">
      <c r="A4" s="1">
        <v>2</v>
      </c>
      <c r="B4" t="s">
        <v>6</v>
      </c>
      <c r="C4" t="s">
        <v>7</v>
      </c>
      <c r="D4">
        <f t="shared" si="0"/>
        <v>0</v>
      </c>
      <c r="E4" t="s">
        <v>8</v>
      </c>
      <c r="F4">
        <f t="shared" si="1"/>
        <v>5</v>
      </c>
      <c r="G4" t="str">
        <f t="shared" si="2"/>
        <v>Neutral</v>
      </c>
      <c r="I4">
        <v>1</v>
      </c>
      <c r="J4" t="s">
        <v>40</v>
      </c>
      <c r="K4">
        <f t="shared" ref="K4:K13" si="3">COUNTIF($G$2:$G$18,J4)</f>
        <v>0</v>
      </c>
    </row>
    <row r="5" spans="1:11" x14ac:dyDescent="0.35">
      <c r="A5" s="1">
        <v>3</v>
      </c>
      <c r="B5" t="s">
        <v>9</v>
      </c>
      <c r="C5" t="s">
        <v>10</v>
      </c>
      <c r="D5">
        <f t="shared" si="0"/>
        <v>-0.51419999999999999</v>
      </c>
      <c r="E5" t="s">
        <v>11</v>
      </c>
      <c r="F5">
        <f t="shared" si="1"/>
        <v>2</v>
      </c>
      <c r="G5" t="str">
        <f t="shared" si="2"/>
        <v>Inestabilidad</v>
      </c>
      <c r="I5">
        <v>2</v>
      </c>
      <c r="J5" t="s">
        <v>41</v>
      </c>
      <c r="K5">
        <f t="shared" si="3"/>
        <v>2</v>
      </c>
    </row>
    <row r="6" spans="1:11" x14ac:dyDescent="0.35">
      <c r="A6" s="1">
        <v>4</v>
      </c>
      <c r="B6" t="s">
        <v>12</v>
      </c>
      <c r="C6" t="s">
        <v>7</v>
      </c>
      <c r="D6">
        <f t="shared" si="0"/>
        <v>0</v>
      </c>
      <c r="E6" t="s">
        <v>8</v>
      </c>
      <c r="F6">
        <f t="shared" si="1"/>
        <v>5</v>
      </c>
      <c r="G6" t="str">
        <f t="shared" si="2"/>
        <v>Neutral</v>
      </c>
      <c r="I6">
        <v>3</v>
      </c>
      <c r="J6" t="s">
        <v>42</v>
      </c>
      <c r="K6">
        <f t="shared" si="3"/>
        <v>0</v>
      </c>
    </row>
    <row r="7" spans="1:11" x14ac:dyDescent="0.35">
      <c r="A7" s="1">
        <v>5</v>
      </c>
      <c r="B7" t="s">
        <v>13</v>
      </c>
      <c r="C7" t="s">
        <v>14</v>
      </c>
      <c r="D7">
        <f t="shared" si="0"/>
        <v>7.7200000000000005E-2</v>
      </c>
      <c r="E7" t="s">
        <v>8</v>
      </c>
      <c r="F7">
        <f t="shared" si="1"/>
        <v>5</v>
      </c>
      <c r="G7" t="str">
        <f t="shared" si="2"/>
        <v>Neutral</v>
      </c>
      <c r="I7">
        <v>4</v>
      </c>
      <c r="J7" t="s">
        <v>43</v>
      </c>
      <c r="K7">
        <f t="shared" si="3"/>
        <v>0</v>
      </c>
    </row>
    <row r="8" spans="1:11" x14ac:dyDescent="0.35">
      <c r="A8" s="1">
        <v>6</v>
      </c>
      <c r="B8" t="s">
        <v>15</v>
      </c>
      <c r="C8" t="s">
        <v>16</v>
      </c>
      <c r="D8">
        <f t="shared" si="0"/>
        <v>0.80559999999999998</v>
      </c>
      <c r="E8" t="s">
        <v>17</v>
      </c>
      <c r="F8">
        <f t="shared" si="1"/>
        <v>9</v>
      </c>
      <c r="G8" t="str">
        <f t="shared" si="2"/>
        <v>Consolidación</v>
      </c>
      <c r="I8">
        <v>5</v>
      </c>
      <c r="J8" t="s">
        <v>44</v>
      </c>
      <c r="K8">
        <f t="shared" si="3"/>
        <v>5</v>
      </c>
    </row>
    <row r="9" spans="1:11" x14ac:dyDescent="0.35">
      <c r="A9" s="1">
        <v>7</v>
      </c>
      <c r="B9" t="s">
        <v>18</v>
      </c>
      <c r="C9" t="s">
        <v>19</v>
      </c>
      <c r="D9">
        <f t="shared" si="0"/>
        <v>0.34</v>
      </c>
      <c r="E9" t="s">
        <v>5</v>
      </c>
      <c r="F9">
        <f t="shared" si="1"/>
        <v>7</v>
      </c>
      <c r="G9" t="str">
        <f t="shared" si="2"/>
        <v>Optimismo</v>
      </c>
      <c r="I9">
        <v>6</v>
      </c>
      <c r="J9" t="s">
        <v>45</v>
      </c>
      <c r="K9">
        <f t="shared" si="3"/>
        <v>2</v>
      </c>
    </row>
    <row r="10" spans="1:11" x14ac:dyDescent="0.35">
      <c r="A10" s="1">
        <v>8</v>
      </c>
      <c r="B10" t="s">
        <v>20</v>
      </c>
      <c r="C10" t="s">
        <v>21</v>
      </c>
      <c r="D10">
        <f t="shared" si="0"/>
        <v>0.28460000000000002</v>
      </c>
      <c r="E10" t="s">
        <v>2</v>
      </c>
      <c r="F10">
        <f t="shared" si="1"/>
        <v>6</v>
      </c>
      <c r="G10" t="str">
        <f t="shared" si="2"/>
        <v>Favorable</v>
      </c>
      <c r="I10">
        <v>7</v>
      </c>
      <c r="J10" t="s">
        <v>46</v>
      </c>
      <c r="K10">
        <f t="shared" si="3"/>
        <v>4</v>
      </c>
    </row>
    <row r="11" spans="1:11" x14ac:dyDescent="0.35">
      <c r="A11" s="1">
        <v>9</v>
      </c>
      <c r="B11" t="s">
        <v>22</v>
      </c>
      <c r="C11" t="s">
        <v>23</v>
      </c>
      <c r="D11">
        <f t="shared" si="0"/>
        <v>0.44040000000000001</v>
      </c>
      <c r="E11" t="s">
        <v>5</v>
      </c>
      <c r="F11">
        <f t="shared" si="1"/>
        <v>7</v>
      </c>
      <c r="G11" t="str">
        <f t="shared" si="2"/>
        <v>Optimismo</v>
      </c>
      <c r="I11">
        <v>8</v>
      </c>
      <c r="J11" t="s">
        <v>47</v>
      </c>
      <c r="K11">
        <f t="shared" si="3"/>
        <v>0</v>
      </c>
    </row>
    <row r="12" spans="1:11" x14ac:dyDescent="0.35">
      <c r="A12" s="1">
        <v>10</v>
      </c>
      <c r="B12" t="s">
        <v>24</v>
      </c>
      <c r="C12" t="s">
        <v>25</v>
      </c>
      <c r="D12">
        <f t="shared" si="0"/>
        <v>0.81220000000000003</v>
      </c>
      <c r="E12" t="s">
        <v>17</v>
      </c>
      <c r="F12">
        <f t="shared" si="1"/>
        <v>9</v>
      </c>
      <c r="G12" t="str">
        <f t="shared" si="2"/>
        <v>Consolidación</v>
      </c>
      <c r="I12">
        <v>9</v>
      </c>
      <c r="J12" t="s">
        <v>48</v>
      </c>
      <c r="K12">
        <f t="shared" si="3"/>
        <v>4</v>
      </c>
    </row>
    <row r="13" spans="1:11" x14ac:dyDescent="0.35">
      <c r="A13" s="1">
        <v>11</v>
      </c>
      <c r="B13" t="s">
        <v>26</v>
      </c>
      <c r="C13" t="s">
        <v>27</v>
      </c>
      <c r="D13">
        <f t="shared" si="0"/>
        <v>0.78849999999999998</v>
      </c>
      <c r="E13" t="s">
        <v>17</v>
      </c>
      <c r="F13">
        <f t="shared" si="1"/>
        <v>9</v>
      </c>
      <c r="G13" t="str">
        <f t="shared" si="2"/>
        <v>Consolidación</v>
      </c>
      <c r="I13">
        <v>10</v>
      </c>
      <c r="J13" t="s">
        <v>49</v>
      </c>
      <c r="K13">
        <f t="shared" si="3"/>
        <v>0</v>
      </c>
    </row>
    <row r="14" spans="1:11" x14ac:dyDescent="0.35">
      <c r="A14" s="1">
        <v>12</v>
      </c>
      <c r="B14" t="s">
        <v>28</v>
      </c>
      <c r="C14" t="s">
        <v>23</v>
      </c>
      <c r="D14">
        <f t="shared" si="0"/>
        <v>0.44040000000000001</v>
      </c>
      <c r="E14" t="s">
        <v>5</v>
      </c>
      <c r="F14">
        <f t="shared" si="1"/>
        <v>7</v>
      </c>
      <c r="G14" t="str">
        <f t="shared" si="2"/>
        <v>Optimismo</v>
      </c>
    </row>
    <row r="15" spans="1:11" x14ac:dyDescent="0.35">
      <c r="A15" s="1">
        <v>13</v>
      </c>
      <c r="B15" t="s">
        <v>29</v>
      </c>
      <c r="C15" t="s">
        <v>30</v>
      </c>
      <c r="D15">
        <f t="shared" si="0"/>
        <v>0.75790000000000002</v>
      </c>
      <c r="E15" t="s">
        <v>17</v>
      </c>
      <c r="F15">
        <f t="shared" si="1"/>
        <v>9</v>
      </c>
      <c r="G15" t="str">
        <f t="shared" si="2"/>
        <v>Consolidación</v>
      </c>
    </row>
    <row r="16" spans="1:11" x14ac:dyDescent="0.35">
      <c r="A16" s="1">
        <v>14</v>
      </c>
      <c r="B16" t="s">
        <v>31</v>
      </c>
      <c r="C16" t="s">
        <v>32</v>
      </c>
      <c r="D16">
        <f t="shared" si="0"/>
        <v>-0.51060000000000005</v>
      </c>
      <c r="E16" t="s">
        <v>11</v>
      </c>
      <c r="F16">
        <f t="shared" si="1"/>
        <v>2</v>
      </c>
      <c r="G16" t="str">
        <f t="shared" si="2"/>
        <v>Inestabilidad</v>
      </c>
    </row>
    <row r="17" spans="1:7" x14ac:dyDescent="0.35">
      <c r="A17" s="1">
        <v>15</v>
      </c>
      <c r="B17" t="s">
        <v>33</v>
      </c>
      <c r="C17" t="s">
        <v>7</v>
      </c>
      <c r="D17">
        <f t="shared" si="0"/>
        <v>0</v>
      </c>
      <c r="E17" t="s">
        <v>8</v>
      </c>
      <c r="F17">
        <f t="shared" si="1"/>
        <v>5</v>
      </c>
      <c r="G17" t="str">
        <f t="shared" si="2"/>
        <v>Neutral</v>
      </c>
    </row>
    <row r="18" spans="1:7" x14ac:dyDescent="0.35">
      <c r="A18" s="1">
        <v>16</v>
      </c>
      <c r="B18" t="s">
        <v>34</v>
      </c>
      <c r="C18" t="s">
        <v>35</v>
      </c>
      <c r="D18">
        <f t="shared" si="0"/>
        <v>2.4799999999999999E-2</v>
      </c>
      <c r="E18" t="s">
        <v>8</v>
      </c>
      <c r="F18">
        <f t="shared" si="1"/>
        <v>5</v>
      </c>
      <c r="G18" t="str">
        <f t="shared" si="2"/>
        <v>Neutral</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PowerBi_Iphone13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Alejandro Agudelo</cp:lastModifiedBy>
  <dcterms:created xsi:type="dcterms:W3CDTF">2024-11-05T18:51:18Z</dcterms:created>
  <dcterms:modified xsi:type="dcterms:W3CDTF">2024-11-05T21:01:01Z</dcterms:modified>
</cp:coreProperties>
</file>