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e560fedeb0b747d/Escritorio/SEMESTRE 2024-2/ANÁLITICA DE NEGOCIOS/TRABAJO FINAL/XLXS HECHOS/"/>
    </mc:Choice>
  </mc:AlternateContent>
  <xr:revisionPtr revIDLastSave="2" documentId="8_{8B68064C-111C-4073-B2C4-9ED9C9B04146}" xr6:coauthVersionLast="47" xr6:coauthVersionMax="47" xr10:uidLastSave="{822F92AE-36FA-45E2-9025-2EAF338BE987}"/>
  <bookViews>
    <workbookView xWindow="-110" yWindow="-110" windowWidth="19420" windowHeight="10300" xr2:uid="{00000000-000D-0000-FFFF-FFFF00000000}"/>
  </bookViews>
  <sheets>
    <sheet name="PowerBi_Iphone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<sst xmlns="http://schemas.openxmlformats.org/spreadsheetml/2006/main" count="74" uniqueCount="52">
  <si>
    <t>The iPhone 14 Is Both an Improvement on Last Year's iPhone 13 and One of the Most Minimal Year-Over-Iar Upgrades in Apple's History.</t>
  </si>
  <si>
    <t>0.4588</t>
  </si>
  <si>
    <t>7</t>
  </si>
  <si>
    <t>On the outside, The 14 Inherits the iPhone 13's TRIED and True Flat-Issidum Design.</t>
  </si>
  <si>
    <t>0.4215</t>
  </si>
  <si>
    <t>On The Inside, Apple Essentially Repacked The iPhone 13 Pro, Sans The Telephoto Camera and High-Refresh-Rate Screen.</t>
  </si>
  <si>
    <t>0.0</t>
  </si>
  <si>
    <t>5</t>
  </si>
  <si>
    <t>The results is lovely and the iPhone 14 is a good upgrade for Most People.</t>
  </si>
  <si>
    <t>0.7717</t>
  </si>
  <si>
    <t>9</t>
  </si>
  <si>
    <t>The iPhone 14 Starts at $ 799 (Including at $ 30 Connectivity Discount if you active it with at &amp; t, sprint, t-mobile or verizon), The Same Price as the iPhone 12 and 13 When they first went on salt.</t>
  </si>
  <si>
    <t>0.4019</t>
  </si>
  <si>
    <t>If you're hoping for more significant improvories, There's the more expense iPhone 14 pro and 14 pro max, that of which are brimming with updates.</t>
  </si>
  <si>
    <t>0.5984</t>
  </si>
  <si>
    <t>8</t>
  </si>
  <si>
    <t>As America Grapple With Inflation, Som Comservies Have Kept Costs The Same By Offering A Little Less.</t>
  </si>
  <si>
    <t>The iPhone 14 Sems Like a Way for Apple to Release a New Phone While Maininting Last Year's Price.</t>
  </si>
  <si>
    <t>0.3612</t>
  </si>
  <si>
    <t>Is This a Case of "Shrinkflation"?</t>
  </si>
  <si>
    <t>Maybe, but not necessary.</t>
  </si>
  <si>
    <t>The iPhone 14 reminds me of the iPhone 5C, which came out in 2013 Alongsis The iPhone 5s.</t>
  </si>
  <si>
    <t>The 5C was basicly an iPhone 5 Inside New Plastic Body That Was Meant To Appeal to a More Budget-Minded Audience.</t>
  </si>
  <si>
    <t>While there are similarities, The 14 Sems to Be aimed at Balancing Price and Adding New Features.</t>
  </si>
  <si>
    <t>Apple Added A Number of Safety Tools to the 14 including crash detection and satellite Connectivity for Sending Emergency Messages When You're Out of Range of a Cell Tower.</t>
  </si>
  <si>
    <t>-0.296</t>
  </si>
  <si>
    <t>4</t>
  </si>
  <si>
    <t>The iPhone 14 Also Got An internal redesign that Helps Dissipate Heat Better and Allows ITS Glass Back To Be Repaired More Easily and For Less Money.</t>
  </si>
  <si>
    <t>0.8016</t>
  </si>
  <si>
    <t>ButSe are features Most People Will Hopefully Never Use and They're Largely Invisible.</t>
  </si>
  <si>
    <t>0.4522</t>
  </si>
  <si>
    <t>Even the iPhone's Move Away from Physical Sim cards to esim on us mods is submisso Most People Will Only Deal with Once When TransferRing Their Their Number.</t>
  </si>
  <si>
    <t>0.0772</t>
  </si>
  <si>
    <t>The Most Obvious Upgrade is the New Larger Version of the iPhone 14, Calleed The iPhone 14 Plus.</t>
  </si>
  <si>
    <t>With the Same SIZED 6.7-Inch Screen As The 14 Pro Max, The iPhone 14 Plus Should Appeal to People Who Want A Large Phone But Don't Want TO Spend $ 1,099.</t>
  </si>
  <si>
    <t>0.1531</t>
  </si>
  <si>
    <t>6</t>
  </si>
  <si>
    <t>However, The 14 Plus Won't Be Out Until Oct. 7.</t>
  </si>
  <si>
    <t>POLARIDAD</t>
  </si>
  <si>
    <t>SENTIMIENTO</t>
  </si>
  <si>
    <t>CATEGORÍA</t>
  </si>
  <si>
    <t>Amenaza</t>
  </si>
  <si>
    <t>Pesimismo</t>
  </si>
  <si>
    <t>Inestabilidad</t>
  </si>
  <si>
    <t>Escepticismo</t>
  </si>
  <si>
    <t>Indiferente</t>
  </si>
  <si>
    <t>Neutral</t>
  </si>
  <si>
    <t>Favorable</t>
  </si>
  <si>
    <t>Optimismo</t>
  </si>
  <si>
    <t>Convicción</t>
  </si>
  <si>
    <t>Consolidación</t>
  </si>
  <si>
    <t>Confianza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</si>
</sst>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3" sqref="K3:K13"/>
    </sheetView>
  </sheetViews>
  <sheetFormatPr baseColWidth="10" defaultColWidth="8.7265625" defaultRowHeight="14.5" x14ac:dyDescent="0.35"/>
  <cols>
    <col min="2" max="2" width="26.90625" customWidth="1"/>
    <col min="4" max="4" width="10.6328125" bestFit="1" customWidth="1"/>
    <col min="5" max="5" width="0" hidden="1" customWidth="1"/>
    <col min="6" max="7" width="12.453125" bestFit="1" customWidth="1"/>
    <col min="10" max="10" width="12.453125" bestFit="1" customWidth="1"/>
  </cols>
  <sheetData>
    <row r="1" spans="1:11" x14ac:dyDescent="0.35">
      <c r="B1" s="1">
        <v>0</v>
      </c>
      <c r="C1" s="1">
        <v>1</v>
      </c>
      <c r="D1" s="1" t="s">
        <v>38</v>
      </c>
      <c r="E1" s="1">
        <v>2</v>
      </c>
      <c r="F1" s="1" t="s">
        <v>40</v>
      </c>
      <c r="G1" s="1" t="s">
        <v>39</v>
      </c>
    </row>
    <row r="2" spans="1:11" x14ac:dyDescent="0.35">
      <c r="A2" s="1">
        <v>0</v>
      </c>
      <c r="B2" t="s">
        <v>0</v>
      </c>
      <c r="C2" t="s">
        <v>1</v>
      </c>
      <c r="D2">
        <f>+C2+0</f>
        <v>0.45879999999999999</v>
      </c>
      <c r="E2" t="s">
        <v>2</v>
      </c>
      <c r="F2">
        <f>+E2+0</f>
        <v>7</v>
      </c>
      <c r="G2" t="str">
        <f>+VLOOKUP(F2,$I$3:$J$13,2)</f>
        <v>Optimismo</v>
      </c>
    </row>
    <row r="3" spans="1:11" x14ac:dyDescent="0.35">
      <c r="A3" s="1">
        <v>1</v>
      </c>
      <c r="B3" t="s">
        <v>3</v>
      </c>
      <c r="C3" t="s">
        <v>4</v>
      </c>
      <c r="D3">
        <f t="shared" ref="D3:D21" si="0">+C3+0</f>
        <v>0.42149999999999999</v>
      </c>
      <c r="E3" t="s">
        <v>2</v>
      </c>
      <c r="F3">
        <f t="shared" ref="F3:F21" si="1">+E3+0</f>
        <v>7</v>
      </c>
      <c r="G3" t="str">
        <f t="shared" ref="G3:G21" si="2">+VLOOKUP(F3,$I$3:$J$13,2)</f>
        <v>Optimismo</v>
      </c>
      <c r="I3">
        <v>0</v>
      </c>
      <c r="J3" t="s">
        <v>41</v>
      </c>
      <c r="K3">
        <f>+COUNTIF($G$2:$G$21,J3)</f>
        <v>0</v>
      </c>
    </row>
    <row r="4" spans="1:11" x14ac:dyDescent="0.35">
      <c r="A4" s="1">
        <v>2</v>
      </c>
      <c r="B4" t="s">
        <v>5</v>
      </c>
      <c r="C4" t="s">
        <v>6</v>
      </c>
      <c r="D4">
        <f t="shared" si="0"/>
        <v>0</v>
      </c>
      <c r="E4" t="s">
        <v>7</v>
      </c>
      <c r="F4">
        <f t="shared" si="1"/>
        <v>5</v>
      </c>
      <c r="G4" t="str">
        <f t="shared" si="2"/>
        <v>Neutral</v>
      </c>
      <c r="I4">
        <v>1</v>
      </c>
      <c r="J4" t="s">
        <v>42</v>
      </c>
      <c r="K4">
        <f t="shared" ref="K4:K13" si="3">+COUNTIF($G$2:$G$21,J4)</f>
        <v>0</v>
      </c>
    </row>
    <row r="5" spans="1:11" x14ac:dyDescent="0.35">
      <c r="A5" s="1">
        <v>3</v>
      </c>
      <c r="B5" t="s">
        <v>8</v>
      </c>
      <c r="C5" t="s">
        <v>9</v>
      </c>
      <c r="D5">
        <f t="shared" si="0"/>
        <v>0.77170000000000005</v>
      </c>
      <c r="E5" t="s">
        <v>10</v>
      </c>
      <c r="F5">
        <f t="shared" si="1"/>
        <v>9</v>
      </c>
      <c r="G5" t="str">
        <f t="shared" si="2"/>
        <v>Consolidación</v>
      </c>
      <c r="I5">
        <v>2</v>
      </c>
      <c r="J5" t="s">
        <v>43</v>
      </c>
      <c r="K5">
        <f t="shared" si="3"/>
        <v>0</v>
      </c>
    </row>
    <row r="6" spans="1:11" x14ac:dyDescent="0.35">
      <c r="A6" s="1">
        <v>4</v>
      </c>
      <c r="B6" t="s">
        <v>11</v>
      </c>
      <c r="C6" t="s">
        <v>12</v>
      </c>
      <c r="D6">
        <f t="shared" si="0"/>
        <v>0.40189999999999998</v>
      </c>
      <c r="E6" t="s">
        <v>2</v>
      </c>
      <c r="F6">
        <f t="shared" si="1"/>
        <v>7</v>
      </c>
      <c r="G6" t="str">
        <f t="shared" si="2"/>
        <v>Optimismo</v>
      </c>
      <c r="I6">
        <v>3</v>
      </c>
      <c r="J6" t="s">
        <v>44</v>
      </c>
      <c r="K6">
        <f t="shared" si="3"/>
        <v>0</v>
      </c>
    </row>
    <row r="7" spans="1:11" x14ac:dyDescent="0.35">
      <c r="A7" s="1">
        <v>5</v>
      </c>
      <c r="B7" t="s">
        <v>13</v>
      </c>
      <c r="C7" t="s">
        <v>14</v>
      </c>
      <c r="D7">
        <f t="shared" si="0"/>
        <v>0.59840000000000004</v>
      </c>
      <c r="E7" t="s">
        <v>15</v>
      </c>
      <c r="F7">
        <f t="shared" si="1"/>
        <v>8</v>
      </c>
      <c r="G7" t="str">
        <f t="shared" si="2"/>
        <v>Convicción</v>
      </c>
      <c r="I7">
        <v>4</v>
      </c>
      <c r="J7" t="s">
        <v>45</v>
      </c>
      <c r="K7">
        <f t="shared" si="3"/>
        <v>1</v>
      </c>
    </row>
    <row r="8" spans="1:11" x14ac:dyDescent="0.35">
      <c r="A8" s="1">
        <v>6</v>
      </c>
      <c r="B8" t="s">
        <v>16</v>
      </c>
      <c r="C8" t="s">
        <v>6</v>
      </c>
      <c r="D8">
        <f t="shared" si="0"/>
        <v>0</v>
      </c>
      <c r="E8" t="s">
        <v>7</v>
      </c>
      <c r="F8">
        <f t="shared" si="1"/>
        <v>5</v>
      </c>
      <c r="G8" t="str">
        <f t="shared" si="2"/>
        <v>Neutral</v>
      </c>
      <c r="I8">
        <v>5</v>
      </c>
      <c r="J8" t="s">
        <v>46</v>
      </c>
      <c r="K8">
        <f t="shared" si="3"/>
        <v>10</v>
      </c>
    </row>
    <row r="9" spans="1:11" x14ac:dyDescent="0.35">
      <c r="A9" s="1">
        <v>7</v>
      </c>
      <c r="B9" t="s">
        <v>17</v>
      </c>
      <c r="C9" t="s">
        <v>18</v>
      </c>
      <c r="D9">
        <f t="shared" si="0"/>
        <v>0.36120000000000002</v>
      </c>
      <c r="E9" t="s">
        <v>2</v>
      </c>
      <c r="F9">
        <f t="shared" si="1"/>
        <v>7</v>
      </c>
      <c r="G9" t="str">
        <f t="shared" si="2"/>
        <v>Optimismo</v>
      </c>
      <c r="I9">
        <v>6</v>
      </c>
      <c r="J9" t="s">
        <v>47</v>
      </c>
      <c r="K9">
        <f t="shared" si="3"/>
        <v>1</v>
      </c>
    </row>
    <row r="10" spans="1:11" x14ac:dyDescent="0.35">
      <c r="A10" s="1">
        <v>8</v>
      </c>
      <c r="B10" t="s">
        <v>19</v>
      </c>
      <c r="C10" t="s">
        <v>6</v>
      </c>
      <c r="D10">
        <f t="shared" si="0"/>
        <v>0</v>
      </c>
      <c r="E10" t="s">
        <v>7</v>
      </c>
      <c r="F10">
        <f t="shared" si="1"/>
        <v>5</v>
      </c>
      <c r="G10" t="str">
        <f t="shared" si="2"/>
        <v>Neutral</v>
      </c>
      <c r="I10">
        <v>7</v>
      </c>
      <c r="J10" t="s">
        <v>48</v>
      </c>
      <c r="K10">
        <f t="shared" si="3"/>
        <v>5</v>
      </c>
    </row>
    <row r="11" spans="1:11" x14ac:dyDescent="0.35">
      <c r="A11" s="1">
        <v>9</v>
      </c>
      <c r="B11" t="s">
        <v>20</v>
      </c>
      <c r="C11" t="s">
        <v>6</v>
      </c>
      <c r="D11">
        <f t="shared" si="0"/>
        <v>0</v>
      </c>
      <c r="E11" t="s">
        <v>7</v>
      </c>
      <c r="F11">
        <f t="shared" si="1"/>
        <v>5</v>
      </c>
      <c r="G11" t="str">
        <f t="shared" si="2"/>
        <v>Neutral</v>
      </c>
      <c r="I11">
        <v>8</v>
      </c>
      <c r="J11" t="s">
        <v>49</v>
      </c>
      <c r="K11">
        <f t="shared" si="3"/>
        <v>1</v>
      </c>
    </row>
    <row r="12" spans="1:11" x14ac:dyDescent="0.35">
      <c r="A12" s="1">
        <v>10</v>
      </c>
      <c r="B12" t="s">
        <v>21</v>
      </c>
      <c r="C12" t="s">
        <v>6</v>
      </c>
      <c r="D12">
        <f t="shared" si="0"/>
        <v>0</v>
      </c>
      <c r="E12" t="s">
        <v>7</v>
      </c>
      <c r="F12">
        <f t="shared" si="1"/>
        <v>5</v>
      </c>
      <c r="G12" t="str">
        <f t="shared" si="2"/>
        <v>Neutral</v>
      </c>
      <c r="I12">
        <v>9</v>
      </c>
      <c r="J12" t="s">
        <v>50</v>
      </c>
      <c r="K12">
        <f t="shared" si="3"/>
        <v>2</v>
      </c>
    </row>
    <row r="13" spans="1:11" x14ac:dyDescent="0.35">
      <c r="A13" s="1">
        <v>11</v>
      </c>
      <c r="B13" t="s">
        <v>22</v>
      </c>
      <c r="C13" t="s">
        <v>6</v>
      </c>
      <c r="D13">
        <f t="shared" si="0"/>
        <v>0</v>
      </c>
      <c r="E13" t="s">
        <v>7</v>
      </c>
      <c r="F13">
        <f t="shared" si="1"/>
        <v>5</v>
      </c>
      <c r="G13" t="str">
        <f t="shared" si="2"/>
        <v>Neutral</v>
      </c>
      <c r="I13">
        <v>10</v>
      </c>
      <c r="J13" t="s">
        <v>51</v>
      </c>
      <c r="K13">
        <f t="shared" si="3"/>
        <v>0</v>
      </c>
    </row>
    <row r="14" spans="1:11" x14ac:dyDescent="0.35">
      <c r="A14" s="1">
        <v>12</v>
      </c>
      <c r="B14" t="s">
        <v>23</v>
      </c>
      <c r="C14" t="s">
        <v>6</v>
      </c>
      <c r="D14">
        <f t="shared" si="0"/>
        <v>0</v>
      </c>
      <c r="E14" t="s">
        <v>7</v>
      </c>
      <c r="F14">
        <f t="shared" si="1"/>
        <v>5</v>
      </c>
      <c r="G14" t="str">
        <f t="shared" si="2"/>
        <v>Neutral</v>
      </c>
    </row>
    <row r="15" spans="1:11" x14ac:dyDescent="0.35">
      <c r="A15" s="1">
        <v>13</v>
      </c>
      <c r="B15" t="s">
        <v>24</v>
      </c>
      <c r="C15" t="s">
        <v>25</v>
      </c>
      <c r="D15">
        <f t="shared" si="0"/>
        <v>-0.29599999999999999</v>
      </c>
      <c r="E15" t="s">
        <v>26</v>
      </c>
      <c r="F15">
        <f t="shared" si="1"/>
        <v>4</v>
      </c>
      <c r="G15" t="str">
        <f t="shared" si="2"/>
        <v>Indiferente</v>
      </c>
    </row>
    <row r="16" spans="1:11" x14ac:dyDescent="0.35">
      <c r="A16" s="1">
        <v>14</v>
      </c>
      <c r="B16" t="s">
        <v>27</v>
      </c>
      <c r="C16" t="s">
        <v>28</v>
      </c>
      <c r="D16">
        <f t="shared" si="0"/>
        <v>0.80159999999999998</v>
      </c>
      <c r="E16" t="s">
        <v>10</v>
      </c>
      <c r="F16">
        <f t="shared" si="1"/>
        <v>9</v>
      </c>
      <c r="G16" t="str">
        <f t="shared" si="2"/>
        <v>Consolidación</v>
      </c>
    </row>
    <row r="17" spans="1:7" x14ac:dyDescent="0.35">
      <c r="A17" s="1">
        <v>15</v>
      </c>
      <c r="B17" t="s">
        <v>29</v>
      </c>
      <c r="C17" t="s">
        <v>30</v>
      </c>
      <c r="D17">
        <f t="shared" si="0"/>
        <v>0.45219999999999999</v>
      </c>
      <c r="E17" t="s">
        <v>2</v>
      </c>
      <c r="F17">
        <f t="shared" si="1"/>
        <v>7</v>
      </c>
      <c r="G17" t="str">
        <f t="shared" si="2"/>
        <v>Optimismo</v>
      </c>
    </row>
    <row r="18" spans="1:7" x14ac:dyDescent="0.35">
      <c r="A18" s="1">
        <v>16</v>
      </c>
      <c r="B18" t="s">
        <v>31</v>
      </c>
      <c r="C18" t="s">
        <v>32</v>
      </c>
      <c r="D18">
        <f t="shared" si="0"/>
        <v>7.7200000000000005E-2</v>
      </c>
      <c r="E18" t="s">
        <v>7</v>
      </c>
      <c r="F18">
        <f t="shared" si="1"/>
        <v>5</v>
      </c>
      <c r="G18" t="str">
        <f t="shared" si="2"/>
        <v>Neutral</v>
      </c>
    </row>
    <row r="19" spans="1:7" x14ac:dyDescent="0.35">
      <c r="A19" s="1">
        <v>17</v>
      </c>
      <c r="B19" t="s">
        <v>33</v>
      </c>
      <c r="C19" t="s">
        <v>6</v>
      </c>
      <c r="D19">
        <f t="shared" si="0"/>
        <v>0</v>
      </c>
      <c r="E19" t="s">
        <v>7</v>
      </c>
      <c r="F19">
        <f t="shared" si="1"/>
        <v>5</v>
      </c>
      <c r="G19" t="str">
        <f t="shared" si="2"/>
        <v>Neutral</v>
      </c>
    </row>
    <row r="20" spans="1:7" x14ac:dyDescent="0.35">
      <c r="A20" s="1">
        <v>18</v>
      </c>
      <c r="B20" t="s">
        <v>34</v>
      </c>
      <c r="C20" t="s">
        <v>35</v>
      </c>
      <c r="D20">
        <f t="shared" si="0"/>
        <v>0.15310000000000001</v>
      </c>
      <c r="E20" t="s">
        <v>36</v>
      </c>
      <c r="F20">
        <f t="shared" si="1"/>
        <v>6</v>
      </c>
      <c r="G20" t="str">
        <f t="shared" si="2"/>
        <v>Favorable</v>
      </c>
    </row>
    <row r="21" spans="1:7" x14ac:dyDescent="0.35">
      <c r="A21" s="1">
        <v>19</v>
      </c>
      <c r="B21" t="s">
        <v>37</v>
      </c>
      <c r="C21" t="s">
        <v>6</v>
      </c>
      <c r="D21">
        <f t="shared" si="0"/>
        <v>0</v>
      </c>
      <c r="E21" t="s">
        <v>7</v>
      </c>
      <c r="F21">
        <f t="shared" si="1"/>
        <v>5</v>
      </c>
      <c r="G21" t="str">
        <f t="shared" si="2"/>
        <v>Neutral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PowerBi_Iphone14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Agudelo</cp:lastModifiedBy>
  <dcterms:created xsi:type="dcterms:W3CDTF">2024-11-05T18:45:58Z</dcterms:created>
  <dcterms:modified xsi:type="dcterms:W3CDTF">2024-11-05T21:03:07Z</dcterms:modified>
</cp:coreProperties>
</file>