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e\Desktop\GW2Guide\Research\Tests\"/>
    </mc:Choice>
  </mc:AlternateContent>
  <bookViews>
    <workbookView xWindow="0" yWindow="0" windowWidth="20490" windowHeight="7755"/>
  </bookViews>
  <sheets>
    <sheet name="Rounding" sheetId="1" r:id="rId1"/>
  </sheets>
  <calcPr calcId="152511" fullCalcOnLoad="1"/>
</workbook>
</file>

<file path=xl/calcChain.xml><?xml version="1.0" encoding="utf-8"?>
<calcChain xmlns="http://schemas.openxmlformats.org/spreadsheetml/2006/main">
  <c r="D2" i="1" l="1"/>
  <c r="F8" i="1" s="1"/>
  <c r="F9" i="1" s="1"/>
  <c r="F11" i="1" s="1"/>
  <c r="D7" i="1"/>
  <c r="D8" i="1"/>
  <c r="D9" i="1" s="1"/>
  <c r="D11" i="1" s="1"/>
  <c r="I8" i="1" l="1"/>
  <c r="I9" i="1" s="1"/>
  <c r="I11" i="1" s="1"/>
  <c r="G7" i="1"/>
  <c r="G8" i="1"/>
  <c r="G9" i="1" s="1"/>
  <c r="G11" i="1" s="1"/>
  <c r="B7" i="1"/>
  <c r="B8" i="1"/>
  <c r="B9" i="1" s="1"/>
  <c r="B11" i="1" s="1"/>
  <c r="C7" i="1"/>
  <c r="C8" i="1"/>
  <c r="C9" i="1" s="1"/>
  <c r="C11" i="1" s="1"/>
  <c r="F7" i="1"/>
  <c r="H7" i="1"/>
  <c r="H8" i="1"/>
  <c r="H9" i="1" s="1"/>
  <c r="H11" i="1" s="1"/>
  <c r="E7" i="1"/>
  <c r="I7" i="1"/>
  <c r="E8" i="1"/>
  <c r="E9" i="1" s="1"/>
  <c r="E11" i="1" s="1"/>
</calcChain>
</file>

<file path=xl/sharedStrings.xml><?xml version="1.0" encoding="utf-8"?>
<sst xmlns="http://schemas.openxmlformats.org/spreadsheetml/2006/main" count="11" uniqueCount="11">
  <si>
    <t>Power</t>
  </si>
  <si>
    <t>Damage</t>
  </si>
  <si>
    <t>End damage seems to round on tooltips</t>
  </si>
  <si>
    <t>Weapon strength</t>
  </si>
  <si>
    <t>Tooltip armor</t>
  </si>
  <si>
    <t>Skill coefficient</t>
  </si>
  <si>
    <t>Raw damage</t>
  </si>
  <si>
    <t>Damage (rounded)</t>
  </si>
  <si>
    <t>Damage (actual)</t>
  </si>
  <si>
    <t>Is same?</t>
  </si>
  <si>
    <t>Base armor is 2597 at level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</si>
</sst>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&quot; &quot;[$€-407];[Red]&quot;-&quot;#,##0.00&quot; &quot;[$€-407]"/>
  </numFmts>
  <fonts count="3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EEEEEE"/>
        <bgColor rgb="FFEEEEEE"/>
      </patternFill>
    </fill>
  </fills>
  <borders count="2">
    <border>
      <left/>
      <right/>
      <top/>
      <bottom/>
      <diagonal/>
    </border>
    <border>
      <left style="thin">
        <color rgb="FFFF3333"/>
      </left>
      <right style="thin">
        <color rgb="FFFF3333"/>
      </right>
      <top style="thin">
        <color rgb="FFFF3333"/>
      </top>
      <bottom style="thin">
        <color rgb="FFFF3333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164" fontId="0" fillId="0" borderId="1" xfId="0" applyNumberFormat="1" applyBorder="1"/>
    <xf numFmtId="0" fontId="0" fillId="3" borderId="0" xfId="0" applyFill="1" applyBorder="1"/>
  </cellXfs>
  <cellStyles count="5">
    <cellStyle name="Heading" xfId="1"/>
    <cellStyle name="Heading1" xfId="2"/>
    <cellStyle name="Normaali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"/>
  <sheetViews>
    <sheetView tabSelected="1" workbookViewId="0">
      <selection activeCell="J5" sqref="J5"/>
    </sheetView>
  </sheetViews>
  <sheetFormatPr defaultRowHeight="14.25" x14ac:dyDescent="0.2"/>
  <cols>
    <col min="1" max="1" width="19.5" customWidth="1"/>
    <col min="2" max="11" width="10.75" customWidth="1"/>
  </cols>
  <sheetData>
    <row r="2" spans="1:9" x14ac:dyDescent="0.2">
      <c r="A2" s="1" t="s">
        <v>3</v>
      </c>
      <c r="B2" s="3">
        <v>900</v>
      </c>
      <c r="C2" s="3">
        <v>1100</v>
      </c>
      <c r="D2" s="2">
        <f>(C2+B2)/2</f>
        <v>1000</v>
      </c>
      <c r="F2" t="s">
        <v>2</v>
      </c>
    </row>
    <row r="3" spans="1:9" x14ac:dyDescent="0.2">
      <c r="A3" s="1" t="s">
        <v>4</v>
      </c>
      <c r="B3" s="3">
        <v>2597</v>
      </c>
      <c r="F3" t="s">
        <v>10</v>
      </c>
    </row>
    <row r="4" spans="1:9" x14ac:dyDescent="0.2">
      <c r="A4" s="1" t="s">
        <v>5</v>
      </c>
      <c r="B4" s="4">
        <v>3</v>
      </c>
    </row>
    <row r="6" spans="1:9" x14ac:dyDescent="0.2">
      <c r="A6" s="1" t="s">
        <v>0</v>
      </c>
      <c r="B6" s="3">
        <v>2470</v>
      </c>
      <c r="C6" s="3">
        <v>2750</v>
      </c>
      <c r="D6" s="3">
        <v>3130</v>
      </c>
      <c r="E6" s="3">
        <v>3420</v>
      </c>
      <c r="F6" s="3">
        <v>3565</v>
      </c>
      <c r="G6" s="3">
        <v>4000</v>
      </c>
      <c r="H6" s="3">
        <v>3895</v>
      </c>
      <c r="I6" s="3">
        <v>3930</v>
      </c>
    </row>
    <row r="7" spans="1:9" x14ac:dyDescent="0.2">
      <c r="A7" s="1" t="s">
        <v>6</v>
      </c>
      <c r="B7" s="5">
        <f xml:space="preserve"> $D2*$B4*B6</f>
        <v>7410000</v>
      </c>
      <c r="C7" s="5">
        <f xml:space="preserve"> $D2*$B4*C6</f>
        <v>8250000</v>
      </c>
      <c r="D7" s="5">
        <f xml:space="preserve"> $D2*$B4*D6</f>
        <v>9390000</v>
      </c>
      <c r="E7" s="5">
        <f xml:space="preserve"> $D2*$B4*E6</f>
        <v>10260000</v>
      </c>
      <c r="F7" s="5">
        <f xml:space="preserve"> $D2*$B4*F6</f>
        <v>10695000</v>
      </c>
      <c r="G7" s="5">
        <f xml:space="preserve"> $D2*$B4*G6</f>
        <v>12000000</v>
      </c>
      <c r="H7" s="5">
        <f xml:space="preserve"> $D2*$B4*H6</f>
        <v>11685000</v>
      </c>
      <c r="I7" s="5">
        <f xml:space="preserve"> $D2*$B4*I6</f>
        <v>11790000</v>
      </c>
    </row>
    <row r="8" spans="1:9" x14ac:dyDescent="0.2">
      <c r="A8" s="1" t="s">
        <v>1</v>
      </c>
      <c r="B8" s="5">
        <f>$D2*B6*$B4/$B3</f>
        <v>2853.2922603003467</v>
      </c>
      <c r="C8" s="5">
        <f>$D2*C6*$B4/$B3</f>
        <v>3176.7423950712359</v>
      </c>
      <c r="D8" s="5">
        <f>$D2*D6*$B4/$B3</f>
        <v>3615.710435117443</v>
      </c>
      <c r="E8" s="5">
        <f>$D2*E6*$B4/$B3</f>
        <v>3950.7123604158646</v>
      </c>
      <c r="F8" s="5">
        <f>$D2*F6*$B4/$B3</f>
        <v>4118.2133230650752</v>
      </c>
      <c r="G8" s="5">
        <f>$D2*G6*$B4/$B3</f>
        <v>4620.7162110127074</v>
      </c>
      <c r="H8" s="5">
        <f>$D2*H6*$B4/$B3</f>
        <v>4499.4224104736231</v>
      </c>
      <c r="I8" s="5">
        <f>$D2*I6*$B4/$B3</f>
        <v>4539.8536773199849</v>
      </c>
    </row>
    <row r="9" spans="1:9" x14ac:dyDescent="0.2">
      <c r="A9" s="1" t="s">
        <v>7</v>
      </c>
      <c r="B9" s="5">
        <f>ROUND(B8,0)</f>
        <v>2853</v>
      </c>
      <c r="C9" s="5">
        <f>ROUND(C8,0)</f>
        <v>3177</v>
      </c>
      <c r="D9" s="5">
        <f>ROUND(D8,0)</f>
        <v>3616</v>
      </c>
      <c r="E9" s="5">
        <f>ROUND(E8,0)</f>
        <v>3951</v>
      </c>
      <c r="F9" s="5">
        <f>ROUND(F8,0)</f>
        <v>4118</v>
      </c>
      <c r="G9" s="5">
        <f>ROUND(G8,0)</f>
        <v>4621</v>
      </c>
      <c r="H9" s="5">
        <f>ROUND(H8,0)</f>
        <v>4499</v>
      </c>
      <c r="I9" s="5">
        <f>ROUND(I8,0)</f>
        <v>4540</v>
      </c>
    </row>
    <row r="10" spans="1:9" x14ac:dyDescent="0.2">
      <c r="A10" s="1" t="s">
        <v>8</v>
      </c>
      <c r="B10" s="3">
        <v>2853</v>
      </c>
      <c r="C10" s="3">
        <v>3177</v>
      </c>
      <c r="D10" s="3">
        <v>3616</v>
      </c>
      <c r="E10" s="3">
        <v>3951</v>
      </c>
      <c r="F10" s="3">
        <v>4118</v>
      </c>
      <c r="G10" s="3">
        <v>4621</v>
      </c>
      <c r="H10" s="3">
        <v>4499</v>
      </c>
      <c r="I10" s="3">
        <v>4540</v>
      </c>
    </row>
    <row r="11" spans="1:9" x14ac:dyDescent="0.2">
      <c r="A11" s="1" t="s">
        <v>9</v>
      </c>
      <c r="B11" s="5" t="str">
        <f>IF(B10=B9, "Same", "Not same")</f>
        <v>Same</v>
      </c>
      <c r="C11" s="5" t="str">
        <f>IF(C10=C9, "Same", "Not same")</f>
        <v>Same</v>
      </c>
      <c r="D11" s="5" t="str">
        <f>IF(D10=D9, "Same", "Not same")</f>
        <v>Same</v>
      </c>
      <c r="E11" s="5" t="str">
        <f>IF(E10=E9, "Same", "Not same")</f>
        <v>Same</v>
      </c>
      <c r="F11" s="5" t="str">
        <f>IF(F10=F9, "Same", "Not same")</f>
        <v>Same</v>
      </c>
      <c r="G11" s="5" t="str">
        <f>IF(G10=G9, "Same", "Not same")</f>
        <v>Same</v>
      </c>
      <c r="H11" s="5" t="str">
        <f>IF(H10=H9, "Same", "Not same")</f>
        <v>Same</v>
      </c>
      <c r="I11" s="5" t="str">
        <f>IF(I10=I9, "Same", "Not same")</f>
        <v>Same</v>
      </c>
    </row>
  </sheetData>
  <pageMargins left="0" right="0" top="0.39409448818897641" bottom="0.3940944881889764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61</TotalTime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Rounding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 Kuusela</dc:creator>
  <cp:lastModifiedBy>Jere Kuusela</cp:lastModifiedBy>
  <cp:revision>12</cp:revision>
  <dcterms:created xsi:type="dcterms:W3CDTF">2009-04-16T11:32:48Z</dcterms:created>
  <dcterms:modified xsi:type="dcterms:W3CDTF">2015-09-04T05:42:59Z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