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Resultados" sheetId="2" r:id="rId1"/>
  </sheets>
  <calcPr calcId="125725"/>
</workbook>
</file>

<file path=xl/calcChain.xml><?xml version="1.0" encoding="utf-8"?>
<calcChain xmlns="http://schemas.openxmlformats.org/spreadsheetml/2006/main">
  <c r="C167" i="2"/>
  <c r="C168" s="1"/>
  <c r="C169" s="1"/>
  <c r="C170" s="1"/>
  <c r="C171" s="1"/>
  <c r="C172" s="1"/>
  <c r="C173" s="1"/>
  <c r="C174" s="1"/>
  <c r="C175" s="1"/>
  <c r="C176" s="1"/>
  <c r="C177" s="1"/>
  <c r="C178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B167"/>
  <c r="B172" s="1"/>
  <c r="B176" s="1"/>
  <c r="E164" s="1"/>
  <c r="E168" s="1"/>
  <c r="E172" s="1"/>
  <c r="E176" s="1"/>
  <c r="L136"/>
  <c r="L61"/>
  <c r="M61" s="1"/>
  <c r="N61" s="1"/>
  <c r="K60"/>
  <c r="L60" s="1"/>
  <c r="M60" s="1"/>
  <c r="N60" s="1"/>
  <c r="K59"/>
  <c r="L59" s="1"/>
  <c r="M59" s="1"/>
  <c r="N59" s="1"/>
  <c r="K58"/>
  <c r="L58" s="1"/>
  <c r="M58" s="1"/>
  <c r="N58" s="1"/>
  <c r="K57"/>
  <c r="L57" s="1"/>
  <c r="M57" s="1"/>
  <c r="N57" s="1"/>
  <c r="K55"/>
  <c r="L55" s="1"/>
  <c r="M55" s="1"/>
  <c r="N55" s="1"/>
  <c r="N22"/>
  <c r="O22" s="1"/>
  <c r="M21"/>
  <c r="N21" s="1"/>
  <c r="O21" s="1"/>
  <c r="M20"/>
  <c r="N20" s="1"/>
  <c r="O20" s="1"/>
  <c r="M19"/>
  <c r="N19" s="1"/>
  <c r="O19" s="1"/>
  <c r="M18"/>
  <c r="N18" s="1"/>
  <c r="O18" s="1"/>
  <c r="B23"/>
  <c r="B28" s="1"/>
  <c r="B32" s="1"/>
  <c r="E20" s="1"/>
  <c r="E24" s="1"/>
  <c r="E28" s="1"/>
  <c r="E32" s="1"/>
  <c r="C23"/>
  <c r="C24" s="1"/>
  <c r="C25" s="1"/>
  <c r="C26" s="1"/>
  <c r="C27" s="1"/>
  <c r="C28" s="1"/>
  <c r="C29" s="1"/>
  <c r="C30" s="1"/>
  <c r="C31" s="1"/>
  <c r="C32" s="1"/>
  <c r="C33" s="1"/>
  <c r="C34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B61"/>
  <c r="C61"/>
  <c r="C62" s="1"/>
  <c r="C63" s="1"/>
  <c r="C64" s="1"/>
  <c r="C65" s="1"/>
  <c r="C66" s="1"/>
  <c r="C67" s="1"/>
  <c r="C68" s="1"/>
  <c r="C69" s="1"/>
  <c r="C70" s="1"/>
  <c r="C71" s="1"/>
  <c r="C72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B97"/>
  <c r="B102" s="1"/>
  <c r="B106" s="1"/>
  <c r="E94" s="1"/>
  <c r="E98" s="1"/>
  <c r="E102" s="1"/>
  <c r="E106" s="1"/>
  <c r="C97"/>
  <c r="C98" s="1"/>
  <c r="C99" s="1"/>
  <c r="C100" s="1"/>
  <c r="C101" s="1"/>
  <c r="C102" s="1"/>
  <c r="C103" s="1"/>
  <c r="C104" s="1"/>
  <c r="C105" s="1"/>
  <c r="C106" s="1"/>
  <c r="C107" s="1"/>
  <c r="C108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B134"/>
  <c r="B139" s="1"/>
  <c r="B143" s="1"/>
  <c r="E131" s="1"/>
  <c r="E135" s="1"/>
  <c r="E139" s="1"/>
  <c r="E143" s="1"/>
  <c r="C134"/>
  <c r="C135" s="1"/>
  <c r="C136" s="1"/>
  <c r="C137" s="1"/>
  <c r="C138" s="1"/>
  <c r="C139" s="1"/>
  <c r="C140" s="1"/>
  <c r="C141" s="1"/>
  <c r="C142" s="1"/>
  <c r="C143" s="1"/>
  <c r="C144" s="1"/>
  <c r="C145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</calcChain>
</file>

<file path=xl/sharedStrings.xml><?xml version="1.0" encoding="utf-8"?>
<sst xmlns="http://schemas.openxmlformats.org/spreadsheetml/2006/main" count="668" uniqueCount="329">
  <si>
    <t>Caché P1</t>
  </si>
  <si>
    <t>posición</t>
  </si>
  <si>
    <t>pal-0</t>
  </si>
  <si>
    <t>pal-1</t>
  </si>
  <si>
    <t>pal-2</t>
  </si>
  <si>
    <t>pal-3</t>
  </si>
  <si>
    <t>etiq</t>
  </si>
  <si>
    <t>Estado</t>
  </si>
  <si>
    <t>I</t>
  </si>
  <si>
    <t xml:space="preserve">C </t>
  </si>
  <si>
    <t>C</t>
  </si>
  <si>
    <t>M</t>
  </si>
  <si>
    <t>R13, 92(R0)</t>
  </si>
  <si>
    <t>R11 , 100 (R0)</t>
  </si>
  <si>
    <t>M[100] = 99</t>
  </si>
  <si>
    <t>R14, 28(R0)</t>
  </si>
  <si>
    <t>R13= M [92] =15</t>
  </si>
  <si>
    <t>R15, 120 (R0)</t>
  </si>
  <si>
    <t>R12 = M [0] = 15</t>
  </si>
  <si>
    <t>R14 = M[28] = 15</t>
  </si>
  <si>
    <t>R15 = M[120] = 0</t>
  </si>
  <si>
    <t>Al fin de hilo 2, así que corrió el 1</t>
  </si>
  <si>
    <t>M 92= 55</t>
  </si>
  <si>
    <t xml:space="preserve">R11 = M [96] = 0 </t>
  </si>
  <si>
    <t>R12 = M [104] = 3</t>
  </si>
  <si>
    <t>R14 = M[28] = -48</t>
  </si>
  <si>
    <t>R15 = M[0] =77</t>
  </si>
  <si>
    <t>Al fin de hilo 3, así que corrieron el 1 y 2</t>
  </si>
  <si>
    <t>et.</t>
  </si>
  <si>
    <t xml:space="preserve">       instrucción</t>
  </si>
  <si>
    <t>resultado</t>
  </si>
  <si>
    <t>codificada</t>
  </si>
  <si>
    <t>HILO</t>
  </si>
  <si>
    <t>DADDI</t>
  </si>
  <si>
    <t>R4 ,R0 ,#4</t>
  </si>
  <si>
    <t>R4 = 4</t>
  </si>
  <si>
    <t>8 0 4 4</t>
  </si>
  <si>
    <t>R1, R0, #15</t>
  </si>
  <si>
    <t>R1 = 15</t>
  </si>
  <si>
    <t xml:space="preserve">8 0 1 15 </t>
  </si>
  <si>
    <t>R20, R0, #24</t>
  </si>
  <si>
    <t>R20 = 24</t>
  </si>
  <si>
    <t>8 0 20 24</t>
  </si>
  <si>
    <t>R2, R0, #0</t>
  </si>
  <si>
    <t>R2 = 0</t>
  </si>
  <si>
    <t>8 0 2 0</t>
  </si>
  <si>
    <t>Allá</t>
  </si>
  <si>
    <t>R5, R0, #1000</t>
  </si>
  <si>
    <t>R5 = 1000</t>
  </si>
  <si>
    <t>8 0 5 1000</t>
  </si>
  <si>
    <t>AHÍ</t>
  </si>
  <si>
    <t>DSUB</t>
  </si>
  <si>
    <t>R5 -= 1</t>
  </si>
  <si>
    <t>BNEZ</t>
  </si>
  <si>
    <r>
      <t xml:space="preserve">R5, </t>
    </r>
    <r>
      <rPr>
        <b/>
        <sz val="9"/>
        <color indexed="10"/>
        <rFont val="Arial"/>
        <family val="2"/>
      </rPr>
      <t>AHÍ</t>
    </r>
  </si>
  <si>
    <t>Ejecuta el salto mil veces</t>
  </si>
  <si>
    <t>5 5 0 -2</t>
  </si>
  <si>
    <t>SW</t>
  </si>
  <si>
    <t>R1, 0(R2)</t>
  </si>
  <si>
    <t>M[R2] = 15</t>
  </si>
  <si>
    <t>43 2 1 0</t>
  </si>
  <si>
    <t>R1, 4(R2)</t>
  </si>
  <si>
    <t>M[R2+4] = 15</t>
  </si>
  <si>
    <t>43 2 1 4</t>
  </si>
  <si>
    <t>R1, 8(R2)</t>
  </si>
  <si>
    <t>M[R2+8] = 15</t>
  </si>
  <si>
    <t>43 2 1 8</t>
  </si>
  <si>
    <t>R1, 12(R2)</t>
  </si>
  <si>
    <t>M[R2+12] = 15</t>
  </si>
  <si>
    <t>43 2 1 12</t>
  </si>
  <si>
    <t>R20, R20, R4</t>
  </si>
  <si>
    <t>R20 -= 4</t>
  </si>
  <si>
    <t>34 20 4 20</t>
  </si>
  <si>
    <t>R2, R2, #16</t>
  </si>
  <si>
    <t>R2 +=16</t>
  </si>
  <si>
    <t>8 2 2 16</t>
  </si>
  <si>
    <r>
      <t xml:space="preserve">R20, </t>
    </r>
    <r>
      <rPr>
        <b/>
        <sz val="9"/>
        <color indexed="17"/>
        <rFont val="Arial"/>
        <family val="2"/>
      </rPr>
      <t>Allá</t>
    </r>
  </si>
  <si>
    <t>Ejecuta el salto 5 veces</t>
  </si>
  <si>
    <t>5 20 0 -10</t>
  </si>
  <si>
    <t>R31, R0, #99</t>
  </si>
  <si>
    <t>R31= 99</t>
  </si>
  <si>
    <t>8 0 31 99</t>
  </si>
  <si>
    <t>R31, 100(R0)</t>
  </si>
  <si>
    <t>43 0 31 100</t>
  </si>
  <si>
    <t>LW</t>
  </si>
  <si>
    <t>35 0 13 92</t>
  </si>
  <si>
    <t>R12 , 0 (R0)</t>
  </si>
  <si>
    <t>35 0 12 0</t>
  </si>
  <si>
    <t>35 0 14 28</t>
  </si>
  <si>
    <t>R15, 120(R0)</t>
  </si>
  <si>
    <t>35 0 15 0</t>
  </si>
  <si>
    <t>FIN</t>
  </si>
  <si>
    <t>FINALIZA</t>
  </si>
  <si>
    <t>63 0 0 0</t>
  </si>
  <si>
    <t>R4 = 5</t>
  </si>
  <si>
    <t>R2 = -48</t>
  </si>
  <si>
    <t>8 0 2 -48</t>
  </si>
  <si>
    <t>R28, R0, #25</t>
  </si>
  <si>
    <t>R28 = 25</t>
  </si>
  <si>
    <t>8 0 28 25</t>
  </si>
  <si>
    <t>R16, R0, #88</t>
  </si>
  <si>
    <t>R16= 88</t>
  </si>
  <si>
    <t>8 0 16 88</t>
  </si>
  <si>
    <t>ALLÁ</t>
  </si>
  <si>
    <t>R2, 0(R16)</t>
  </si>
  <si>
    <t>M[R16] =-48</t>
  </si>
  <si>
    <t>43 16 2 0</t>
  </si>
  <si>
    <t>R2, -4(R16)</t>
  </si>
  <si>
    <t>M[R16+-4] = -48</t>
  </si>
  <si>
    <t>R2, -8(R16)</t>
  </si>
  <si>
    <t>M[R16+-8] = -48</t>
  </si>
  <si>
    <t>M[R16+-12] = -48</t>
  </si>
  <si>
    <t>R28, R28, R4</t>
  </si>
  <si>
    <t>R28 -= 5</t>
  </si>
  <si>
    <t>34 28 4 28</t>
  </si>
  <si>
    <t>R16, R16, #-16</t>
  </si>
  <si>
    <t>R16 -=16</t>
  </si>
  <si>
    <t>AQUÍ</t>
  </si>
  <si>
    <t>R5, R5, #-1</t>
  </si>
  <si>
    <t>8 5 5 -1</t>
  </si>
  <si>
    <r>
      <t xml:space="preserve">R5, </t>
    </r>
    <r>
      <rPr>
        <b/>
        <sz val="9"/>
        <color indexed="12"/>
        <rFont val="Arial"/>
        <family val="2"/>
      </rPr>
      <t>AQUÍ</t>
    </r>
  </si>
  <si>
    <r>
      <t xml:space="preserve">R28, </t>
    </r>
    <r>
      <rPr>
        <b/>
        <sz val="9"/>
        <color indexed="10"/>
        <rFont val="Arial"/>
        <family val="2"/>
      </rPr>
      <t>ALLÁ</t>
    </r>
  </si>
  <si>
    <t>Ejecuta el salto 4 veces</t>
  </si>
  <si>
    <t>5 28 0 -10</t>
  </si>
  <si>
    <t>R31, R0, #77</t>
  </si>
  <si>
    <t>R31= 77</t>
  </si>
  <si>
    <t>8 0 31 77</t>
  </si>
  <si>
    <t>R31,0(R0)</t>
  </si>
  <si>
    <t>M[0] = 77</t>
  </si>
  <si>
    <t>43 0 31 0</t>
  </si>
  <si>
    <t>R13= M [92] = 15</t>
  </si>
  <si>
    <t>R11 = M [100] = 99</t>
  </si>
  <si>
    <t>35 0 11 100</t>
  </si>
  <si>
    <t xml:space="preserve">R15 = M[120] = 0 </t>
  </si>
  <si>
    <t>35 0 15 120</t>
  </si>
  <si>
    <t>R3, R0, #3</t>
  </si>
  <si>
    <t>R3= 3</t>
  </si>
  <si>
    <t>8 0 3 3</t>
  </si>
  <si>
    <t>R28, R0, #15</t>
  </si>
  <si>
    <t>R28 = 15</t>
  </si>
  <si>
    <t>8 0 28 15</t>
  </si>
  <si>
    <t>R24, R0, #104</t>
  </si>
  <si>
    <t>R24 = 104</t>
  </si>
  <si>
    <t>8 0 24 104</t>
  </si>
  <si>
    <t>ALLÍ</t>
  </si>
  <si>
    <t>R3, 0(R24)</t>
  </si>
  <si>
    <t>M[R24] = 3</t>
  </si>
  <si>
    <t>43 24 3 0</t>
  </si>
  <si>
    <t>R3, 4(R24)</t>
  </si>
  <si>
    <t>M[R24+4] = 3</t>
  </si>
  <si>
    <t>43 24 3 4</t>
  </si>
  <si>
    <t>ACÁ</t>
  </si>
  <si>
    <r>
      <t xml:space="preserve">R5, </t>
    </r>
    <r>
      <rPr>
        <b/>
        <sz val="9"/>
        <color indexed="12"/>
        <rFont val="Arial"/>
        <family val="2"/>
      </rPr>
      <t>ACÁ</t>
    </r>
  </si>
  <si>
    <t>R24, R24, #8</t>
  </si>
  <si>
    <t>R24 +=8</t>
  </si>
  <si>
    <t>8 24 24 8</t>
  </si>
  <si>
    <r>
      <t xml:space="preserve">R28, </t>
    </r>
    <r>
      <rPr>
        <b/>
        <sz val="9"/>
        <color indexed="10"/>
        <rFont val="Arial"/>
        <family val="2"/>
      </rPr>
      <t>ALLÍ</t>
    </r>
  </si>
  <si>
    <t>Ejecuta el salto 2 veces</t>
  </si>
  <si>
    <t>R31, R0, #55</t>
  </si>
  <si>
    <t>R31= 55</t>
  </si>
  <si>
    <t>8 0 31 55</t>
  </si>
  <si>
    <t>R31, 92(R0)</t>
  </si>
  <si>
    <t>M[92] = 55</t>
  </si>
  <si>
    <t>43 0 31 92</t>
  </si>
  <si>
    <t>R11, 96 (R0)</t>
  </si>
  <si>
    <t>35 0 11 96</t>
  </si>
  <si>
    <t>R12 ,104 (R0)</t>
  </si>
  <si>
    <t>35 0 12 104</t>
  </si>
  <si>
    <t>R15, 0 (R0)</t>
  </si>
  <si>
    <t>R3, R0, #0</t>
  </si>
  <si>
    <t>R3 = 0</t>
  </si>
  <si>
    <t>8 0 3 0</t>
  </si>
  <si>
    <t>R30, R30, R30</t>
  </si>
  <si>
    <t>R30 = 0</t>
  </si>
  <si>
    <t>34 30 30 30</t>
  </si>
  <si>
    <t>R10, R10, R10</t>
  </si>
  <si>
    <t>R10 = 0</t>
  </si>
  <si>
    <t>34 10 10 10</t>
  </si>
  <si>
    <t>R8, R0, #8</t>
  </si>
  <si>
    <t>R8 = 8</t>
  </si>
  <si>
    <t>8 0 8 8</t>
  </si>
  <si>
    <t>ETI</t>
  </si>
  <si>
    <t>R5, 0(R25)</t>
  </si>
  <si>
    <t>35 25 5 0</t>
  </si>
  <si>
    <t>R6, 4 (R25)</t>
  </si>
  <si>
    <t>35 25 6 4</t>
  </si>
  <si>
    <t xml:space="preserve">DADD </t>
  </si>
  <si>
    <t>R3, R5, R6</t>
  </si>
  <si>
    <t>32 5 6 3</t>
  </si>
  <si>
    <t>DADD</t>
  </si>
  <si>
    <t>R30, R30, R3</t>
  </si>
  <si>
    <t>32 30 3 30</t>
  </si>
  <si>
    <t>R4 , 0(R25)</t>
  </si>
  <si>
    <t>43 25 4 0</t>
  </si>
  <si>
    <t>R4, 4 (R25)</t>
  </si>
  <si>
    <t>43 25 4 4</t>
  </si>
  <si>
    <t>R5, 8(R25)</t>
  </si>
  <si>
    <t>35 25 5 8</t>
  </si>
  <si>
    <t>R6, 12(R25)</t>
  </si>
  <si>
    <t>35 25 6 12</t>
  </si>
  <si>
    <t>R10, R5, R6</t>
  </si>
  <si>
    <t>32 5 6 10</t>
  </si>
  <si>
    <t>R4 , 8(R25)</t>
  </si>
  <si>
    <t>43 25 4 8</t>
  </si>
  <si>
    <t>R4, 12(R25)</t>
  </si>
  <si>
    <t>43 25 4 12</t>
  </si>
  <si>
    <t>R30, R30, R10</t>
  </si>
  <si>
    <t>32 30 10 30</t>
  </si>
  <si>
    <t>R8, R8, # -4</t>
  </si>
  <si>
    <t>R8 -= 4</t>
  </si>
  <si>
    <t>8 8 8 -4</t>
  </si>
  <si>
    <t>R25, R25, # 16</t>
  </si>
  <si>
    <t>8 25 25 16</t>
  </si>
  <si>
    <r>
      <t xml:space="preserve">R8, </t>
    </r>
    <r>
      <rPr>
        <b/>
        <sz val="9"/>
        <color indexed="56"/>
        <rFont val="Arial"/>
        <family val="2"/>
      </rPr>
      <t>ETI</t>
    </r>
  </si>
  <si>
    <t>Salta 1 vez</t>
  </si>
  <si>
    <t>5 8 0 -15</t>
  </si>
  <si>
    <t>R30, 20(R0)</t>
  </si>
  <si>
    <t>43 0 30 20</t>
  </si>
  <si>
    <t>BEQZ</t>
  </si>
  <si>
    <r>
      <t xml:space="preserve">R8, </t>
    </r>
    <r>
      <rPr>
        <b/>
        <sz val="9"/>
        <color indexed="20"/>
        <rFont val="Arial"/>
        <family val="2"/>
      </rPr>
      <t>END</t>
    </r>
  </si>
  <si>
    <t xml:space="preserve">SALTA </t>
  </si>
  <si>
    <t>4 8 0 1</t>
  </si>
  <si>
    <t>R25, 24 (R0)</t>
  </si>
  <si>
    <t>NO SE DEBE EJECUTAR</t>
  </si>
  <si>
    <t>43 0 25 24</t>
  </si>
  <si>
    <t>END</t>
  </si>
  <si>
    <t>R31, R0, #44</t>
  </si>
  <si>
    <t>R31 = 44</t>
  </si>
  <si>
    <t>8 0 31 44</t>
  </si>
  <si>
    <t>R31, 28 (R0)</t>
  </si>
  <si>
    <t>M[28] = 44</t>
  </si>
  <si>
    <t>43 0 31 28</t>
  </si>
  <si>
    <t>R4 ,R0, #222</t>
  </si>
  <si>
    <t>R4 = 222</t>
  </si>
  <si>
    <t>8 0 4 222</t>
  </si>
  <si>
    <t>R25, R0, #72</t>
  </si>
  <si>
    <t>R25 = 72</t>
  </si>
  <si>
    <t>8 0 25 72</t>
  </si>
  <si>
    <r>
      <t>M[R25 + 12] =      M[84] =</t>
    </r>
    <r>
      <rPr>
        <b/>
        <sz val="9"/>
        <rFont val="Arial"/>
        <family val="2"/>
      </rPr>
      <t xml:space="preserve"> 222</t>
    </r>
    <r>
      <rPr>
        <sz val="9"/>
        <rFont val="Arial"/>
        <family val="2"/>
      </rPr>
      <t xml:space="preserve">  y M[100] = </t>
    </r>
    <r>
      <rPr>
        <b/>
        <sz val="9"/>
        <rFont val="Arial"/>
        <family val="2"/>
      </rPr>
      <t>222</t>
    </r>
  </si>
  <si>
    <r>
      <t xml:space="preserve">R25 += 16 = </t>
    </r>
    <r>
      <rPr>
        <b/>
        <sz val="9"/>
        <rFont val="Arial"/>
        <family val="2"/>
      </rPr>
      <t>104</t>
    </r>
  </si>
  <si>
    <t>M[20] = R30 = -86</t>
  </si>
  <si>
    <t>Al fin de hilo 4, así que corrieron el 1, 2 y 3</t>
  </si>
  <si>
    <t>R0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</si>
  <si>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</si>
  <si>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</si>
  <si>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</si>
  <si>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</si>
  <si>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</si>
  <si>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</si>
  <si>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</si>
  <si>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</si>
  <si>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</si>
  <si>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</si>
  <si>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</si>
  <si>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</si>
  <si>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</si>
  <si>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</si>
  <si>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</si>
  <si>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</si>
  <si>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</si>
  <si>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</si>
  <si>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</si>
  <si>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R21</t>
  </si>
  <si>
    <t>R22</t>
  </si>
  <si>
    <t>R23</t>
  </si>
  <si>
    <t>R24</t>
  </si>
  <si>
    <t>R25</t>
  </si>
  <si>
    <t>R26</t>
  </si>
  <si>
    <t>R27</t>
  </si>
  <si>
    <t>R28</t>
  </si>
  <si>
    <t>R20</t>
  </si>
  <si>
    <t>R30</t>
  </si>
  <si>
    <t>R31</t>
  </si>
  <si>
    <t>Al fin del hilo 1</t>
  </si>
  <si>
    <t>R4 ,R0 ,#5</t>
  </si>
  <si>
    <t>8 0 4 5</t>
  </si>
  <si>
    <t>R2, R0, #-48</t>
  </si>
  <si>
    <t>R15 = M[0] = 77</t>
  </si>
  <si>
    <t>R11, 100 (R0)</t>
  </si>
  <si>
    <r>
      <t>R11 = M [100] =</t>
    </r>
    <r>
      <rPr>
        <b/>
        <sz val="9"/>
        <rFont val="Arial"/>
        <family val="2"/>
      </rPr>
      <t xml:space="preserve"> 222</t>
    </r>
  </si>
  <si>
    <t>R12 = M [0] = 77</t>
  </si>
  <si>
    <t>R13, 104(R0)</t>
  </si>
  <si>
    <t>R13= M [104] = 3</t>
  </si>
  <si>
    <t>35 0 13 104</t>
  </si>
  <si>
    <t>R15 = M[120] = 3</t>
  </si>
  <si>
    <t>Caché P0</t>
  </si>
  <si>
    <t>Sección Mem Compartida en P0</t>
  </si>
  <si>
    <t>43 16 2 -4</t>
  </si>
  <si>
    <t>43 16 2 -8</t>
  </si>
  <si>
    <t>43 16 2 -12</t>
  </si>
  <si>
    <t>R2, -12(R16)</t>
  </si>
  <si>
    <t>8 16 16 -16</t>
  </si>
  <si>
    <t>ESTADO INICIAL DE LA MEMORIA</t>
  </si>
  <si>
    <t>R5, R5, # -1</t>
  </si>
  <si>
    <t>celeste</t>
  </si>
  <si>
    <t xml:space="preserve">memoria marcadas con </t>
  </si>
  <si>
    <t>1era</t>
  </si>
  <si>
    <t>2da</t>
  </si>
  <si>
    <t>3era</t>
  </si>
  <si>
    <r>
      <t xml:space="preserve">Se guarda el valor </t>
    </r>
    <r>
      <rPr>
        <b/>
        <sz val="9"/>
        <rFont val="Arial"/>
        <family val="2"/>
      </rPr>
      <t xml:space="preserve"> </t>
    </r>
    <r>
      <rPr>
        <b/>
        <sz val="10"/>
        <rFont val="Arial"/>
        <family val="2"/>
      </rPr>
      <t>222</t>
    </r>
    <r>
      <rPr>
        <b/>
        <sz val="9"/>
        <rFont val="Arial"/>
        <family val="2"/>
      </rPr>
      <t xml:space="preserve"> </t>
    </r>
    <r>
      <rPr>
        <sz val="9"/>
        <rFont val="Arial"/>
        <family val="2"/>
      </rPr>
      <t xml:space="preserve"> en las direcciones  de </t>
    </r>
  </si>
  <si>
    <r>
      <t>Se guarda el valor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3</t>
    </r>
    <r>
      <rPr>
        <sz val="9"/>
        <rFont val="Arial"/>
        <family val="2"/>
      </rPr>
      <t xml:space="preserve"> en las direcciones  de </t>
    </r>
  </si>
  <si>
    <r>
      <t xml:space="preserve">Resultados ciclo </t>
    </r>
    <r>
      <rPr>
        <b/>
        <sz val="9"/>
        <color rgb="FF003366"/>
        <rFont val="Arial"/>
        <family val="2"/>
      </rPr>
      <t>ETI</t>
    </r>
    <r>
      <rPr>
        <b/>
        <sz val="9"/>
        <rFont val="Arial"/>
        <family val="2"/>
      </rPr>
      <t>, que se ejecuta 2 veces</t>
    </r>
  </si>
  <si>
    <t xml:space="preserve">R2 </t>
  </si>
  <si>
    <t xml:space="preserve">R20 </t>
  </si>
  <si>
    <r>
      <t xml:space="preserve">Resultados ciclo </t>
    </r>
    <r>
      <rPr>
        <b/>
        <sz val="9"/>
        <color rgb="FFFF0000"/>
        <rFont val="Arial"/>
        <family val="2"/>
      </rPr>
      <t>ALLA</t>
    </r>
    <r>
      <rPr>
        <b/>
        <sz val="9"/>
        <rFont val="Arial"/>
        <family val="2"/>
      </rPr>
      <t>, que se ejecuta 5 veces</t>
    </r>
  </si>
  <si>
    <t>4ta</t>
  </si>
  <si>
    <t>5ta</t>
  </si>
  <si>
    <r>
      <t>Se guarda el valor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15</t>
    </r>
    <r>
      <rPr>
        <sz val="9"/>
        <rFont val="Arial"/>
        <family val="2"/>
      </rPr>
      <t xml:space="preserve"> en las direcciones  de </t>
    </r>
  </si>
  <si>
    <t>6ta</t>
  </si>
  <si>
    <r>
      <t xml:space="preserve">Resultados ciclo </t>
    </r>
    <r>
      <rPr>
        <b/>
        <sz val="9"/>
        <color rgb="FF006600"/>
        <rFont val="Arial"/>
        <family val="2"/>
      </rPr>
      <t>Allá</t>
    </r>
    <r>
      <rPr>
        <b/>
        <sz val="9"/>
        <rFont val="Arial"/>
        <family val="2"/>
      </rPr>
      <t>, que se ejecuta 6 veces</t>
    </r>
  </si>
  <si>
    <r>
      <t xml:space="preserve">Resultados ciclo </t>
    </r>
    <r>
      <rPr>
        <b/>
        <sz val="9"/>
        <color rgb="FFFF0000"/>
        <rFont val="Arial"/>
        <family val="2"/>
      </rPr>
      <t>ALLÍ</t>
    </r>
    <r>
      <rPr>
        <b/>
        <sz val="9"/>
        <rFont val="Arial"/>
        <family val="2"/>
      </rPr>
      <t>, que se ejecuta 3 veces</t>
    </r>
  </si>
  <si>
    <r>
      <t xml:space="preserve">M[28] = R31= </t>
    </r>
    <r>
      <rPr>
        <b/>
        <sz val="9"/>
        <rFont val="Arial"/>
        <family val="2"/>
      </rPr>
      <t>44</t>
    </r>
  </si>
  <si>
    <r>
      <t xml:space="preserve">R11= M[100  ] = </t>
    </r>
    <r>
      <rPr>
        <b/>
        <sz val="9"/>
        <rFont val="Arial"/>
        <family val="2"/>
      </rPr>
      <t>222</t>
    </r>
  </si>
  <si>
    <r>
      <t xml:space="preserve">R12= M[0 ] = </t>
    </r>
    <r>
      <rPr>
        <b/>
        <sz val="9"/>
        <rFont val="Arial"/>
        <family val="2"/>
      </rPr>
      <t>77</t>
    </r>
  </si>
  <si>
    <r>
      <t xml:space="preserve">R13= M[104 ] = </t>
    </r>
    <r>
      <rPr>
        <b/>
        <sz val="9"/>
        <rFont val="Arial"/>
        <family val="2"/>
      </rPr>
      <t>3</t>
    </r>
  </si>
  <si>
    <r>
      <t>R15= M[120 ] =</t>
    </r>
    <r>
      <rPr>
        <b/>
        <sz val="9"/>
        <rFont val="Arial"/>
        <family val="2"/>
      </rPr>
      <t xml:space="preserve"> 3</t>
    </r>
  </si>
  <si>
    <r>
      <t xml:space="preserve">Se guarda el valor </t>
    </r>
    <r>
      <rPr>
        <b/>
        <sz val="9"/>
        <rFont val="Arial"/>
        <family val="2"/>
      </rPr>
      <t>-48</t>
    </r>
    <r>
      <rPr>
        <sz val="9"/>
        <rFont val="Arial"/>
        <family val="2"/>
      </rPr>
      <t xml:space="preserve"> en las direcciones  de </t>
    </r>
  </si>
  <si>
    <r>
      <t>R5 = M[R25] =</t>
    </r>
    <r>
      <rPr>
        <b/>
        <sz val="9"/>
        <rFont val="Arial"/>
        <family val="2"/>
      </rPr>
      <t xml:space="preserve">  -48 </t>
    </r>
    <r>
      <rPr>
        <sz val="9"/>
        <rFont val="Arial"/>
        <family val="2"/>
      </rPr>
      <t xml:space="preserve"> y  </t>
    </r>
    <r>
      <rPr>
        <b/>
        <sz val="9"/>
        <rFont val="Arial"/>
        <family val="2"/>
      </rPr>
      <t xml:space="preserve"> -48</t>
    </r>
  </si>
  <si>
    <r>
      <t xml:space="preserve">R6 = M[R25 + 4] =   </t>
    </r>
    <r>
      <rPr>
        <b/>
        <sz val="9"/>
        <rFont val="Arial"/>
        <family val="2"/>
      </rPr>
      <t xml:space="preserve">-48 </t>
    </r>
    <r>
      <rPr>
        <sz val="9"/>
        <rFont val="Arial"/>
        <family val="2"/>
      </rPr>
      <t xml:space="preserve">y   </t>
    </r>
    <r>
      <rPr>
        <b/>
        <sz val="9"/>
        <rFont val="Arial"/>
        <family val="2"/>
      </rPr>
      <t>55</t>
    </r>
  </si>
  <si>
    <r>
      <t xml:space="preserve">R3 = R5 + R6 =  </t>
    </r>
    <r>
      <rPr>
        <b/>
        <sz val="9"/>
        <rFont val="Arial"/>
        <family val="2"/>
      </rPr>
      <t xml:space="preserve">-96 </t>
    </r>
    <r>
      <rPr>
        <sz val="9"/>
        <rFont val="Arial"/>
        <family val="2"/>
      </rPr>
      <t xml:space="preserve">y    </t>
    </r>
    <r>
      <rPr>
        <b/>
        <sz val="9"/>
        <rFont val="Arial"/>
        <family val="2"/>
      </rPr>
      <t>7</t>
    </r>
  </si>
  <si>
    <r>
      <t xml:space="preserve">R30 += R3 =   </t>
    </r>
    <r>
      <rPr>
        <b/>
        <sz val="9"/>
        <rFont val="Arial"/>
        <family val="2"/>
      </rPr>
      <t>96 y -185</t>
    </r>
  </si>
  <si>
    <r>
      <t xml:space="preserve">M[R25] =  M[72] = </t>
    </r>
    <r>
      <rPr>
        <b/>
        <sz val="9"/>
        <rFont val="Arial"/>
        <family val="2"/>
      </rPr>
      <t>222</t>
    </r>
    <r>
      <rPr>
        <sz val="9"/>
        <rFont val="Arial"/>
        <family val="2"/>
      </rPr>
      <t xml:space="preserve">  y M[88] = </t>
    </r>
    <r>
      <rPr>
        <b/>
        <sz val="9"/>
        <rFont val="Arial"/>
        <family val="2"/>
      </rPr>
      <t>222</t>
    </r>
  </si>
  <si>
    <r>
      <t xml:space="preserve">M[R25 + 4] = M[76] = </t>
    </r>
    <r>
      <rPr>
        <b/>
        <sz val="9"/>
        <rFont val="Arial"/>
        <family val="2"/>
      </rPr>
      <t>222</t>
    </r>
    <r>
      <rPr>
        <sz val="9"/>
        <rFont val="Arial"/>
        <family val="2"/>
      </rPr>
      <t xml:space="preserve"> y M[92] = </t>
    </r>
    <r>
      <rPr>
        <b/>
        <sz val="9"/>
        <rFont val="Arial"/>
        <family val="2"/>
      </rPr>
      <t>222</t>
    </r>
  </si>
  <si>
    <r>
      <t>R5 = M[R25+8] = M[80]=</t>
    </r>
    <r>
      <rPr>
        <b/>
        <sz val="9"/>
        <rFont val="Arial"/>
        <family val="2"/>
      </rPr>
      <t>-48</t>
    </r>
    <r>
      <rPr>
        <sz val="9"/>
        <rFont val="Arial"/>
        <family val="2"/>
      </rPr>
      <t xml:space="preserve">  y R5 = M[96] = </t>
    </r>
    <r>
      <rPr>
        <b/>
        <sz val="9"/>
        <rFont val="Arial"/>
        <family val="2"/>
      </rPr>
      <t>0</t>
    </r>
  </si>
  <si>
    <r>
      <t xml:space="preserve">R6 = M[R25 + 12] = </t>
    </r>
    <r>
      <rPr>
        <b/>
        <sz val="9"/>
        <rFont val="Arial"/>
        <family val="2"/>
      </rPr>
      <t>-48 y 99</t>
    </r>
  </si>
  <si>
    <r>
      <t xml:space="preserve">R10 = R5 + R6 =  </t>
    </r>
    <r>
      <rPr>
        <b/>
        <sz val="9"/>
        <rFont val="Arial"/>
        <family val="2"/>
      </rPr>
      <t>-96 y 99</t>
    </r>
  </si>
  <si>
    <r>
      <t xml:space="preserve">M[R25 +8] =  M[80] = </t>
    </r>
    <r>
      <rPr>
        <b/>
        <sz val="9"/>
        <rFont val="Arial"/>
        <family val="2"/>
      </rPr>
      <t>222</t>
    </r>
    <r>
      <rPr>
        <sz val="9"/>
        <rFont val="Arial"/>
        <family val="2"/>
      </rPr>
      <t xml:space="preserve">  y  M[96] = </t>
    </r>
    <r>
      <rPr>
        <b/>
        <sz val="9"/>
        <rFont val="Arial"/>
        <family val="2"/>
      </rPr>
      <t>222</t>
    </r>
  </si>
  <si>
    <r>
      <t xml:space="preserve">R30 += R10 =   </t>
    </r>
    <r>
      <rPr>
        <b/>
        <sz val="9"/>
        <rFont val="Arial"/>
        <family val="2"/>
      </rPr>
      <t xml:space="preserve">-192 </t>
    </r>
    <r>
      <rPr>
        <sz val="9"/>
        <rFont val="Arial"/>
        <family val="2"/>
      </rPr>
      <t xml:space="preserve">y </t>
    </r>
    <r>
      <rPr>
        <b/>
        <sz val="9"/>
        <rFont val="Arial"/>
        <family val="2"/>
      </rPr>
      <t>-86</t>
    </r>
  </si>
  <si>
    <t>5 28 0 -8</t>
  </si>
</sst>
</file>

<file path=xl/styles.xml><?xml version="1.0" encoding="utf-8"?>
<styleSheet xmlns="http://schemas.openxmlformats.org/spreadsheetml/2006/main">
  <fonts count="24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9"/>
      <name val="바탕"/>
      <family val="1"/>
      <charset val="1"/>
    </font>
    <font>
      <b/>
      <sz val="9"/>
      <color indexed="10"/>
      <name val="Arial"/>
      <family val="2"/>
    </font>
    <font>
      <b/>
      <sz val="12"/>
      <color indexed="18"/>
      <name val="Arial Narrow"/>
      <family val="2"/>
    </font>
    <font>
      <b/>
      <sz val="10"/>
      <name val="Arial"/>
      <family val="2"/>
    </font>
    <font>
      <sz val="9"/>
      <color indexed="12"/>
      <name val="Arial"/>
      <family val="2"/>
    </font>
    <font>
      <b/>
      <sz val="9"/>
      <color indexed="17"/>
      <name val="Arial"/>
      <family val="2"/>
    </font>
    <font>
      <b/>
      <sz val="9"/>
      <color indexed="12"/>
      <name val="Arial"/>
      <family val="2"/>
    </font>
    <font>
      <b/>
      <sz val="9"/>
      <color indexed="62"/>
      <name val="Arial"/>
      <family val="2"/>
    </font>
    <font>
      <b/>
      <sz val="9"/>
      <color indexed="16"/>
      <name val="Arial"/>
      <family val="2"/>
    </font>
    <font>
      <b/>
      <sz val="9"/>
      <color indexed="20"/>
      <name val="Arial"/>
      <family val="2"/>
    </font>
    <font>
      <b/>
      <sz val="9"/>
      <color indexed="56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1"/>
      <color rgb="FFFF0000"/>
      <name val="Arial"/>
      <family val="2"/>
    </font>
    <font>
      <b/>
      <sz val="9"/>
      <color rgb="FFFF0000"/>
      <name val="Arial"/>
      <family val="2"/>
    </font>
    <font>
      <b/>
      <sz val="9"/>
      <color rgb="FF003366"/>
      <name val="Arial"/>
      <family val="2"/>
    </font>
    <font>
      <b/>
      <sz val="9"/>
      <color rgb="FF006600"/>
      <name val="Arial"/>
      <family val="2"/>
    </font>
    <font>
      <b/>
      <sz val="6"/>
      <name val="Arial"/>
      <family val="2"/>
    </font>
    <font>
      <sz val="10"/>
      <color rgb="FF22222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9"/>
      </patternFill>
    </fill>
    <fill>
      <patternFill patternType="solid">
        <fgColor rgb="FFFFFF99"/>
        <bgColor indexed="34"/>
      </patternFill>
    </fill>
    <fill>
      <patternFill patternType="solid">
        <fgColor rgb="FFD9FFD9"/>
        <bgColor indexed="27"/>
      </patternFill>
    </fill>
    <fill>
      <patternFill patternType="solid">
        <fgColor rgb="FFD9FFD9"/>
        <bgColor indexed="34"/>
      </patternFill>
    </fill>
    <fill>
      <patternFill patternType="solid">
        <fgColor rgb="FFFCD9BC"/>
        <bgColor indexed="22"/>
      </patternFill>
    </fill>
    <fill>
      <patternFill patternType="solid">
        <fgColor rgb="FFFCD9BC"/>
        <bgColor indexed="34"/>
      </patternFill>
    </fill>
    <fill>
      <patternFill patternType="solid">
        <fgColor theme="8" tint="0.79998168889431442"/>
        <bgColor indexed="3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24"/>
      </patternFill>
    </fill>
    <fill>
      <patternFill patternType="solid">
        <fgColor theme="4" tint="0.79998168889431442"/>
        <bgColor indexed="34"/>
      </patternFill>
    </fill>
    <fill>
      <patternFill patternType="solid">
        <fgColor theme="4" tint="0.79998168889431442"/>
        <bgColor indexed="43"/>
      </patternFill>
    </fill>
    <fill>
      <patternFill patternType="solid">
        <fgColor rgb="FFCCECFF"/>
        <bgColor indexed="64"/>
      </patternFill>
    </fill>
    <fill>
      <patternFill patternType="solid">
        <fgColor rgb="FFDBE5F1"/>
        <bgColor indexed="24"/>
      </patternFill>
    </fill>
    <fill>
      <patternFill patternType="solid">
        <fgColor rgb="FFFFFF00"/>
        <bgColor indexed="27"/>
      </patternFill>
    </fill>
  </fills>
  <borders count="74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64"/>
      </left>
      <right/>
      <top style="medium">
        <color indexed="8"/>
      </top>
      <bottom style="medium">
        <color indexed="8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double">
        <color indexed="64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/>
      <right style="medium">
        <color indexed="8"/>
      </right>
      <top style="thin">
        <color indexed="64"/>
      </top>
      <bottom style="medium">
        <color indexed="8"/>
      </bottom>
      <diagonal/>
    </border>
    <border>
      <left style="double">
        <color indexed="64"/>
      </left>
      <right style="medium">
        <color indexed="8"/>
      </right>
      <top style="medium">
        <color indexed="8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double">
        <color indexed="64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double">
        <color indexed="64"/>
      </left>
      <right style="medium">
        <color indexed="64"/>
      </right>
      <top style="medium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medium">
        <color indexed="8"/>
      </top>
      <bottom style="double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</borders>
  <cellStyleXfs count="1">
    <xf numFmtId="0" fontId="0" fillId="0" borderId="0"/>
  </cellStyleXfs>
  <cellXfs count="239">
    <xf numFmtId="0" fontId="0" fillId="0" borderId="0" xfId="0"/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0" xfId="0" applyFont="1" applyFill="1" applyBorder="1" applyAlignment="1">
      <alignment wrapText="1"/>
    </xf>
    <xf numFmtId="0" fontId="6" fillId="0" borderId="6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21" xfId="0" applyFont="1" applyBorder="1"/>
    <xf numFmtId="0" fontId="0" fillId="0" borderId="22" xfId="0" applyBorder="1"/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8" fillId="4" borderId="24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2" fillId="5" borderId="0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center"/>
    </xf>
    <xf numFmtId="0" fontId="1" fillId="5" borderId="0" xfId="0" applyFont="1" applyFill="1" applyAlignment="1"/>
    <xf numFmtId="0" fontId="0" fillId="5" borderId="0" xfId="0" applyFill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/>
    </xf>
    <xf numFmtId="0" fontId="1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1" fillId="5" borderId="0" xfId="0" applyFont="1" applyFill="1" applyBorder="1" applyAlignment="1"/>
    <xf numFmtId="0" fontId="1" fillId="7" borderId="0" xfId="0" applyFont="1" applyFill="1" applyBorder="1"/>
    <xf numFmtId="0" fontId="1" fillId="7" borderId="0" xfId="0" applyFont="1" applyFill="1" applyBorder="1" applyAlignment="1"/>
    <xf numFmtId="0" fontId="1" fillId="8" borderId="0" xfId="0" applyFont="1" applyFill="1" applyBorder="1"/>
    <xf numFmtId="0" fontId="6" fillId="0" borderId="28" xfId="0" applyFont="1" applyBorder="1" applyAlignment="1">
      <alignment horizontal="center"/>
    </xf>
    <xf numFmtId="0" fontId="6" fillId="0" borderId="28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3" fillId="5" borderId="0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/>
    <xf numFmtId="0" fontId="0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16" fillId="5" borderId="0" xfId="0" applyFont="1" applyFill="1" applyBorder="1"/>
    <xf numFmtId="0" fontId="16" fillId="5" borderId="0" xfId="0" applyFont="1" applyFill="1" applyBorder="1" applyAlignment="1"/>
    <xf numFmtId="0" fontId="18" fillId="5" borderId="0" xfId="0" applyFont="1" applyFill="1" applyBorder="1"/>
    <xf numFmtId="0" fontId="0" fillId="5" borderId="43" xfId="0" applyFill="1" applyBorder="1"/>
    <xf numFmtId="0" fontId="0" fillId="5" borderId="44" xfId="0" applyFill="1" applyBorder="1"/>
    <xf numFmtId="0" fontId="0" fillId="5" borderId="45" xfId="0" applyFill="1" applyBorder="1"/>
    <xf numFmtId="0" fontId="0" fillId="5" borderId="46" xfId="0" applyFill="1" applyBorder="1"/>
    <xf numFmtId="0" fontId="0" fillId="5" borderId="47" xfId="0" applyFill="1" applyBorder="1"/>
    <xf numFmtId="0" fontId="1" fillId="5" borderId="46" xfId="0" applyFont="1" applyFill="1" applyBorder="1"/>
    <xf numFmtId="0" fontId="1" fillId="5" borderId="47" xfId="0" applyFont="1" applyFill="1" applyBorder="1"/>
    <xf numFmtId="0" fontId="6" fillId="5" borderId="47" xfId="0" applyFont="1" applyFill="1" applyBorder="1" applyAlignment="1">
      <alignment wrapText="1"/>
    </xf>
    <xf numFmtId="1" fontId="3" fillId="5" borderId="47" xfId="0" applyNumberFormat="1" applyFont="1" applyFill="1" applyBorder="1" applyAlignment="1">
      <alignment horizontal="center"/>
    </xf>
    <xf numFmtId="0" fontId="3" fillId="5" borderId="47" xfId="0" applyNumberFormat="1" applyFont="1" applyFill="1" applyBorder="1" applyAlignment="1">
      <alignment horizontal="center"/>
    </xf>
    <xf numFmtId="0" fontId="0" fillId="5" borderId="50" xfId="0" applyFill="1" applyBorder="1"/>
    <xf numFmtId="0" fontId="0" fillId="5" borderId="51" xfId="0" applyFill="1" applyBorder="1"/>
    <xf numFmtId="0" fontId="3" fillId="5" borderId="51" xfId="0" applyNumberFormat="1" applyFont="1" applyFill="1" applyBorder="1" applyAlignment="1">
      <alignment horizontal="center"/>
    </xf>
    <xf numFmtId="0" fontId="0" fillId="5" borderId="52" xfId="0" applyFill="1" applyBorder="1"/>
    <xf numFmtId="0" fontId="1" fillId="5" borderId="43" xfId="0" applyFont="1" applyFill="1" applyBorder="1" applyAlignment="1"/>
    <xf numFmtId="0" fontId="1" fillId="5" borderId="44" xfId="0" applyFont="1" applyFill="1" applyBorder="1" applyAlignment="1"/>
    <xf numFmtId="0" fontId="1" fillId="5" borderId="46" xfId="0" applyFont="1" applyFill="1" applyBorder="1" applyAlignment="1"/>
    <xf numFmtId="0" fontId="6" fillId="5" borderId="46" xfId="0" applyFont="1" applyFill="1" applyBorder="1" applyAlignment="1">
      <alignment wrapText="1"/>
    </xf>
    <xf numFmtId="0" fontId="1" fillId="5" borderId="50" xfId="0" applyFont="1" applyFill="1" applyBorder="1" applyAlignment="1"/>
    <xf numFmtId="0" fontId="1" fillId="0" borderId="51" xfId="0" applyFont="1" applyBorder="1" applyAlignment="1"/>
    <xf numFmtId="0" fontId="1" fillId="5" borderId="51" xfId="0" applyFont="1" applyFill="1" applyBorder="1" applyAlignment="1"/>
    <xf numFmtId="0" fontId="0" fillId="0" borderId="46" xfId="0" applyBorder="1"/>
    <xf numFmtId="0" fontId="1" fillId="10" borderId="4" xfId="0" applyFont="1" applyFill="1" applyBorder="1" applyAlignment="1">
      <alignment horizontal="right"/>
    </xf>
    <xf numFmtId="0" fontId="1" fillId="10" borderId="5" xfId="0" applyFont="1" applyFill="1" applyBorder="1"/>
    <xf numFmtId="0" fontId="9" fillId="10" borderId="53" xfId="0" applyFont="1" applyFill="1" applyBorder="1"/>
    <xf numFmtId="0" fontId="1" fillId="10" borderId="7" xfId="0" applyFont="1" applyFill="1" applyBorder="1" applyAlignment="1">
      <alignment horizontal="right"/>
    </xf>
    <xf numFmtId="0" fontId="1" fillId="10" borderId="8" xfId="0" applyFont="1" applyFill="1" applyBorder="1"/>
    <xf numFmtId="0" fontId="1" fillId="11" borderId="8" xfId="0" applyFont="1" applyFill="1" applyBorder="1"/>
    <xf numFmtId="0" fontId="9" fillId="11" borderId="54" xfId="0" applyFont="1" applyFill="1" applyBorder="1"/>
    <xf numFmtId="0" fontId="6" fillId="10" borderId="7" xfId="0" applyFont="1" applyFill="1" applyBorder="1" applyAlignment="1">
      <alignment horizontal="right"/>
    </xf>
    <xf numFmtId="0" fontId="9" fillId="10" borderId="54" xfId="0" applyFont="1" applyFill="1" applyBorder="1"/>
    <xf numFmtId="0" fontId="11" fillId="10" borderId="7" xfId="0" applyFont="1" applyFill="1" applyBorder="1" applyAlignment="1">
      <alignment horizontal="right"/>
    </xf>
    <xf numFmtId="0" fontId="10" fillId="10" borderId="7" xfId="0" applyFont="1" applyFill="1" applyBorder="1" applyAlignment="1">
      <alignment horizontal="right"/>
    </xf>
    <xf numFmtId="0" fontId="13" fillId="10" borderId="7" xfId="0" applyFont="1" applyFill="1" applyBorder="1" applyAlignment="1">
      <alignment horizontal="right"/>
    </xf>
    <xf numFmtId="0" fontId="14" fillId="10" borderId="7" xfId="0" applyFont="1" applyFill="1" applyBorder="1" applyAlignment="1">
      <alignment horizontal="right"/>
    </xf>
    <xf numFmtId="0" fontId="1" fillId="10" borderId="17" xfId="0" applyFont="1" applyFill="1" applyBorder="1" applyAlignment="1">
      <alignment horizontal="right"/>
    </xf>
    <xf numFmtId="0" fontId="1" fillId="10" borderId="55" xfId="0" applyFont="1" applyFill="1" applyBorder="1"/>
    <xf numFmtId="0" fontId="9" fillId="10" borderId="56" xfId="0" applyFont="1" applyFill="1" applyBorder="1"/>
    <xf numFmtId="0" fontId="2" fillId="12" borderId="4" xfId="0" applyFont="1" applyFill="1" applyBorder="1" applyAlignment="1">
      <alignment horizontal="right"/>
    </xf>
    <xf numFmtId="0" fontId="1" fillId="12" borderId="5" xfId="0" applyFont="1" applyFill="1" applyBorder="1"/>
    <xf numFmtId="0" fontId="2" fillId="12" borderId="16" xfId="0" applyFont="1" applyFill="1" applyBorder="1" applyAlignment="1">
      <alignment horizontal="right"/>
    </xf>
    <xf numFmtId="0" fontId="1" fillId="12" borderId="57" xfId="0" applyFont="1" applyFill="1" applyBorder="1"/>
    <xf numFmtId="0" fontId="9" fillId="12" borderId="28" xfId="0" applyFont="1" applyFill="1" applyBorder="1"/>
    <xf numFmtId="0" fontId="1" fillId="13" borderId="57" xfId="0" applyFont="1" applyFill="1" applyBorder="1"/>
    <xf numFmtId="0" fontId="9" fillId="13" borderId="28" xfId="0" applyFont="1" applyFill="1" applyBorder="1"/>
    <xf numFmtId="0" fontId="6" fillId="12" borderId="16" xfId="0" applyFont="1" applyFill="1" applyBorder="1" applyAlignment="1">
      <alignment horizontal="right"/>
    </xf>
    <xf numFmtId="0" fontId="11" fillId="12" borderId="16" xfId="0" applyFont="1" applyFill="1" applyBorder="1" applyAlignment="1">
      <alignment horizontal="right"/>
    </xf>
    <xf numFmtId="0" fontId="1" fillId="12" borderId="7" xfId="0" applyFont="1" applyFill="1" applyBorder="1" applyAlignment="1">
      <alignment horizontal="right"/>
    </xf>
    <xf numFmtId="0" fontId="2" fillId="12" borderId="7" xfId="0" applyFont="1" applyFill="1" applyBorder="1" applyAlignment="1">
      <alignment horizontal="right"/>
    </xf>
    <xf numFmtId="0" fontId="1" fillId="12" borderId="55" xfId="0" applyFont="1" applyFill="1" applyBorder="1"/>
    <xf numFmtId="0" fontId="9" fillId="12" borderId="18" xfId="0" applyFont="1" applyFill="1" applyBorder="1"/>
    <xf numFmtId="0" fontId="2" fillId="14" borderId="4" xfId="0" applyFont="1" applyFill="1" applyBorder="1" applyAlignment="1">
      <alignment horizontal="right"/>
    </xf>
    <xf numFmtId="0" fontId="1" fillId="14" borderId="5" xfId="0" applyFont="1" applyFill="1" applyBorder="1"/>
    <xf numFmtId="0" fontId="9" fillId="14" borderId="6" xfId="0" applyFont="1" applyFill="1" applyBorder="1"/>
    <xf numFmtId="0" fontId="2" fillId="14" borderId="7" xfId="0" applyFont="1" applyFill="1" applyBorder="1" applyAlignment="1">
      <alignment horizontal="right"/>
    </xf>
    <xf numFmtId="0" fontId="1" fillId="14" borderId="8" xfId="0" applyFont="1" applyFill="1" applyBorder="1"/>
    <xf numFmtId="0" fontId="9" fillId="14" borderId="9" xfId="0" applyFont="1" applyFill="1" applyBorder="1"/>
    <xf numFmtId="0" fontId="1" fillId="14" borderId="7" xfId="0" applyFont="1" applyFill="1" applyBorder="1" applyAlignment="1">
      <alignment horizontal="right"/>
    </xf>
    <xf numFmtId="0" fontId="2" fillId="14" borderId="8" xfId="0" applyFont="1" applyFill="1" applyBorder="1"/>
    <xf numFmtId="0" fontId="14" fillId="14" borderId="10" xfId="0" applyFont="1" applyFill="1" applyBorder="1" applyAlignment="1">
      <alignment horizontal="right"/>
    </xf>
    <xf numFmtId="0" fontId="1" fillId="14" borderId="11" xfId="0" applyFont="1" applyFill="1" applyBorder="1"/>
    <xf numFmtId="0" fontId="9" fillId="14" borderId="12" xfId="0" applyFont="1" applyFill="1" applyBorder="1"/>
    <xf numFmtId="0" fontId="14" fillId="14" borderId="17" xfId="0" applyFont="1" applyFill="1" applyBorder="1" applyAlignment="1">
      <alignment horizontal="right"/>
    </xf>
    <xf numFmtId="0" fontId="1" fillId="14" borderId="55" xfId="0" applyFont="1" applyFill="1" applyBorder="1"/>
    <xf numFmtId="0" fontId="9" fillId="14" borderId="18" xfId="0" applyFont="1" applyFill="1" applyBorder="1"/>
    <xf numFmtId="0" fontId="3" fillId="16" borderId="27" xfId="0" applyNumberFormat="1" applyFont="1" applyFill="1" applyBorder="1" applyAlignment="1">
      <alignment horizontal="center"/>
    </xf>
    <xf numFmtId="0" fontId="2" fillId="5" borderId="0" xfId="0" applyNumberFormat="1" applyFont="1" applyFill="1" applyBorder="1" applyAlignment="1">
      <alignment horizontal="center"/>
    </xf>
    <xf numFmtId="0" fontId="1" fillId="18" borderId="4" xfId="0" applyFont="1" applyFill="1" applyBorder="1" applyAlignment="1">
      <alignment horizontal="right"/>
    </xf>
    <xf numFmtId="0" fontId="1" fillId="18" borderId="5" xfId="0" applyFont="1" applyFill="1" applyBorder="1"/>
    <xf numFmtId="0" fontId="9" fillId="18" borderId="6" xfId="0" applyFont="1" applyFill="1" applyBorder="1"/>
    <xf numFmtId="0" fontId="1" fillId="18" borderId="7" xfId="0" applyFont="1" applyFill="1" applyBorder="1" applyAlignment="1">
      <alignment horizontal="right"/>
    </xf>
    <xf numFmtId="0" fontId="1" fillId="18" borderId="8" xfId="0" applyFont="1" applyFill="1" applyBorder="1"/>
    <xf numFmtId="0" fontId="1" fillId="19" borderId="8" xfId="0" applyFont="1" applyFill="1" applyBorder="1"/>
    <xf numFmtId="0" fontId="9" fillId="19" borderId="9" xfId="0" applyFont="1" applyFill="1" applyBorder="1"/>
    <xf numFmtId="0" fontId="1" fillId="20" borderId="8" xfId="0" applyFont="1" applyFill="1" applyBorder="1"/>
    <xf numFmtId="0" fontId="9" fillId="20" borderId="9" xfId="0" applyFont="1" applyFill="1" applyBorder="1"/>
    <xf numFmtId="0" fontId="10" fillId="18" borderId="7" xfId="0" applyFont="1" applyFill="1" applyBorder="1" applyAlignment="1">
      <alignment horizontal="right"/>
    </xf>
    <xf numFmtId="0" fontId="9" fillId="18" borderId="9" xfId="0" applyFont="1" applyFill="1" applyBorder="1"/>
    <xf numFmtId="0" fontId="6" fillId="18" borderId="7" xfId="0" applyFont="1" applyFill="1" applyBorder="1" applyAlignment="1">
      <alignment horizontal="right"/>
    </xf>
    <xf numFmtId="0" fontId="11" fillId="18" borderId="7" xfId="0" applyFont="1" applyFill="1" applyBorder="1" applyAlignment="1">
      <alignment horizontal="right"/>
    </xf>
    <xf numFmtId="0" fontId="12" fillId="18" borderId="7" xfId="0" applyFont="1" applyFill="1" applyBorder="1" applyAlignment="1">
      <alignment horizontal="right"/>
    </xf>
    <xf numFmtId="0" fontId="2" fillId="18" borderId="17" xfId="0" applyFont="1" applyFill="1" applyBorder="1" applyAlignment="1">
      <alignment horizontal="right"/>
    </xf>
    <xf numFmtId="0" fontId="1" fillId="18" borderId="55" xfId="0" applyFont="1" applyFill="1" applyBorder="1"/>
    <xf numFmtId="0" fontId="9" fillId="18" borderId="18" xfId="0" applyFont="1" applyFill="1" applyBorder="1"/>
    <xf numFmtId="0" fontId="16" fillId="4" borderId="24" xfId="0" applyFont="1" applyFill="1" applyBorder="1" applyAlignment="1">
      <alignment horizontal="center"/>
    </xf>
    <xf numFmtId="0" fontId="17" fillId="4" borderId="24" xfId="0" applyFont="1" applyFill="1" applyBorder="1" applyAlignment="1">
      <alignment horizontal="center"/>
    </xf>
    <xf numFmtId="0" fontId="2" fillId="2" borderId="58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2" fillId="2" borderId="6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left"/>
    </xf>
    <xf numFmtId="0" fontId="1" fillId="21" borderId="27" xfId="0" applyFont="1" applyFill="1" applyBorder="1" applyAlignment="1">
      <alignment horizontal="center"/>
    </xf>
    <xf numFmtId="0" fontId="20" fillId="14" borderId="7" xfId="0" applyFont="1" applyFill="1" applyBorder="1" applyAlignment="1">
      <alignment horizontal="right"/>
    </xf>
    <xf numFmtId="0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vertical="top" wrapText="1"/>
    </xf>
    <xf numFmtId="0" fontId="2" fillId="16" borderId="27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9" fillId="15" borderId="9" xfId="0" applyFont="1" applyFill="1" applyBorder="1"/>
    <xf numFmtId="0" fontId="2" fillId="5" borderId="0" xfId="0" applyNumberFormat="1" applyFont="1" applyFill="1" applyBorder="1" applyAlignment="1">
      <alignment horizontal="left"/>
    </xf>
    <xf numFmtId="0" fontId="1" fillId="16" borderId="2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2" fillId="17" borderId="27" xfId="0" applyFont="1" applyFill="1" applyBorder="1" applyAlignment="1">
      <alignment horizontal="center"/>
    </xf>
    <xf numFmtId="0" fontId="8" fillId="7" borderId="0" xfId="0" applyNumberFormat="1" applyFont="1" applyFill="1" applyBorder="1" applyAlignment="1">
      <alignment horizontal="center"/>
    </xf>
    <xf numFmtId="0" fontId="1" fillId="6" borderId="0" xfId="0" applyFont="1" applyFill="1" applyBorder="1" applyAlignment="1"/>
    <xf numFmtId="0" fontId="1" fillId="7" borderId="0" xfId="0" applyFont="1" applyFill="1" applyBorder="1" applyAlignment="1">
      <alignment horizontal="center"/>
    </xf>
    <xf numFmtId="0" fontId="1" fillId="0" borderId="61" xfId="0" applyFont="1" applyBorder="1" applyAlignment="1"/>
    <xf numFmtId="0" fontId="1" fillId="0" borderId="19" xfId="0" applyFont="1" applyBorder="1" applyAlignment="1"/>
    <xf numFmtId="0" fontId="1" fillId="0" borderId="62" xfId="0" applyFont="1" applyBorder="1" applyAlignment="1"/>
    <xf numFmtId="0" fontId="1" fillId="2" borderId="21" xfId="0" applyFont="1" applyFill="1" applyBorder="1" applyAlignment="1"/>
    <xf numFmtId="0" fontId="1" fillId="2" borderId="26" xfId="0" applyFont="1" applyFill="1" applyBorder="1" applyAlignment="1"/>
    <xf numFmtId="0" fontId="1" fillId="2" borderId="22" xfId="0" applyFont="1" applyFill="1" applyBorder="1" applyAlignment="1"/>
    <xf numFmtId="0" fontId="1" fillId="0" borderId="46" xfId="0" applyFont="1" applyBorder="1" applyAlignment="1"/>
    <xf numFmtId="0" fontId="0" fillId="5" borderId="51" xfId="0" applyFill="1" applyBorder="1" applyAlignment="1">
      <alignment horizontal="center" vertical="center"/>
    </xf>
    <xf numFmtId="0" fontId="1" fillId="22" borderId="8" xfId="0" applyFont="1" applyFill="1" applyBorder="1"/>
    <xf numFmtId="0" fontId="22" fillId="0" borderId="20" xfId="0" applyFont="1" applyBorder="1" applyAlignment="1">
      <alignment horizontal="center"/>
    </xf>
    <xf numFmtId="0" fontId="8" fillId="5" borderId="43" xfId="0" applyFont="1" applyFill="1" applyBorder="1" applyAlignment="1">
      <alignment vertical="center"/>
    </xf>
    <xf numFmtId="0" fontId="2" fillId="5" borderId="47" xfId="0" applyFont="1" applyFill="1" applyBorder="1" applyAlignment="1">
      <alignment horizontal="center"/>
    </xf>
    <xf numFmtId="0" fontId="2" fillId="2" borderId="70" xfId="0" applyFont="1" applyFill="1" applyBorder="1" applyAlignment="1">
      <alignment horizontal="center"/>
    </xf>
    <xf numFmtId="0" fontId="6" fillId="0" borderId="71" xfId="0" applyFont="1" applyBorder="1" applyAlignment="1">
      <alignment horizontal="center"/>
    </xf>
    <xf numFmtId="0" fontId="2" fillId="2" borderId="73" xfId="0" applyFont="1" applyFill="1" applyBorder="1" applyAlignment="1">
      <alignment horizontal="center"/>
    </xf>
    <xf numFmtId="0" fontId="23" fillId="0" borderId="0" xfId="0" applyFont="1" applyAlignment="1">
      <alignment wrapText="1"/>
    </xf>
    <xf numFmtId="0" fontId="11" fillId="23" borderId="6" xfId="0" applyFont="1" applyFill="1" applyBorder="1"/>
    <xf numFmtId="0" fontId="11" fillId="23" borderId="28" xfId="0" applyFont="1" applyFill="1" applyBorder="1"/>
    <xf numFmtId="0" fontId="1" fillId="7" borderId="0" xfId="0" applyFont="1" applyFill="1" applyBorder="1" applyAlignment="1">
      <alignment horizontal="left"/>
    </xf>
    <xf numFmtId="0" fontId="2" fillId="3" borderId="49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1" fillId="2" borderId="63" xfId="0" applyFont="1" applyFill="1" applyBorder="1" applyAlignment="1">
      <alignment horizontal="center"/>
    </xf>
    <xf numFmtId="0" fontId="1" fillId="2" borderId="64" xfId="0" applyFont="1" applyFill="1" applyBorder="1" applyAlignment="1">
      <alignment horizontal="center"/>
    </xf>
    <xf numFmtId="0" fontId="1" fillId="2" borderId="65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3" borderId="68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center"/>
    </xf>
    <xf numFmtId="0" fontId="2" fillId="3" borderId="72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/>
    </xf>
    <xf numFmtId="0" fontId="2" fillId="3" borderId="67" xfId="0" applyFont="1" applyFill="1" applyBorder="1" applyAlignment="1">
      <alignment horizontal="center" vertical="center"/>
    </xf>
    <xf numFmtId="0" fontId="2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66"/>
      <rgbColor rgb="0000FFFF"/>
      <rgbColor rgb="00800080"/>
      <rgbColor rgb="00C5000B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BE5F1"/>
      <color rgb="FFCCECFF"/>
      <color rgb="FF006600"/>
      <color rgb="FF0033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S181"/>
  <sheetViews>
    <sheetView tabSelected="1" workbookViewId="0"/>
  </sheetViews>
  <sheetFormatPr defaultColWidth="11.42578125" defaultRowHeight="12.75"/>
  <cols>
    <col min="1" max="1" width="3" style="53" customWidth="1"/>
    <col min="2" max="2" width="4.5703125" customWidth="1"/>
    <col min="3" max="3" width="3.85546875" customWidth="1"/>
    <col min="4" max="4" width="6" customWidth="1"/>
    <col min="5" max="7" width="4.5703125" customWidth="1"/>
    <col min="8" max="8" width="5.85546875" customWidth="1"/>
    <col min="9" max="10" width="4.5703125" customWidth="1"/>
    <col min="11" max="11" width="5.5703125" customWidth="1"/>
    <col min="12" max="12" width="6.28515625" customWidth="1"/>
    <col min="13" max="13" width="6.85546875" customWidth="1"/>
    <col min="14" max="14" width="6.140625" customWidth="1"/>
    <col min="15" max="15" width="4.5703125" customWidth="1"/>
    <col min="16" max="16" width="4.42578125" customWidth="1"/>
    <col min="17" max="17" width="4.5703125" customWidth="1"/>
    <col min="18" max="18" width="5.28515625" customWidth="1"/>
    <col min="19" max="19" width="2.7109375" customWidth="1"/>
    <col min="20" max="20" width="3.7109375" style="52" customWidth="1"/>
    <col min="21" max="21" width="4.85546875" style="52" customWidth="1"/>
    <col min="22" max="22" width="7.5703125" style="1" customWidth="1"/>
    <col min="23" max="23" width="12.85546875" style="1" customWidth="1"/>
    <col min="24" max="24" width="37.28515625" style="1" customWidth="1"/>
    <col min="25" max="25" width="13.5703125" style="1" customWidth="1"/>
    <col min="26" max="26" width="3.42578125" style="1" customWidth="1"/>
    <col min="27" max="27" width="3.140625" style="1" customWidth="1"/>
    <col min="28" max="28" width="1.85546875" customWidth="1"/>
    <col min="29" max="29" width="4.85546875" customWidth="1"/>
    <col min="30" max="30" width="59.42578125" customWidth="1"/>
    <col min="31" max="31" width="4.85546875" customWidth="1"/>
    <col min="32" max="32" width="5.42578125" customWidth="1"/>
    <col min="33" max="33" width="6" customWidth="1"/>
    <col min="34" max="37" width="4.85546875" customWidth="1"/>
    <col min="38" max="38" width="4" customWidth="1"/>
    <col min="39" max="39" width="2" customWidth="1"/>
    <col min="40" max="43" width="5.140625" customWidth="1"/>
  </cols>
  <sheetData>
    <row r="1" spans="2:45" ht="13.5" thickBot="1"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V1" s="52"/>
      <c r="W1" s="52"/>
      <c r="X1" s="52"/>
      <c r="Y1" s="52"/>
      <c r="Z1" s="52"/>
      <c r="AA1" s="52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</row>
    <row r="2" spans="2:45" ht="14.25" thickTop="1" thickBot="1">
      <c r="B2" s="89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1"/>
      <c r="U2" s="36" t="s">
        <v>28</v>
      </c>
      <c r="V2" s="37" t="s">
        <v>29</v>
      </c>
      <c r="W2" s="38"/>
      <c r="X2" s="36" t="s">
        <v>30</v>
      </c>
      <c r="Y2" s="37" t="s">
        <v>31</v>
      </c>
      <c r="Z2" s="205" t="s">
        <v>32</v>
      </c>
      <c r="AA2" s="52"/>
      <c r="AB2" s="53"/>
      <c r="AC2" s="53"/>
      <c r="AN2" s="53"/>
      <c r="AO2" s="53"/>
      <c r="AP2" s="53"/>
      <c r="AQ2" s="53"/>
    </row>
    <row r="3" spans="2:45">
      <c r="B3" s="92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83" t="s">
        <v>242</v>
      </c>
      <c r="R3" s="85">
        <v>0</v>
      </c>
      <c r="S3" s="93"/>
      <c r="U3" s="156"/>
      <c r="V3" s="157" t="s">
        <v>33</v>
      </c>
      <c r="W3" s="157" t="s">
        <v>34</v>
      </c>
      <c r="X3" s="157" t="s">
        <v>35</v>
      </c>
      <c r="Y3" s="158" t="s">
        <v>36</v>
      </c>
      <c r="Z3" s="39"/>
      <c r="AA3" s="52"/>
      <c r="AB3" s="53"/>
      <c r="AC3" s="53"/>
      <c r="AN3" s="53"/>
      <c r="AO3" s="53"/>
      <c r="AP3" s="53"/>
      <c r="AQ3" s="53"/>
    </row>
    <row r="4" spans="2:45" ht="15">
      <c r="B4" s="92"/>
      <c r="C4" s="61"/>
      <c r="D4" s="88" t="s">
        <v>273</v>
      </c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83" t="s">
        <v>243</v>
      </c>
      <c r="R4" s="85">
        <v>15</v>
      </c>
      <c r="S4" s="93"/>
      <c r="U4" s="159"/>
      <c r="V4" s="160" t="s">
        <v>33</v>
      </c>
      <c r="W4" s="161" t="s">
        <v>37</v>
      </c>
      <c r="X4" s="161" t="s">
        <v>38</v>
      </c>
      <c r="Y4" s="162" t="s">
        <v>39</v>
      </c>
      <c r="Z4" s="40"/>
      <c r="AA4" s="52"/>
      <c r="AB4" s="53"/>
      <c r="AC4" s="53"/>
      <c r="AN4" s="53"/>
      <c r="AO4" s="53"/>
      <c r="AP4" s="53"/>
      <c r="AQ4" s="53"/>
    </row>
    <row r="5" spans="2:45">
      <c r="B5" s="92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83" t="s">
        <v>244</v>
      </c>
      <c r="R5" s="85">
        <v>96</v>
      </c>
      <c r="S5" s="93"/>
      <c r="U5" s="159"/>
      <c r="V5" s="160" t="s">
        <v>33</v>
      </c>
      <c r="W5" s="163" t="s">
        <v>40</v>
      </c>
      <c r="X5" s="163" t="s">
        <v>41</v>
      </c>
      <c r="Y5" s="164" t="s">
        <v>42</v>
      </c>
      <c r="Z5" s="40"/>
      <c r="AA5" s="52"/>
      <c r="AB5" s="53"/>
      <c r="AC5" s="53"/>
      <c r="AN5" s="53"/>
      <c r="AO5" s="53"/>
      <c r="AP5" s="53"/>
      <c r="AQ5" s="53"/>
    </row>
    <row r="6" spans="2:45">
      <c r="B6" s="92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83" t="s">
        <v>245</v>
      </c>
      <c r="R6" s="83">
        <v>0</v>
      </c>
      <c r="S6" s="93"/>
      <c r="U6" s="159"/>
      <c r="V6" s="160" t="s">
        <v>33</v>
      </c>
      <c r="W6" s="161" t="s">
        <v>43</v>
      </c>
      <c r="X6" s="161" t="s">
        <v>44</v>
      </c>
      <c r="Y6" s="162" t="s">
        <v>45</v>
      </c>
      <c r="Z6" s="40"/>
      <c r="AA6" s="52"/>
      <c r="AB6" s="53"/>
      <c r="AC6" s="53"/>
      <c r="AN6" s="53"/>
      <c r="AO6" s="53"/>
      <c r="AP6" s="53"/>
      <c r="AQ6" s="53"/>
    </row>
    <row r="7" spans="2:45">
      <c r="B7" s="92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83" t="s">
        <v>246</v>
      </c>
      <c r="R7" s="85">
        <v>4</v>
      </c>
      <c r="S7" s="93"/>
      <c r="U7" s="165" t="s">
        <v>46</v>
      </c>
      <c r="V7" s="204" t="s">
        <v>33</v>
      </c>
      <c r="W7" s="160" t="s">
        <v>47</v>
      </c>
      <c r="X7" s="160" t="s">
        <v>48</v>
      </c>
      <c r="Y7" s="166" t="s">
        <v>49</v>
      </c>
      <c r="Z7" s="40"/>
      <c r="AA7" s="52"/>
      <c r="AB7" s="53"/>
      <c r="AC7" s="53"/>
      <c r="AN7" s="53"/>
      <c r="AO7" s="53"/>
      <c r="AP7" s="53"/>
      <c r="AQ7" s="53"/>
    </row>
    <row r="8" spans="2:45" ht="13.5" thickBot="1">
      <c r="B8" s="94"/>
      <c r="C8" s="54"/>
      <c r="D8" s="217" t="s">
        <v>285</v>
      </c>
      <c r="E8" s="217"/>
      <c r="F8" s="217"/>
      <c r="G8" s="217"/>
      <c r="H8" s="61"/>
      <c r="I8" s="53"/>
      <c r="J8" s="53"/>
      <c r="K8" s="53"/>
      <c r="L8" s="53"/>
      <c r="M8" s="53"/>
      <c r="N8" s="53"/>
      <c r="O8" s="53"/>
      <c r="P8" s="79"/>
      <c r="Q8" s="83" t="s">
        <v>247</v>
      </c>
      <c r="R8" s="84">
        <v>0</v>
      </c>
      <c r="S8" s="95"/>
      <c r="U8" s="167" t="s">
        <v>50</v>
      </c>
      <c r="V8" s="204" t="s">
        <v>33</v>
      </c>
      <c r="W8" s="204" t="s">
        <v>293</v>
      </c>
      <c r="X8" s="204" t="s">
        <v>52</v>
      </c>
      <c r="Y8" s="166" t="s">
        <v>119</v>
      </c>
      <c r="Z8" s="40"/>
      <c r="AA8" s="52"/>
      <c r="AB8" s="53"/>
      <c r="AC8" s="53"/>
      <c r="AN8" s="53"/>
      <c r="AO8" s="53"/>
      <c r="AP8" s="53"/>
      <c r="AQ8" s="53"/>
      <c r="AS8" s="1"/>
    </row>
    <row r="9" spans="2:45" ht="14.25" customHeight="1" thickBot="1">
      <c r="B9" s="94"/>
      <c r="C9" s="50" t="s">
        <v>1</v>
      </c>
      <c r="D9" s="2">
        <v>0</v>
      </c>
      <c r="E9" s="3">
        <v>1</v>
      </c>
      <c r="F9" s="3">
        <v>2</v>
      </c>
      <c r="G9" s="4">
        <v>3</v>
      </c>
      <c r="H9" s="61"/>
      <c r="I9" s="53"/>
      <c r="J9" s="53"/>
      <c r="K9" s="53"/>
      <c r="L9" s="53"/>
      <c r="M9" s="53"/>
      <c r="N9" s="53"/>
      <c r="O9" s="53"/>
      <c r="P9" s="55"/>
      <c r="Q9" s="83" t="s">
        <v>248</v>
      </c>
      <c r="R9" s="83">
        <v>0</v>
      </c>
      <c r="S9" s="96"/>
      <c r="U9" s="168"/>
      <c r="V9" s="160" t="s">
        <v>53</v>
      </c>
      <c r="W9" s="160" t="s">
        <v>54</v>
      </c>
      <c r="X9" s="160" t="s">
        <v>55</v>
      </c>
      <c r="Y9" s="166" t="s">
        <v>56</v>
      </c>
      <c r="Z9" s="41"/>
      <c r="AA9" s="52"/>
      <c r="AB9" s="53"/>
      <c r="AC9" s="53"/>
      <c r="AN9" s="53"/>
      <c r="AO9" s="53"/>
      <c r="AP9" s="53"/>
      <c r="AQ9" s="53"/>
      <c r="AS9" s="27"/>
    </row>
    <row r="10" spans="2:45" ht="17.25" customHeight="1">
      <c r="B10" s="94"/>
      <c r="C10" s="50" t="s">
        <v>2</v>
      </c>
      <c r="D10" s="24">
        <v>15</v>
      </c>
      <c r="E10" s="24">
        <v>15</v>
      </c>
      <c r="F10" s="28">
        <v>0</v>
      </c>
      <c r="G10" s="24">
        <v>0</v>
      </c>
      <c r="H10" s="61"/>
      <c r="I10" s="53"/>
      <c r="J10" s="53"/>
      <c r="K10" s="53"/>
      <c r="L10" s="53"/>
      <c r="M10" s="53"/>
      <c r="N10" s="53"/>
      <c r="O10" s="53"/>
      <c r="P10" s="55"/>
      <c r="Q10" s="83" t="s">
        <v>249</v>
      </c>
      <c r="R10" s="83">
        <v>0</v>
      </c>
      <c r="S10" s="96"/>
      <c r="U10" s="159"/>
      <c r="V10" s="160" t="s">
        <v>57</v>
      </c>
      <c r="W10" s="160" t="s">
        <v>58</v>
      </c>
      <c r="X10" s="161" t="s">
        <v>59</v>
      </c>
      <c r="Y10" s="166" t="s">
        <v>60</v>
      </c>
      <c r="Z10" s="40"/>
      <c r="AA10" s="52"/>
      <c r="AB10" s="53"/>
      <c r="AC10" s="53"/>
      <c r="AN10" s="53"/>
      <c r="AO10" s="53"/>
      <c r="AP10" s="53"/>
      <c r="AQ10" s="53"/>
      <c r="AS10" s="27"/>
    </row>
    <row r="11" spans="2:45" ht="15" customHeight="1">
      <c r="B11" s="94"/>
      <c r="C11" s="50" t="s">
        <v>3</v>
      </c>
      <c r="D11" s="25">
        <v>15</v>
      </c>
      <c r="E11" s="25">
        <v>15</v>
      </c>
      <c r="F11" s="29">
        <v>99</v>
      </c>
      <c r="G11" s="25">
        <v>0</v>
      </c>
      <c r="H11" s="61"/>
      <c r="I11" s="53"/>
      <c r="J11" s="53"/>
      <c r="K11" s="53"/>
      <c r="L11" s="53"/>
      <c r="M11" s="53"/>
      <c r="N11" s="53"/>
      <c r="O11" s="53"/>
      <c r="P11" s="79"/>
      <c r="Q11" s="83" t="s">
        <v>250</v>
      </c>
      <c r="R11" s="83">
        <v>0</v>
      </c>
      <c r="S11" s="96"/>
      <c r="U11" s="159"/>
      <c r="V11" s="160" t="s">
        <v>57</v>
      </c>
      <c r="W11" s="160" t="s">
        <v>61</v>
      </c>
      <c r="X11" s="161" t="s">
        <v>62</v>
      </c>
      <c r="Y11" s="166" t="s">
        <v>63</v>
      </c>
      <c r="Z11" s="40"/>
      <c r="AA11" s="52"/>
      <c r="AB11" s="53"/>
      <c r="AC11" s="53"/>
      <c r="AN11" s="53"/>
      <c r="AO11" s="53"/>
      <c r="AP11" s="53"/>
      <c r="AQ11" s="53"/>
      <c r="AS11" s="27"/>
    </row>
    <row r="12" spans="2:45" ht="15" customHeight="1">
      <c r="B12" s="94"/>
      <c r="C12" s="50" t="s">
        <v>4</v>
      </c>
      <c r="D12" s="25">
        <v>15</v>
      </c>
      <c r="E12" s="25">
        <v>15</v>
      </c>
      <c r="F12" s="29">
        <v>0</v>
      </c>
      <c r="G12" s="25">
        <v>0</v>
      </c>
      <c r="H12" s="61"/>
      <c r="I12" s="178" t="s">
        <v>309</v>
      </c>
      <c r="J12" s="79"/>
      <c r="K12" s="79"/>
      <c r="L12" s="79"/>
      <c r="M12" s="79"/>
      <c r="N12" s="79"/>
      <c r="O12" s="79"/>
      <c r="P12" s="51"/>
      <c r="Q12" s="83" t="s">
        <v>251</v>
      </c>
      <c r="R12" s="83">
        <v>0</v>
      </c>
      <c r="S12" s="96"/>
      <c r="U12" s="159"/>
      <c r="V12" s="160" t="s">
        <v>57</v>
      </c>
      <c r="W12" s="160" t="s">
        <v>64</v>
      </c>
      <c r="X12" s="161" t="s">
        <v>65</v>
      </c>
      <c r="Y12" s="166" t="s">
        <v>66</v>
      </c>
      <c r="Z12" s="173">
        <v>1</v>
      </c>
      <c r="AA12" s="52"/>
      <c r="AB12" s="53"/>
      <c r="AC12" s="53"/>
      <c r="AN12" s="53"/>
      <c r="AO12" s="53"/>
      <c r="AP12" s="53"/>
      <c r="AQ12" s="53"/>
      <c r="AS12" s="27"/>
    </row>
    <row r="13" spans="2:45" ht="15" customHeight="1" thickBot="1">
      <c r="B13" s="94"/>
      <c r="C13" s="50" t="s">
        <v>5</v>
      </c>
      <c r="D13" s="26">
        <v>15</v>
      </c>
      <c r="E13" s="26">
        <v>15</v>
      </c>
      <c r="F13" s="30">
        <v>0</v>
      </c>
      <c r="G13" s="26">
        <v>0</v>
      </c>
      <c r="H13" s="61"/>
      <c r="I13" s="59" t="s">
        <v>307</v>
      </c>
      <c r="J13" s="55"/>
      <c r="K13" s="55"/>
      <c r="L13" s="55"/>
      <c r="M13" s="55"/>
      <c r="N13" s="55"/>
      <c r="O13" s="55"/>
      <c r="P13" s="51"/>
      <c r="Q13" s="83" t="s">
        <v>252</v>
      </c>
      <c r="R13" s="83">
        <v>0</v>
      </c>
      <c r="S13" s="97"/>
      <c r="U13" s="159"/>
      <c r="V13" s="160" t="s">
        <v>57</v>
      </c>
      <c r="W13" s="160" t="s">
        <v>67</v>
      </c>
      <c r="X13" s="161" t="s">
        <v>68</v>
      </c>
      <c r="Y13" s="166" t="s">
        <v>69</v>
      </c>
      <c r="Z13" s="40"/>
      <c r="AA13" s="52"/>
      <c r="AB13" s="53"/>
      <c r="AC13" s="53"/>
      <c r="AN13" s="53"/>
      <c r="AO13" s="53"/>
      <c r="AP13" s="53"/>
      <c r="AQ13" s="53"/>
      <c r="AS13" s="1"/>
    </row>
    <row r="14" spans="2:45" ht="16.5" customHeight="1" thickBot="1">
      <c r="B14" s="94"/>
      <c r="C14" s="50" t="s">
        <v>6</v>
      </c>
      <c r="D14" s="14">
        <v>0</v>
      </c>
      <c r="E14" s="15">
        <v>1</v>
      </c>
      <c r="F14" s="15">
        <v>6</v>
      </c>
      <c r="G14" s="16">
        <v>7</v>
      </c>
      <c r="H14" s="61"/>
      <c r="I14" s="59" t="s">
        <v>295</v>
      </c>
      <c r="J14" s="55"/>
      <c r="K14" s="55"/>
      <c r="L14" s="55"/>
      <c r="M14" s="179" t="s">
        <v>294</v>
      </c>
      <c r="N14" s="55"/>
      <c r="O14" s="55"/>
      <c r="P14" s="79"/>
      <c r="Q14" s="83" t="s">
        <v>253</v>
      </c>
      <c r="R14" s="83">
        <v>0</v>
      </c>
      <c r="S14" s="97"/>
      <c r="U14" s="159"/>
      <c r="V14" s="160" t="s">
        <v>51</v>
      </c>
      <c r="W14" s="160" t="s">
        <v>70</v>
      </c>
      <c r="X14" s="160" t="s">
        <v>71</v>
      </c>
      <c r="Y14" s="162" t="s">
        <v>72</v>
      </c>
      <c r="Z14" s="40"/>
      <c r="AA14" s="52"/>
      <c r="AB14" s="53"/>
      <c r="AC14" s="53"/>
      <c r="AN14" s="53"/>
      <c r="AO14" s="53"/>
      <c r="AP14" s="53"/>
      <c r="AQ14" s="53"/>
      <c r="AS14" s="1"/>
    </row>
    <row r="15" spans="2:45" ht="15" customHeight="1" thickBot="1">
      <c r="B15" s="94"/>
      <c r="C15" s="50" t="s">
        <v>7</v>
      </c>
      <c r="D15" s="31" t="s">
        <v>9</v>
      </c>
      <c r="E15" s="32" t="s">
        <v>10</v>
      </c>
      <c r="F15" s="32" t="s">
        <v>11</v>
      </c>
      <c r="G15" s="33" t="s">
        <v>10</v>
      </c>
      <c r="H15" s="61"/>
      <c r="I15" s="57"/>
      <c r="J15" s="155" t="s">
        <v>296</v>
      </c>
      <c r="K15" s="155" t="s">
        <v>297</v>
      </c>
      <c r="L15" s="155" t="s">
        <v>298</v>
      </c>
      <c r="M15" s="51" t="s">
        <v>305</v>
      </c>
      <c r="N15" s="51" t="s">
        <v>306</v>
      </c>
      <c r="O15" s="51" t="s">
        <v>308</v>
      </c>
      <c r="P15" s="79"/>
      <c r="Q15" s="83" t="s">
        <v>254</v>
      </c>
      <c r="R15" s="85">
        <v>15</v>
      </c>
      <c r="S15" s="97"/>
      <c r="U15" s="165"/>
      <c r="V15" s="160" t="s">
        <v>33</v>
      </c>
      <c r="W15" s="160" t="s">
        <v>73</v>
      </c>
      <c r="X15" s="160" t="s">
        <v>74</v>
      </c>
      <c r="Y15" s="166" t="s">
        <v>75</v>
      </c>
      <c r="Z15" s="40"/>
      <c r="AA15" s="52"/>
      <c r="AB15" s="53"/>
      <c r="AC15" s="53"/>
      <c r="AN15" s="53"/>
      <c r="AO15" s="53"/>
      <c r="AP15" s="53"/>
      <c r="AQ15" s="53"/>
      <c r="AS15" s="1"/>
    </row>
    <row r="16" spans="2:45" ht="16.5" customHeight="1">
      <c r="B16" s="94"/>
      <c r="C16" s="50"/>
      <c r="D16" s="51"/>
      <c r="E16" s="51"/>
      <c r="F16" s="51"/>
      <c r="G16" s="51"/>
      <c r="H16" s="51"/>
      <c r="I16" s="178" t="s">
        <v>302</v>
      </c>
      <c r="J16" s="182">
        <v>0</v>
      </c>
      <c r="K16" s="181">
        <v>16</v>
      </c>
      <c r="L16" s="181">
        <v>32</v>
      </c>
      <c r="M16" s="181">
        <v>48</v>
      </c>
      <c r="N16" s="181">
        <v>64</v>
      </c>
      <c r="O16" s="55">
        <v>80</v>
      </c>
      <c r="P16" s="79"/>
      <c r="Q16" s="83" t="s">
        <v>255</v>
      </c>
      <c r="R16" s="85">
        <v>15</v>
      </c>
      <c r="S16" s="97"/>
      <c r="U16" s="165"/>
      <c r="V16" s="160" t="s">
        <v>53</v>
      </c>
      <c r="W16" s="160" t="s">
        <v>76</v>
      </c>
      <c r="X16" s="160" t="s">
        <v>77</v>
      </c>
      <c r="Y16" s="166" t="s">
        <v>78</v>
      </c>
      <c r="Z16" s="40"/>
      <c r="AA16" s="52"/>
      <c r="AB16" s="53"/>
      <c r="AC16" s="53"/>
      <c r="AN16" s="53"/>
      <c r="AO16" s="53"/>
      <c r="AP16" s="53"/>
      <c r="AQ16" s="53"/>
      <c r="AS16" s="1"/>
    </row>
    <row r="17" spans="2:45" ht="13.5" thickBot="1">
      <c r="B17" s="94"/>
      <c r="C17" s="54"/>
      <c r="D17" s="54"/>
      <c r="E17" s="54"/>
      <c r="F17" s="54"/>
      <c r="G17" s="54"/>
      <c r="H17" s="54"/>
      <c r="I17" s="178" t="s">
        <v>303</v>
      </c>
      <c r="J17" s="182">
        <v>24</v>
      </c>
      <c r="K17" s="181">
        <v>20</v>
      </c>
      <c r="L17" s="181">
        <v>16</v>
      </c>
      <c r="M17" s="181">
        <v>12</v>
      </c>
      <c r="N17" s="181">
        <v>8</v>
      </c>
      <c r="O17" s="55">
        <v>4</v>
      </c>
      <c r="P17" s="79"/>
      <c r="Q17" s="83" t="s">
        <v>256</v>
      </c>
      <c r="R17" s="85">
        <v>15</v>
      </c>
      <c r="S17" s="95"/>
      <c r="U17" s="165"/>
      <c r="V17" s="160" t="s">
        <v>33</v>
      </c>
      <c r="W17" s="160" t="s">
        <v>79</v>
      </c>
      <c r="X17" s="160" t="s">
        <v>80</v>
      </c>
      <c r="Y17" s="166" t="s">
        <v>81</v>
      </c>
      <c r="Z17" s="40"/>
      <c r="AA17" s="52"/>
      <c r="AB17" s="53"/>
      <c r="AC17" s="53"/>
      <c r="AN17" s="53"/>
      <c r="AO17" s="53"/>
      <c r="AP17" s="53"/>
      <c r="AQ17" s="53"/>
      <c r="AS17" s="1"/>
    </row>
    <row r="18" spans="2:45" ht="13.5" thickBot="1">
      <c r="B18" s="218" t="s">
        <v>286</v>
      </c>
      <c r="C18" s="219"/>
      <c r="D18" s="219"/>
      <c r="E18" s="219"/>
      <c r="F18" s="219"/>
      <c r="G18" s="219"/>
      <c r="H18" s="61"/>
      <c r="I18" s="184"/>
      <c r="J18" s="154">
        <v>0</v>
      </c>
      <c r="K18" s="154">
        <v>16</v>
      </c>
      <c r="L18" s="154">
        <v>32</v>
      </c>
      <c r="M18" s="154">
        <f t="shared" ref="M18:O22" si="0">L18+16</f>
        <v>48</v>
      </c>
      <c r="N18" s="154">
        <f t="shared" si="0"/>
        <v>64</v>
      </c>
      <c r="O18" s="154">
        <f t="shared" si="0"/>
        <v>80</v>
      </c>
      <c r="P18" s="79"/>
      <c r="Q18" s="83" t="s">
        <v>257</v>
      </c>
      <c r="R18" s="85">
        <v>0</v>
      </c>
      <c r="S18" s="93"/>
      <c r="U18" s="165"/>
      <c r="V18" s="160" t="s">
        <v>57</v>
      </c>
      <c r="W18" s="161" t="s">
        <v>82</v>
      </c>
      <c r="X18" s="161" t="s">
        <v>14</v>
      </c>
      <c r="Y18" s="162" t="s">
        <v>83</v>
      </c>
      <c r="Z18" s="40"/>
      <c r="AA18" s="52"/>
      <c r="AB18" s="53"/>
      <c r="AC18" s="53"/>
      <c r="AN18" s="53"/>
      <c r="AO18" s="53"/>
      <c r="AP18" s="53"/>
      <c r="AQ18" s="53"/>
      <c r="AS18" s="1"/>
    </row>
    <row r="19" spans="2:45" ht="13.5" thickBot="1">
      <c r="B19" s="215">
        <v>0</v>
      </c>
      <c r="C19" s="23">
        <v>0</v>
      </c>
      <c r="D19" s="24">
        <v>15</v>
      </c>
      <c r="E19" s="216">
        <v>4</v>
      </c>
      <c r="F19" s="23">
        <f>C34+4</f>
        <v>64</v>
      </c>
      <c r="G19" s="24">
        <v>15</v>
      </c>
      <c r="H19" s="61"/>
      <c r="I19" s="184"/>
      <c r="J19" s="154">
        <v>4</v>
      </c>
      <c r="K19" s="154">
        <v>20</v>
      </c>
      <c r="L19" s="154">
        <v>36</v>
      </c>
      <c r="M19" s="154">
        <f t="shared" si="0"/>
        <v>52</v>
      </c>
      <c r="N19" s="154">
        <f t="shared" si="0"/>
        <v>68</v>
      </c>
      <c r="O19" s="154">
        <f t="shared" si="0"/>
        <v>84</v>
      </c>
      <c r="P19" s="79"/>
      <c r="Q19" s="83" t="s">
        <v>258</v>
      </c>
      <c r="R19" s="83">
        <v>0</v>
      </c>
      <c r="S19" s="98"/>
      <c r="U19" s="165"/>
      <c r="V19" s="160" t="s">
        <v>84</v>
      </c>
      <c r="W19" s="160" t="s">
        <v>12</v>
      </c>
      <c r="X19" s="161" t="s">
        <v>16</v>
      </c>
      <c r="Y19" s="166" t="s">
        <v>85</v>
      </c>
      <c r="Z19" s="40"/>
      <c r="AA19" s="52"/>
      <c r="AB19" s="53"/>
      <c r="AC19" s="53"/>
      <c r="AN19" s="53"/>
      <c r="AO19" s="53"/>
      <c r="AP19" s="53"/>
      <c r="AQ19" s="53"/>
      <c r="AS19" s="1"/>
    </row>
    <row r="20" spans="2:45" ht="13.5" thickBot="1">
      <c r="B20" s="215"/>
      <c r="C20" s="21">
        <v>4</v>
      </c>
      <c r="D20" s="25">
        <v>15</v>
      </c>
      <c r="E20" s="216">
        <f>B32+1</f>
        <v>4</v>
      </c>
      <c r="F20" s="21">
        <f t="shared" ref="F20:F34" si="1">F19+4</f>
        <v>68</v>
      </c>
      <c r="G20" s="25">
        <v>15</v>
      </c>
      <c r="H20" s="61"/>
      <c r="I20" s="184"/>
      <c r="J20" s="154">
        <v>8</v>
      </c>
      <c r="K20" s="154">
        <v>24</v>
      </c>
      <c r="L20" s="154">
        <v>40</v>
      </c>
      <c r="M20" s="154">
        <f t="shared" si="0"/>
        <v>56</v>
      </c>
      <c r="N20" s="154">
        <f t="shared" si="0"/>
        <v>72</v>
      </c>
      <c r="O20" s="154">
        <f t="shared" si="0"/>
        <v>88</v>
      </c>
      <c r="P20" s="78"/>
      <c r="Q20" s="83" t="s">
        <v>259</v>
      </c>
      <c r="R20" s="83">
        <v>0</v>
      </c>
      <c r="S20" s="98"/>
      <c r="U20" s="159"/>
      <c r="V20" s="160" t="s">
        <v>84</v>
      </c>
      <c r="W20" s="160" t="s">
        <v>86</v>
      </c>
      <c r="X20" s="161" t="s">
        <v>18</v>
      </c>
      <c r="Y20" s="166" t="s">
        <v>87</v>
      </c>
      <c r="Z20" s="40"/>
      <c r="AA20" s="52"/>
      <c r="AB20" s="53"/>
      <c r="AC20" s="53"/>
      <c r="AN20" s="53"/>
      <c r="AO20" s="53"/>
      <c r="AP20" s="53"/>
      <c r="AQ20" s="53"/>
      <c r="AS20" s="1"/>
    </row>
    <row r="21" spans="2:45" ht="13.5" thickBot="1">
      <c r="B21" s="215"/>
      <c r="C21" s="21">
        <v>8</v>
      </c>
      <c r="D21" s="25">
        <v>15</v>
      </c>
      <c r="E21" s="216"/>
      <c r="F21" s="21">
        <f t="shared" si="1"/>
        <v>72</v>
      </c>
      <c r="G21" s="25">
        <v>15</v>
      </c>
      <c r="H21" s="61"/>
      <c r="I21" s="184"/>
      <c r="J21" s="154">
        <v>12</v>
      </c>
      <c r="K21" s="154">
        <v>28</v>
      </c>
      <c r="L21" s="154">
        <v>44</v>
      </c>
      <c r="M21" s="154">
        <f t="shared" si="0"/>
        <v>60</v>
      </c>
      <c r="N21" s="154">
        <f t="shared" si="0"/>
        <v>76</v>
      </c>
      <c r="O21" s="154">
        <f t="shared" si="0"/>
        <v>92</v>
      </c>
      <c r="P21" s="78"/>
      <c r="Q21" s="83" t="s">
        <v>260</v>
      </c>
      <c r="R21" s="83">
        <v>0</v>
      </c>
      <c r="S21" s="98"/>
      <c r="U21" s="159"/>
      <c r="V21" s="160" t="s">
        <v>84</v>
      </c>
      <c r="W21" s="160" t="s">
        <v>15</v>
      </c>
      <c r="X21" s="161" t="s">
        <v>19</v>
      </c>
      <c r="Y21" s="166" t="s">
        <v>88</v>
      </c>
      <c r="Z21" s="40"/>
      <c r="AA21" s="52"/>
      <c r="AB21" s="53"/>
      <c r="AC21" s="53"/>
      <c r="AN21" s="53"/>
      <c r="AO21" s="53"/>
      <c r="AP21" s="53"/>
      <c r="AQ21" s="53"/>
      <c r="AS21" s="1"/>
    </row>
    <row r="22" spans="2:45" ht="13.5" thickBot="1">
      <c r="B22" s="215"/>
      <c r="C22" s="22">
        <v>12</v>
      </c>
      <c r="D22" s="26">
        <v>15</v>
      </c>
      <c r="E22" s="216"/>
      <c r="F22" s="22">
        <f t="shared" si="1"/>
        <v>76</v>
      </c>
      <c r="G22" s="26">
        <v>15</v>
      </c>
      <c r="H22" s="61"/>
      <c r="I22" s="184" t="s">
        <v>244</v>
      </c>
      <c r="J22" s="181">
        <v>16</v>
      </c>
      <c r="K22" s="181">
        <v>32</v>
      </c>
      <c r="L22" s="181">
        <v>48</v>
      </c>
      <c r="M22" s="181">
        <v>64</v>
      </c>
      <c r="N22" s="181">
        <f t="shared" si="0"/>
        <v>80</v>
      </c>
      <c r="O22" s="55">
        <f t="shared" si="0"/>
        <v>96</v>
      </c>
      <c r="P22" s="193"/>
      <c r="Q22" s="83" t="s">
        <v>261</v>
      </c>
      <c r="R22" s="83">
        <v>0</v>
      </c>
      <c r="S22" s="98"/>
      <c r="U22" s="169"/>
      <c r="V22" s="160" t="s">
        <v>84</v>
      </c>
      <c r="W22" s="161" t="s">
        <v>89</v>
      </c>
      <c r="X22" s="161" t="s">
        <v>20</v>
      </c>
      <c r="Y22" s="166" t="s">
        <v>134</v>
      </c>
      <c r="Z22" s="40"/>
      <c r="AA22" s="52"/>
      <c r="AB22" s="53"/>
      <c r="AC22" s="53"/>
      <c r="AN22" s="53"/>
      <c r="AO22" s="53"/>
      <c r="AP22" s="53"/>
      <c r="AQ22" s="53"/>
      <c r="AS22" s="1"/>
    </row>
    <row r="23" spans="2:45" ht="13.5" thickBot="1">
      <c r="B23" s="215">
        <f>B19+1</f>
        <v>1</v>
      </c>
      <c r="C23" s="23">
        <f t="shared" ref="C23:C34" si="2">C22+4</f>
        <v>16</v>
      </c>
      <c r="D23" s="24">
        <v>15</v>
      </c>
      <c r="E23" s="216">
        <v>5</v>
      </c>
      <c r="F23" s="23">
        <f t="shared" si="1"/>
        <v>80</v>
      </c>
      <c r="G23" s="24">
        <v>15</v>
      </c>
      <c r="H23" s="61"/>
      <c r="I23" s="184" t="s">
        <v>303</v>
      </c>
      <c r="J23" s="55">
        <v>20</v>
      </c>
      <c r="K23" s="55">
        <v>16</v>
      </c>
      <c r="L23" s="181">
        <v>12</v>
      </c>
      <c r="M23" s="181">
        <v>8</v>
      </c>
      <c r="N23" s="181">
        <v>4</v>
      </c>
      <c r="O23" s="181">
        <v>0</v>
      </c>
      <c r="P23" s="193"/>
      <c r="Q23" s="83" t="s">
        <v>270</v>
      </c>
      <c r="R23" s="85">
        <v>0</v>
      </c>
      <c r="S23" s="93"/>
      <c r="U23" s="170"/>
      <c r="V23" s="171" t="s">
        <v>91</v>
      </c>
      <c r="W23" s="171"/>
      <c r="X23" s="171" t="s">
        <v>92</v>
      </c>
      <c r="Y23" s="172" t="s">
        <v>93</v>
      </c>
      <c r="Z23" s="42"/>
      <c r="AA23" s="52"/>
      <c r="AB23" s="53"/>
      <c r="AC23" s="53"/>
      <c r="AN23" s="53"/>
      <c r="AO23" s="53"/>
      <c r="AP23" s="53"/>
      <c r="AQ23" s="53"/>
      <c r="AS23" s="1"/>
    </row>
    <row r="24" spans="2:45" ht="16.5" thickBot="1">
      <c r="B24" s="215"/>
      <c r="C24" s="21">
        <f t="shared" si="2"/>
        <v>20</v>
      </c>
      <c r="D24" s="25">
        <v>15</v>
      </c>
      <c r="E24" s="216">
        <f>E20+1</f>
        <v>5</v>
      </c>
      <c r="F24" s="21">
        <f t="shared" si="1"/>
        <v>84</v>
      </c>
      <c r="G24" s="25">
        <v>15</v>
      </c>
      <c r="H24" s="61"/>
      <c r="I24" s="57"/>
      <c r="J24" s="193"/>
      <c r="K24" s="193"/>
      <c r="L24" s="193"/>
      <c r="M24" s="193"/>
      <c r="N24" s="193"/>
      <c r="O24" s="193"/>
      <c r="P24" s="193"/>
      <c r="Q24" s="83" t="s">
        <v>262</v>
      </c>
      <c r="R24" s="83">
        <v>0</v>
      </c>
      <c r="S24" s="93"/>
      <c r="V24" s="52"/>
      <c r="W24" s="52"/>
      <c r="X24" s="52"/>
      <c r="Y24" s="52"/>
      <c r="Z24" s="52"/>
      <c r="AA24" s="52"/>
      <c r="AB24" s="53"/>
      <c r="AC24" s="53"/>
      <c r="AN24" s="53"/>
      <c r="AO24" s="53"/>
      <c r="AP24" s="53"/>
      <c r="AQ24" s="53"/>
      <c r="AS24" s="1"/>
    </row>
    <row r="25" spans="2:45" ht="12.75" customHeight="1" thickBot="1">
      <c r="B25" s="215"/>
      <c r="C25" s="21">
        <f t="shared" si="2"/>
        <v>24</v>
      </c>
      <c r="D25" s="25">
        <v>15</v>
      </c>
      <c r="E25" s="216"/>
      <c r="F25" s="21">
        <f t="shared" si="1"/>
        <v>88</v>
      </c>
      <c r="G25" s="25">
        <v>15</v>
      </c>
      <c r="H25" s="61"/>
      <c r="I25" s="57"/>
      <c r="J25" s="193"/>
      <c r="K25" s="193"/>
      <c r="L25" s="193"/>
      <c r="M25" s="193"/>
      <c r="N25" s="193"/>
      <c r="O25" s="193"/>
      <c r="P25" s="193"/>
      <c r="Q25" s="83" t="s">
        <v>263</v>
      </c>
      <c r="R25" s="83">
        <v>0</v>
      </c>
      <c r="S25" s="93"/>
      <c r="V25" s="52"/>
      <c r="W25" s="52"/>
      <c r="X25" s="52"/>
      <c r="Y25" s="52"/>
      <c r="Z25" s="52"/>
      <c r="AA25" s="52"/>
      <c r="AB25" s="53"/>
      <c r="AC25" s="53"/>
      <c r="AN25" s="53"/>
      <c r="AO25" s="53"/>
      <c r="AP25" s="53"/>
      <c r="AQ25" s="53"/>
      <c r="AS25" s="1"/>
    </row>
    <row r="26" spans="2:45" ht="16.5" thickBot="1">
      <c r="B26" s="215"/>
      <c r="C26" s="22">
        <f t="shared" si="2"/>
        <v>28</v>
      </c>
      <c r="D26" s="26">
        <v>15</v>
      </c>
      <c r="E26" s="216"/>
      <c r="F26" s="22">
        <f t="shared" si="1"/>
        <v>92</v>
      </c>
      <c r="G26" s="26">
        <v>15</v>
      </c>
      <c r="H26" s="61"/>
      <c r="I26" s="57"/>
      <c r="J26" s="78"/>
      <c r="K26" s="78"/>
      <c r="L26" s="78"/>
      <c r="M26" s="78"/>
      <c r="N26" s="78"/>
      <c r="O26" s="78"/>
      <c r="P26" s="78"/>
      <c r="Q26" s="83" t="s">
        <v>264</v>
      </c>
      <c r="R26" s="83">
        <v>0</v>
      </c>
      <c r="S26" s="93"/>
      <c r="V26" s="52"/>
      <c r="W26" s="52"/>
      <c r="X26" s="52"/>
      <c r="Y26" s="52"/>
      <c r="Z26" s="52"/>
      <c r="AA26" s="52"/>
      <c r="AB26" s="53"/>
      <c r="AC26" s="53"/>
      <c r="AN26" s="53"/>
      <c r="AO26" s="53"/>
      <c r="AP26" s="53"/>
      <c r="AQ26" s="53"/>
      <c r="AS26" s="1"/>
    </row>
    <row r="27" spans="2:45" ht="13.5" thickBot="1">
      <c r="B27" s="215">
        <v>2</v>
      </c>
      <c r="C27" s="23">
        <f t="shared" si="2"/>
        <v>32</v>
      </c>
      <c r="D27" s="24">
        <v>15</v>
      </c>
      <c r="E27" s="216">
        <v>6</v>
      </c>
      <c r="F27" s="23">
        <f t="shared" si="1"/>
        <v>96</v>
      </c>
      <c r="G27" s="28">
        <v>0</v>
      </c>
      <c r="H27" s="61"/>
      <c r="I27" s="214" t="s">
        <v>14</v>
      </c>
      <c r="J27" s="214"/>
      <c r="K27" s="214"/>
      <c r="L27" s="78"/>
      <c r="M27" s="78"/>
      <c r="N27" s="78"/>
      <c r="O27" s="78"/>
      <c r="P27" s="78"/>
      <c r="Q27" s="83" t="s">
        <v>265</v>
      </c>
      <c r="R27" s="83">
        <v>0</v>
      </c>
      <c r="S27" s="93"/>
      <c r="V27" s="52"/>
      <c r="W27" s="52"/>
      <c r="X27" s="52"/>
      <c r="Y27" s="52"/>
      <c r="Z27" s="52"/>
      <c r="AA27" s="52"/>
      <c r="AB27" s="53"/>
      <c r="AC27" s="53"/>
      <c r="AN27" s="53"/>
      <c r="AO27" s="53"/>
      <c r="AP27" s="53"/>
      <c r="AQ27" s="53"/>
      <c r="AS27" s="1"/>
    </row>
    <row r="28" spans="2:45" ht="13.5" thickBot="1">
      <c r="B28" s="215">
        <f>B23+1</f>
        <v>2</v>
      </c>
      <c r="C28" s="21">
        <f t="shared" si="2"/>
        <v>36</v>
      </c>
      <c r="D28" s="25">
        <v>15</v>
      </c>
      <c r="E28" s="216">
        <f>E24+1</f>
        <v>6</v>
      </c>
      <c r="F28" s="21">
        <f t="shared" si="1"/>
        <v>100</v>
      </c>
      <c r="G28" s="29">
        <v>0</v>
      </c>
      <c r="H28" s="61"/>
      <c r="I28" s="214" t="s">
        <v>16</v>
      </c>
      <c r="J28" s="214"/>
      <c r="K28" s="214"/>
      <c r="L28" s="78"/>
      <c r="M28" s="78"/>
      <c r="N28" s="78"/>
      <c r="O28" s="78"/>
      <c r="P28" s="78"/>
      <c r="Q28" s="83" t="s">
        <v>266</v>
      </c>
      <c r="R28" s="83">
        <v>0</v>
      </c>
      <c r="S28" s="93"/>
      <c r="V28" s="52"/>
      <c r="W28" s="52"/>
      <c r="X28" s="52"/>
      <c r="Y28" s="52"/>
      <c r="Z28" s="52"/>
      <c r="AA28" s="52"/>
      <c r="AB28" s="53"/>
      <c r="AC28" s="53"/>
      <c r="AN28" s="53"/>
      <c r="AO28" s="53"/>
      <c r="AP28" s="53"/>
      <c r="AQ28" s="53"/>
      <c r="AS28" s="1"/>
    </row>
    <row r="29" spans="2:45" ht="13.5" thickBot="1">
      <c r="B29" s="215"/>
      <c r="C29" s="21">
        <f t="shared" si="2"/>
        <v>40</v>
      </c>
      <c r="D29" s="25">
        <v>15</v>
      </c>
      <c r="E29" s="216"/>
      <c r="F29" s="21">
        <f t="shared" si="1"/>
        <v>104</v>
      </c>
      <c r="G29" s="29">
        <v>0</v>
      </c>
      <c r="H29" s="61"/>
      <c r="I29" s="214" t="s">
        <v>18</v>
      </c>
      <c r="J29" s="214"/>
      <c r="K29" s="214"/>
      <c r="L29" s="78"/>
      <c r="M29" s="78"/>
      <c r="N29" s="78"/>
      <c r="O29" s="78"/>
      <c r="P29" s="78"/>
      <c r="Q29" s="83" t="s">
        <v>267</v>
      </c>
      <c r="R29" s="83">
        <v>0</v>
      </c>
      <c r="S29" s="93"/>
      <c r="V29" s="52"/>
      <c r="W29" s="52"/>
      <c r="X29" s="52"/>
      <c r="Y29" s="52"/>
      <c r="Z29" s="52"/>
      <c r="AA29" s="52"/>
      <c r="AB29" s="53"/>
      <c r="AC29" s="53"/>
      <c r="AN29" s="53"/>
      <c r="AO29" s="53"/>
      <c r="AP29" s="53"/>
      <c r="AQ29" s="53"/>
      <c r="AS29" s="1"/>
    </row>
    <row r="30" spans="2:45" ht="13.5" thickBot="1">
      <c r="B30" s="215"/>
      <c r="C30" s="22">
        <f t="shared" si="2"/>
        <v>44</v>
      </c>
      <c r="D30" s="26">
        <v>15</v>
      </c>
      <c r="E30" s="216"/>
      <c r="F30" s="22">
        <f t="shared" si="1"/>
        <v>108</v>
      </c>
      <c r="G30" s="30">
        <v>0</v>
      </c>
      <c r="H30" s="61"/>
      <c r="I30" s="214" t="s">
        <v>19</v>
      </c>
      <c r="J30" s="214"/>
      <c r="K30" s="214"/>
      <c r="L30" s="78"/>
      <c r="M30" s="78"/>
      <c r="N30" s="78"/>
      <c r="O30" s="78"/>
      <c r="P30" s="78"/>
      <c r="Q30" s="83" t="s">
        <v>268</v>
      </c>
      <c r="R30" s="83">
        <v>0</v>
      </c>
      <c r="S30" s="93"/>
      <c r="V30" s="52"/>
      <c r="W30" s="52"/>
      <c r="X30" s="52"/>
      <c r="Y30" s="52"/>
      <c r="Z30" s="52"/>
      <c r="AA30" s="52"/>
      <c r="AB30" s="53"/>
      <c r="AC30" s="53"/>
      <c r="AN30" s="53"/>
      <c r="AO30" s="53"/>
      <c r="AP30" s="53"/>
      <c r="AQ30" s="53"/>
      <c r="AS30" s="1"/>
    </row>
    <row r="31" spans="2:45" ht="13.5" thickBot="1">
      <c r="B31" s="215">
        <v>3</v>
      </c>
      <c r="C31" s="23">
        <f t="shared" si="2"/>
        <v>48</v>
      </c>
      <c r="D31" s="24">
        <v>15</v>
      </c>
      <c r="E31" s="216">
        <v>7</v>
      </c>
      <c r="F31" s="23">
        <f t="shared" si="1"/>
        <v>112</v>
      </c>
      <c r="G31" s="24">
        <v>0</v>
      </c>
      <c r="H31" s="61"/>
      <c r="I31" s="214" t="s">
        <v>20</v>
      </c>
      <c r="J31" s="214"/>
      <c r="K31" s="214"/>
      <c r="L31" s="78"/>
      <c r="M31" s="78"/>
      <c r="N31" s="78"/>
      <c r="O31" s="78"/>
      <c r="P31" s="78"/>
      <c r="Q31" s="83" t="s">
        <v>269</v>
      </c>
      <c r="R31" s="83">
        <v>0</v>
      </c>
      <c r="S31" s="93"/>
      <c r="V31" s="52"/>
      <c r="W31" s="52"/>
      <c r="X31" s="52"/>
      <c r="Y31" s="52"/>
      <c r="Z31" s="52"/>
      <c r="AA31" s="52"/>
      <c r="AB31" s="53"/>
      <c r="AC31" s="53"/>
      <c r="AN31" s="53"/>
      <c r="AO31" s="53"/>
      <c r="AP31" s="53"/>
      <c r="AQ31" s="53"/>
      <c r="AS31" s="1"/>
    </row>
    <row r="32" spans="2:45" ht="13.5" thickBot="1">
      <c r="B32" s="215">
        <f>B28+1</f>
        <v>3</v>
      </c>
      <c r="C32" s="21">
        <f t="shared" si="2"/>
        <v>52</v>
      </c>
      <c r="D32" s="25">
        <v>15</v>
      </c>
      <c r="E32" s="216">
        <f>E28+1</f>
        <v>7</v>
      </c>
      <c r="F32" s="21">
        <f t="shared" si="1"/>
        <v>116</v>
      </c>
      <c r="G32" s="25">
        <v>0</v>
      </c>
      <c r="H32" s="61"/>
      <c r="I32" s="64"/>
      <c r="J32" s="64"/>
      <c r="K32" s="64"/>
      <c r="L32" s="78"/>
      <c r="M32" s="78"/>
      <c r="N32" s="78"/>
      <c r="O32" s="78"/>
      <c r="P32" s="78"/>
      <c r="Q32" s="83" t="s">
        <v>270</v>
      </c>
      <c r="R32" s="83">
        <v>0</v>
      </c>
      <c r="S32" s="93"/>
      <c r="V32" s="52"/>
      <c r="W32" s="52"/>
      <c r="X32" s="52"/>
      <c r="Y32" s="52"/>
      <c r="Z32" s="52"/>
      <c r="AA32" s="52"/>
      <c r="AB32" s="53"/>
      <c r="AC32" s="53"/>
      <c r="AN32" s="53"/>
      <c r="AO32" s="53"/>
      <c r="AP32" s="53"/>
      <c r="AQ32" s="53"/>
      <c r="AS32" s="1"/>
    </row>
    <row r="33" spans="2:45" ht="13.5" thickBot="1">
      <c r="B33" s="215"/>
      <c r="C33" s="21">
        <f t="shared" si="2"/>
        <v>56</v>
      </c>
      <c r="D33" s="25">
        <v>15</v>
      </c>
      <c r="E33" s="216"/>
      <c r="F33" s="21">
        <f t="shared" si="1"/>
        <v>120</v>
      </c>
      <c r="G33" s="25">
        <v>0</v>
      </c>
      <c r="H33" s="61"/>
      <c r="I33" s="64"/>
      <c r="J33" s="64"/>
      <c r="K33" s="64"/>
      <c r="L33" s="78"/>
      <c r="M33" s="78"/>
      <c r="N33" s="78"/>
      <c r="O33" s="78"/>
      <c r="P33" s="78"/>
      <c r="Q33" s="83" t="s">
        <v>271</v>
      </c>
      <c r="R33" s="83">
        <v>0</v>
      </c>
      <c r="S33" s="93"/>
      <c r="V33" s="52"/>
      <c r="W33" s="52"/>
      <c r="X33" s="52"/>
      <c r="Y33" s="52"/>
      <c r="Z33" s="52"/>
      <c r="AA33" s="52"/>
      <c r="AB33" s="53"/>
      <c r="AC33" s="53"/>
      <c r="AN33" s="53"/>
      <c r="AO33" s="53"/>
      <c r="AP33" s="53"/>
      <c r="AQ33" s="53"/>
      <c r="AS33" s="1"/>
    </row>
    <row r="34" spans="2:45" ht="13.5" thickBot="1">
      <c r="B34" s="215"/>
      <c r="C34" s="22">
        <f t="shared" si="2"/>
        <v>60</v>
      </c>
      <c r="D34" s="26">
        <v>15</v>
      </c>
      <c r="E34" s="216"/>
      <c r="F34" s="22">
        <f t="shared" si="1"/>
        <v>124</v>
      </c>
      <c r="G34" s="26">
        <v>0</v>
      </c>
      <c r="H34" s="61"/>
      <c r="I34" s="64"/>
      <c r="J34" s="64"/>
      <c r="K34" s="64"/>
      <c r="L34" s="78"/>
      <c r="M34" s="78"/>
      <c r="N34" s="78"/>
      <c r="O34" s="78"/>
      <c r="P34" s="78"/>
      <c r="Q34" s="83" t="s">
        <v>272</v>
      </c>
      <c r="R34" s="85">
        <v>99</v>
      </c>
      <c r="S34" s="93"/>
      <c r="V34" s="52"/>
      <c r="W34" s="52"/>
      <c r="X34" s="52"/>
      <c r="Y34" s="52"/>
      <c r="Z34" s="52"/>
      <c r="AA34" s="52"/>
      <c r="AB34" s="53"/>
      <c r="AC34" s="53"/>
      <c r="AN34" s="53"/>
      <c r="AO34" s="53"/>
      <c r="AP34" s="53"/>
      <c r="AQ34" s="53"/>
      <c r="AS34" s="1"/>
    </row>
    <row r="35" spans="2:45" ht="8.25" customHeight="1">
      <c r="B35" s="92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78"/>
      <c r="P35" s="78"/>
      <c r="Q35" s="61"/>
      <c r="R35" s="61"/>
      <c r="S35" s="93"/>
      <c r="V35" s="52"/>
      <c r="W35" s="52"/>
      <c r="X35" s="52"/>
      <c r="Y35" s="52"/>
      <c r="Z35" s="52"/>
      <c r="AA35" s="52"/>
      <c r="AB35" s="53"/>
      <c r="AC35" s="53"/>
      <c r="AN35" s="53"/>
      <c r="AO35" s="53"/>
      <c r="AP35" s="53"/>
      <c r="AQ35" s="53"/>
      <c r="AS35" s="1"/>
    </row>
    <row r="36" spans="2:45" ht="13.5" thickBot="1"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1"/>
      <c r="P36" s="101"/>
      <c r="Q36" s="100"/>
      <c r="R36" s="100"/>
      <c r="S36" s="102"/>
      <c r="V36" s="52"/>
      <c r="W36" s="52"/>
      <c r="X36" s="52"/>
      <c r="Y36" s="52"/>
      <c r="Z36" s="52"/>
      <c r="AA36" s="52"/>
      <c r="AB36" s="53"/>
      <c r="AC36" s="53"/>
      <c r="AN36" s="53"/>
      <c r="AO36" s="53"/>
      <c r="AP36" s="53"/>
      <c r="AQ36" s="53"/>
      <c r="AS36" s="1"/>
    </row>
    <row r="37" spans="2:45" s="53" customFormat="1" ht="13.5" thickTop="1">
      <c r="T37" s="52"/>
      <c r="U37" s="52"/>
      <c r="V37" s="52"/>
      <c r="W37" s="52"/>
      <c r="X37" s="52"/>
      <c r="Y37" s="52"/>
      <c r="Z37" s="52"/>
      <c r="AA37" s="52"/>
    </row>
    <row r="38" spans="2:45" s="53" customFormat="1">
      <c r="T38" s="52"/>
      <c r="U38" s="52"/>
      <c r="V38" s="52"/>
      <c r="W38" s="52"/>
      <c r="X38" s="52"/>
      <c r="Y38" s="52"/>
      <c r="Z38" s="52"/>
      <c r="AA38" s="52"/>
    </row>
    <row r="39" spans="2:45" s="53" customFormat="1" ht="13.5" thickBot="1">
      <c r="T39" s="52"/>
      <c r="U39" s="52"/>
      <c r="V39" s="52"/>
      <c r="W39" s="52"/>
      <c r="X39" s="52"/>
      <c r="Y39" s="52"/>
      <c r="Z39" s="52"/>
      <c r="AA39" s="52"/>
    </row>
    <row r="40" spans="2:45" ht="14.25" thickTop="1" thickBot="1">
      <c r="B40" s="103"/>
      <c r="C40" s="104"/>
      <c r="D40" s="104"/>
      <c r="E40" s="104"/>
      <c r="F40" s="104"/>
      <c r="G40" s="104"/>
      <c r="H40" s="104"/>
      <c r="I40" s="104"/>
      <c r="J40" s="90"/>
      <c r="K40" s="90"/>
      <c r="L40" s="90"/>
      <c r="M40" s="90"/>
      <c r="N40" s="90"/>
      <c r="O40" s="90"/>
      <c r="P40" s="90"/>
      <c r="Q40" s="90"/>
      <c r="R40" s="90"/>
      <c r="S40" s="91"/>
      <c r="U40" s="36" t="s">
        <v>28</v>
      </c>
      <c r="V40" s="37" t="s">
        <v>29</v>
      </c>
      <c r="W40" s="38"/>
      <c r="X40" s="36" t="s">
        <v>30</v>
      </c>
      <c r="Y40" s="37" t="s">
        <v>31</v>
      </c>
      <c r="Z40" s="205" t="s">
        <v>32</v>
      </c>
      <c r="AA40" s="52"/>
      <c r="AB40" s="53"/>
      <c r="AC40" s="53"/>
      <c r="AN40" s="53"/>
      <c r="AO40" s="53"/>
      <c r="AP40" s="53"/>
      <c r="AQ40" s="53"/>
    </row>
    <row r="41" spans="2:45">
      <c r="B41" s="105"/>
      <c r="C41" s="62"/>
      <c r="D41" s="62"/>
      <c r="E41" s="62"/>
      <c r="F41" s="62"/>
      <c r="G41" s="62"/>
      <c r="H41" s="62"/>
      <c r="I41" s="62"/>
      <c r="J41" s="61"/>
      <c r="K41" s="61"/>
      <c r="L41" s="61"/>
      <c r="M41" s="61"/>
      <c r="N41" s="61"/>
      <c r="O41" s="61"/>
      <c r="P41" s="61"/>
      <c r="Q41" s="83" t="s">
        <v>242</v>
      </c>
      <c r="R41" s="83">
        <v>0</v>
      </c>
      <c r="S41" s="93"/>
      <c r="U41" s="111"/>
      <c r="V41" s="112" t="s">
        <v>33</v>
      </c>
      <c r="W41" s="112" t="s">
        <v>274</v>
      </c>
      <c r="X41" s="112" t="s">
        <v>94</v>
      </c>
      <c r="Y41" s="113" t="s">
        <v>275</v>
      </c>
      <c r="Z41" s="43"/>
      <c r="AA41" s="52"/>
      <c r="AB41" s="53"/>
      <c r="AC41" s="53"/>
      <c r="AN41" s="53"/>
      <c r="AO41" s="53"/>
      <c r="AP41" s="53"/>
      <c r="AQ41" s="53"/>
    </row>
    <row r="42" spans="2:45" ht="15">
      <c r="B42" s="105"/>
      <c r="C42" s="62"/>
      <c r="D42" s="62"/>
      <c r="E42" s="88" t="s">
        <v>21</v>
      </c>
      <c r="F42" s="87"/>
      <c r="G42" s="87"/>
      <c r="H42" s="87"/>
      <c r="I42" s="87"/>
      <c r="J42" s="86"/>
      <c r="K42" s="61"/>
      <c r="L42" s="61"/>
      <c r="M42" s="61"/>
      <c r="N42" s="61"/>
      <c r="O42" s="61"/>
      <c r="P42" s="61"/>
      <c r="Q42" s="83" t="s">
        <v>243</v>
      </c>
      <c r="R42" s="83">
        <v>0</v>
      </c>
      <c r="S42" s="93"/>
      <c r="U42" s="114"/>
      <c r="V42" s="115" t="s">
        <v>33</v>
      </c>
      <c r="W42" s="116" t="s">
        <v>276</v>
      </c>
      <c r="X42" s="116" t="s">
        <v>95</v>
      </c>
      <c r="Y42" s="117" t="s">
        <v>96</v>
      </c>
      <c r="Z42" s="44"/>
      <c r="AA42" s="52"/>
      <c r="AB42" s="53"/>
      <c r="AC42" s="53"/>
      <c r="AN42" s="53"/>
      <c r="AO42" s="53"/>
      <c r="AP42" s="53"/>
      <c r="AQ42" s="53"/>
    </row>
    <row r="43" spans="2:45">
      <c r="B43" s="105"/>
      <c r="C43" s="62"/>
      <c r="D43" s="62"/>
      <c r="E43" s="62"/>
      <c r="F43" s="62"/>
      <c r="G43" s="62"/>
      <c r="H43" s="62"/>
      <c r="I43" s="62"/>
      <c r="J43" s="61"/>
      <c r="K43" s="61"/>
      <c r="L43" s="61"/>
      <c r="M43" s="61"/>
      <c r="N43" s="61"/>
      <c r="O43" s="61"/>
      <c r="P43" s="61"/>
      <c r="Q43" s="83" t="s">
        <v>244</v>
      </c>
      <c r="R43" s="85">
        <v>-48</v>
      </c>
      <c r="S43" s="93"/>
      <c r="U43" s="114"/>
      <c r="V43" s="115" t="s">
        <v>33</v>
      </c>
      <c r="W43" s="116" t="s">
        <v>97</v>
      </c>
      <c r="X43" s="116" t="s">
        <v>98</v>
      </c>
      <c r="Y43" s="117" t="s">
        <v>99</v>
      </c>
      <c r="Z43" s="44"/>
      <c r="AA43" s="52"/>
      <c r="AB43" s="53"/>
      <c r="AC43" s="53"/>
      <c r="AN43" s="53"/>
      <c r="AO43" s="53"/>
      <c r="AP43" s="53"/>
      <c r="AQ43" s="53"/>
    </row>
    <row r="44" spans="2:45">
      <c r="B44" s="105"/>
      <c r="C44" s="62"/>
      <c r="D44" s="62"/>
      <c r="E44" s="62"/>
      <c r="F44" s="62"/>
      <c r="G44" s="62"/>
      <c r="H44" s="62"/>
      <c r="I44" s="62"/>
      <c r="J44" s="61"/>
      <c r="K44" s="61"/>
      <c r="L44" s="61"/>
      <c r="M44" s="61"/>
      <c r="N44" s="61"/>
      <c r="O44" s="61"/>
      <c r="P44" s="61"/>
      <c r="Q44" s="83" t="s">
        <v>245</v>
      </c>
      <c r="R44" s="83">
        <v>0</v>
      </c>
      <c r="S44" s="93"/>
      <c r="U44" s="114"/>
      <c r="V44" s="115" t="s">
        <v>33</v>
      </c>
      <c r="W44" s="116" t="s">
        <v>100</v>
      </c>
      <c r="X44" s="116" t="s">
        <v>101</v>
      </c>
      <c r="Y44" s="117" t="s">
        <v>102</v>
      </c>
      <c r="Z44" s="44"/>
      <c r="AA44" s="52"/>
      <c r="AB44" s="53"/>
      <c r="AC44" s="53"/>
      <c r="AN44" s="53"/>
      <c r="AO44" s="53"/>
      <c r="AP44" s="53"/>
      <c r="AQ44" s="53"/>
    </row>
    <row r="45" spans="2:45">
      <c r="B45" s="105"/>
      <c r="C45" s="62"/>
      <c r="D45" s="62"/>
      <c r="E45" s="62"/>
      <c r="F45" s="62"/>
      <c r="G45" s="62"/>
      <c r="H45" s="62"/>
      <c r="I45" s="62"/>
      <c r="J45" s="61"/>
      <c r="K45" s="61"/>
      <c r="L45" s="61"/>
      <c r="M45" s="61"/>
      <c r="N45" s="61"/>
      <c r="O45" s="61"/>
      <c r="P45" s="61"/>
      <c r="Q45" s="83" t="s">
        <v>246</v>
      </c>
      <c r="R45" s="85">
        <v>5</v>
      </c>
      <c r="S45" s="93"/>
      <c r="U45" s="118" t="s">
        <v>103</v>
      </c>
      <c r="V45" s="115" t="s">
        <v>33</v>
      </c>
      <c r="W45" s="115" t="s">
        <v>47</v>
      </c>
      <c r="X45" s="115" t="s">
        <v>48</v>
      </c>
      <c r="Y45" s="119" t="s">
        <v>49</v>
      </c>
      <c r="Z45" s="44"/>
      <c r="AA45" s="52"/>
      <c r="AB45" s="53"/>
      <c r="AC45" s="53"/>
      <c r="AN45" s="53"/>
      <c r="AO45" s="53"/>
      <c r="AP45" s="53"/>
      <c r="AQ45" s="53"/>
    </row>
    <row r="46" spans="2:45" ht="13.5" thickBot="1">
      <c r="B46" s="105"/>
      <c r="C46" s="54"/>
      <c r="D46" s="227" t="s">
        <v>285</v>
      </c>
      <c r="E46" s="228"/>
      <c r="F46" s="228"/>
      <c r="G46" s="229"/>
      <c r="I46" s="54"/>
      <c r="J46" s="54"/>
      <c r="K46" s="54"/>
      <c r="L46" s="54"/>
      <c r="M46" s="54"/>
      <c r="N46" s="54"/>
      <c r="O46" s="54"/>
      <c r="P46" s="62"/>
      <c r="Q46" s="83" t="s">
        <v>247</v>
      </c>
      <c r="R46" s="85">
        <v>0</v>
      </c>
      <c r="S46" s="93"/>
      <c r="U46" s="118"/>
      <c r="V46" s="115" t="s">
        <v>57</v>
      </c>
      <c r="W46" s="115" t="s">
        <v>104</v>
      </c>
      <c r="X46" s="116" t="s">
        <v>105</v>
      </c>
      <c r="Y46" s="119" t="s">
        <v>106</v>
      </c>
      <c r="Z46" s="44"/>
      <c r="AA46" s="52"/>
      <c r="AB46" s="53"/>
      <c r="AC46" s="53"/>
      <c r="AN46" s="53"/>
      <c r="AO46" s="53"/>
      <c r="AP46" s="53"/>
      <c r="AQ46" s="53"/>
    </row>
    <row r="47" spans="2:45" ht="13.5" thickBot="1">
      <c r="B47" s="106"/>
      <c r="C47" s="50" t="s">
        <v>1</v>
      </c>
      <c r="D47" s="2">
        <v>0</v>
      </c>
      <c r="E47" s="3">
        <v>1</v>
      </c>
      <c r="F47" s="3">
        <v>2</v>
      </c>
      <c r="G47" s="4">
        <v>3</v>
      </c>
      <c r="H47" s="53"/>
      <c r="I47" s="51"/>
      <c r="J47" s="54"/>
      <c r="K47" s="54"/>
      <c r="L47" s="56"/>
      <c r="M47" s="56"/>
      <c r="N47" s="56"/>
      <c r="O47" s="56"/>
      <c r="P47" s="56"/>
      <c r="Q47" s="83" t="s">
        <v>248</v>
      </c>
      <c r="R47" s="83">
        <v>0</v>
      </c>
      <c r="S47" s="93"/>
      <c r="U47" s="120"/>
      <c r="V47" s="115" t="s">
        <v>57</v>
      </c>
      <c r="W47" s="115" t="s">
        <v>107</v>
      </c>
      <c r="X47" s="116" t="s">
        <v>108</v>
      </c>
      <c r="Y47" s="119" t="s">
        <v>287</v>
      </c>
      <c r="Z47" s="44"/>
      <c r="AA47" s="52"/>
      <c r="AB47" s="53"/>
      <c r="AC47" s="53"/>
      <c r="AN47" s="53"/>
      <c r="AO47" s="53"/>
      <c r="AP47" s="53"/>
      <c r="AQ47" s="53"/>
    </row>
    <row r="48" spans="2:45">
      <c r="B48" s="106"/>
      <c r="C48" s="50" t="s">
        <v>2</v>
      </c>
      <c r="D48" s="24">
        <v>77</v>
      </c>
      <c r="E48" s="24">
        <v>-48</v>
      </c>
      <c r="F48" s="28">
        <v>0</v>
      </c>
      <c r="G48" s="24">
        <v>0</v>
      </c>
      <c r="H48" s="53"/>
      <c r="I48" s="51"/>
      <c r="J48" s="54"/>
      <c r="K48" s="54"/>
      <c r="L48" s="56"/>
      <c r="M48" s="56"/>
      <c r="N48" s="56"/>
      <c r="O48" s="56"/>
      <c r="P48" s="56"/>
      <c r="Q48" s="83" t="s">
        <v>249</v>
      </c>
      <c r="R48" s="83">
        <v>0</v>
      </c>
      <c r="S48" s="93"/>
      <c r="U48" s="114"/>
      <c r="V48" s="115" t="s">
        <v>57</v>
      </c>
      <c r="W48" s="115" t="s">
        <v>109</v>
      </c>
      <c r="X48" s="116" t="s">
        <v>110</v>
      </c>
      <c r="Y48" s="119" t="s">
        <v>288</v>
      </c>
      <c r="Z48" s="41"/>
      <c r="AA48" s="52"/>
      <c r="AB48" s="53"/>
      <c r="AC48" s="53"/>
      <c r="AN48" s="53"/>
      <c r="AO48" s="53"/>
      <c r="AP48" s="53"/>
      <c r="AQ48" s="53"/>
    </row>
    <row r="49" spans="2:43">
      <c r="B49" s="106"/>
      <c r="C49" s="50" t="s">
        <v>3</v>
      </c>
      <c r="D49" s="25">
        <v>15</v>
      </c>
      <c r="E49" s="25">
        <v>-48</v>
      </c>
      <c r="F49" s="29">
        <v>99</v>
      </c>
      <c r="G49" s="25">
        <v>0</v>
      </c>
      <c r="H49" s="53"/>
      <c r="I49" s="51"/>
      <c r="J49" s="54"/>
      <c r="K49" s="54"/>
      <c r="L49" s="56"/>
      <c r="M49" s="56"/>
      <c r="N49" s="56"/>
      <c r="O49" s="56"/>
      <c r="P49" s="56"/>
      <c r="Q49" s="83" t="s">
        <v>250</v>
      </c>
      <c r="R49" s="83">
        <v>0</v>
      </c>
      <c r="S49" s="93"/>
      <c r="U49" s="114"/>
      <c r="V49" s="115" t="s">
        <v>57</v>
      </c>
      <c r="W49" s="115" t="s">
        <v>290</v>
      </c>
      <c r="X49" s="116" t="s">
        <v>111</v>
      </c>
      <c r="Y49" s="119" t="s">
        <v>289</v>
      </c>
      <c r="Z49" s="44"/>
      <c r="AA49" s="52"/>
      <c r="AB49" s="53"/>
      <c r="AC49" s="53"/>
      <c r="AN49" s="53"/>
      <c r="AO49" s="53"/>
      <c r="AP49" s="53"/>
      <c r="AQ49" s="53"/>
    </row>
    <row r="50" spans="2:43">
      <c r="B50" s="106"/>
      <c r="C50" s="50" t="s">
        <v>4</v>
      </c>
      <c r="D50" s="25">
        <v>15</v>
      </c>
      <c r="E50" s="25">
        <v>-48</v>
      </c>
      <c r="F50" s="29">
        <v>0</v>
      </c>
      <c r="G50" s="25">
        <v>0</v>
      </c>
      <c r="H50" s="53"/>
      <c r="I50" s="178" t="s">
        <v>304</v>
      </c>
      <c r="J50" s="55"/>
      <c r="K50" s="55"/>
      <c r="L50" s="55"/>
      <c r="M50" s="55"/>
      <c r="N50" s="55"/>
      <c r="O50" s="55"/>
      <c r="P50" s="53"/>
      <c r="Q50" s="83" t="s">
        <v>251</v>
      </c>
      <c r="R50" s="83">
        <v>0</v>
      </c>
      <c r="S50" s="93"/>
      <c r="U50" s="114"/>
      <c r="V50" s="115" t="s">
        <v>51</v>
      </c>
      <c r="W50" s="115" t="s">
        <v>112</v>
      </c>
      <c r="X50" s="116" t="s">
        <v>113</v>
      </c>
      <c r="Y50" s="119" t="s">
        <v>114</v>
      </c>
      <c r="Z50" s="44"/>
      <c r="AA50" s="52"/>
      <c r="AB50" s="53"/>
      <c r="AC50" s="53"/>
      <c r="AN50" s="53"/>
      <c r="AO50" s="53"/>
      <c r="AP50" s="53"/>
      <c r="AQ50" s="53"/>
    </row>
    <row r="51" spans="2:43" ht="13.5" thickBot="1">
      <c r="B51" s="105"/>
      <c r="C51" s="50" t="s">
        <v>5</v>
      </c>
      <c r="D51" s="26">
        <v>-48</v>
      </c>
      <c r="E51" s="26">
        <v>-48</v>
      </c>
      <c r="F51" s="30">
        <v>0</v>
      </c>
      <c r="G51" s="26">
        <v>0</v>
      </c>
      <c r="H51" s="53"/>
      <c r="I51" s="59" t="s">
        <v>316</v>
      </c>
      <c r="J51" s="55"/>
      <c r="K51" s="55"/>
      <c r="L51" s="55"/>
      <c r="M51" s="55"/>
      <c r="N51" s="55"/>
      <c r="O51" s="55"/>
      <c r="P51" s="53"/>
      <c r="Q51" s="83" t="s">
        <v>252</v>
      </c>
      <c r="R51" s="83">
        <v>0</v>
      </c>
      <c r="S51" s="93"/>
      <c r="U51" s="114"/>
      <c r="V51" s="115" t="s">
        <v>33</v>
      </c>
      <c r="W51" s="115" t="s">
        <v>115</v>
      </c>
      <c r="X51" s="115" t="s">
        <v>116</v>
      </c>
      <c r="Y51" s="119" t="s">
        <v>291</v>
      </c>
      <c r="Z51" s="44"/>
      <c r="AA51" s="52"/>
      <c r="AB51" s="53"/>
      <c r="AC51" s="53"/>
      <c r="AN51" s="53"/>
      <c r="AO51" s="53"/>
      <c r="AP51" s="53"/>
      <c r="AQ51" s="53"/>
    </row>
    <row r="52" spans="2:43" ht="16.5" thickBot="1">
      <c r="B52" s="105"/>
      <c r="C52" s="50" t="s">
        <v>6</v>
      </c>
      <c r="D52" s="14">
        <v>0</v>
      </c>
      <c r="E52" s="15">
        <v>1</v>
      </c>
      <c r="F52" s="15">
        <v>6</v>
      </c>
      <c r="G52" s="16">
        <v>7</v>
      </c>
      <c r="H52" s="53"/>
      <c r="I52" s="59" t="s">
        <v>295</v>
      </c>
      <c r="J52" s="55"/>
      <c r="K52" s="55"/>
      <c r="L52" s="55"/>
      <c r="M52" s="179" t="s">
        <v>294</v>
      </c>
      <c r="N52" s="55"/>
      <c r="O52" s="55"/>
      <c r="P52" s="53"/>
      <c r="Q52" s="83" t="s">
        <v>253</v>
      </c>
      <c r="R52" s="85">
        <v>99</v>
      </c>
      <c r="S52" s="93"/>
      <c r="U52" s="120" t="s">
        <v>117</v>
      </c>
      <c r="V52" s="115" t="s">
        <v>33</v>
      </c>
      <c r="W52" s="115" t="s">
        <v>118</v>
      </c>
      <c r="X52" s="115" t="s">
        <v>52</v>
      </c>
      <c r="Y52" s="119" t="s">
        <v>119</v>
      </c>
      <c r="Z52" s="174">
        <v>2</v>
      </c>
      <c r="AA52" s="52"/>
      <c r="AB52" s="53"/>
      <c r="AC52" s="53"/>
      <c r="AN52" s="53"/>
      <c r="AO52" s="53"/>
      <c r="AP52" s="53"/>
      <c r="AQ52" s="53"/>
    </row>
    <row r="53" spans="2:43" ht="13.5" thickBot="1">
      <c r="B53" s="105"/>
      <c r="C53" s="50" t="s">
        <v>7</v>
      </c>
      <c r="D53" s="31" t="s">
        <v>11</v>
      </c>
      <c r="E53" s="32" t="s">
        <v>11</v>
      </c>
      <c r="F53" s="32" t="s">
        <v>10</v>
      </c>
      <c r="G53" s="33" t="s">
        <v>10</v>
      </c>
      <c r="H53" s="53"/>
      <c r="I53" s="55"/>
      <c r="J53" s="191"/>
      <c r="K53" s="191"/>
      <c r="L53" s="191"/>
      <c r="M53" s="191"/>
      <c r="N53" s="191"/>
      <c r="O53" s="191"/>
      <c r="P53" s="53"/>
      <c r="Q53" s="83" t="s">
        <v>254</v>
      </c>
      <c r="R53" s="83">
        <v>0</v>
      </c>
      <c r="S53" s="93"/>
      <c r="U53" s="121"/>
      <c r="V53" s="115" t="s">
        <v>53</v>
      </c>
      <c r="W53" s="115" t="s">
        <v>120</v>
      </c>
      <c r="X53" s="115" t="s">
        <v>55</v>
      </c>
      <c r="Y53" s="119" t="s">
        <v>56</v>
      </c>
      <c r="Z53" s="44"/>
      <c r="AA53" s="52"/>
      <c r="AB53" s="53"/>
      <c r="AC53" s="53"/>
      <c r="AN53" s="53"/>
      <c r="AO53" s="53"/>
      <c r="AP53" s="53"/>
      <c r="AQ53" s="53"/>
    </row>
    <row r="54" spans="2:43">
      <c r="B54" s="105"/>
      <c r="C54" s="54"/>
      <c r="D54" s="50"/>
      <c r="E54" s="51"/>
      <c r="F54" s="51"/>
      <c r="G54" s="51"/>
      <c r="H54" s="51"/>
      <c r="I54" s="155"/>
      <c r="J54" s="155" t="s">
        <v>296</v>
      </c>
      <c r="K54" s="155" t="s">
        <v>297</v>
      </c>
      <c r="L54" s="155" t="s">
        <v>298</v>
      </c>
      <c r="M54" s="51" t="s">
        <v>305</v>
      </c>
      <c r="N54" s="51" t="s">
        <v>306</v>
      </c>
      <c r="O54" s="191"/>
      <c r="P54" s="53"/>
      <c r="Q54" s="83" t="s">
        <v>255</v>
      </c>
      <c r="R54" s="85">
        <v>15</v>
      </c>
      <c r="S54" s="93"/>
      <c r="U54" s="121"/>
      <c r="V54" s="115" t="s">
        <v>53</v>
      </c>
      <c r="W54" s="115" t="s">
        <v>121</v>
      </c>
      <c r="X54" s="115" t="s">
        <v>122</v>
      </c>
      <c r="Y54" s="119" t="s">
        <v>123</v>
      </c>
      <c r="Z54" s="44"/>
      <c r="AA54" s="52"/>
      <c r="AB54" s="53"/>
      <c r="AC54" s="53"/>
      <c r="AN54" s="53"/>
      <c r="AO54" s="53"/>
      <c r="AP54" s="53"/>
      <c r="AQ54" s="53"/>
    </row>
    <row r="55" spans="2:43" ht="13.5" thickBot="1">
      <c r="B55" s="105"/>
      <c r="C55" s="54"/>
      <c r="D55" s="54"/>
      <c r="E55" s="54"/>
      <c r="F55" s="54"/>
      <c r="G55" s="54"/>
      <c r="H55" s="54"/>
      <c r="I55" s="51" t="s">
        <v>258</v>
      </c>
      <c r="J55" s="181">
        <v>88</v>
      </c>
      <c r="K55" s="181">
        <f>J55-16</f>
        <v>72</v>
      </c>
      <c r="L55" s="181">
        <f>K55-16</f>
        <v>56</v>
      </c>
      <c r="M55" s="181">
        <f>L55-16</f>
        <v>40</v>
      </c>
      <c r="N55" s="181">
        <f>M55-16</f>
        <v>24</v>
      </c>
      <c r="O55" s="191"/>
      <c r="P55" s="53"/>
      <c r="Q55" s="83" t="s">
        <v>256</v>
      </c>
      <c r="R55" s="85">
        <v>-48</v>
      </c>
      <c r="S55" s="93"/>
      <c r="U55" s="114"/>
      <c r="V55" s="115" t="s">
        <v>33</v>
      </c>
      <c r="W55" s="116" t="s">
        <v>124</v>
      </c>
      <c r="X55" s="116" t="s">
        <v>125</v>
      </c>
      <c r="Y55" s="117" t="s">
        <v>126</v>
      </c>
      <c r="Z55" s="44"/>
      <c r="AA55" s="52"/>
      <c r="AB55" s="53"/>
      <c r="AC55" s="53"/>
      <c r="AN55" s="53"/>
      <c r="AO55" s="53"/>
      <c r="AP55" s="53"/>
      <c r="AQ55" s="53"/>
    </row>
    <row r="56" spans="2:43" ht="13.5" thickBot="1">
      <c r="B56" s="230" t="s">
        <v>286</v>
      </c>
      <c r="C56" s="231"/>
      <c r="D56" s="231"/>
      <c r="E56" s="231"/>
      <c r="F56" s="231"/>
      <c r="G56" s="232"/>
      <c r="H56" s="53"/>
      <c r="I56" s="51" t="s">
        <v>269</v>
      </c>
      <c r="J56" s="181">
        <v>25</v>
      </c>
      <c r="K56" s="181">
        <v>20</v>
      </c>
      <c r="L56" s="181">
        <v>15</v>
      </c>
      <c r="M56" s="181">
        <v>10</v>
      </c>
      <c r="N56" s="181">
        <v>5</v>
      </c>
      <c r="O56" s="191"/>
      <c r="P56" s="53"/>
      <c r="Q56" s="83" t="s">
        <v>257</v>
      </c>
      <c r="R56" s="85">
        <v>0</v>
      </c>
      <c r="S56" s="93"/>
      <c r="U56" s="114"/>
      <c r="V56" s="115" t="s">
        <v>57</v>
      </c>
      <c r="W56" s="115" t="s">
        <v>127</v>
      </c>
      <c r="X56" s="116" t="s">
        <v>128</v>
      </c>
      <c r="Y56" s="119" t="s">
        <v>129</v>
      </c>
      <c r="Z56" s="44"/>
      <c r="AA56" s="52"/>
      <c r="AB56" s="53"/>
      <c r="AC56" s="53"/>
      <c r="AN56" s="53"/>
      <c r="AO56" s="53"/>
      <c r="AP56" s="53"/>
      <c r="AQ56" s="53"/>
    </row>
    <row r="57" spans="2:43">
      <c r="B57" s="222">
        <v>0</v>
      </c>
      <c r="C57" s="23">
        <v>0</v>
      </c>
      <c r="D57" s="24">
        <v>15</v>
      </c>
      <c r="E57" s="222">
        <v>4</v>
      </c>
      <c r="F57" s="23">
        <f>C72+4</f>
        <v>64</v>
      </c>
      <c r="G57" s="24">
        <v>-48</v>
      </c>
      <c r="H57" s="53"/>
      <c r="I57" s="155"/>
      <c r="J57" s="183">
        <v>88</v>
      </c>
      <c r="K57" s="183">
        <f t="shared" ref="K57:N61" si="3">J57-16</f>
        <v>72</v>
      </c>
      <c r="L57" s="183">
        <f t="shared" si="3"/>
        <v>56</v>
      </c>
      <c r="M57" s="183">
        <f t="shared" si="3"/>
        <v>40</v>
      </c>
      <c r="N57" s="183">
        <f t="shared" si="3"/>
        <v>24</v>
      </c>
      <c r="O57" s="191"/>
      <c r="P57" s="53"/>
      <c r="Q57" s="83" t="s">
        <v>258</v>
      </c>
      <c r="R57" s="85">
        <v>8</v>
      </c>
      <c r="S57" s="93"/>
      <c r="U57" s="122"/>
      <c r="V57" s="115" t="s">
        <v>84</v>
      </c>
      <c r="W57" s="115" t="s">
        <v>12</v>
      </c>
      <c r="X57" s="116" t="s">
        <v>130</v>
      </c>
      <c r="Y57" s="119" t="s">
        <v>85</v>
      </c>
      <c r="Z57" s="45"/>
      <c r="AA57" s="52"/>
      <c r="AB57" s="53"/>
      <c r="AC57" s="53"/>
      <c r="AN57" s="53"/>
      <c r="AO57" s="53"/>
      <c r="AP57" s="53"/>
      <c r="AQ57" s="53"/>
    </row>
    <row r="58" spans="2:43">
      <c r="B58" s="223"/>
      <c r="C58" s="21">
        <v>4</v>
      </c>
      <c r="D58" s="25">
        <v>15</v>
      </c>
      <c r="E58" s="223"/>
      <c r="F58" s="21">
        <f t="shared" ref="F58:F72" si="4">F57+4</f>
        <v>68</v>
      </c>
      <c r="G58" s="25">
        <v>-48</v>
      </c>
      <c r="H58" s="53"/>
      <c r="I58" s="51"/>
      <c r="J58" s="183">
        <v>84</v>
      </c>
      <c r="K58" s="183">
        <f t="shared" si="3"/>
        <v>68</v>
      </c>
      <c r="L58" s="183">
        <f t="shared" si="3"/>
        <v>52</v>
      </c>
      <c r="M58" s="183">
        <f t="shared" si="3"/>
        <v>36</v>
      </c>
      <c r="N58" s="183">
        <f t="shared" si="3"/>
        <v>20</v>
      </c>
      <c r="O58" s="191"/>
      <c r="P58" s="53"/>
      <c r="Q58" s="83" t="s">
        <v>259</v>
      </c>
      <c r="R58" s="83">
        <v>0</v>
      </c>
      <c r="S58" s="93"/>
      <c r="U58" s="114"/>
      <c r="V58" s="115" t="s">
        <v>84</v>
      </c>
      <c r="W58" s="116" t="s">
        <v>13</v>
      </c>
      <c r="X58" s="116" t="s">
        <v>131</v>
      </c>
      <c r="Y58" s="117" t="s">
        <v>132</v>
      </c>
      <c r="Z58" s="45"/>
      <c r="AA58" s="52"/>
      <c r="AB58" s="53"/>
      <c r="AC58" s="53"/>
      <c r="AN58" s="53"/>
      <c r="AO58" s="53"/>
      <c r="AP58" s="53"/>
      <c r="AQ58" s="53"/>
    </row>
    <row r="59" spans="2:43">
      <c r="B59" s="223"/>
      <c r="C59" s="21">
        <v>8</v>
      </c>
      <c r="D59" s="25">
        <v>15</v>
      </c>
      <c r="E59" s="223"/>
      <c r="F59" s="21">
        <f t="shared" si="4"/>
        <v>72</v>
      </c>
      <c r="G59" s="25">
        <v>-48</v>
      </c>
      <c r="H59" s="53"/>
      <c r="I59" s="51"/>
      <c r="J59" s="183">
        <v>80</v>
      </c>
      <c r="K59" s="183">
        <f t="shared" si="3"/>
        <v>64</v>
      </c>
      <c r="L59" s="183">
        <f t="shared" si="3"/>
        <v>48</v>
      </c>
      <c r="M59" s="183">
        <f t="shared" si="3"/>
        <v>32</v>
      </c>
      <c r="N59" s="183">
        <f t="shared" si="3"/>
        <v>16</v>
      </c>
      <c r="O59" s="191"/>
      <c r="P59" s="53"/>
      <c r="Q59" s="83" t="s">
        <v>260</v>
      </c>
      <c r="R59" s="83">
        <v>0</v>
      </c>
      <c r="S59" s="93"/>
      <c r="U59" s="114"/>
      <c r="V59" s="115" t="s">
        <v>84</v>
      </c>
      <c r="W59" s="115" t="s">
        <v>15</v>
      </c>
      <c r="X59" s="116" t="s">
        <v>25</v>
      </c>
      <c r="Y59" s="119" t="s">
        <v>88</v>
      </c>
      <c r="Z59" s="41"/>
      <c r="AA59" s="52"/>
      <c r="AB59" s="53"/>
      <c r="AC59" s="53"/>
      <c r="AN59" s="53"/>
      <c r="AO59" s="53"/>
      <c r="AP59" s="53"/>
      <c r="AQ59" s="53"/>
    </row>
    <row r="60" spans="2:43" ht="13.5" thickBot="1">
      <c r="B60" s="224"/>
      <c r="C60" s="22">
        <v>12</v>
      </c>
      <c r="D60" s="26">
        <v>15</v>
      </c>
      <c r="E60" s="224"/>
      <c r="F60" s="22">
        <f t="shared" si="4"/>
        <v>76</v>
      </c>
      <c r="G60" s="26">
        <v>-48</v>
      </c>
      <c r="H60" s="53"/>
      <c r="I60" s="51"/>
      <c r="J60" s="183">
        <v>76</v>
      </c>
      <c r="K60" s="183">
        <f t="shared" si="3"/>
        <v>60</v>
      </c>
      <c r="L60" s="183">
        <f t="shared" si="3"/>
        <v>44</v>
      </c>
      <c r="M60" s="183">
        <f t="shared" si="3"/>
        <v>28</v>
      </c>
      <c r="N60" s="183">
        <f t="shared" si="3"/>
        <v>12</v>
      </c>
      <c r="O60" s="191"/>
      <c r="P60" s="53"/>
      <c r="Q60" s="83" t="s">
        <v>261</v>
      </c>
      <c r="R60" s="83">
        <v>0</v>
      </c>
      <c r="S60" s="93"/>
      <c r="U60" s="123"/>
      <c r="V60" s="115" t="s">
        <v>84</v>
      </c>
      <c r="W60" s="116" t="s">
        <v>17</v>
      </c>
      <c r="X60" s="116" t="s">
        <v>133</v>
      </c>
      <c r="Y60" s="117" t="s">
        <v>134</v>
      </c>
      <c r="Z60" s="45"/>
      <c r="AA60" s="52"/>
      <c r="AB60" s="53"/>
      <c r="AC60" s="53"/>
      <c r="AN60" s="53"/>
      <c r="AO60" s="53"/>
      <c r="AP60" s="53"/>
      <c r="AQ60" s="53"/>
    </row>
    <row r="61" spans="2:43" ht="13.5" thickBot="1">
      <c r="B61" s="222">
        <f>B57+1</f>
        <v>1</v>
      </c>
      <c r="C61" s="23">
        <f t="shared" ref="C61:C72" si="5">C60+4</f>
        <v>16</v>
      </c>
      <c r="D61" s="24">
        <v>15</v>
      </c>
      <c r="E61" s="222">
        <v>5</v>
      </c>
      <c r="F61" s="23">
        <f t="shared" si="4"/>
        <v>80</v>
      </c>
      <c r="G61" s="24">
        <v>-48</v>
      </c>
      <c r="H61" s="53"/>
      <c r="I61" s="155" t="s">
        <v>258</v>
      </c>
      <c r="J61" s="181">
        <v>72</v>
      </c>
      <c r="K61" s="181">
        <v>56</v>
      </c>
      <c r="L61" s="181">
        <f t="shared" si="3"/>
        <v>40</v>
      </c>
      <c r="M61" s="55">
        <f t="shared" si="3"/>
        <v>24</v>
      </c>
      <c r="N61" s="55">
        <f t="shared" si="3"/>
        <v>8</v>
      </c>
      <c r="O61" s="191"/>
      <c r="P61" s="53"/>
      <c r="Q61" s="83" t="s">
        <v>270</v>
      </c>
      <c r="R61" s="83">
        <v>0</v>
      </c>
      <c r="S61" s="93"/>
      <c r="U61" s="124"/>
      <c r="V61" s="125" t="s">
        <v>91</v>
      </c>
      <c r="W61" s="125"/>
      <c r="X61" s="125" t="s">
        <v>92</v>
      </c>
      <c r="Y61" s="126" t="s">
        <v>93</v>
      </c>
      <c r="Z61" s="46"/>
      <c r="AA61" s="52"/>
      <c r="AB61" s="53"/>
      <c r="AC61" s="53"/>
      <c r="AN61" s="53"/>
      <c r="AO61" s="53"/>
      <c r="AP61" s="53"/>
      <c r="AQ61" s="53"/>
    </row>
    <row r="62" spans="2:43">
      <c r="B62" s="223"/>
      <c r="C62" s="21">
        <f t="shared" si="5"/>
        <v>20</v>
      </c>
      <c r="D62" s="25">
        <v>15</v>
      </c>
      <c r="E62" s="223"/>
      <c r="F62" s="21">
        <f t="shared" si="4"/>
        <v>84</v>
      </c>
      <c r="G62" s="25">
        <v>-48</v>
      </c>
      <c r="H62" s="53"/>
      <c r="I62" s="155" t="s">
        <v>269</v>
      </c>
      <c r="J62" s="181">
        <v>20</v>
      </c>
      <c r="K62" s="181">
        <v>15</v>
      </c>
      <c r="L62" s="181">
        <v>10</v>
      </c>
      <c r="M62" s="55">
        <v>5</v>
      </c>
      <c r="N62" s="55">
        <v>0</v>
      </c>
      <c r="O62" s="190"/>
      <c r="P62" s="53"/>
      <c r="Q62" s="83" t="s">
        <v>262</v>
      </c>
      <c r="R62" s="83">
        <v>0</v>
      </c>
      <c r="S62" s="93"/>
      <c r="V62" s="52"/>
      <c r="W62" s="52"/>
      <c r="X62" s="52"/>
      <c r="Y62" s="52"/>
      <c r="Z62" s="52"/>
      <c r="AA62" s="52"/>
      <c r="AB62" s="53"/>
      <c r="AC62" s="53"/>
      <c r="AN62" s="53"/>
      <c r="AO62" s="53"/>
      <c r="AP62" s="53"/>
      <c r="AQ62" s="53"/>
    </row>
    <row r="63" spans="2:43">
      <c r="B63" s="223"/>
      <c r="C63" s="21">
        <f t="shared" si="5"/>
        <v>24</v>
      </c>
      <c r="D63" s="25">
        <v>15</v>
      </c>
      <c r="E63" s="223"/>
      <c r="F63" s="21">
        <f t="shared" si="4"/>
        <v>88</v>
      </c>
      <c r="G63" s="25">
        <v>-48</v>
      </c>
      <c r="H63" s="53"/>
      <c r="I63" s="55"/>
      <c r="J63" s="55"/>
      <c r="K63" s="155"/>
      <c r="L63" s="155"/>
      <c r="M63" s="155"/>
      <c r="N63" s="155"/>
      <c r="O63" s="55"/>
      <c r="P63" s="53"/>
      <c r="Q63" s="83" t="s">
        <v>263</v>
      </c>
      <c r="R63" s="83">
        <v>0</v>
      </c>
      <c r="S63" s="93"/>
      <c r="V63" s="52"/>
      <c r="W63" s="52"/>
      <c r="X63" s="52"/>
      <c r="Y63" s="52"/>
      <c r="Z63" s="52"/>
      <c r="AA63" s="52"/>
      <c r="AB63" s="53"/>
      <c r="AC63" s="53"/>
      <c r="AN63" s="53"/>
      <c r="AO63" s="53"/>
      <c r="AP63" s="53"/>
      <c r="AQ63" s="53"/>
    </row>
    <row r="64" spans="2:43" ht="13.5" thickBot="1">
      <c r="B64" s="224"/>
      <c r="C64" s="22">
        <f t="shared" si="5"/>
        <v>28</v>
      </c>
      <c r="D64" s="26">
        <v>15</v>
      </c>
      <c r="E64" s="224"/>
      <c r="F64" s="22">
        <f t="shared" si="4"/>
        <v>92</v>
      </c>
      <c r="G64" s="26">
        <v>15</v>
      </c>
      <c r="H64" s="53"/>
      <c r="I64" s="55"/>
      <c r="J64" s="55"/>
      <c r="K64" s="155"/>
      <c r="L64" s="155"/>
      <c r="M64" s="155"/>
      <c r="N64" s="155"/>
      <c r="O64" s="55"/>
      <c r="P64" s="53"/>
      <c r="Q64" s="83" t="s">
        <v>264</v>
      </c>
      <c r="R64" s="83">
        <v>0</v>
      </c>
      <c r="S64" s="93"/>
      <c r="V64" s="52"/>
      <c r="W64" s="52"/>
      <c r="X64" s="52"/>
      <c r="Y64" s="52"/>
      <c r="Z64" s="52"/>
      <c r="AA64" s="52"/>
      <c r="AB64" s="53"/>
      <c r="AC64" s="53"/>
      <c r="AN64" s="53"/>
      <c r="AO64" s="53"/>
      <c r="AP64" s="53"/>
      <c r="AQ64" s="53"/>
    </row>
    <row r="65" spans="2:43">
      <c r="B65" s="222">
        <v>2</v>
      </c>
      <c r="C65" s="23">
        <f t="shared" si="5"/>
        <v>32</v>
      </c>
      <c r="D65" s="24">
        <v>-48</v>
      </c>
      <c r="E65" s="222">
        <v>6</v>
      </c>
      <c r="F65" s="23">
        <f t="shared" si="4"/>
        <v>96</v>
      </c>
      <c r="G65" s="28">
        <v>0</v>
      </c>
      <c r="H65" s="53"/>
      <c r="I65" s="55"/>
      <c r="J65" s="62" t="s">
        <v>128</v>
      </c>
      <c r="K65" s="62"/>
      <c r="L65" s="62"/>
      <c r="M65" s="62"/>
      <c r="N65" s="155"/>
      <c r="O65" s="55"/>
      <c r="P65" s="53"/>
      <c r="Q65" s="83" t="s">
        <v>265</v>
      </c>
      <c r="R65" s="83">
        <v>0</v>
      </c>
      <c r="S65" s="93"/>
      <c r="V65" s="52"/>
      <c r="W65" s="52"/>
      <c r="X65" s="52"/>
      <c r="Y65" s="52"/>
      <c r="Z65" s="52"/>
      <c r="AA65" s="52"/>
      <c r="AB65" s="53"/>
      <c r="AC65" s="53"/>
      <c r="AN65" s="53"/>
      <c r="AO65" s="53"/>
      <c r="AP65" s="53"/>
      <c r="AQ65" s="53"/>
    </row>
    <row r="66" spans="2:43">
      <c r="B66" s="223"/>
      <c r="C66" s="21">
        <f t="shared" si="5"/>
        <v>36</v>
      </c>
      <c r="D66" s="25">
        <v>-48</v>
      </c>
      <c r="E66" s="223"/>
      <c r="F66" s="21">
        <f t="shared" si="4"/>
        <v>100</v>
      </c>
      <c r="G66" s="29">
        <v>99</v>
      </c>
      <c r="H66" s="53"/>
      <c r="I66" s="55"/>
      <c r="J66" s="194" t="s">
        <v>12</v>
      </c>
      <c r="K66" s="194"/>
      <c r="L66" s="194"/>
      <c r="M66" s="55">
        <v>15</v>
      </c>
      <c r="N66" s="155"/>
      <c r="O66" s="55"/>
      <c r="P66" s="53"/>
      <c r="Q66" s="83" t="s">
        <v>266</v>
      </c>
      <c r="R66" s="83">
        <v>0</v>
      </c>
      <c r="S66" s="93"/>
      <c r="V66" s="52"/>
      <c r="W66" s="52"/>
      <c r="X66" s="52"/>
      <c r="Y66" s="52"/>
      <c r="Z66" s="52"/>
      <c r="AA66" s="52"/>
      <c r="AB66" s="53"/>
      <c r="AC66" s="53"/>
      <c r="AN66" s="53"/>
      <c r="AO66" s="53"/>
      <c r="AP66" s="53"/>
      <c r="AQ66" s="53"/>
    </row>
    <row r="67" spans="2:43">
      <c r="B67" s="223"/>
      <c r="C67" s="21">
        <f t="shared" si="5"/>
        <v>40</v>
      </c>
      <c r="D67" s="25">
        <v>-48</v>
      </c>
      <c r="E67" s="223"/>
      <c r="F67" s="21">
        <f t="shared" si="4"/>
        <v>104</v>
      </c>
      <c r="G67" s="29">
        <v>0</v>
      </c>
      <c r="H67" s="53"/>
      <c r="I67" s="55"/>
      <c r="J67" s="194" t="s">
        <v>13</v>
      </c>
      <c r="K67" s="194"/>
      <c r="L67" s="194"/>
      <c r="M67" s="195">
        <v>99</v>
      </c>
      <c r="N67" s="155"/>
      <c r="O67" s="55"/>
      <c r="P67" s="53"/>
      <c r="Q67" s="83" t="s">
        <v>267</v>
      </c>
      <c r="R67" s="83">
        <v>0</v>
      </c>
      <c r="S67" s="93"/>
      <c r="V67" s="52"/>
      <c r="W67" s="52"/>
      <c r="X67" s="52"/>
      <c r="Y67" s="52"/>
      <c r="Z67" s="52"/>
      <c r="AA67" s="52"/>
      <c r="AB67" s="53"/>
      <c r="AC67" s="53"/>
      <c r="AN67" s="53"/>
      <c r="AO67" s="53"/>
      <c r="AP67" s="53"/>
      <c r="AQ67" s="53"/>
    </row>
    <row r="68" spans="2:43" ht="13.5" thickBot="1">
      <c r="B68" s="224"/>
      <c r="C68" s="22">
        <f t="shared" si="5"/>
        <v>44</v>
      </c>
      <c r="D68" s="26">
        <v>-48</v>
      </c>
      <c r="E68" s="224"/>
      <c r="F68" s="22">
        <f t="shared" si="4"/>
        <v>108</v>
      </c>
      <c r="G68" s="30">
        <v>0</v>
      </c>
      <c r="H68" s="53"/>
      <c r="I68" s="55"/>
      <c r="J68" s="194" t="s">
        <v>15</v>
      </c>
      <c r="K68" s="194"/>
      <c r="L68" s="194"/>
      <c r="M68" s="55">
        <v>-48</v>
      </c>
      <c r="N68" s="55"/>
      <c r="O68" s="55"/>
      <c r="P68" s="53"/>
      <c r="Q68" s="83" t="s">
        <v>268</v>
      </c>
      <c r="R68" s="83">
        <v>0</v>
      </c>
      <c r="S68" s="93"/>
      <c r="V68" s="52"/>
      <c r="W68" s="52"/>
      <c r="X68" s="52"/>
      <c r="Y68" s="52"/>
      <c r="Z68" s="52"/>
      <c r="AA68" s="52"/>
      <c r="AB68" s="53"/>
      <c r="AC68" s="53"/>
      <c r="AN68" s="53"/>
      <c r="AO68" s="53"/>
      <c r="AP68" s="53"/>
      <c r="AQ68" s="53"/>
    </row>
    <row r="69" spans="2:43">
      <c r="B69" s="222">
        <v>3</v>
      </c>
      <c r="C69" s="23">
        <f t="shared" si="5"/>
        <v>48</v>
      </c>
      <c r="D69" s="24">
        <v>-48</v>
      </c>
      <c r="E69" s="222">
        <v>7</v>
      </c>
      <c r="F69" s="23">
        <f t="shared" si="4"/>
        <v>112</v>
      </c>
      <c r="G69" s="24">
        <v>0</v>
      </c>
      <c r="H69" s="53"/>
      <c r="I69" s="55"/>
      <c r="J69" s="194" t="s">
        <v>17</v>
      </c>
      <c r="K69" s="194"/>
      <c r="L69" s="194"/>
      <c r="M69" s="195">
        <v>0</v>
      </c>
      <c r="N69" s="55"/>
      <c r="O69" s="55"/>
      <c r="P69" s="53"/>
      <c r="Q69" s="83" t="s">
        <v>269</v>
      </c>
      <c r="R69" s="85">
        <v>0</v>
      </c>
      <c r="S69" s="93"/>
      <c r="V69" s="52"/>
      <c r="W69" s="52"/>
      <c r="X69" s="52"/>
      <c r="Y69" s="52"/>
      <c r="Z69" s="52"/>
      <c r="AA69" s="52"/>
      <c r="AB69" s="53"/>
      <c r="AC69" s="53"/>
      <c r="AN69" s="53"/>
      <c r="AO69" s="53"/>
      <c r="AP69" s="53"/>
      <c r="AQ69" s="53"/>
    </row>
    <row r="70" spans="2:43">
      <c r="B70" s="223"/>
      <c r="C70" s="21">
        <f t="shared" si="5"/>
        <v>52</v>
      </c>
      <c r="D70" s="25">
        <v>-48</v>
      </c>
      <c r="E70" s="223"/>
      <c r="F70" s="21">
        <f t="shared" si="4"/>
        <v>116</v>
      </c>
      <c r="G70" s="25">
        <v>0</v>
      </c>
      <c r="H70" s="53"/>
      <c r="I70" s="61"/>
      <c r="J70" s="61"/>
      <c r="K70" s="61"/>
      <c r="L70" s="61"/>
      <c r="M70" s="61"/>
      <c r="N70" s="61"/>
      <c r="O70" s="61"/>
      <c r="P70" s="62"/>
      <c r="Q70" s="83" t="s">
        <v>270</v>
      </c>
      <c r="R70" s="83">
        <v>0</v>
      </c>
      <c r="S70" s="93"/>
      <c r="V70" s="52"/>
      <c r="W70" s="52"/>
      <c r="X70" s="52"/>
      <c r="Y70" s="52"/>
      <c r="Z70" s="52"/>
      <c r="AA70" s="52"/>
      <c r="AB70" s="53"/>
      <c r="AC70" s="53"/>
      <c r="AN70" s="53"/>
      <c r="AO70" s="53"/>
      <c r="AP70" s="53"/>
      <c r="AQ70" s="53"/>
    </row>
    <row r="71" spans="2:43">
      <c r="B71" s="223"/>
      <c r="C71" s="21">
        <f t="shared" si="5"/>
        <v>56</v>
      </c>
      <c r="D71" s="25">
        <v>-48</v>
      </c>
      <c r="E71" s="223"/>
      <c r="F71" s="21">
        <f t="shared" si="4"/>
        <v>120</v>
      </c>
      <c r="G71" s="25">
        <v>0</v>
      </c>
      <c r="H71" s="53"/>
      <c r="I71" s="61"/>
      <c r="J71" s="61"/>
      <c r="K71" s="61"/>
      <c r="L71" s="61"/>
      <c r="M71" s="61"/>
      <c r="N71" s="61"/>
      <c r="O71" s="61"/>
      <c r="P71" s="62"/>
      <c r="Q71" s="83" t="s">
        <v>271</v>
      </c>
      <c r="R71" s="83">
        <v>0</v>
      </c>
      <c r="S71" s="93"/>
      <c r="V71" s="52"/>
      <c r="W71" s="52"/>
      <c r="X71" s="52"/>
      <c r="Y71" s="52"/>
      <c r="Z71" s="52"/>
      <c r="AA71" s="52"/>
      <c r="AB71" s="53"/>
      <c r="AC71" s="53"/>
      <c r="AD71" s="53"/>
      <c r="AE71" s="53"/>
      <c r="AF71" s="53"/>
      <c r="AG71" s="53"/>
      <c r="AH71" s="53"/>
      <c r="AI71" s="53"/>
      <c r="AJ71" s="53"/>
      <c r="AK71" s="61"/>
      <c r="AL71" s="53"/>
      <c r="AN71" s="53"/>
      <c r="AO71" s="53"/>
      <c r="AP71" s="53"/>
      <c r="AQ71" s="53"/>
    </row>
    <row r="72" spans="2:43" ht="13.5" thickBot="1">
      <c r="B72" s="224"/>
      <c r="C72" s="22">
        <f t="shared" si="5"/>
        <v>60</v>
      </c>
      <c r="D72" s="26">
        <v>-48</v>
      </c>
      <c r="E72" s="224"/>
      <c r="F72" s="22">
        <f t="shared" si="4"/>
        <v>124</v>
      </c>
      <c r="G72" s="26">
        <v>0</v>
      </c>
      <c r="I72" s="61"/>
      <c r="J72" s="61"/>
      <c r="K72" s="61"/>
      <c r="L72" s="61"/>
      <c r="M72" s="61"/>
      <c r="N72" s="61"/>
      <c r="O72" s="61"/>
      <c r="P72" s="62"/>
      <c r="Q72" s="83" t="s">
        <v>272</v>
      </c>
      <c r="R72" s="85">
        <v>77</v>
      </c>
      <c r="S72" s="93"/>
      <c r="V72" s="52"/>
      <c r="W72" s="52"/>
      <c r="X72" s="52"/>
      <c r="Y72" s="52"/>
      <c r="Z72" s="52"/>
      <c r="AA72" s="52"/>
      <c r="AB72" s="53"/>
      <c r="AC72" s="53"/>
      <c r="AN72" s="53"/>
      <c r="AO72" s="53"/>
      <c r="AP72" s="53"/>
      <c r="AQ72" s="53"/>
    </row>
    <row r="73" spans="2:43">
      <c r="B73" s="105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2"/>
      <c r="Q73" s="61"/>
      <c r="R73" s="61"/>
      <c r="S73" s="93"/>
      <c r="V73" s="52"/>
      <c r="W73" s="52"/>
      <c r="X73" s="52"/>
      <c r="Y73" s="52"/>
      <c r="Z73" s="52"/>
      <c r="AA73" s="52"/>
      <c r="AB73" s="53"/>
      <c r="AC73" s="53"/>
      <c r="AN73" s="53"/>
      <c r="AO73" s="53"/>
      <c r="AP73" s="53"/>
      <c r="AQ73" s="53"/>
    </row>
    <row r="74" spans="2:43" ht="13.5" thickBot="1">
      <c r="B74" s="107"/>
      <c r="C74" s="100"/>
      <c r="D74" s="100"/>
      <c r="E74" s="108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9"/>
      <c r="Q74" s="100"/>
      <c r="R74" s="100"/>
      <c r="S74" s="102"/>
      <c r="V74" s="52"/>
      <c r="W74" s="52"/>
      <c r="X74" s="52"/>
      <c r="Y74" s="52"/>
      <c r="Z74" s="52"/>
      <c r="AA74" s="52"/>
      <c r="AB74" s="53"/>
      <c r="AC74" s="53"/>
    </row>
    <row r="75" spans="2:43" s="53" customFormat="1" ht="13.5" thickTop="1">
      <c r="Q75" s="82"/>
      <c r="R75" s="61"/>
      <c r="S75" s="61"/>
      <c r="T75" s="52"/>
      <c r="U75" s="52"/>
      <c r="V75" s="52"/>
      <c r="W75" s="52"/>
      <c r="X75" s="52"/>
      <c r="Y75" s="52"/>
      <c r="Z75" s="52"/>
      <c r="AA75" s="52"/>
    </row>
    <row r="76" spans="2:43" s="53" customFormat="1">
      <c r="Q76" s="82"/>
      <c r="R76" s="61"/>
      <c r="S76" s="61"/>
      <c r="T76" s="52"/>
      <c r="U76" s="52"/>
      <c r="V76" s="52"/>
      <c r="W76" s="52"/>
      <c r="X76" s="52"/>
      <c r="Y76" s="52"/>
      <c r="Z76" s="52"/>
      <c r="AA76" s="52"/>
    </row>
    <row r="77" spans="2:43" s="53" customFormat="1" ht="13.5" thickBot="1">
      <c r="P77" s="100"/>
      <c r="Q77" s="203"/>
      <c r="R77" s="100"/>
      <c r="S77" s="61"/>
      <c r="T77" s="52"/>
      <c r="U77" s="52"/>
      <c r="V77" s="52"/>
      <c r="W77" s="52"/>
      <c r="X77" s="52"/>
      <c r="Y77" s="52"/>
      <c r="Z77" s="52"/>
      <c r="AA77" s="52"/>
    </row>
    <row r="78" spans="2:43" ht="14.25" thickTop="1" thickBot="1">
      <c r="B78" s="89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53"/>
      <c r="Q78" s="90"/>
      <c r="R78" s="90"/>
      <c r="S78" s="91"/>
      <c r="U78" s="36" t="s">
        <v>28</v>
      </c>
      <c r="V78" s="37" t="s">
        <v>29</v>
      </c>
      <c r="W78" s="38"/>
      <c r="X78" s="36" t="s">
        <v>30</v>
      </c>
      <c r="Y78" s="37" t="s">
        <v>31</v>
      </c>
      <c r="Z78" s="205" t="s">
        <v>32</v>
      </c>
      <c r="AA78" s="52"/>
      <c r="AB78" s="53"/>
      <c r="AC78" s="53"/>
    </row>
    <row r="79" spans="2:43" ht="15">
      <c r="B79" s="92"/>
      <c r="C79" s="61"/>
      <c r="D79" s="88" t="s">
        <v>27</v>
      </c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53"/>
      <c r="Q79" s="83" t="s">
        <v>242</v>
      </c>
      <c r="R79" s="83">
        <v>0</v>
      </c>
      <c r="S79" s="93"/>
      <c r="U79" s="127"/>
      <c r="V79" s="128" t="s">
        <v>33</v>
      </c>
      <c r="W79" s="128" t="s">
        <v>274</v>
      </c>
      <c r="X79" s="128" t="s">
        <v>94</v>
      </c>
      <c r="Y79" s="212" t="s">
        <v>275</v>
      </c>
      <c r="Z79" s="49"/>
      <c r="AA79" s="52"/>
      <c r="AB79" s="53"/>
      <c r="AC79" s="53"/>
      <c r="AD79" s="211"/>
    </row>
    <row r="80" spans="2:43">
      <c r="B80" s="92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53"/>
      <c r="Q80" s="83" t="s">
        <v>243</v>
      </c>
      <c r="R80" s="83">
        <v>0</v>
      </c>
      <c r="S80" s="93"/>
      <c r="U80" s="129"/>
      <c r="V80" s="130" t="s">
        <v>33</v>
      </c>
      <c r="W80" s="130" t="s">
        <v>135</v>
      </c>
      <c r="X80" s="130" t="s">
        <v>136</v>
      </c>
      <c r="Y80" s="131" t="s">
        <v>137</v>
      </c>
      <c r="Z80" s="45"/>
      <c r="AA80" s="52"/>
      <c r="AB80" s="53"/>
      <c r="AC80" s="53"/>
      <c r="AD80" s="211"/>
    </row>
    <row r="81" spans="2:30" ht="13.5" thickBot="1">
      <c r="B81" s="92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53"/>
      <c r="Q81" s="83" t="s">
        <v>244</v>
      </c>
      <c r="R81" s="83">
        <v>0</v>
      </c>
      <c r="S81" s="93"/>
      <c r="U81" s="129"/>
      <c r="V81" s="130" t="s">
        <v>33</v>
      </c>
      <c r="W81" s="132" t="s">
        <v>138</v>
      </c>
      <c r="X81" s="132" t="s">
        <v>139</v>
      </c>
      <c r="Y81" s="133" t="s">
        <v>140</v>
      </c>
      <c r="Z81" s="45"/>
      <c r="AA81" s="52"/>
      <c r="AB81" s="53"/>
      <c r="AC81" s="53"/>
      <c r="AD81" s="211"/>
    </row>
    <row r="82" spans="2:30" ht="13.5" thickBot="1">
      <c r="B82" s="94"/>
      <c r="C82" s="54"/>
      <c r="D82" s="199" t="s">
        <v>285</v>
      </c>
      <c r="E82" s="200"/>
      <c r="F82" s="200"/>
      <c r="G82" s="201"/>
      <c r="H82" s="61"/>
      <c r="I82" s="61"/>
      <c r="J82" s="61"/>
      <c r="K82" s="61"/>
      <c r="L82" s="61"/>
      <c r="M82" s="61"/>
      <c r="N82" s="61"/>
      <c r="O82" s="61"/>
      <c r="P82" s="53"/>
      <c r="Q82" s="83" t="s">
        <v>245</v>
      </c>
      <c r="R82" s="85">
        <v>3</v>
      </c>
      <c r="S82" s="93"/>
      <c r="U82" s="129"/>
      <c r="V82" s="130" t="s">
        <v>33</v>
      </c>
      <c r="W82" s="132" t="s">
        <v>141</v>
      </c>
      <c r="X82" s="132" t="s">
        <v>142</v>
      </c>
      <c r="Y82" s="133" t="s">
        <v>143</v>
      </c>
      <c r="Z82" s="45"/>
      <c r="AA82" s="52"/>
      <c r="AB82" s="53"/>
      <c r="AC82" s="53"/>
      <c r="AD82" s="211"/>
    </row>
    <row r="83" spans="2:30" ht="13.5" thickBot="1">
      <c r="B83" s="94"/>
      <c r="C83" s="50" t="s">
        <v>1</v>
      </c>
      <c r="D83" s="2">
        <v>0</v>
      </c>
      <c r="E83" s="3">
        <v>1</v>
      </c>
      <c r="F83" s="3">
        <v>2</v>
      </c>
      <c r="G83" s="4">
        <v>3</v>
      </c>
      <c r="H83" s="61"/>
      <c r="I83" s="61"/>
      <c r="J83" s="61"/>
      <c r="K83" s="61"/>
      <c r="L83" s="61"/>
      <c r="M83" s="61"/>
      <c r="N83" s="61"/>
      <c r="O83" s="61"/>
      <c r="P83" s="53"/>
      <c r="Q83" s="83" t="s">
        <v>246</v>
      </c>
      <c r="R83" s="85">
        <v>5</v>
      </c>
      <c r="S83" s="93"/>
      <c r="U83" s="134" t="s">
        <v>144</v>
      </c>
      <c r="V83" s="130" t="s">
        <v>33</v>
      </c>
      <c r="W83" s="130" t="s">
        <v>47</v>
      </c>
      <c r="X83" s="130" t="s">
        <v>48</v>
      </c>
      <c r="Y83" s="131" t="s">
        <v>49</v>
      </c>
      <c r="Z83" s="45"/>
      <c r="AA83" s="52"/>
      <c r="AB83" s="53"/>
      <c r="AC83" s="53"/>
      <c r="AD83" s="211"/>
    </row>
    <row r="84" spans="2:30">
      <c r="B84" s="94"/>
      <c r="C84" s="50" t="s">
        <v>2</v>
      </c>
      <c r="D84" s="24">
        <v>77</v>
      </c>
      <c r="E84" s="24">
        <v>-48</v>
      </c>
      <c r="F84" s="28">
        <v>0</v>
      </c>
      <c r="G84" s="24">
        <v>3</v>
      </c>
      <c r="H84" s="61"/>
      <c r="I84" s="61"/>
      <c r="J84" s="61"/>
      <c r="K84" s="61"/>
      <c r="L84" s="61"/>
      <c r="M84" s="61"/>
      <c r="N84" s="61"/>
      <c r="O84" s="61"/>
      <c r="P84" s="53"/>
      <c r="Q84" s="83" t="s">
        <v>247</v>
      </c>
      <c r="R84" s="85">
        <v>0</v>
      </c>
      <c r="S84" s="93"/>
      <c r="U84" s="134"/>
      <c r="V84" s="130" t="s">
        <v>57</v>
      </c>
      <c r="W84" s="130" t="s">
        <v>145</v>
      </c>
      <c r="X84" s="130" t="s">
        <v>146</v>
      </c>
      <c r="Y84" s="131" t="s">
        <v>147</v>
      </c>
      <c r="Z84" s="45"/>
      <c r="AA84" s="52"/>
      <c r="AB84" s="53"/>
      <c r="AC84" s="53"/>
      <c r="AD84" s="211"/>
    </row>
    <row r="85" spans="2:30">
      <c r="B85" s="94"/>
      <c r="C85" s="50" t="s">
        <v>3</v>
      </c>
      <c r="D85" s="25">
        <v>15</v>
      </c>
      <c r="E85" s="25">
        <v>-48</v>
      </c>
      <c r="F85" s="29">
        <v>99</v>
      </c>
      <c r="G85" s="25">
        <v>3</v>
      </c>
      <c r="H85" s="61"/>
      <c r="I85" s="61"/>
      <c r="J85" s="61"/>
      <c r="K85" s="61"/>
      <c r="L85" s="61"/>
      <c r="M85" s="61"/>
      <c r="N85" s="61"/>
      <c r="O85" s="61"/>
      <c r="P85" s="53"/>
      <c r="Q85" s="83" t="s">
        <v>248</v>
      </c>
      <c r="R85" s="83">
        <v>0</v>
      </c>
      <c r="S85" s="93"/>
      <c r="U85" s="129"/>
      <c r="V85" s="130" t="s">
        <v>57</v>
      </c>
      <c r="W85" s="130" t="s">
        <v>148</v>
      </c>
      <c r="X85" s="130" t="s">
        <v>149</v>
      </c>
      <c r="Y85" s="131" t="s">
        <v>150</v>
      </c>
      <c r="Z85" s="45"/>
      <c r="AA85" s="52"/>
      <c r="AB85" s="53"/>
      <c r="AC85" s="53"/>
      <c r="AD85" s="211"/>
    </row>
    <row r="86" spans="2:30">
      <c r="B86" s="94"/>
      <c r="C86" s="50" t="s">
        <v>4</v>
      </c>
      <c r="D86" s="25">
        <v>15</v>
      </c>
      <c r="E86" s="25">
        <v>-48</v>
      </c>
      <c r="F86" s="29">
        <v>3</v>
      </c>
      <c r="G86" s="25">
        <v>3</v>
      </c>
      <c r="H86" s="61"/>
      <c r="I86" s="178" t="s">
        <v>310</v>
      </c>
      <c r="J86" s="79"/>
      <c r="K86" s="79"/>
      <c r="L86" s="79"/>
      <c r="M86" s="79"/>
      <c r="N86" s="79"/>
      <c r="O86" s="79"/>
      <c r="P86" s="53"/>
      <c r="Q86" s="83" t="s">
        <v>249</v>
      </c>
      <c r="R86" s="83">
        <v>0</v>
      </c>
      <c r="S86" s="93"/>
      <c r="U86" s="135" t="s">
        <v>151</v>
      </c>
      <c r="V86" s="130" t="s">
        <v>33</v>
      </c>
      <c r="W86" s="130" t="s">
        <v>118</v>
      </c>
      <c r="X86" s="130" t="s">
        <v>52</v>
      </c>
      <c r="Y86" s="131" t="s">
        <v>119</v>
      </c>
      <c r="Z86" s="45"/>
      <c r="AA86" s="52"/>
      <c r="AB86" s="53"/>
      <c r="AC86" s="53"/>
      <c r="AD86" s="211"/>
    </row>
    <row r="87" spans="2:30" ht="13.5" thickBot="1">
      <c r="B87" s="94"/>
      <c r="C87" s="50" t="s">
        <v>5</v>
      </c>
      <c r="D87" s="26">
        <v>-48</v>
      </c>
      <c r="E87" s="26">
        <v>-48</v>
      </c>
      <c r="F87" s="30">
        <v>3</v>
      </c>
      <c r="G87" s="26">
        <v>3</v>
      </c>
      <c r="H87" s="61"/>
      <c r="I87" s="59" t="s">
        <v>300</v>
      </c>
      <c r="J87" s="55"/>
      <c r="K87" s="55"/>
      <c r="L87" s="55"/>
      <c r="M87" s="55"/>
      <c r="N87" s="55"/>
      <c r="O87" s="55"/>
      <c r="P87" s="53"/>
      <c r="Q87" s="83" t="s">
        <v>250</v>
      </c>
      <c r="R87" s="83">
        <v>0</v>
      </c>
      <c r="S87" s="93"/>
      <c r="U87" s="129"/>
      <c r="V87" s="130" t="s">
        <v>53</v>
      </c>
      <c r="W87" s="130" t="s">
        <v>152</v>
      </c>
      <c r="X87" s="130" t="s">
        <v>55</v>
      </c>
      <c r="Y87" s="131" t="s">
        <v>56</v>
      </c>
      <c r="Z87" s="45"/>
      <c r="AA87" s="52"/>
      <c r="AB87" s="53"/>
      <c r="AC87" s="53"/>
      <c r="AD87" s="211"/>
    </row>
    <row r="88" spans="2:30" ht="16.5" thickBot="1">
      <c r="B88" s="94"/>
      <c r="C88" s="50" t="s">
        <v>6</v>
      </c>
      <c r="D88" s="14">
        <v>0</v>
      </c>
      <c r="E88" s="15">
        <v>1</v>
      </c>
      <c r="F88" s="15">
        <v>6</v>
      </c>
      <c r="G88" s="16">
        <v>7</v>
      </c>
      <c r="H88" s="61"/>
      <c r="I88" s="59" t="s">
        <v>295</v>
      </c>
      <c r="J88" s="55"/>
      <c r="K88" s="55"/>
      <c r="L88" s="55"/>
      <c r="M88" s="179" t="s">
        <v>294</v>
      </c>
      <c r="N88" s="55"/>
      <c r="O88" s="55"/>
      <c r="P88" s="53"/>
      <c r="Q88" s="83" t="s">
        <v>251</v>
      </c>
      <c r="R88" s="83">
        <v>0</v>
      </c>
      <c r="S88" s="93"/>
      <c r="U88" s="136"/>
      <c r="V88" s="130" t="s">
        <v>51</v>
      </c>
      <c r="W88" s="130" t="s">
        <v>112</v>
      </c>
      <c r="X88" s="130" t="s">
        <v>113</v>
      </c>
      <c r="Y88" s="131" t="s">
        <v>114</v>
      </c>
      <c r="Z88" s="174">
        <v>3</v>
      </c>
      <c r="AA88" s="52"/>
      <c r="AB88" s="53"/>
      <c r="AC88" s="53"/>
      <c r="AD88" s="238"/>
    </row>
    <row r="89" spans="2:30" ht="13.5" thickBot="1">
      <c r="B89" s="94"/>
      <c r="C89" s="50" t="s">
        <v>7</v>
      </c>
      <c r="D89" s="31" t="s">
        <v>11</v>
      </c>
      <c r="E89" s="32" t="s">
        <v>10</v>
      </c>
      <c r="F89" s="32" t="s">
        <v>11</v>
      </c>
      <c r="G89" s="33" t="s">
        <v>11</v>
      </c>
      <c r="H89" s="61"/>
      <c r="I89" s="79"/>
      <c r="J89" s="58"/>
      <c r="K89" s="58"/>
      <c r="L89" s="58"/>
      <c r="M89" s="58"/>
      <c r="N89" s="58"/>
      <c r="O89" s="58"/>
      <c r="P89" s="53"/>
      <c r="Q89" s="83" t="s">
        <v>252</v>
      </c>
      <c r="R89" s="83">
        <v>0</v>
      </c>
      <c r="S89" s="93"/>
      <c r="U89" s="136"/>
      <c r="V89" s="130" t="s">
        <v>33</v>
      </c>
      <c r="W89" s="132" t="s">
        <v>153</v>
      </c>
      <c r="X89" s="132" t="s">
        <v>154</v>
      </c>
      <c r="Y89" s="133" t="s">
        <v>155</v>
      </c>
      <c r="Z89" s="45"/>
      <c r="AA89" s="52"/>
      <c r="AB89" s="53"/>
      <c r="AC89" s="53"/>
      <c r="AD89" s="238"/>
    </row>
    <row r="90" spans="2:30">
      <c r="B90" s="94"/>
      <c r="C90" s="50"/>
      <c r="D90" s="51"/>
      <c r="E90" s="51"/>
      <c r="F90" s="51"/>
      <c r="G90" s="51"/>
      <c r="H90" s="61"/>
      <c r="I90" s="188"/>
      <c r="J90" s="155" t="s">
        <v>296</v>
      </c>
      <c r="K90" s="155" t="s">
        <v>297</v>
      </c>
      <c r="L90" s="155" t="s">
        <v>298</v>
      </c>
      <c r="M90" s="34"/>
      <c r="N90" s="51"/>
      <c r="O90" s="51"/>
      <c r="P90" s="53"/>
      <c r="Q90" s="83" t="s">
        <v>253</v>
      </c>
      <c r="R90" s="85">
        <v>0</v>
      </c>
      <c r="S90" s="93"/>
      <c r="U90" s="136"/>
      <c r="V90" s="130" t="s">
        <v>53</v>
      </c>
      <c r="W90" s="130" t="s">
        <v>156</v>
      </c>
      <c r="X90" s="132" t="s">
        <v>157</v>
      </c>
      <c r="Y90" s="213" t="s">
        <v>328</v>
      </c>
      <c r="Z90" s="45"/>
      <c r="AA90" s="52"/>
      <c r="AB90" s="53"/>
      <c r="AC90" s="53"/>
      <c r="AD90" s="238"/>
    </row>
    <row r="91" spans="2:30" ht="13.5" thickBot="1">
      <c r="B91" s="94"/>
      <c r="C91" s="54"/>
      <c r="D91" s="54"/>
      <c r="E91" s="54"/>
      <c r="F91" s="54"/>
      <c r="G91" s="54"/>
      <c r="H91" s="61"/>
      <c r="I91" s="51" t="s">
        <v>265</v>
      </c>
      <c r="J91" s="55">
        <v>104</v>
      </c>
      <c r="K91" s="55">
        <v>112</v>
      </c>
      <c r="L91" s="55">
        <v>120</v>
      </c>
      <c r="M91" s="79"/>
      <c r="N91" s="79"/>
      <c r="O91" s="79"/>
      <c r="P91" s="53"/>
      <c r="Q91" s="83" t="s">
        <v>254</v>
      </c>
      <c r="R91" s="85">
        <v>3</v>
      </c>
      <c r="S91" s="93"/>
      <c r="U91" s="136"/>
      <c r="V91" s="130" t="s">
        <v>33</v>
      </c>
      <c r="W91" s="130" t="s">
        <v>158</v>
      </c>
      <c r="X91" s="130" t="s">
        <v>159</v>
      </c>
      <c r="Y91" s="131" t="s">
        <v>160</v>
      </c>
      <c r="Z91" s="45"/>
      <c r="AA91" s="52"/>
      <c r="AB91" s="53"/>
      <c r="AC91" s="53"/>
      <c r="AD91" s="211"/>
    </row>
    <row r="92" spans="2:30" ht="13.5" thickBot="1">
      <c r="B92" s="196" t="s">
        <v>286</v>
      </c>
      <c r="C92" s="197"/>
      <c r="D92" s="197"/>
      <c r="E92" s="197"/>
      <c r="F92" s="197"/>
      <c r="G92" s="198"/>
      <c r="H92" s="61"/>
      <c r="I92" s="51" t="s">
        <v>269</v>
      </c>
      <c r="J92" s="55">
        <v>15</v>
      </c>
      <c r="K92" s="55">
        <v>10</v>
      </c>
      <c r="L92" s="55">
        <v>5</v>
      </c>
      <c r="M92" s="79"/>
      <c r="N92" s="79"/>
      <c r="O92" s="79"/>
      <c r="P92" s="53"/>
      <c r="Q92" s="83" t="s">
        <v>255</v>
      </c>
      <c r="R92" s="83">
        <v>0</v>
      </c>
      <c r="S92" s="93"/>
      <c r="U92" s="129"/>
      <c r="V92" s="130" t="s">
        <v>57</v>
      </c>
      <c r="W92" s="130" t="s">
        <v>161</v>
      </c>
      <c r="X92" s="130" t="s">
        <v>162</v>
      </c>
      <c r="Y92" s="131" t="s">
        <v>163</v>
      </c>
      <c r="Z92" s="45"/>
      <c r="AA92" s="52"/>
      <c r="AB92" s="53"/>
      <c r="AC92" s="53"/>
      <c r="AD92" s="211"/>
    </row>
    <row r="93" spans="2:30" ht="13.5" thickBot="1">
      <c r="B93" s="215">
        <v>0</v>
      </c>
      <c r="C93" s="68">
        <v>0</v>
      </c>
      <c r="D93" s="69">
        <v>15</v>
      </c>
      <c r="E93" s="220">
        <v>4</v>
      </c>
      <c r="F93" s="70">
        <f>C108+4</f>
        <v>64</v>
      </c>
      <c r="G93" s="71">
        <v>-48</v>
      </c>
      <c r="H93" s="61"/>
      <c r="I93" s="55"/>
      <c r="J93" s="189">
        <v>104</v>
      </c>
      <c r="K93" s="189">
        <v>112</v>
      </c>
      <c r="L93" s="189">
        <v>120</v>
      </c>
      <c r="M93" s="79"/>
      <c r="N93" s="79"/>
      <c r="O93" s="79"/>
      <c r="P93" s="53"/>
      <c r="Q93" s="83" t="s">
        <v>256</v>
      </c>
      <c r="R93" s="85">
        <v>-48</v>
      </c>
      <c r="S93" s="93"/>
      <c r="U93" s="129"/>
      <c r="V93" s="130" t="s">
        <v>84</v>
      </c>
      <c r="W93" s="132" t="s">
        <v>164</v>
      </c>
      <c r="X93" s="132" t="s">
        <v>23</v>
      </c>
      <c r="Y93" s="133" t="s">
        <v>165</v>
      </c>
      <c r="Z93" s="45"/>
      <c r="AA93" s="52"/>
      <c r="AB93" s="53"/>
      <c r="AC93" s="53"/>
      <c r="AD93" s="211"/>
    </row>
    <row r="94" spans="2:30" ht="13.5" thickBot="1">
      <c r="B94" s="215"/>
      <c r="C94" s="72">
        <v>4</v>
      </c>
      <c r="D94" s="25">
        <v>15</v>
      </c>
      <c r="E94" s="216">
        <f>B106+1</f>
        <v>4</v>
      </c>
      <c r="F94" s="21">
        <f t="shared" ref="F94:F108" si="6">F93+4</f>
        <v>68</v>
      </c>
      <c r="G94" s="73">
        <v>-48</v>
      </c>
      <c r="H94" s="61"/>
      <c r="I94" s="55"/>
      <c r="J94" s="189">
        <v>108</v>
      </c>
      <c r="K94" s="189">
        <v>116</v>
      </c>
      <c r="L94" s="189">
        <v>124</v>
      </c>
      <c r="M94" s="79"/>
      <c r="N94" s="79"/>
      <c r="O94" s="79"/>
      <c r="P94" s="53"/>
      <c r="Q94" s="83" t="s">
        <v>257</v>
      </c>
      <c r="R94" s="85">
        <v>77</v>
      </c>
      <c r="S94" s="93"/>
      <c r="U94" s="129"/>
      <c r="V94" s="130" t="s">
        <v>84</v>
      </c>
      <c r="W94" s="132" t="s">
        <v>166</v>
      </c>
      <c r="X94" s="132" t="s">
        <v>24</v>
      </c>
      <c r="Y94" s="133" t="s">
        <v>167</v>
      </c>
      <c r="Z94" s="45"/>
      <c r="AA94" s="52"/>
      <c r="AB94" s="53"/>
      <c r="AC94" s="53"/>
      <c r="AD94" s="211"/>
    </row>
    <row r="95" spans="2:30" ht="13.5" thickBot="1">
      <c r="B95" s="215"/>
      <c r="C95" s="72">
        <v>8</v>
      </c>
      <c r="D95" s="25">
        <v>15</v>
      </c>
      <c r="E95" s="216"/>
      <c r="F95" s="21">
        <f t="shared" si="6"/>
        <v>72</v>
      </c>
      <c r="G95" s="73">
        <v>-48</v>
      </c>
      <c r="H95" s="61"/>
      <c r="I95" s="51" t="s">
        <v>265</v>
      </c>
      <c r="J95" s="55">
        <v>112</v>
      </c>
      <c r="K95" s="55">
        <v>120</v>
      </c>
      <c r="L95" s="55">
        <v>128</v>
      </c>
      <c r="M95" s="79"/>
      <c r="N95" s="79"/>
      <c r="O95" s="79"/>
      <c r="P95" s="53"/>
      <c r="Q95" s="83" t="s">
        <v>258</v>
      </c>
      <c r="R95" s="83">
        <v>0</v>
      </c>
      <c r="S95" s="93"/>
      <c r="U95" s="129"/>
      <c r="V95" s="130" t="s">
        <v>84</v>
      </c>
      <c r="W95" s="130" t="s">
        <v>15</v>
      </c>
      <c r="X95" s="132" t="s">
        <v>25</v>
      </c>
      <c r="Y95" s="131" t="s">
        <v>88</v>
      </c>
      <c r="Z95" s="45"/>
      <c r="AA95" s="52"/>
      <c r="AB95" s="53"/>
      <c r="AC95" s="53"/>
      <c r="AD95" s="211"/>
    </row>
    <row r="96" spans="2:30" ht="13.5" thickBot="1">
      <c r="B96" s="215"/>
      <c r="C96" s="74">
        <v>12</v>
      </c>
      <c r="D96" s="75">
        <v>15</v>
      </c>
      <c r="E96" s="221"/>
      <c r="F96" s="76">
        <f t="shared" si="6"/>
        <v>76</v>
      </c>
      <c r="G96" s="77">
        <v>-48</v>
      </c>
      <c r="H96" s="61"/>
      <c r="I96" s="51" t="s">
        <v>269</v>
      </c>
      <c r="J96" s="55">
        <v>10</v>
      </c>
      <c r="K96" s="55">
        <v>5</v>
      </c>
      <c r="L96" s="55">
        <v>0</v>
      </c>
      <c r="M96" s="79"/>
      <c r="N96" s="79"/>
      <c r="O96" s="79"/>
      <c r="P96" s="53"/>
      <c r="Q96" s="83" t="s">
        <v>259</v>
      </c>
      <c r="R96" s="83">
        <v>0</v>
      </c>
      <c r="S96" s="93"/>
      <c r="U96" s="137"/>
      <c r="V96" s="130" t="s">
        <v>84</v>
      </c>
      <c r="W96" s="132" t="s">
        <v>168</v>
      </c>
      <c r="X96" s="132" t="s">
        <v>277</v>
      </c>
      <c r="Y96" s="133" t="s">
        <v>90</v>
      </c>
      <c r="Z96" s="41"/>
      <c r="AA96" s="52"/>
      <c r="AB96" s="53"/>
      <c r="AC96" s="53"/>
      <c r="AD96" s="211"/>
    </row>
    <row r="97" spans="2:30" ht="13.5" thickBot="1">
      <c r="B97" s="215">
        <f>B93+1</f>
        <v>1</v>
      </c>
      <c r="C97" s="68">
        <f t="shared" ref="C97:C108" si="7">C96+4</f>
        <v>16</v>
      </c>
      <c r="D97" s="69">
        <v>-48</v>
      </c>
      <c r="E97" s="220">
        <v>5</v>
      </c>
      <c r="F97" s="70">
        <f t="shared" si="6"/>
        <v>80</v>
      </c>
      <c r="G97" s="71">
        <v>-48</v>
      </c>
      <c r="H97" s="61"/>
      <c r="I97" s="79"/>
      <c r="J97" s="79"/>
      <c r="K97" s="79"/>
      <c r="L97" s="79"/>
      <c r="M97" s="79"/>
      <c r="N97" s="79"/>
      <c r="O97" s="79"/>
      <c r="P97" s="53"/>
      <c r="Q97" s="83" t="s">
        <v>260</v>
      </c>
      <c r="R97" s="83">
        <v>0</v>
      </c>
      <c r="S97" s="93"/>
      <c r="U97" s="137"/>
      <c r="V97" s="138" t="s">
        <v>91</v>
      </c>
      <c r="W97" s="138"/>
      <c r="X97" s="138" t="s">
        <v>92</v>
      </c>
      <c r="Y97" s="139" t="s">
        <v>93</v>
      </c>
      <c r="Z97" s="46"/>
      <c r="AA97" s="52"/>
      <c r="AB97" s="53"/>
      <c r="AC97" s="53"/>
      <c r="AD97" s="211"/>
    </row>
    <row r="98" spans="2:30" ht="13.5" thickBot="1">
      <c r="B98" s="215"/>
      <c r="C98" s="72">
        <f t="shared" si="7"/>
        <v>20</v>
      </c>
      <c r="D98" s="25">
        <v>-48</v>
      </c>
      <c r="E98" s="216">
        <f>E94+1</f>
        <v>5</v>
      </c>
      <c r="F98" s="21">
        <f t="shared" si="6"/>
        <v>84</v>
      </c>
      <c r="G98" s="73">
        <v>-48</v>
      </c>
      <c r="H98" s="61"/>
      <c r="I98" s="59" t="s">
        <v>22</v>
      </c>
      <c r="J98" s="55"/>
      <c r="K98" s="55"/>
      <c r="L98" s="79"/>
      <c r="M98" s="79"/>
      <c r="N98" s="79"/>
      <c r="O98" s="79"/>
      <c r="P98" s="53"/>
      <c r="Q98" s="83" t="s">
        <v>261</v>
      </c>
      <c r="R98" s="83">
        <v>0</v>
      </c>
      <c r="S98" s="93"/>
      <c r="V98" s="52"/>
      <c r="W98" s="52"/>
      <c r="X98" s="52"/>
      <c r="Y98" s="52"/>
      <c r="Z98" s="52"/>
      <c r="AA98" s="52"/>
      <c r="AB98" s="53"/>
      <c r="AC98" s="53"/>
    </row>
    <row r="99" spans="2:30" ht="13.5" thickBot="1">
      <c r="B99" s="215"/>
      <c r="C99" s="72">
        <f t="shared" si="7"/>
        <v>24</v>
      </c>
      <c r="D99" s="25">
        <v>-48</v>
      </c>
      <c r="E99" s="216"/>
      <c r="F99" s="21">
        <f t="shared" si="6"/>
        <v>88</v>
      </c>
      <c r="G99" s="73">
        <v>-48</v>
      </c>
      <c r="H99" s="61"/>
      <c r="I99" s="63" t="s">
        <v>23</v>
      </c>
      <c r="J99" s="54"/>
      <c r="K99" s="54"/>
      <c r="L99" s="79"/>
      <c r="M99" s="79"/>
      <c r="N99" s="79"/>
      <c r="O99" s="79"/>
      <c r="P99" s="53"/>
      <c r="Q99" s="83" t="s">
        <v>270</v>
      </c>
      <c r="R99" s="83">
        <v>0</v>
      </c>
      <c r="S99" s="93"/>
      <c r="V99" s="52"/>
      <c r="W99" s="52"/>
      <c r="X99" s="52"/>
      <c r="Y99" s="52"/>
      <c r="Z99" s="52"/>
      <c r="AA99" s="52"/>
      <c r="AB99" s="53"/>
      <c r="AC99" s="53"/>
    </row>
    <row r="100" spans="2:30" ht="13.5" thickBot="1">
      <c r="B100" s="215"/>
      <c r="C100" s="74">
        <f t="shared" si="7"/>
        <v>28</v>
      </c>
      <c r="D100" s="75">
        <v>-48</v>
      </c>
      <c r="E100" s="221"/>
      <c r="F100" s="76">
        <f t="shared" si="6"/>
        <v>92</v>
      </c>
      <c r="G100" s="77">
        <v>55</v>
      </c>
      <c r="H100" s="61"/>
      <c r="I100" s="63" t="s">
        <v>24</v>
      </c>
      <c r="J100" s="54"/>
      <c r="K100" s="54"/>
      <c r="L100" s="79"/>
      <c r="M100" s="79"/>
      <c r="N100" s="79"/>
      <c r="O100" s="79"/>
      <c r="P100" s="53"/>
      <c r="Q100" s="83" t="s">
        <v>262</v>
      </c>
      <c r="R100" s="83">
        <v>0</v>
      </c>
      <c r="S100" s="93"/>
      <c r="V100" s="52"/>
      <c r="W100" s="52"/>
      <c r="X100" s="52"/>
      <c r="Y100" s="52"/>
      <c r="Z100" s="52"/>
      <c r="AA100" s="52"/>
      <c r="AB100" s="53"/>
      <c r="AC100" s="53"/>
    </row>
    <row r="101" spans="2:30" ht="13.5" thickBot="1">
      <c r="B101" s="215">
        <v>2</v>
      </c>
      <c r="C101" s="20">
        <f t="shared" si="7"/>
        <v>32</v>
      </c>
      <c r="D101" s="66">
        <v>-48</v>
      </c>
      <c r="E101" s="225">
        <v>6</v>
      </c>
      <c r="F101" s="20">
        <f t="shared" si="6"/>
        <v>96</v>
      </c>
      <c r="G101" s="67">
        <v>0</v>
      </c>
      <c r="H101" s="61"/>
      <c r="I101" s="63" t="s">
        <v>25</v>
      </c>
      <c r="J101" s="54"/>
      <c r="K101" s="54"/>
      <c r="L101" s="79"/>
      <c r="M101" s="79"/>
      <c r="N101" s="79"/>
      <c r="O101" s="79"/>
      <c r="P101" s="53"/>
      <c r="Q101" s="83" t="s">
        <v>263</v>
      </c>
      <c r="R101" s="83">
        <v>0</v>
      </c>
      <c r="S101" s="93"/>
      <c r="V101" s="52"/>
      <c r="W101" s="52"/>
      <c r="X101" s="52"/>
      <c r="Y101" s="52"/>
      <c r="Z101" s="52"/>
      <c r="AA101" s="52"/>
      <c r="AB101" s="53"/>
      <c r="AC101" s="53"/>
    </row>
    <row r="102" spans="2:30" ht="13.5" thickBot="1">
      <c r="B102" s="215">
        <f>B97+1</f>
        <v>2</v>
      </c>
      <c r="C102" s="21">
        <f t="shared" si="7"/>
        <v>36</v>
      </c>
      <c r="D102" s="25">
        <v>-48</v>
      </c>
      <c r="E102" s="216">
        <f>E98+1</f>
        <v>6</v>
      </c>
      <c r="F102" s="21">
        <f t="shared" si="6"/>
        <v>100</v>
      </c>
      <c r="G102" s="29">
        <v>99</v>
      </c>
      <c r="H102" s="61"/>
      <c r="I102" s="63" t="s">
        <v>26</v>
      </c>
      <c r="J102" s="54"/>
      <c r="K102" s="54"/>
      <c r="L102" s="79"/>
      <c r="M102" s="79"/>
      <c r="N102" s="79"/>
      <c r="O102" s="79"/>
      <c r="P102" s="53"/>
      <c r="Q102" s="83" t="s">
        <v>264</v>
      </c>
      <c r="R102" s="83">
        <v>0</v>
      </c>
      <c r="S102" s="93"/>
      <c r="V102" s="52"/>
      <c r="W102" s="52"/>
      <c r="X102" s="52"/>
      <c r="Y102" s="52"/>
      <c r="Z102" s="52"/>
      <c r="AA102" s="52"/>
      <c r="AB102" s="53"/>
      <c r="AC102" s="53"/>
    </row>
    <row r="103" spans="2:30" ht="13.5" thickBot="1">
      <c r="B103" s="215"/>
      <c r="C103" s="21">
        <f t="shared" si="7"/>
        <v>40</v>
      </c>
      <c r="D103" s="25">
        <v>-48</v>
      </c>
      <c r="E103" s="216"/>
      <c r="F103" s="21">
        <f t="shared" si="6"/>
        <v>104</v>
      </c>
      <c r="G103" s="29">
        <v>0</v>
      </c>
      <c r="H103" s="61"/>
      <c r="I103" s="80"/>
      <c r="J103" s="80"/>
      <c r="K103" s="80"/>
      <c r="L103" s="61"/>
      <c r="M103" s="61"/>
      <c r="N103" s="61"/>
      <c r="O103" s="61"/>
      <c r="P103" s="53"/>
      <c r="Q103" s="83" t="s">
        <v>265</v>
      </c>
      <c r="R103" s="85">
        <v>128</v>
      </c>
      <c r="S103" s="93"/>
      <c r="V103" s="52"/>
      <c r="W103" s="52"/>
      <c r="X103" s="52"/>
      <c r="Y103" s="52"/>
      <c r="Z103" s="52"/>
      <c r="AA103" s="52"/>
      <c r="AB103" s="53"/>
      <c r="AC103" s="53"/>
    </row>
    <row r="104" spans="2:30" ht="13.5" thickBot="1">
      <c r="B104" s="215"/>
      <c r="C104" s="22">
        <f t="shared" si="7"/>
        <v>44</v>
      </c>
      <c r="D104" s="26">
        <v>-48</v>
      </c>
      <c r="E104" s="216"/>
      <c r="F104" s="22">
        <f t="shared" si="6"/>
        <v>108</v>
      </c>
      <c r="G104" s="30">
        <v>0</v>
      </c>
      <c r="H104" s="61"/>
      <c r="I104" s="80"/>
      <c r="J104" s="80"/>
      <c r="K104" s="80"/>
      <c r="L104" s="61"/>
      <c r="M104" s="61"/>
      <c r="N104" s="61"/>
      <c r="O104" s="61"/>
      <c r="P104" s="53"/>
      <c r="Q104" s="83" t="s">
        <v>266</v>
      </c>
      <c r="R104" s="83">
        <v>0</v>
      </c>
      <c r="S104" s="93"/>
      <c r="V104" s="52"/>
      <c r="W104" s="52"/>
      <c r="X104" s="52"/>
      <c r="Y104" s="52"/>
      <c r="Z104" s="52"/>
      <c r="AA104" s="52"/>
      <c r="AB104" s="53"/>
      <c r="AC104" s="53"/>
    </row>
    <row r="105" spans="2:30" ht="13.5" thickBot="1">
      <c r="B105" s="215">
        <v>3</v>
      </c>
      <c r="C105" s="23">
        <f t="shared" si="7"/>
        <v>48</v>
      </c>
      <c r="D105" s="24">
        <v>-48</v>
      </c>
      <c r="E105" s="216">
        <v>7</v>
      </c>
      <c r="F105" s="23">
        <f t="shared" si="6"/>
        <v>112</v>
      </c>
      <c r="G105" s="24">
        <v>0</v>
      </c>
      <c r="H105" s="61"/>
      <c r="I105" s="80"/>
      <c r="J105" s="80"/>
      <c r="K105" s="80"/>
      <c r="L105" s="61"/>
      <c r="M105" s="61"/>
      <c r="N105" s="61"/>
      <c r="O105" s="61"/>
      <c r="P105" s="53"/>
      <c r="Q105" s="83" t="s">
        <v>267</v>
      </c>
      <c r="R105" s="83">
        <v>0</v>
      </c>
      <c r="S105" s="93"/>
      <c r="V105" s="52"/>
      <c r="W105" s="52"/>
      <c r="X105" s="52"/>
      <c r="Y105" s="52"/>
      <c r="Z105" s="52"/>
      <c r="AA105" s="52"/>
      <c r="AB105" s="53"/>
      <c r="AC105" s="53"/>
    </row>
    <row r="106" spans="2:30" ht="13.5" thickBot="1">
      <c r="B106" s="215">
        <f>B102+1</f>
        <v>3</v>
      </c>
      <c r="C106" s="21">
        <f t="shared" si="7"/>
        <v>52</v>
      </c>
      <c r="D106" s="25">
        <v>-48</v>
      </c>
      <c r="E106" s="216">
        <f>E102+1</f>
        <v>7</v>
      </c>
      <c r="F106" s="21">
        <f t="shared" si="6"/>
        <v>116</v>
      </c>
      <c r="G106" s="25">
        <v>0</v>
      </c>
      <c r="H106" s="61"/>
      <c r="I106" s="80"/>
      <c r="J106" s="80"/>
      <c r="K106" s="80"/>
      <c r="L106" s="61"/>
      <c r="M106" s="61"/>
      <c r="N106" s="61"/>
      <c r="O106" s="61"/>
      <c r="P106" s="53"/>
      <c r="Q106" s="83" t="s">
        <v>268</v>
      </c>
      <c r="R106" s="83">
        <v>0</v>
      </c>
      <c r="S106" s="93"/>
      <c r="V106" s="52"/>
      <c r="W106" s="52"/>
      <c r="X106" s="52"/>
      <c r="Y106" s="52"/>
      <c r="Z106" s="52"/>
      <c r="AA106" s="52"/>
      <c r="AB106" s="53"/>
      <c r="AC106" s="53"/>
    </row>
    <row r="107" spans="2:30" ht="13.5" thickBot="1">
      <c r="B107" s="215"/>
      <c r="C107" s="21">
        <f t="shared" si="7"/>
        <v>56</v>
      </c>
      <c r="D107" s="25">
        <v>-48</v>
      </c>
      <c r="E107" s="216"/>
      <c r="F107" s="21">
        <f t="shared" si="6"/>
        <v>120</v>
      </c>
      <c r="G107" s="25">
        <v>0</v>
      </c>
      <c r="H107" s="61"/>
      <c r="I107" s="61"/>
      <c r="J107" s="61"/>
      <c r="K107" s="61"/>
      <c r="L107" s="61"/>
      <c r="M107" s="61"/>
      <c r="N107" s="61"/>
      <c r="O107" s="61"/>
      <c r="P107" s="53"/>
      <c r="Q107" s="83" t="s">
        <v>269</v>
      </c>
      <c r="R107" s="85">
        <v>0</v>
      </c>
      <c r="S107" s="93"/>
      <c r="V107" s="52"/>
      <c r="W107" s="52"/>
      <c r="X107" s="52"/>
      <c r="Y107" s="52"/>
      <c r="Z107" s="52"/>
      <c r="AA107" s="52"/>
      <c r="AB107" s="53"/>
      <c r="AC107" s="53"/>
    </row>
    <row r="108" spans="2:30" ht="13.5" thickBot="1">
      <c r="B108" s="215"/>
      <c r="C108" s="22">
        <f t="shared" si="7"/>
        <v>60</v>
      </c>
      <c r="D108" s="26">
        <v>-48</v>
      </c>
      <c r="E108" s="216"/>
      <c r="F108" s="22">
        <f t="shared" si="6"/>
        <v>124</v>
      </c>
      <c r="G108" s="26">
        <v>0</v>
      </c>
      <c r="H108" s="61"/>
      <c r="I108" s="61"/>
      <c r="J108" s="61"/>
      <c r="K108" s="61"/>
      <c r="L108" s="61"/>
      <c r="M108" s="61"/>
      <c r="N108" s="61"/>
      <c r="O108" s="61"/>
      <c r="P108" s="53"/>
      <c r="Q108" s="83" t="s">
        <v>270</v>
      </c>
      <c r="R108" s="83">
        <v>0</v>
      </c>
      <c r="S108" s="93"/>
      <c r="V108" s="52"/>
      <c r="W108" s="52"/>
      <c r="X108" s="52"/>
      <c r="Y108" s="52"/>
      <c r="Z108" s="52"/>
      <c r="AA108" s="52"/>
      <c r="AB108" s="53"/>
      <c r="AC108" s="53"/>
    </row>
    <row r="109" spans="2:30">
      <c r="B109" s="92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53"/>
      <c r="Q109" s="83" t="s">
        <v>271</v>
      </c>
      <c r="R109" s="83">
        <v>0</v>
      </c>
      <c r="S109" s="93"/>
      <c r="V109" s="52"/>
      <c r="W109" s="52"/>
      <c r="X109" s="52"/>
      <c r="Y109" s="52"/>
      <c r="Z109" s="52"/>
      <c r="AA109" s="52"/>
      <c r="AB109" s="53"/>
      <c r="AC109" s="53"/>
    </row>
    <row r="110" spans="2:30">
      <c r="B110" s="110"/>
      <c r="C110" s="61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53"/>
      <c r="Q110" s="83" t="s">
        <v>272</v>
      </c>
      <c r="R110" s="85">
        <v>55</v>
      </c>
      <c r="S110" s="93"/>
      <c r="V110" s="52"/>
      <c r="W110" s="52"/>
      <c r="X110" s="52"/>
      <c r="Y110" s="52"/>
      <c r="Z110" s="52"/>
      <c r="AA110" s="52"/>
      <c r="AB110" s="53"/>
      <c r="AC110" s="53"/>
    </row>
    <row r="111" spans="2:30" ht="13.5" thickBot="1">
      <c r="B111" s="99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2"/>
      <c r="V111" s="52"/>
      <c r="W111" s="52"/>
      <c r="X111" s="52"/>
      <c r="Y111" s="52"/>
      <c r="Z111" s="52"/>
      <c r="AA111" s="52"/>
      <c r="AB111" s="53"/>
      <c r="AC111" s="53"/>
    </row>
    <row r="112" spans="2:30" s="53" customFormat="1" ht="13.5" thickTop="1">
      <c r="Q112" s="61"/>
      <c r="R112" s="61"/>
      <c r="S112" s="61"/>
      <c r="T112" s="52"/>
      <c r="U112" s="52"/>
      <c r="V112" s="52"/>
      <c r="W112" s="52"/>
      <c r="X112" s="52"/>
      <c r="Y112" s="52"/>
      <c r="Z112" s="52"/>
      <c r="AA112" s="52"/>
    </row>
    <row r="113" spans="2:30" s="53" customFormat="1">
      <c r="T113" s="52"/>
      <c r="U113" s="52"/>
      <c r="V113" s="52"/>
      <c r="W113" s="52"/>
      <c r="X113" s="52"/>
      <c r="Y113" s="52"/>
      <c r="Z113" s="52"/>
      <c r="AA113" s="52"/>
    </row>
    <row r="114" spans="2:30" s="53" customFormat="1" ht="13.5" thickBot="1">
      <c r="T114" s="52"/>
      <c r="U114" s="52"/>
      <c r="V114" s="52"/>
      <c r="W114" s="52"/>
      <c r="X114" s="52"/>
      <c r="Y114" s="52"/>
      <c r="Z114" s="52"/>
      <c r="AA114" s="52"/>
    </row>
    <row r="115" spans="2:30" ht="14.25" thickTop="1" thickBot="1">
      <c r="B115" s="103"/>
      <c r="C115" s="104"/>
      <c r="D115" s="104"/>
      <c r="E115" s="104"/>
      <c r="F115" s="104"/>
      <c r="G115" s="104"/>
      <c r="H115" s="104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1"/>
      <c r="U115" s="36" t="s">
        <v>28</v>
      </c>
      <c r="V115" s="37" t="s">
        <v>29</v>
      </c>
      <c r="W115" s="38"/>
      <c r="X115" s="36" t="s">
        <v>30</v>
      </c>
      <c r="Y115" s="37" t="s">
        <v>31</v>
      </c>
      <c r="Z115" s="205" t="s">
        <v>32</v>
      </c>
      <c r="AA115" s="52"/>
      <c r="AB115" s="53"/>
      <c r="AC115" s="53"/>
    </row>
    <row r="116" spans="2:30" ht="15">
      <c r="B116" s="105"/>
      <c r="C116" s="62"/>
      <c r="D116" s="88" t="s">
        <v>241</v>
      </c>
      <c r="E116" s="62"/>
      <c r="F116" s="62"/>
      <c r="G116" s="62"/>
      <c r="H116" s="62"/>
      <c r="I116" s="61"/>
      <c r="J116" s="61"/>
      <c r="K116" s="61"/>
      <c r="L116" s="61"/>
      <c r="M116" s="61"/>
      <c r="N116" s="61"/>
      <c r="O116" s="61"/>
      <c r="P116" s="61"/>
      <c r="Q116" s="83" t="s">
        <v>242</v>
      </c>
      <c r="R116" s="83">
        <v>0</v>
      </c>
      <c r="S116" s="93"/>
      <c r="U116" s="140"/>
      <c r="V116" s="141" t="s">
        <v>33</v>
      </c>
      <c r="W116" s="141" t="s">
        <v>232</v>
      </c>
      <c r="X116" s="141" t="s">
        <v>233</v>
      </c>
      <c r="Y116" s="142" t="s">
        <v>234</v>
      </c>
      <c r="Z116" s="49"/>
      <c r="AA116" s="52"/>
      <c r="AB116" s="53"/>
      <c r="AC116" s="53"/>
    </row>
    <row r="117" spans="2:30">
      <c r="B117" s="105"/>
      <c r="C117" s="62"/>
      <c r="D117" s="62"/>
      <c r="E117" s="62"/>
      <c r="F117" s="62"/>
      <c r="G117" s="62"/>
      <c r="H117" s="62"/>
      <c r="I117" s="61"/>
      <c r="J117" s="61"/>
      <c r="K117" s="61"/>
      <c r="L117" s="61"/>
      <c r="M117" s="61"/>
      <c r="N117" s="61"/>
      <c r="O117" s="61"/>
      <c r="P117" s="61"/>
      <c r="Q117" s="83" t="s">
        <v>243</v>
      </c>
      <c r="R117" s="83">
        <v>0</v>
      </c>
      <c r="S117" s="93"/>
      <c r="U117" s="143"/>
      <c r="V117" s="144" t="s">
        <v>33</v>
      </c>
      <c r="W117" s="144" t="s">
        <v>169</v>
      </c>
      <c r="X117" s="144" t="s">
        <v>170</v>
      </c>
      <c r="Y117" s="145" t="s">
        <v>171</v>
      </c>
      <c r="Z117" s="45"/>
      <c r="AA117" s="52"/>
      <c r="AB117" s="53"/>
      <c r="AC117" s="53"/>
    </row>
    <row r="118" spans="2:30" ht="13.5" thickBot="1">
      <c r="B118" s="105"/>
      <c r="C118" s="62"/>
      <c r="D118" s="62"/>
      <c r="E118" s="62"/>
      <c r="F118" s="62"/>
      <c r="G118" s="62"/>
      <c r="H118" s="62"/>
      <c r="I118" s="61"/>
      <c r="J118" s="178" t="s">
        <v>301</v>
      </c>
      <c r="K118" s="79"/>
      <c r="L118" s="79"/>
      <c r="M118" s="79"/>
      <c r="N118" s="79"/>
      <c r="O118" s="79"/>
      <c r="P118" s="79"/>
      <c r="Q118" s="83" t="s">
        <v>244</v>
      </c>
      <c r="R118" s="83">
        <v>0</v>
      </c>
      <c r="S118" s="93"/>
      <c r="U118" s="143"/>
      <c r="V118" s="144" t="s">
        <v>51</v>
      </c>
      <c r="W118" s="144" t="s">
        <v>172</v>
      </c>
      <c r="X118" s="144" t="s">
        <v>173</v>
      </c>
      <c r="Y118" s="145" t="s">
        <v>174</v>
      </c>
      <c r="Z118" s="45"/>
      <c r="AA118" s="52"/>
      <c r="AB118" s="53"/>
      <c r="AC118" s="53"/>
    </row>
    <row r="119" spans="2:30" ht="13.5" thickBot="1">
      <c r="B119" s="94"/>
      <c r="C119" s="54"/>
      <c r="D119" s="226" t="s">
        <v>0</v>
      </c>
      <c r="E119" s="226"/>
      <c r="F119" s="226"/>
      <c r="G119" s="226"/>
      <c r="H119" s="62"/>
      <c r="I119" s="61"/>
      <c r="J119" s="59" t="s">
        <v>299</v>
      </c>
      <c r="K119" s="55"/>
      <c r="L119" s="55"/>
      <c r="M119" s="55"/>
      <c r="N119" s="55"/>
      <c r="O119" s="55"/>
      <c r="P119" s="55"/>
      <c r="Q119" s="83" t="s">
        <v>245</v>
      </c>
      <c r="R119" s="85">
        <v>7</v>
      </c>
      <c r="S119" s="93"/>
      <c r="U119" s="143"/>
      <c r="V119" s="144" t="s">
        <v>51</v>
      </c>
      <c r="W119" s="144" t="s">
        <v>175</v>
      </c>
      <c r="X119" s="144" t="s">
        <v>176</v>
      </c>
      <c r="Y119" s="145" t="s">
        <v>177</v>
      </c>
      <c r="Z119" s="45"/>
      <c r="AA119" s="52"/>
      <c r="AB119" s="53"/>
      <c r="AC119" s="53"/>
    </row>
    <row r="120" spans="2:30" ht="13.5" thickBot="1">
      <c r="B120" s="94"/>
      <c r="C120" s="50" t="s">
        <v>1</v>
      </c>
      <c r="D120" s="2">
        <v>0</v>
      </c>
      <c r="E120" s="3">
        <v>1</v>
      </c>
      <c r="F120" s="3">
        <v>2</v>
      </c>
      <c r="G120" s="4">
        <v>3</v>
      </c>
      <c r="H120" s="62"/>
      <c r="I120" s="61"/>
      <c r="J120" s="59" t="s">
        <v>295</v>
      </c>
      <c r="K120" s="55"/>
      <c r="L120" s="55"/>
      <c r="M120" s="55"/>
      <c r="N120" s="179" t="s">
        <v>294</v>
      </c>
      <c r="O120" s="55"/>
      <c r="P120" s="55"/>
      <c r="Q120" s="83" t="s">
        <v>246</v>
      </c>
      <c r="R120" s="85">
        <v>222</v>
      </c>
      <c r="S120" s="93"/>
      <c r="U120" s="143"/>
      <c r="V120" s="144" t="s">
        <v>33</v>
      </c>
      <c r="W120" s="144" t="s">
        <v>235</v>
      </c>
      <c r="X120" s="144" t="s">
        <v>236</v>
      </c>
      <c r="Y120" s="145" t="s">
        <v>237</v>
      </c>
      <c r="Z120" s="45"/>
      <c r="AA120" s="52"/>
      <c r="AB120" s="53"/>
      <c r="AC120" s="53"/>
    </row>
    <row r="121" spans="2:30">
      <c r="B121" s="94"/>
      <c r="C121" s="50" t="s">
        <v>2</v>
      </c>
      <c r="D121" s="24">
        <v>77</v>
      </c>
      <c r="E121" s="24">
        <v>-48</v>
      </c>
      <c r="F121" s="28">
        <v>222</v>
      </c>
      <c r="G121" s="24">
        <v>3</v>
      </c>
      <c r="H121" s="62"/>
      <c r="I121" s="61"/>
      <c r="J121" s="178"/>
      <c r="K121" s="79"/>
      <c r="L121" s="35"/>
      <c r="M121" s="79"/>
      <c r="N121" s="79"/>
      <c r="O121" s="79"/>
      <c r="P121" s="79"/>
      <c r="Q121" s="83" t="s">
        <v>247</v>
      </c>
      <c r="R121" s="85">
        <v>0</v>
      </c>
      <c r="S121" s="93"/>
      <c r="U121" s="143"/>
      <c r="V121" s="144" t="s">
        <v>33</v>
      </c>
      <c r="W121" s="144" t="s">
        <v>178</v>
      </c>
      <c r="X121" s="144" t="s">
        <v>179</v>
      </c>
      <c r="Y121" s="145" t="s">
        <v>180</v>
      </c>
      <c r="Z121" s="45"/>
      <c r="AA121" s="52"/>
      <c r="AB121" s="53"/>
      <c r="AC121" s="53"/>
    </row>
    <row r="122" spans="2:30">
      <c r="B122" s="94"/>
      <c r="C122" s="50" t="s">
        <v>3</v>
      </c>
      <c r="D122" s="25">
        <v>15</v>
      </c>
      <c r="E122" s="25">
        <v>-86</v>
      </c>
      <c r="F122" s="29">
        <v>222</v>
      </c>
      <c r="G122" s="25">
        <v>3</v>
      </c>
      <c r="H122" s="62"/>
      <c r="I122" s="61"/>
      <c r="J122" s="48"/>
      <c r="K122" s="51" t="s">
        <v>296</v>
      </c>
      <c r="L122" s="51" t="s">
        <v>297</v>
      </c>
      <c r="M122" s="55"/>
      <c r="N122" s="79"/>
      <c r="O122" s="79"/>
      <c r="P122" s="79"/>
      <c r="Q122" s="83" t="s">
        <v>248</v>
      </c>
      <c r="R122" s="85">
        <v>99</v>
      </c>
      <c r="S122" s="93"/>
      <c r="U122" s="180" t="s">
        <v>181</v>
      </c>
      <c r="V122" s="144" t="s">
        <v>84</v>
      </c>
      <c r="W122" s="144" t="s">
        <v>182</v>
      </c>
      <c r="X122" s="144" t="s">
        <v>317</v>
      </c>
      <c r="Y122" s="145" t="s">
        <v>183</v>
      </c>
      <c r="Z122" s="45"/>
      <c r="AA122" s="52"/>
      <c r="AB122" s="53"/>
      <c r="AC122" s="53"/>
    </row>
    <row r="123" spans="2:30">
      <c r="B123" s="94"/>
      <c r="C123" s="50" t="s">
        <v>4</v>
      </c>
      <c r="D123" s="25">
        <v>15</v>
      </c>
      <c r="E123" s="25">
        <v>-48</v>
      </c>
      <c r="F123" s="29">
        <v>3</v>
      </c>
      <c r="G123" s="25">
        <v>3</v>
      </c>
      <c r="H123" s="62"/>
      <c r="I123" s="61"/>
      <c r="J123" s="51" t="s">
        <v>266</v>
      </c>
      <c r="K123" s="55">
        <v>72</v>
      </c>
      <c r="L123" s="55">
        <v>88</v>
      </c>
      <c r="M123" s="55"/>
      <c r="N123" s="79"/>
      <c r="O123" s="79"/>
      <c r="P123" s="79"/>
      <c r="Q123" s="83" t="s">
        <v>249</v>
      </c>
      <c r="R123" s="83">
        <v>0</v>
      </c>
      <c r="S123" s="93"/>
      <c r="U123" s="143"/>
      <c r="V123" s="144" t="s">
        <v>84</v>
      </c>
      <c r="W123" s="144" t="s">
        <v>184</v>
      </c>
      <c r="X123" s="144" t="s">
        <v>318</v>
      </c>
      <c r="Y123" s="145" t="s">
        <v>185</v>
      </c>
      <c r="Z123" s="45"/>
      <c r="AA123" s="52"/>
      <c r="AB123" s="53"/>
      <c r="AC123" s="53"/>
    </row>
    <row r="124" spans="2:30" ht="13.5" thickBot="1">
      <c r="B124" s="94"/>
      <c r="C124" s="50" t="s">
        <v>5</v>
      </c>
      <c r="D124" s="26">
        <v>-48</v>
      </c>
      <c r="E124" s="26">
        <v>44</v>
      </c>
      <c r="F124" s="30">
        <v>3</v>
      </c>
      <c r="G124" s="26">
        <v>3</v>
      </c>
      <c r="H124" s="62"/>
      <c r="I124" s="61"/>
      <c r="J124" s="51" t="s">
        <v>250</v>
      </c>
      <c r="K124" s="55">
        <v>8</v>
      </c>
      <c r="L124" s="55">
        <v>4</v>
      </c>
      <c r="M124" s="55"/>
      <c r="N124" s="79"/>
      <c r="O124" s="79"/>
      <c r="P124" s="79"/>
      <c r="Q124" s="83" t="s">
        <v>250</v>
      </c>
      <c r="R124" s="85">
        <v>0</v>
      </c>
      <c r="S124" s="93"/>
      <c r="U124" s="143"/>
      <c r="V124" s="144" t="s">
        <v>186</v>
      </c>
      <c r="W124" s="144" t="s">
        <v>187</v>
      </c>
      <c r="X124" s="144" t="s">
        <v>319</v>
      </c>
      <c r="Y124" s="145" t="s">
        <v>188</v>
      </c>
      <c r="Z124" s="45"/>
      <c r="AA124" s="52"/>
      <c r="AB124" s="53"/>
      <c r="AC124" s="53"/>
      <c r="AD124" s="47"/>
    </row>
    <row r="125" spans="2:30" ht="13.5" thickBot="1">
      <c r="B125" s="94"/>
      <c r="C125" s="50" t="s">
        <v>6</v>
      </c>
      <c r="D125" s="14">
        <v>0</v>
      </c>
      <c r="E125" s="15">
        <v>1</v>
      </c>
      <c r="F125" s="15">
        <v>6</v>
      </c>
      <c r="G125" s="16">
        <v>7</v>
      </c>
      <c r="H125" s="62"/>
      <c r="I125" s="61"/>
      <c r="J125" s="51" t="s">
        <v>247</v>
      </c>
      <c r="K125" s="55">
        <v>-48</v>
      </c>
      <c r="L125" s="55">
        <v>-48</v>
      </c>
      <c r="M125" s="55"/>
      <c r="N125" s="79"/>
      <c r="O125" s="79"/>
      <c r="P125" s="79"/>
      <c r="Q125" s="83" t="s">
        <v>251</v>
      </c>
      <c r="R125" s="83">
        <v>0</v>
      </c>
      <c r="S125" s="93"/>
      <c r="U125" s="143"/>
      <c r="V125" s="144" t="s">
        <v>189</v>
      </c>
      <c r="W125" s="144" t="s">
        <v>190</v>
      </c>
      <c r="X125" s="144" t="s">
        <v>320</v>
      </c>
      <c r="Y125" s="145" t="s">
        <v>191</v>
      </c>
      <c r="Z125" s="45"/>
      <c r="AA125" s="52"/>
      <c r="AB125" s="53"/>
      <c r="AC125" s="53"/>
    </row>
    <row r="126" spans="2:30" ht="13.5" thickBot="1">
      <c r="B126" s="94"/>
      <c r="C126" s="50" t="s">
        <v>7</v>
      </c>
      <c r="D126" s="31" t="s">
        <v>9</v>
      </c>
      <c r="E126" s="32" t="s">
        <v>11</v>
      </c>
      <c r="F126" s="32" t="s">
        <v>11</v>
      </c>
      <c r="G126" s="33" t="s">
        <v>11</v>
      </c>
      <c r="H126" s="62"/>
      <c r="I126" s="61"/>
      <c r="J126" s="51" t="s">
        <v>248</v>
      </c>
      <c r="K126" s="55">
        <v>-48</v>
      </c>
      <c r="L126" s="55">
        <v>55</v>
      </c>
      <c r="M126" s="55"/>
      <c r="N126" s="79"/>
      <c r="O126" s="79"/>
      <c r="P126" s="79"/>
      <c r="Q126" s="83" t="s">
        <v>252</v>
      </c>
      <c r="R126" s="85">
        <v>99</v>
      </c>
      <c r="S126" s="93"/>
      <c r="U126" s="143"/>
      <c r="V126" s="144" t="s">
        <v>57</v>
      </c>
      <c r="W126" s="144" t="s">
        <v>192</v>
      </c>
      <c r="X126" s="144" t="s">
        <v>321</v>
      </c>
      <c r="Y126" s="145" t="s">
        <v>193</v>
      </c>
      <c r="Z126" s="45"/>
      <c r="AA126" s="52"/>
      <c r="AB126" s="53"/>
      <c r="AC126" s="53"/>
    </row>
    <row r="127" spans="2:30">
      <c r="B127" s="94"/>
      <c r="C127" s="50"/>
      <c r="D127" s="51"/>
      <c r="E127" s="51"/>
      <c r="F127" s="51"/>
      <c r="G127" s="51"/>
      <c r="H127" s="62"/>
      <c r="I127" s="61"/>
      <c r="J127" s="51" t="s">
        <v>245</v>
      </c>
      <c r="K127" s="55">
        <v>-96</v>
      </c>
      <c r="L127" s="55">
        <v>7</v>
      </c>
      <c r="M127" s="55"/>
      <c r="N127" s="79"/>
      <c r="O127" s="79"/>
      <c r="P127" s="79"/>
      <c r="Q127" s="83" t="s">
        <v>253</v>
      </c>
      <c r="R127" s="85">
        <v>222</v>
      </c>
      <c r="S127" s="93"/>
      <c r="U127" s="146"/>
      <c r="V127" s="144" t="s">
        <v>57</v>
      </c>
      <c r="W127" s="144" t="s">
        <v>194</v>
      </c>
      <c r="X127" s="144" t="s">
        <v>322</v>
      </c>
      <c r="Y127" s="145" t="s">
        <v>195</v>
      </c>
      <c r="Z127" s="41"/>
      <c r="AA127" s="52"/>
      <c r="AB127" s="53"/>
      <c r="AC127" s="53"/>
    </row>
    <row r="128" spans="2:30" ht="13.5" thickBot="1">
      <c r="B128" s="94"/>
      <c r="C128" s="54"/>
      <c r="D128" s="54"/>
      <c r="E128" s="54"/>
      <c r="F128" s="54"/>
      <c r="G128" s="54"/>
      <c r="H128" s="62"/>
      <c r="I128" s="61"/>
      <c r="J128" s="51" t="s">
        <v>271</v>
      </c>
      <c r="K128" s="55">
        <v>-96</v>
      </c>
      <c r="L128" s="55">
        <v>-185</v>
      </c>
      <c r="M128" s="55"/>
      <c r="N128" s="79"/>
      <c r="O128" s="79"/>
      <c r="P128" s="79"/>
      <c r="Q128" s="83" t="s">
        <v>254</v>
      </c>
      <c r="R128" s="85">
        <v>77</v>
      </c>
      <c r="S128" s="93"/>
      <c r="U128" s="146"/>
      <c r="V128" s="144" t="s">
        <v>84</v>
      </c>
      <c r="W128" s="144" t="s">
        <v>196</v>
      </c>
      <c r="X128" s="144" t="s">
        <v>323</v>
      </c>
      <c r="Y128" s="145" t="s">
        <v>197</v>
      </c>
      <c r="Z128" s="41"/>
      <c r="AA128" s="52"/>
      <c r="AB128" s="53"/>
      <c r="AC128" s="53"/>
    </row>
    <row r="129" spans="2:29" ht="16.5" thickBot="1">
      <c r="B129" s="218" t="s">
        <v>286</v>
      </c>
      <c r="C129" s="219"/>
      <c r="D129" s="219"/>
      <c r="E129" s="219"/>
      <c r="F129" s="219"/>
      <c r="G129" s="219"/>
      <c r="H129" s="62"/>
      <c r="I129" s="61"/>
      <c r="J129" s="55"/>
      <c r="K129" s="192">
        <v>72</v>
      </c>
      <c r="L129" s="192">
        <v>88</v>
      </c>
      <c r="M129" s="55"/>
      <c r="N129" s="79"/>
      <c r="O129" s="79"/>
      <c r="P129" s="79"/>
      <c r="Q129" s="83" t="s">
        <v>255</v>
      </c>
      <c r="R129" s="85">
        <v>3</v>
      </c>
      <c r="S129" s="93"/>
      <c r="U129" s="146"/>
      <c r="V129" s="144" t="s">
        <v>84</v>
      </c>
      <c r="W129" s="144" t="s">
        <v>198</v>
      </c>
      <c r="X129" s="144" t="s">
        <v>324</v>
      </c>
      <c r="Y129" s="145" t="s">
        <v>199</v>
      </c>
      <c r="Z129" s="174">
        <v>4</v>
      </c>
      <c r="AA129" s="52"/>
      <c r="AB129" s="53"/>
      <c r="AC129" s="53"/>
    </row>
    <row r="130" spans="2:29" ht="13.5" thickBot="1">
      <c r="B130" s="215">
        <v>0</v>
      </c>
      <c r="C130" s="23">
        <v>0</v>
      </c>
      <c r="D130" s="24">
        <v>77</v>
      </c>
      <c r="E130" s="216">
        <v>4</v>
      </c>
      <c r="F130" s="23">
        <f>C145+4</f>
        <v>64</v>
      </c>
      <c r="G130" s="24">
        <v>-48</v>
      </c>
      <c r="H130" s="62"/>
      <c r="I130" s="61"/>
      <c r="J130" s="55"/>
      <c r="K130" s="192">
        <v>76</v>
      </c>
      <c r="L130" s="192">
        <v>92</v>
      </c>
      <c r="M130" s="55"/>
      <c r="N130" s="79"/>
      <c r="O130" s="79"/>
      <c r="P130" s="79"/>
      <c r="Q130" s="83" t="s">
        <v>256</v>
      </c>
      <c r="R130" s="83">
        <v>0</v>
      </c>
      <c r="S130" s="93"/>
      <c r="U130" s="146"/>
      <c r="V130" s="144" t="s">
        <v>186</v>
      </c>
      <c r="W130" s="144" t="s">
        <v>200</v>
      </c>
      <c r="X130" s="144" t="s">
        <v>325</v>
      </c>
      <c r="Y130" s="145" t="s">
        <v>201</v>
      </c>
      <c r="Z130" s="41"/>
      <c r="AA130" s="52"/>
      <c r="AB130" s="53"/>
      <c r="AC130" s="53"/>
    </row>
    <row r="131" spans="2:29" ht="13.5" thickBot="1">
      <c r="B131" s="215"/>
      <c r="C131" s="21">
        <v>4</v>
      </c>
      <c r="D131" s="25">
        <v>15</v>
      </c>
      <c r="E131" s="216">
        <f>B143+1</f>
        <v>4</v>
      </c>
      <c r="F131" s="21">
        <f t="shared" ref="F131:F145" si="8">F130+4</f>
        <v>68</v>
      </c>
      <c r="G131" s="25">
        <v>-48</v>
      </c>
      <c r="H131" s="62"/>
      <c r="I131" s="61"/>
      <c r="J131" s="51" t="s">
        <v>247</v>
      </c>
      <c r="K131" s="55">
        <v>-48</v>
      </c>
      <c r="L131" s="55">
        <v>0</v>
      </c>
      <c r="M131" s="55"/>
      <c r="N131" s="79"/>
      <c r="O131" s="79"/>
      <c r="P131" s="79"/>
      <c r="Q131" s="83" t="s">
        <v>257</v>
      </c>
      <c r="R131" s="85">
        <v>3</v>
      </c>
      <c r="S131" s="93"/>
      <c r="U131" s="146"/>
      <c r="V131" s="144" t="s">
        <v>57</v>
      </c>
      <c r="W131" s="144" t="s">
        <v>202</v>
      </c>
      <c r="X131" s="144" t="s">
        <v>326</v>
      </c>
      <c r="Y131" s="145" t="s">
        <v>203</v>
      </c>
      <c r="Z131" s="41"/>
      <c r="AA131" s="52"/>
      <c r="AB131" s="53"/>
      <c r="AC131" s="53"/>
    </row>
    <row r="132" spans="2:29" ht="13.5" thickBot="1">
      <c r="B132" s="215"/>
      <c r="C132" s="21">
        <v>8</v>
      </c>
      <c r="D132" s="25">
        <v>15</v>
      </c>
      <c r="E132" s="216"/>
      <c r="F132" s="21">
        <f t="shared" si="8"/>
        <v>72</v>
      </c>
      <c r="G132" s="25">
        <v>222</v>
      </c>
      <c r="H132" s="62"/>
      <c r="I132" s="61"/>
      <c r="J132" s="51" t="s">
        <v>248</v>
      </c>
      <c r="K132" s="55">
        <v>-48</v>
      </c>
      <c r="L132" s="55">
        <v>99</v>
      </c>
      <c r="M132" s="55"/>
      <c r="N132" s="79"/>
      <c r="O132" s="79"/>
      <c r="P132" s="79"/>
      <c r="Q132" s="83" t="s">
        <v>258</v>
      </c>
      <c r="R132" s="83">
        <v>0</v>
      </c>
      <c r="S132" s="93"/>
      <c r="U132" s="146"/>
      <c r="V132" s="144" t="s">
        <v>57</v>
      </c>
      <c r="W132" s="144" t="s">
        <v>204</v>
      </c>
      <c r="X132" s="144" t="s">
        <v>238</v>
      </c>
      <c r="Y132" s="145" t="s">
        <v>205</v>
      </c>
      <c r="Z132" s="41"/>
      <c r="AA132" s="52"/>
      <c r="AB132" s="53"/>
      <c r="AC132" s="53"/>
    </row>
    <row r="133" spans="2:29" ht="13.5" thickBot="1">
      <c r="B133" s="215"/>
      <c r="C133" s="22">
        <v>12</v>
      </c>
      <c r="D133" s="26">
        <v>-48</v>
      </c>
      <c r="E133" s="216"/>
      <c r="F133" s="22">
        <f t="shared" si="8"/>
        <v>76</v>
      </c>
      <c r="G133" s="26">
        <v>222</v>
      </c>
      <c r="H133" s="62"/>
      <c r="I133" s="61"/>
      <c r="J133" s="51" t="s">
        <v>252</v>
      </c>
      <c r="K133" s="55">
        <v>-96</v>
      </c>
      <c r="L133" s="55">
        <v>99</v>
      </c>
      <c r="M133" s="55"/>
      <c r="N133" s="79"/>
      <c r="O133" s="79"/>
      <c r="P133" s="79"/>
      <c r="Q133" s="83" t="s">
        <v>259</v>
      </c>
      <c r="R133" s="83">
        <v>0</v>
      </c>
      <c r="S133" s="93"/>
      <c r="U133" s="146"/>
      <c r="V133" s="144" t="s">
        <v>189</v>
      </c>
      <c r="W133" s="144" t="s">
        <v>206</v>
      </c>
      <c r="X133" s="144" t="s">
        <v>327</v>
      </c>
      <c r="Y133" s="145" t="s">
        <v>207</v>
      </c>
      <c r="Z133" s="41"/>
      <c r="AA133" s="52"/>
      <c r="AB133" s="53"/>
      <c r="AC133" s="53"/>
    </row>
    <row r="134" spans="2:29" ht="13.5" thickBot="1">
      <c r="B134" s="215">
        <f>B130+1</f>
        <v>1</v>
      </c>
      <c r="C134" s="23">
        <f t="shared" ref="C134:C145" si="9">C133+4</f>
        <v>16</v>
      </c>
      <c r="D134" s="24">
        <v>-48</v>
      </c>
      <c r="E134" s="216">
        <v>5</v>
      </c>
      <c r="F134" s="23">
        <f t="shared" si="8"/>
        <v>80</v>
      </c>
      <c r="G134" s="24">
        <v>222</v>
      </c>
      <c r="H134" s="62"/>
      <c r="I134" s="61"/>
      <c r="J134" s="51"/>
      <c r="K134" s="192">
        <v>80</v>
      </c>
      <c r="L134" s="192">
        <v>96</v>
      </c>
      <c r="M134" s="55"/>
      <c r="N134" s="79"/>
      <c r="O134" s="79"/>
      <c r="P134" s="79"/>
      <c r="Q134" s="83" t="s">
        <v>260</v>
      </c>
      <c r="R134" s="83">
        <v>0</v>
      </c>
      <c r="S134" s="93"/>
      <c r="U134" s="146"/>
      <c r="V134" s="144" t="s">
        <v>33</v>
      </c>
      <c r="W134" s="144" t="s">
        <v>208</v>
      </c>
      <c r="X134" s="144" t="s">
        <v>209</v>
      </c>
      <c r="Y134" s="145" t="s">
        <v>210</v>
      </c>
      <c r="Z134" s="45"/>
      <c r="AA134" s="52"/>
      <c r="AB134" s="53"/>
      <c r="AC134" s="53"/>
    </row>
    <row r="135" spans="2:29" ht="13.5" thickBot="1">
      <c r="B135" s="215"/>
      <c r="C135" s="21">
        <f t="shared" si="9"/>
        <v>20</v>
      </c>
      <c r="D135" s="25">
        <v>-48</v>
      </c>
      <c r="E135" s="216">
        <f>E131+1</f>
        <v>5</v>
      </c>
      <c r="F135" s="21">
        <f t="shared" si="8"/>
        <v>84</v>
      </c>
      <c r="G135" s="25">
        <v>222</v>
      </c>
      <c r="H135" s="62"/>
      <c r="I135" s="61"/>
      <c r="J135" s="185"/>
      <c r="K135" s="192">
        <v>84</v>
      </c>
      <c r="L135" s="192">
        <v>100</v>
      </c>
      <c r="M135" s="55"/>
      <c r="N135" s="79"/>
      <c r="O135" s="81"/>
      <c r="P135" s="81"/>
      <c r="Q135" s="83" t="s">
        <v>261</v>
      </c>
      <c r="R135" s="83">
        <v>0</v>
      </c>
      <c r="S135" s="93"/>
      <c r="U135" s="146"/>
      <c r="V135" s="144" t="s">
        <v>33</v>
      </c>
      <c r="W135" s="144" t="s">
        <v>211</v>
      </c>
      <c r="X135" s="144" t="s">
        <v>239</v>
      </c>
      <c r="Y135" s="145" t="s">
        <v>212</v>
      </c>
      <c r="Z135" s="45"/>
      <c r="AA135" s="52"/>
      <c r="AB135" s="53"/>
      <c r="AC135" s="53"/>
    </row>
    <row r="136" spans="2:29" ht="13.5" thickBot="1">
      <c r="B136" s="215"/>
      <c r="C136" s="21">
        <f t="shared" si="9"/>
        <v>24</v>
      </c>
      <c r="D136" s="25">
        <v>-48</v>
      </c>
      <c r="E136" s="216"/>
      <c r="F136" s="21">
        <f t="shared" si="8"/>
        <v>88</v>
      </c>
      <c r="G136" s="25">
        <v>222</v>
      </c>
      <c r="H136" s="62"/>
      <c r="I136" s="61"/>
      <c r="J136" s="185" t="s">
        <v>271</v>
      </c>
      <c r="K136" s="186">
        <v>-192</v>
      </c>
      <c r="L136" s="186">
        <f>L128+L133</f>
        <v>-86</v>
      </c>
      <c r="M136" s="55"/>
      <c r="N136" s="79"/>
      <c r="O136" s="81"/>
      <c r="P136" s="81"/>
      <c r="Q136" s="83" t="s">
        <v>270</v>
      </c>
      <c r="R136" s="83">
        <v>0</v>
      </c>
      <c r="S136" s="93"/>
      <c r="U136" s="146"/>
      <c r="V136" s="144" t="s">
        <v>53</v>
      </c>
      <c r="W136" s="144" t="s">
        <v>213</v>
      </c>
      <c r="X136" s="144" t="s">
        <v>214</v>
      </c>
      <c r="Y136" s="187" t="s">
        <v>215</v>
      </c>
      <c r="Z136" s="45"/>
      <c r="AA136" s="52"/>
      <c r="AB136" s="53"/>
      <c r="AC136" s="53"/>
    </row>
    <row r="137" spans="2:29" ht="13.5" thickBot="1">
      <c r="B137" s="215"/>
      <c r="C137" s="22">
        <f t="shared" si="9"/>
        <v>28</v>
      </c>
      <c r="D137" s="26">
        <v>-48</v>
      </c>
      <c r="E137" s="216"/>
      <c r="F137" s="22">
        <f t="shared" si="8"/>
        <v>92</v>
      </c>
      <c r="G137" s="26">
        <v>222</v>
      </c>
      <c r="H137" s="62"/>
      <c r="I137" s="61"/>
      <c r="J137" s="51" t="s">
        <v>266</v>
      </c>
      <c r="K137" s="55">
        <v>88</v>
      </c>
      <c r="L137" s="55">
        <v>104</v>
      </c>
      <c r="M137" s="55"/>
      <c r="N137" s="79"/>
      <c r="O137" s="79"/>
      <c r="P137" s="79"/>
      <c r="Q137" s="83" t="s">
        <v>262</v>
      </c>
      <c r="R137" s="83">
        <v>0</v>
      </c>
      <c r="S137" s="93"/>
      <c r="U137" s="146"/>
      <c r="V137" s="144" t="s">
        <v>57</v>
      </c>
      <c r="W137" s="144" t="s">
        <v>216</v>
      </c>
      <c r="X137" s="147" t="s">
        <v>240</v>
      </c>
      <c r="Y137" s="145" t="s">
        <v>217</v>
      </c>
      <c r="Z137" s="45"/>
      <c r="AA137" s="52"/>
      <c r="AB137" s="53"/>
      <c r="AC137" s="53"/>
    </row>
    <row r="138" spans="2:29" ht="13.5" thickBot="1">
      <c r="B138" s="215">
        <v>2</v>
      </c>
      <c r="C138" s="23">
        <f t="shared" si="9"/>
        <v>32</v>
      </c>
      <c r="D138" s="24">
        <v>-48</v>
      </c>
      <c r="E138" s="216">
        <v>6</v>
      </c>
      <c r="F138" s="23">
        <f t="shared" si="8"/>
        <v>96</v>
      </c>
      <c r="G138" s="28">
        <v>0</v>
      </c>
      <c r="H138" s="62"/>
      <c r="I138" s="61"/>
      <c r="J138" s="51" t="s">
        <v>250</v>
      </c>
      <c r="K138" s="55">
        <v>4</v>
      </c>
      <c r="L138" s="55">
        <v>0</v>
      </c>
      <c r="M138" s="55"/>
      <c r="N138" s="79"/>
      <c r="O138" s="79"/>
      <c r="P138" s="79"/>
      <c r="Q138" s="83" t="s">
        <v>263</v>
      </c>
      <c r="R138" s="83">
        <v>0</v>
      </c>
      <c r="S138" s="93"/>
      <c r="U138" s="146"/>
      <c r="V138" s="144" t="s">
        <v>218</v>
      </c>
      <c r="W138" s="144" t="s">
        <v>219</v>
      </c>
      <c r="X138" s="144" t="s">
        <v>220</v>
      </c>
      <c r="Y138" s="145" t="s">
        <v>221</v>
      </c>
      <c r="Z138" s="45"/>
      <c r="AA138" s="52"/>
      <c r="AB138" s="53"/>
      <c r="AC138" s="53"/>
    </row>
    <row r="139" spans="2:29" ht="13.5" thickBot="1">
      <c r="B139" s="215">
        <f>B134+1</f>
        <v>2</v>
      </c>
      <c r="C139" s="21">
        <f t="shared" si="9"/>
        <v>36</v>
      </c>
      <c r="D139" s="25">
        <v>-48</v>
      </c>
      <c r="E139" s="216">
        <f>E135+1</f>
        <v>6</v>
      </c>
      <c r="F139" s="21">
        <f t="shared" si="8"/>
        <v>100</v>
      </c>
      <c r="G139" s="29">
        <v>99</v>
      </c>
      <c r="H139" s="62"/>
      <c r="I139" s="61"/>
      <c r="J139" s="55"/>
      <c r="K139" s="55"/>
      <c r="L139" s="55"/>
      <c r="M139" s="55"/>
      <c r="N139" s="79"/>
      <c r="O139" s="79"/>
      <c r="P139" s="79"/>
      <c r="Q139" s="83" t="s">
        <v>264</v>
      </c>
      <c r="R139" s="83">
        <v>0</v>
      </c>
      <c r="S139" s="93"/>
      <c r="U139" s="146"/>
      <c r="V139" s="144" t="s">
        <v>57</v>
      </c>
      <c r="W139" s="144" t="s">
        <v>222</v>
      </c>
      <c r="X139" s="147" t="s">
        <v>223</v>
      </c>
      <c r="Y139" s="145" t="s">
        <v>224</v>
      </c>
      <c r="Z139" s="45"/>
      <c r="AA139" s="52"/>
      <c r="AB139" s="53"/>
      <c r="AC139" s="53"/>
    </row>
    <row r="140" spans="2:29" ht="13.5" thickBot="1">
      <c r="B140" s="215"/>
      <c r="C140" s="21">
        <f t="shared" si="9"/>
        <v>40</v>
      </c>
      <c r="D140" s="25">
        <v>-48</v>
      </c>
      <c r="E140" s="216"/>
      <c r="F140" s="21">
        <f t="shared" si="8"/>
        <v>104</v>
      </c>
      <c r="G140" s="29">
        <v>0</v>
      </c>
      <c r="H140" s="62"/>
      <c r="I140" s="61"/>
      <c r="J140" s="65" t="s">
        <v>240</v>
      </c>
      <c r="K140" s="55"/>
      <c r="L140" s="55"/>
      <c r="M140" s="55"/>
      <c r="N140" s="79"/>
      <c r="O140" s="79"/>
      <c r="P140" s="79"/>
      <c r="Q140" s="83" t="s">
        <v>265</v>
      </c>
      <c r="R140" s="83">
        <v>0</v>
      </c>
      <c r="S140" s="93"/>
      <c r="U140" s="148" t="s">
        <v>225</v>
      </c>
      <c r="V140" s="149" t="s">
        <v>33</v>
      </c>
      <c r="W140" s="149" t="s">
        <v>226</v>
      </c>
      <c r="X140" s="149" t="s">
        <v>227</v>
      </c>
      <c r="Y140" s="150" t="s">
        <v>228</v>
      </c>
      <c r="Z140" s="45"/>
      <c r="AA140" s="52"/>
      <c r="AB140" s="53"/>
      <c r="AC140" s="53"/>
    </row>
    <row r="141" spans="2:29" ht="13.5" thickBot="1">
      <c r="B141" s="215"/>
      <c r="C141" s="22">
        <f t="shared" si="9"/>
        <v>44</v>
      </c>
      <c r="D141" s="26">
        <v>-48</v>
      </c>
      <c r="E141" s="216"/>
      <c r="F141" s="22">
        <f t="shared" si="8"/>
        <v>108</v>
      </c>
      <c r="G141" s="30">
        <v>0</v>
      </c>
      <c r="H141" s="62"/>
      <c r="I141" s="61"/>
      <c r="J141" s="59" t="s">
        <v>227</v>
      </c>
      <c r="K141" s="55"/>
      <c r="L141" s="55"/>
      <c r="M141" s="55"/>
      <c r="N141" s="79"/>
      <c r="O141" s="79"/>
      <c r="P141" s="79"/>
      <c r="Q141" s="83" t="s">
        <v>266</v>
      </c>
      <c r="R141" s="85">
        <v>104</v>
      </c>
      <c r="S141" s="93"/>
      <c r="U141" s="148"/>
      <c r="V141" s="149" t="s">
        <v>57</v>
      </c>
      <c r="W141" s="149" t="s">
        <v>229</v>
      </c>
      <c r="X141" s="149" t="s">
        <v>230</v>
      </c>
      <c r="Y141" s="150" t="s">
        <v>231</v>
      </c>
      <c r="Z141" s="45"/>
      <c r="AA141" s="52"/>
      <c r="AB141" s="53"/>
      <c r="AC141" s="53"/>
    </row>
    <row r="142" spans="2:29" ht="13.5" thickBot="1">
      <c r="B142" s="215">
        <v>3</v>
      </c>
      <c r="C142" s="23">
        <f t="shared" si="9"/>
        <v>48</v>
      </c>
      <c r="D142" s="24">
        <v>-48</v>
      </c>
      <c r="E142" s="216">
        <v>7</v>
      </c>
      <c r="F142" s="23">
        <f t="shared" si="8"/>
        <v>112</v>
      </c>
      <c r="G142" s="24">
        <v>0</v>
      </c>
      <c r="H142" s="62"/>
      <c r="I142" s="61"/>
      <c r="J142" s="59" t="s">
        <v>311</v>
      </c>
      <c r="K142" s="54"/>
      <c r="L142" s="54"/>
      <c r="M142" s="54"/>
      <c r="N142" s="79"/>
      <c r="O142" s="79"/>
      <c r="P142" s="79"/>
      <c r="Q142" s="83" t="s">
        <v>267</v>
      </c>
      <c r="R142" s="83">
        <v>0</v>
      </c>
      <c r="S142" s="93"/>
      <c r="U142" s="148"/>
      <c r="V142" s="149" t="s">
        <v>84</v>
      </c>
      <c r="W142" s="149" t="s">
        <v>278</v>
      </c>
      <c r="X142" s="149" t="s">
        <v>279</v>
      </c>
      <c r="Y142" s="150" t="s">
        <v>132</v>
      </c>
      <c r="Z142" s="45"/>
      <c r="AA142" s="52"/>
      <c r="AB142" s="53"/>
      <c r="AC142" s="53"/>
    </row>
    <row r="143" spans="2:29" ht="13.5" thickBot="1">
      <c r="B143" s="215">
        <f>B139+1</f>
        <v>3</v>
      </c>
      <c r="C143" s="21">
        <f t="shared" si="9"/>
        <v>52</v>
      </c>
      <c r="D143" s="25">
        <v>-48</v>
      </c>
      <c r="E143" s="216">
        <f>E139+1</f>
        <v>7</v>
      </c>
      <c r="F143" s="21">
        <f t="shared" si="8"/>
        <v>116</v>
      </c>
      <c r="G143" s="25">
        <v>0</v>
      </c>
      <c r="H143" s="62"/>
      <c r="I143" s="61"/>
      <c r="J143" s="59" t="s">
        <v>312</v>
      </c>
      <c r="K143" s="54"/>
      <c r="L143" s="54"/>
      <c r="M143" s="54"/>
      <c r="N143" s="79"/>
      <c r="O143" s="79"/>
      <c r="P143" s="79"/>
      <c r="Q143" s="83" t="s">
        <v>268</v>
      </c>
      <c r="R143" s="83">
        <v>0</v>
      </c>
      <c r="S143" s="93"/>
      <c r="U143" s="148"/>
      <c r="V143" s="149" t="s">
        <v>84</v>
      </c>
      <c r="W143" s="149" t="s">
        <v>86</v>
      </c>
      <c r="X143" s="149" t="s">
        <v>280</v>
      </c>
      <c r="Y143" s="150" t="s">
        <v>87</v>
      </c>
      <c r="Z143" s="45"/>
      <c r="AA143" s="52"/>
      <c r="AB143" s="53"/>
      <c r="AC143" s="53"/>
    </row>
    <row r="144" spans="2:29" ht="13.5" thickBot="1">
      <c r="B144" s="215"/>
      <c r="C144" s="21">
        <f t="shared" si="9"/>
        <v>56</v>
      </c>
      <c r="D144" s="25">
        <v>-48</v>
      </c>
      <c r="E144" s="216"/>
      <c r="F144" s="21">
        <f t="shared" si="8"/>
        <v>120</v>
      </c>
      <c r="G144" s="25">
        <v>0</v>
      </c>
      <c r="H144" s="62"/>
      <c r="I144" s="61"/>
      <c r="J144" s="59" t="s">
        <v>313</v>
      </c>
      <c r="K144" s="54"/>
      <c r="L144" s="54"/>
      <c r="M144" s="54"/>
      <c r="N144" s="79"/>
      <c r="O144" s="79"/>
      <c r="P144" s="79"/>
      <c r="Q144" s="83" t="s">
        <v>269</v>
      </c>
      <c r="R144" s="83">
        <v>0</v>
      </c>
      <c r="S144" s="93"/>
      <c r="U144" s="148"/>
      <c r="V144" s="149" t="s">
        <v>84</v>
      </c>
      <c r="W144" s="149" t="s">
        <v>281</v>
      </c>
      <c r="X144" s="149" t="s">
        <v>282</v>
      </c>
      <c r="Y144" s="150" t="s">
        <v>283</v>
      </c>
      <c r="Z144" s="45"/>
      <c r="AA144" s="52"/>
      <c r="AB144" s="53"/>
      <c r="AC144" s="53"/>
    </row>
    <row r="145" spans="2:29" ht="13.5" thickBot="1">
      <c r="B145" s="215"/>
      <c r="C145" s="22">
        <f t="shared" si="9"/>
        <v>60</v>
      </c>
      <c r="D145" s="26">
        <v>-48</v>
      </c>
      <c r="E145" s="216"/>
      <c r="F145" s="22">
        <f t="shared" si="8"/>
        <v>124</v>
      </c>
      <c r="G145" s="26">
        <v>0</v>
      </c>
      <c r="H145" s="62"/>
      <c r="I145" s="61"/>
      <c r="J145" s="59" t="s">
        <v>314</v>
      </c>
      <c r="K145" s="54"/>
      <c r="L145" s="54"/>
      <c r="M145" s="54"/>
      <c r="N145" s="79"/>
      <c r="O145" s="79"/>
      <c r="P145" s="79"/>
      <c r="Q145" s="83" t="s">
        <v>270</v>
      </c>
      <c r="R145" s="83">
        <v>0</v>
      </c>
      <c r="S145" s="93"/>
      <c r="U145" s="148"/>
      <c r="V145" s="149" t="s">
        <v>84</v>
      </c>
      <c r="W145" s="149" t="s">
        <v>17</v>
      </c>
      <c r="X145" s="149" t="s">
        <v>284</v>
      </c>
      <c r="Y145" s="150" t="s">
        <v>134</v>
      </c>
      <c r="Z145" s="45"/>
      <c r="AA145" s="52"/>
      <c r="AB145" s="53"/>
      <c r="AC145" s="53"/>
    </row>
    <row r="146" spans="2:29" ht="13.5" thickBot="1">
      <c r="B146" s="105"/>
      <c r="C146" s="62"/>
      <c r="D146" s="62"/>
      <c r="E146" s="62"/>
      <c r="F146" s="62"/>
      <c r="G146" s="62"/>
      <c r="H146" s="62"/>
      <c r="I146" s="61"/>
      <c r="J146" s="59" t="s">
        <v>315</v>
      </c>
      <c r="K146" s="54"/>
      <c r="L146" s="54"/>
      <c r="M146" s="54"/>
      <c r="N146" s="79"/>
      <c r="O146" s="79"/>
      <c r="P146" s="79"/>
      <c r="Q146" s="83" t="s">
        <v>271</v>
      </c>
      <c r="R146" s="85">
        <v>-86</v>
      </c>
      <c r="S146" s="93"/>
      <c r="U146" s="151"/>
      <c r="V146" s="152" t="s">
        <v>91</v>
      </c>
      <c r="W146" s="152"/>
      <c r="X146" s="152" t="s">
        <v>92</v>
      </c>
      <c r="Y146" s="153" t="s">
        <v>93</v>
      </c>
      <c r="Z146" s="46"/>
      <c r="AA146" s="52"/>
      <c r="AB146" s="53"/>
      <c r="AC146" s="53"/>
    </row>
    <row r="147" spans="2:29">
      <c r="B147" s="202"/>
      <c r="C147" s="62"/>
      <c r="D147" s="62"/>
      <c r="E147" s="62"/>
      <c r="F147" s="62"/>
      <c r="G147" s="62"/>
      <c r="H147" s="62"/>
      <c r="I147" s="61"/>
      <c r="J147" s="61"/>
      <c r="K147" s="61"/>
      <c r="L147" s="61"/>
      <c r="M147" s="61"/>
      <c r="N147" s="61"/>
      <c r="O147" s="61"/>
      <c r="P147" s="61"/>
      <c r="Q147" s="83" t="s">
        <v>272</v>
      </c>
      <c r="R147" s="85">
        <v>44</v>
      </c>
      <c r="S147" s="93"/>
      <c r="V147" s="52"/>
      <c r="W147" s="52"/>
      <c r="X147" s="52"/>
      <c r="Y147" s="52"/>
      <c r="Z147" s="52"/>
      <c r="AA147" s="52"/>
      <c r="AB147" s="53"/>
      <c r="AC147" s="53"/>
    </row>
    <row r="148" spans="2:29" ht="13.5" thickBot="1">
      <c r="B148" s="107"/>
      <c r="C148" s="109"/>
      <c r="D148" s="109"/>
      <c r="E148" s="109"/>
      <c r="F148" s="109"/>
      <c r="G148" s="109"/>
      <c r="H148" s="109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2"/>
      <c r="V148" s="52"/>
      <c r="W148" s="52"/>
      <c r="X148" s="52"/>
      <c r="Y148" s="52"/>
      <c r="Z148" s="52"/>
      <c r="AA148" s="52"/>
      <c r="AB148" s="53"/>
      <c r="AC148" s="53"/>
    </row>
    <row r="149" spans="2:29" s="53" customFormat="1" ht="13.5" thickTop="1">
      <c r="T149" s="62"/>
      <c r="U149" s="52"/>
      <c r="V149" s="52"/>
      <c r="W149" s="52"/>
      <c r="X149" s="52"/>
      <c r="Y149" s="52"/>
      <c r="Z149" s="52"/>
      <c r="AA149" s="52"/>
    </row>
    <row r="150" spans="2:29" s="53" customFormat="1" ht="13.5" thickBot="1">
      <c r="T150" s="62"/>
      <c r="U150" s="52"/>
      <c r="V150" s="52"/>
      <c r="W150" s="52"/>
      <c r="X150" s="52"/>
      <c r="Y150" s="52"/>
      <c r="Z150" s="52"/>
      <c r="AA150" s="52"/>
    </row>
    <row r="151" spans="2:29" ht="14.25" thickTop="1" thickBot="1">
      <c r="B151" s="206" t="s">
        <v>292</v>
      </c>
      <c r="C151" s="90"/>
      <c r="D151" s="90"/>
      <c r="E151" s="90"/>
      <c r="F151" s="90"/>
      <c r="G151" s="90"/>
      <c r="H151" s="91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62"/>
      <c r="V151" s="52"/>
      <c r="W151" s="52"/>
      <c r="X151" s="52"/>
      <c r="Y151" s="52"/>
      <c r="Z151" s="52"/>
      <c r="AA151" s="52"/>
      <c r="AB151" s="53"/>
      <c r="AC151" s="53"/>
    </row>
    <row r="152" spans="2:29" ht="13.5" thickBot="1">
      <c r="B152" s="94"/>
      <c r="C152" s="54"/>
      <c r="D152" s="226" t="s">
        <v>285</v>
      </c>
      <c r="E152" s="226"/>
      <c r="F152" s="226"/>
      <c r="G152" s="226"/>
      <c r="H152" s="9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62"/>
      <c r="V152" s="52"/>
      <c r="W152" s="52"/>
      <c r="X152" s="52"/>
      <c r="Y152" s="52"/>
      <c r="Z152" s="52"/>
      <c r="AA152" s="52"/>
      <c r="AB152" s="53"/>
      <c r="AC152" s="53"/>
    </row>
    <row r="153" spans="2:29" ht="13.5" thickBot="1">
      <c r="B153" s="94"/>
      <c r="C153" s="50" t="s">
        <v>1</v>
      </c>
      <c r="D153" s="2">
        <v>0</v>
      </c>
      <c r="E153" s="3">
        <v>1</v>
      </c>
      <c r="F153" s="3">
        <v>2</v>
      </c>
      <c r="G153" s="4">
        <v>3</v>
      </c>
      <c r="H153" s="9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62"/>
      <c r="V153" s="52"/>
      <c r="W153" s="52"/>
      <c r="X153" s="52"/>
      <c r="Y153" s="52"/>
      <c r="Z153" s="52"/>
      <c r="AA153" s="52"/>
      <c r="AB153" s="53"/>
      <c r="AC153" s="53"/>
    </row>
    <row r="154" spans="2:29">
      <c r="B154" s="94"/>
      <c r="C154" s="50" t="s">
        <v>2</v>
      </c>
      <c r="D154" s="5"/>
      <c r="E154" s="6"/>
      <c r="F154" s="6"/>
      <c r="G154" s="7"/>
      <c r="H154" s="9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62"/>
      <c r="V154" s="52"/>
      <c r="W154" s="52"/>
      <c r="X154" s="52"/>
      <c r="Y154" s="52"/>
      <c r="Z154" s="52"/>
      <c r="AA154" s="52"/>
      <c r="AB154" s="53"/>
      <c r="AC154" s="53"/>
    </row>
    <row r="155" spans="2:29">
      <c r="B155" s="94"/>
      <c r="C155" s="50" t="s">
        <v>3</v>
      </c>
      <c r="D155" s="8"/>
      <c r="E155" s="9"/>
      <c r="F155" s="9"/>
      <c r="G155" s="10"/>
      <c r="H155" s="9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62"/>
      <c r="V155" s="52"/>
      <c r="W155" s="52"/>
      <c r="X155" s="52"/>
      <c r="Y155" s="52"/>
      <c r="Z155" s="52"/>
      <c r="AA155" s="52"/>
      <c r="AB155" s="53"/>
      <c r="AC155" s="53"/>
    </row>
    <row r="156" spans="2:29">
      <c r="B156" s="94"/>
      <c r="C156" s="50" t="s">
        <v>4</v>
      </c>
      <c r="D156" s="8"/>
      <c r="E156" s="9"/>
      <c r="F156" s="9"/>
      <c r="G156" s="10"/>
      <c r="H156" s="9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62"/>
      <c r="V156" s="52"/>
      <c r="W156" s="52"/>
      <c r="X156" s="52"/>
      <c r="Y156" s="52"/>
      <c r="Z156" s="52"/>
      <c r="AA156" s="52"/>
      <c r="AB156" s="53"/>
      <c r="AC156" s="53"/>
    </row>
    <row r="157" spans="2:29" ht="13.5" thickBot="1">
      <c r="B157" s="94"/>
      <c r="C157" s="50" t="s">
        <v>5</v>
      </c>
      <c r="D157" s="11"/>
      <c r="E157" s="12"/>
      <c r="F157" s="12"/>
      <c r="G157" s="13"/>
      <c r="H157" s="9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62"/>
      <c r="V157" s="52"/>
      <c r="W157" s="52"/>
      <c r="X157" s="52"/>
      <c r="Y157" s="52"/>
      <c r="Z157" s="52"/>
      <c r="AA157" s="52"/>
      <c r="AB157" s="53"/>
      <c r="AC157" s="53"/>
    </row>
    <row r="158" spans="2:29" ht="13.5" thickBot="1">
      <c r="B158" s="94"/>
      <c r="C158" s="50" t="s">
        <v>6</v>
      </c>
      <c r="D158" s="14">
        <v>-1</v>
      </c>
      <c r="E158" s="15">
        <v>-1</v>
      </c>
      <c r="F158" s="15">
        <v>-1</v>
      </c>
      <c r="G158" s="16">
        <v>-1</v>
      </c>
      <c r="H158" s="9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62"/>
      <c r="V158" s="52"/>
      <c r="W158" s="52"/>
      <c r="X158" s="52"/>
      <c r="Y158" s="52"/>
      <c r="Z158" s="52"/>
      <c r="AA158" s="52"/>
      <c r="AB158" s="53"/>
      <c r="AC158" s="53"/>
    </row>
    <row r="159" spans="2:29" ht="13.5" thickBot="1">
      <c r="B159" s="94"/>
      <c r="C159" s="50" t="s">
        <v>7</v>
      </c>
      <c r="D159" s="17" t="s">
        <v>8</v>
      </c>
      <c r="E159" s="18" t="s">
        <v>8</v>
      </c>
      <c r="F159" s="18" t="s">
        <v>8</v>
      </c>
      <c r="G159" s="19" t="s">
        <v>8</v>
      </c>
      <c r="H159" s="9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62"/>
      <c r="V159" s="52"/>
      <c r="W159" s="52"/>
      <c r="X159" s="52"/>
      <c r="Y159" s="52"/>
      <c r="Z159" s="52"/>
      <c r="AA159" s="52"/>
      <c r="AB159" s="53"/>
      <c r="AC159" s="53"/>
    </row>
    <row r="160" spans="2:29">
      <c r="B160" s="94"/>
      <c r="C160" s="50"/>
      <c r="D160" s="51"/>
      <c r="E160" s="51"/>
      <c r="F160" s="51"/>
      <c r="G160" s="51"/>
      <c r="H160" s="207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62"/>
      <c r="V160" s="52"/>
      <c r="W160" s="52"/>
      <c r="X160" s="52"/>
      <c r="Y160" s="52"/>
      <c r="Z160" s="52"/>
      <c r="AA160" s="52"/>
      <c r="AB160" s="53"/>
      <c r="AC160" s="53"/>
    </row>
    <row r="161" spans="2:29" ht="13.5" thickBot="1">
      <c r="B161" s="94"/>
      <c r="C161" s="54"/>
      <c r="D161" s="54"/>
      <c r="E161" s="54"/>
      <c r="F161" s="54"/>
      <c r="G161" s="54"/>
      <c r="H161" s="95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V161" s="52"/>
      <c r="W161" s="52"/>
      <c r="X161" s="52"/>
      <c r="Y161" s="52"/>
      <c r="Z161" s="52"/>
      <c r="AA161" s="52"/>
      <c r="AB161" s="53"/>
      <c r="AC161" s="53"/>
    </row>
    <row r="162" spans="2:29" ht="13.5" thickBot="1">
      <c r="B162" s="236" t="s">
        <v>286</v>
      </c>
      <c r="C162" s="219"/>
      <c r="D162" s="219"/>
      <c r="E162" s="219"/>
      <c r="F162" s="219"/>
      <c r="G162" s="219"/>
      <c r="H162" s="9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V162" s="52"/>
      <c r="W162" s="52"/>
      <c r="X162" s="52"/>
      <c r="Y162" s="52"/>
      <c r="Z162" s="52"/>
      <c r="AA162" s="52"/>
      <c r="AB162" s="53"/>
      <c r="AC162" s="53"/>
    </row>
    <row r="163" spans="2:29" ht="13.5" thickBot="1">
      <c r="B163" s="237">
        <v>0</v>
      </c>
      <c r="C163" s="175">
        <v>0</v>
      </c>
      <c r="D163" s="24">
        <v>0</v>
      </c>
      <c r="E163" s="216">
        <v>4</v>
      </c>
      <c r="F163" s="23">
        <f>C178+4</f>
        <v>64</v>
      </c>
      <c r="G163" s="24">
        <v>0</v>
      </c>
      <c r="H163" s="9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V163" s="52"/>
      <c r="W163" s="52"/>
      <c r="X163" s="52"/>
      <c r="Y163" s="52"/>
      <c r="Z163" s="52"/>
      <c r="AA163" s="52"/>
      <c r="AB163" s="53"/>
      <c r="AC163" s="53"/>
    </row>
    <row r="164" spans="2:29" ht="13.5" thickBot="1">
      <c r="B164" s="233"/>
      <c r="C164" s="176">
        <v>4</v>
      </c>
      <c r="D164" s="25">
        <v>0</v>
      </c>
      <c r="E164" s="216">
        <f>B176+1</f>
        <v>4</v>
      </c>
      <c r="F164" s="21">
        <f t="shared" ref="F164:F178" si="10">F163+4</f>
        <v>68</v>
      </c>
      <c r="G164" s="25">
        <v>0</v>
      </c>
      <c r="H164" s="9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V164" s="52"/>
      <c r="W164" s="52"/>
      <c r="X164" s="52"/>
      <c r="Y164" s="52"/>
      <c r="Z164" s="52"/>
      <c r="AA164" s="52"/>
      <c r="AB164" s="53"/>
      <c r="AC164" s="53"/>
    </row>
    <row r="165" spans="2:29" ht="13.5" thickBot="1">
      <c r="B165" s="233"/>
      <c r="C165" s="176">
        <v>8</v>
      </c>
      <c r="D165" s="25">
        <v>0</v>
      </c>
      <c r="E165" s="216"/>
      <c r="F165" s="21">
        <f t="shared" si="10"/>
        <v>72</v>
      </c>
      <c r="G165" s="25">
        <v>0</v>
      </c>
      <c r="H165" s="9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V165" s="52"/>
      <c r="W165" s="52"/>
      <c r="X165" s="52"/>
      <c r="Y165" s="52"/>
      <c r="Z165" s="52"/>
      <c r="AA165" s="52"/>
      <c r="AB165" s="53"/>
      <c r="AC165" s="53"/>
    </row>
    <row r="166" spans="2:29" ht="13.5" thickBot="1">
      <c r="B166" s="233"/>
      <c r="C166" s="177">
        <v>12</v>
      </c>
      <c r="D166" s="26">
        <v>0</v>
      </c>
      <c r="E166" s="216"/>
      <c r="F166" s="22">
        <f t="shared" si="10"/>
        <v>76</v>
      </c>
      <c r="G166" s="26">
        <v>0</v>
      </c>
      <c r="H166" s="9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V166" s="52"/>
      <c r="W166" s="52"/>
      <c r="X166" s="52"/>
      <c r="Y166" s="52"/>
      <c r="Z166" s="52"/>
      <c r="AA166" s="52"/>
      <c r="AB166" s="53"/>
      <c r="AC166" s="53"/>
    </row>
    <row r="167" spans="2:29" ht="13.5" thickBot="1">
      <c r="B167" s="233">
        <f>B163+1</f>
        <v>1</v>
      </c>
      <c r="C167" s="175">
        <f t="shared" ref="C167:C178" si="11">C166+4</f>
        <v>16</v>
      </c>
      <c r="D167" s="24">
        <v>0</v>
      </c>
      <c r="E167" s="216">
        <v>5</v>
      </c>
      <c r="F167" s="23">
        <f t="shared" si="10"/>
        <v>80</v>
      </c>
      <c r="G167" s="24">
        <v>0</v>
      </c>
      <c r="H167" s="9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V167" s="52"/>
      <c r="W167" s="52"/>
      <c r="X167" s="52"/>
      <c r="Y167" s="52"/>
      <c r="Z167" s="52"/>
      <c r="AA167" s="52"/>
      <c r="AB167" s="53"/>
      <c r="AC167" s="53"/>
    </row>
    <row r="168" spans="2:29" ht="13.5" thickBot="1">
      <c r="B168" s="233"/>
      <c r="C168" s="176">
        <f t="shared" si="11"/>
        <v>20</v>
      </c>
      <c r="D168" s="25">
        <v>0</v>
      </c>
      <c r="E168" s="216">
        <f>E164+1</f>
        <v>5</v>
      </c>
      <c r="F168" s="21">
        <f t="shared" si="10"/>
        <v>84</v>
      </c>
      <c r="G168" s="25">
        <v>0</v>
      </c>
      <c r="H168" s="9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V168" s="52"/>
      <c r="W168" s="52"/>
      <c r="X168" s="52"/>
      <c r="Y168" s="52"/>
      <c r="Z168" s="52"/>
      <c r="AA168" s="52"/>
      <c r="AB168" s="53"/>
      <c r="AC168" s="53"/>
    </row>
    <row r="169" spans="2:29" ht="13.5" thickBot="1">
      <c r="B169" s="233"/>
      <c r="C169" s="176">
        <f t="shared" si="11"/>
        <v>24</v>
      </c>
      <c r="D169" s="25">
        <v>0</v>
      </c>
      <c r="E169" s="216"/>
      <c r="F169" s="21">
        <f t="shared" si="10"/>
        <v>88</v>
      </c>
      <c r="G169" s="25">
        <v>0</v>
      </c>
      <c r="H169" s="9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V169" s="52"/>
      <c r="W169" s="52"/>
      <c r="X169" s="52"/>
      <c r="Y169" s="52"/>
      <c r="Z169" s="52"/>
      <c r="AA169" s="52"/>
      <c r="AB169" s="53"/>
      <c r="AC169" s="53"/>
    </row>
    <row r="170" spans="2:29" ht="13.5" thickBot="1">
      <c r="B170" s="233"/>
      <c r="C170" s="177">
        <f t="shared" si="11"/>
        <v>28</v>
      </c>
      <c r="D170" s="26">
        <v>0</v>
      </c>
      <c r="E170" s="216"/>
      <c r="F170" s="22">
        <f t="shared" si="10"/>
        <v>92</v>
      </c>
      <c r="G170" s="26">
        <v>0</v>
      </c>
      <c r="H170" s="9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V170" s="52"/>
      <c r="W170" s="52"/>
      <c r="X170" s="52"/>
      <c r="Y170" s="52"/>
      <c r="Z170" s="52"/>
      <c r="AA170" s="52"/>
      <c r="AB170" s="53"/>
      <c r="AC170" s="53"/>
    </row>
    <row r="171" spans="2:29" ht="13.5" thickBot="1">
      <c r="B171" s="233">
        <v>2</v>
      </c>
      <c r="C171" s="175">
        <f t="shared" si="11"/>
        <v>32</v>
      </c>
      <c r="D171" s="24">
        <v>0</v>
      </c>
      <c r="E171" s="216">
        <v>6</v>
      </c>
      <c r="F171" s="23">
        <f t="shared" si="10"/>
        <v>96</v>
      </c>
      <c r="G171" s="24">
        <v>0</v>
      </c>
      <c r="H171" s="9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V171" s="52"/>
      <c r="W171" s="52"/>
      <c r="X171" s="52"/>
      <c r="Y171" s="52"/>
      <c r="Z171" s="52"/>
      <c r="AA171" s="52"/>
      <c r="AB171" s="53"/>
      <c r="AC171" s="53"/>
    </row>
    <row r="172" spans="2:29" ht="13.5" thickBot="1">
      <c r="B172" s="233">
        <f>B167+1</f>
        <v>2</v>
      </c>
      <c r="C172" s="176">
        <f t="shared" si="11"/>
        <v>36</v>
      </c>
      <c r="D172" s="25">
        <v>0</v>
      </c>
      <c r="E172" s="216">
        <f>E168+1</f>
        <v>6</v>
      </c>
      <c r="F172" s="21">
        <f t="shared" si="10"/>
        <v>100</v>
      </c>
      <c r="G172" s="25">
        <v>0</v>
      </c>
      <c r="H172" s="93"/>
      <c r="I172" s="53"/>
      <c r="J172" s="53"/>
      <c r="K172" s="53"/>
      <c r="L172" s="53"/>
      <c r="M172" s="53"/>
      <c r="N172" s="53"/>
      <c r="O172" s="53"/>
      <c r="P172" s="53"/>
      <c r="Q172" s="53"/>
      <c r="R172" s="61"/>
      <c r="S172" s="53"/>
      <c r="V172" s="52"/>
      <c r="W172" s="52"/>
      <c r="X172" s="52"/>
      <c r="Y172" s="52"/>
      <c r="Z172" s="52"/>
      <c r="AA172" s="52"/>
      <c r="AB172" s="53"/>
      <c r="AC172" s="53"/>
    </row>
    <row r="173" spans="2:29" ht="13.5" thickBot="1">
      <c r="B173" s="233"/>
      <c r="C173" s="176">
        <f t="shared" si="11"/>
        <v>40</v>
      </c>
      <c r="D173" s="25">
        <v>0</v>
      </c>
      <c r="E173" s="216"/>
      <c r="F173" s="21">
        <f t="shared" si="10"/>
        <v>104</v>
      </c>
      <c r="G173" s="25">
        <v>0</v>
      </c>
      <c r="H173" s="9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V173" s="52"/>
      <c r="W173" s="52"/>
      <c r="X173" s="52"/>
      <c r="Y173" s="52"/>
      <c r="Z173" s="52"/>
      <c r="AA173" s="52"/>
      <c r="AB173" s="53"/>
      <c r="AC173" s="53"/>
    </row>
    <row r="174" spans="2:29" ht="13.5" thickBot="1">
      <c r="B174" s="233"/>
      <c r="C174" s="177">
        <f t="shared" si="11"/>
        <v>44</v>
      </c>
      <c r="D174" s="26">
        <v>0</v>
      </c>
      <c r="E174" s="216"/>
      <c r="F174" s="22">
        <f t="shared" si="10"/>
        <v>108</v>
      </c>
      <c r="G174" s="26">
        <v>0</v>
      </c>
      <c r="H174" s="9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V174" s="52"/>
      <c r="W174" s="52"/>
      <c r="X174" s="52"/>
      <c r="Y174" s="52"/>
      <c r="Z174" s="52"/>
      <c r="AA174" s="52"/>
      <c r="AB174" s="53"/>
      <c r="AC174" s="53"/>
    </row>
    <row r="175" spans="2:29" ht="13.5" thickBot="1">
      <c r="B175" s="233">
        <v>3</v>
      </c>
      <c r="C175" s="175">
        <f t="shared" si="11"/>
        <v>48</v>
      </c>
      <c r="D175" s="24">
        <v>0</v>
      </c>
      <c r="E175" s="216">
        <v>7</v>
      </c>
      <c r="F175" s="23">
        <f t="shared" si="10"/>
        <v>112</v>
      </c>
      <c r="G175" s="24">
        <v>0</v>
      </c>
      <c r="H175" s="9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V175" s="52"/>
      <c r="W175" s="52"/>
      <c r="X175" s="52"/>
      <c r="Y175" s="52"/>
      <c r="Z175" s="52"/>
      <c r="AA175" s="52"/>
      <c r="AB175" s="53"/>
      <c r="AC175" s="53"/>
    </row>
    <row r="176" spans="2:29" ht="13.5" thickBot="1">
      <c r="B176" s="233">
        <f>B172+1</f>
        <v>3</v>
      </c>
      <c r="C176" s="176">
        <f t="shared" si="11"/>
        <v>52</v>
      </c>
      <c r="D176" s="25">
        <v>0</v>
      </c>
      <c r="E176" s="216">
        <f>E172+1</f>
        <v>7</v>
      </c>
      <c r="F176" s="21">
        <f t="shared" si="10"/>
        <v>116</v>
      </c>
      <c r="G176" s="25">
        <v>0</v>
      </c>
      <c r="H176" s="9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V176" s="52"/>
      <c r="W176" s="52"/>
      <c r="X176" s="52"/>
      <c r="Y176" s="52"/>
      <c r="Z176" s="52"/>
      <c r="AA176" s="52"/>
      <c r="AB176" s="53"/>
      <c r="AC176" s="53"/>
    </row>
    <row r="177" spans="2:31" ht="13.5" thickBot="1">
      <c r="B177" s="233"/>
      <c r="C177" s="176">
        <f t="shared" si="11"/>
        <v>56</v>
      </c>
      <c r="D177" s="25">
        <v>0</v>
      </c>
      <c r="E177" s="216"/>
      <c r="F177" s="21">
        <f t="shared" si="10"/>
        <v>120</v>
      </c>
      <c r="G177" s="25">
        <v>0</v>
      </c>
      <c r="H177" s="9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V177" s="52"/>
      <c r="W177" s="52"/>
      <c r="X177" s="52"/>
      <c r="Y177" s="52"/>
      <c r="Z177" s="52"/>
      <c r="AA177" s="52"/>
      <c r="AB177" s="53"/>
      <c r="AC177" s="53"/>
    </row>
    <row r="178" spans="2:31" ht="13.5" thickBot="1">
      <c r="B178" s="234"/>
      <c r="C178" s="208">
        <f t="shared" si="11"/>
        <v>60</v>
      </c>
      <c r="D178" s="209">
        <v>0</v>
      </c>
      <c r="E178" s="235"/>
      <c r="F178" s="210">
        <f t="shared" si="10"/>
        <v>124</v>
      </c>
      <c r="G178" s="209">
        <v>0</v>
      </c>
      <c r="H178" s="102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V178" s="52"/>
      <c r="W178" s="52"/>
      <c r="X178" s="52"/>
      <c r="Y178" s="52"/>
      <c r="Z178" s="52"/>
      <c r="AA178" s="52"/>
      <c r="AB178" s="53"/>
      <c r="AC178" s="53"/>
    </row>
    <row r="179" spans="2:31" ht="13.5" thickTop="1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V179" s="52"/>
      <c r="W179" s="52"/>
      <c r="X179" s="52"/>
      <c r="Y179" s="52"/>
      <c r="Z179" s="52"/>
      <c r="AA179" s="52"/>
      <c r="AB179" s="53"/>
      <c r="AC179" s="53"/>
      <c r="AD179" s="53"/>
      <c r="AE179" s="53"/>
    </row>
    <row r="180" spans="2:31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V180" s="52"/>
      <c r="W180" s="52"/>
      <c r="X180" s="52"/>
      <c r="Y180" s="52"/>
      <c r="Z180" s="52"/>
      <c r="AA180" s="52"/>
      <c r="AB180" s="53"/>
      <c r="AC180" s="53"/>
      <c r="AD180" s="53"/>
      <c r="AE180" s="53"/>
    </row>
    <row r="181" spans="2:31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V181" s="52"/>
      <c r="W181" s="52"/>
      <c r="X181" s="52"/>
      <c r="Y181" s="52"/>
      <c r="Z181" s="52"/>
      <c r="AA181" s="52"/>
      <c r="AB181" s="53"/>
      <c r="AC181" s="53"/>
      <c r="AD181" s="53"/>
      <c r="AE181" s="53"/>
    </row>
  </sheetData>
  <sheetProtection selectLockedCells="1" selectUnlockedCells="1"/>
  <mergeCells count="53">
    <mergeCell ref="B171:B174"/>
    <mergeCell ref="E171:E174"/>
    <mergeCell ref="B175:B178"/>
    <mergeCell ref="E175:E178"/>
    <mergeCell ref="D152:G152"/>
    <mergeCell ref="B162:G162"/>
    <mergeCell ref="B163:B166"/>
    <mergeCell ref="E163:E166"/>
    <mergeCell ref="B167:B170"/>
    <mergeCell ref="E167:E170"/>
    <mergeCell ref="I29:K29"/>
    <mergeCell ref="I30:K30"/>
    <mergeCell ref="I31:K31"/>
    <mergeCell ref="D46:G46"/>
    <mergeCell ref="B57:B60"/>
    <mergeCell ref="B56:G56"/>
    <mergeCell ref="E57:E60"/>
    <mergeCell ref="B142:B145"/>
    <mergeCell ref="E142:E145"/>
    <mergeCell ref="B97:B100"/>
    <mergeCell ref="E97:E100"/>
    <mergeCell ref="B134:B137"/>
    <mergeCell ref="E134:E137"/>
    <mergeCell ref="B101:B104"/>
    <mergeCell ref="E101:E104"/>
    <mergeCell ref="B138:B141"/>
    <mergeCell ref="E138:E141"/>
    <mergeCell ref="D119:G119"/>
    <mergeCell ref="B129:G129"/>
    <mergeCell ref="B93:B96"/>
    <mergeCell ref="E93:E96"/>
    <mergeCell ref="B130:B133"/>
    <mergeCell ref="E130:E133"/>
    <mergeCell ref="B27:B30"/>
    <mergeCell ref="E27:E30"/>
    <mergeCell ref="B31:B34"/>
    <mergeCell ref="E31:E34"/>
    <mergeCell ref="B105:B108"/>
    <mergeCell ref="E105:E108"/>
    <mergeCell ref="B65:B68"/>
    <mergeCell ref="B69:B72"/>
    <mergeCell ref="E61:E64"/>
    <mergeCell ref="E65:E68"/>
    <mergeCell ref="E69:E72"/>
    <mergeCell ref="B61:B64"/>
    <mergeCell ref="I27:K27"/>
    <mergeCell ref="I28:K28"/>
    <mergeCell ref="B23:B26"/>
    <mergeCell ref="E23:E26"/>
    <mergeCell ref="D8:G8"/>
    <mergeCell ref="B18:G18"/>
    <mergeCell ref="B19:B22"/>
    <mergeCell ref="E19:E22"/>
  </mergeCells>
  <pageMargins left="0.39370078740157483" right="0.15748031496062992" top="0.47244094488188981" bottom="0.51181102362204722" header="0.47244094488188981" footer="0.51181102362204722"/>
  <pageSetup scale="20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Ileana Alpizar</dc:creator>
  <cp:lastModifiedBy>ileana.alpizar</cp:lastModifiedBy>
  <cp:lastPrinted>2015-05-07T01:40:40Z</cp:lastPrinted>
  <dcterms:created xsi:type="dcterms:W3CDTF">2015-05-05T02:11:02Z</dcterms:created>
  <dcterms:modified xsi:type="dcterms:W3CDTF">2015-05-07T01:55:56Z</dcterms:modified>
</cp:coreProperties>
</file>