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1d0a8001a27f7c/Documents/Data Analytics/LinkedIn Project/Excel Projects/"/>
    </mc:Choice>
  </mc:AlternateContent>
  <xr:revisionPtr revIDLastSave="143" documentId="8_{48A249BA-E395-4312-A073-E726EC4EE3B7}" xr6:coauthVersionLast="47" xr6:coauthVersionMax="47" xr10:uidLastSave="{4E2F0223-56F7-4A41-872D-92AF7EA0A9AF}"/>
  <bookViews>
    <workbookView xWindow="28680" yWindow="-120" windowWidth="29040" windowHeight="15720" activeTab="1" xr2:uid="{E7F12CBF-3DC8-4AE9-9949-EFB244FE7F29}"/>
  </bookViews>
  <sheets>
    <sheet name="Data" sheetId="1" r:id="rId1"/>
    <sheet name="Performance Report" sheetId="2" r:id="rId2"/>
  </sheets>
  <externalReferences>
    <externalReference r:id="rId3"/>
  </externalReferences>
  <definedNames>
    <definedName name="Apples">[1]!tbl_FruitType4[Oranges]</definedName>
    <definedName name="Bananas">[1]!tbl_FruitType6[Bananas]</definedName>
    <definedName name="BMData">Data!$A$3:$E$24</definedName>
    <definedName name="BMNames">Data!$A$4:$A$24</definedName>
    <definedName name="DEPT">'[1]sumif &amp; Countif'!$A$2:$A$100</definedName>
    <definedName name="FebD">#REF!</definedName>
    <definedName name="grp_WalkMeArrows">"shp_ArrowCurved,txt_WalkMeArrows,shp_ArrowStraight"</definedName>
    <definedName name="grp_WalkMeBrace">"shp_BraceBottom,txt_WalkMeBrace,shp_BraceLeft"</definedName>
    <definedName name="JanD">#REF!</definedName>
    <definedName name="Lemons">[1]!tbl_FruitType6[Bananas]</definedName>
    <definedName name="lst_Fruit">[1]!tbl_Fruit[Fruit]</definedName>
    <definedName name="lst_FruitType">[1]!tbl_FruitType4[Oranges]</definedName>
    <definedName name="Names">Data!$A$4:$A$24</definedName>
    <definedName name="Oranges">[1]!tbl_FruitType5[Lemons]</definedName>
    <definedName name="_xlnm.Print_Area" localSheetId="1">'Performance Report'!$A$1:$H$9</definedName>
    <definedName name="SALARY">'[1]sumif &amp; Countif'!$E$2:$E$100</definedName>
    <definedName name="SalesTax">0.0825</definedName>
    <definedName name="Shipping">1.25</definedName>
    <definedName name="STATUS">'[1]sumif &amp; Countif'!$B$2:$B$100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2" l="1" a="1"/>
  <c r="D6" i="2" s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4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<sst xmlns="http://schemas.openxmlformats.org/spreadsheetml/2006/main" count="36" uniqueCount="35">
  <si>
    <t>BRANCH MANAGERS PERFORMANCE DATA - ABZ BANK</t>
  </si>
  <si>
    <t>BRANCH MANAGER NAME</t>
  </si>
  <si>
    <t>YTD TURNOVER</t>
  </si>
  <si>
    <t xml:space="preserve">BUDGET </t>
  </si>
  <si>
    <t>VARIANCE</t>
  </si>
  <si>
    <t>AYO</t>
  </si>
  <si>
    <t>TOLANI</t>
  </si>
  <si>
    <t>KAYODE</t>
  </si>
  <si>
    <t>TITI</t>
  </si>
  <si>
    <t>OWOLABI</t>
  </si>
  <si>
    <t>KUNLE</t>
  </si>
  <si>
    <t>TAYO</t>
  </si>
  <si>
    <t>BIOLA</t>
  </si>
  <si>
    <t>COLE</t>
  </si>
  <si>
    <t>KOLADE</t>
  </si>
  <si>
    <t>BIODUN</t>
  </si>
  <si>
    <t>TAYLOR</t>
  </si>
  <si>
    <t>SCOT</t>
  </si>
  <si>
    <t>ABEL</t>
  </si>
  <si>
    <t>KOKO</t>
  </si>
  <si>
    <t>UDUAK</t>
  </si>
  <si>
    <t>IMABONG</t>
  </si>
  <si>
    <t>AKPAN</t>
  </si>
  <si>
    <t>EFFIONG</t>
  </si>
  <si>
    <t>ETUK</t>
  </si>
  <si>
    <t>VICTORIA</t>
  </si>
  <si>
    <t>Branch Manager's Name</t>
  </si>
  <si>
    <t>YTD Turnover</t>
  </si>
  <si>
    <t>Budget</t>
  </si>
  <si>
    <t>Variance</t>
  </si>
  <si>
    <t>Remark</t>
  </si>
  <si>
    <t xml:space="preserve"> </t>
  </si>
  <si>
    <t>REMARK</t>
  </si>
  <si>
    <t>Select a BM's Name above</t>
  </si>
  <si>
    <t>BRANCH MANAGERS PERFORMANCE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</si>
</sst>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sz val="14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i/>
      <sz val="12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0" fillId="0" borderId="1" xfId="0" applyBorder="1"/>
    <xf numFmtId="43" fontId="4" fillId="0" borderId="1" xfId="1" applyFont="1" applyBorder="1"/>
    <xf numFmtId="0" fontId="0" fillId="0" borderId="2" xfId="0" applyBorder="1"/>
    <xf numFmtId="0" fontId="0" fillId="0" borderId="3" xfId="0" applyBorder="1"/>
    <xf numFmtId="43" fontId="4" fillId="0" borderId="3" xfId="1" applyFont="1" applyBorder="1"/>
    <xf numFmtId="0" fontId="5" fillId="0" borderId="0" xfId="0" applyFont="1"/>
    <xf numFmtId="0" fontId="6" fillId="3" borderId="5" xfId="0" applyFont="1" applyFill="1" applyBorder="1"/>
    <xf numFmtId="0" fontId="7" fillId="3" borderId="4" xfId="0" applyFont="1" applyFill="1" applyBorder="1"/>
    <xf numFmtId="0" fontId="7" fillId="0" borderId="0" xfId="0" applyFont="1" applyAlignment="1">
      <alignment wrapText="1"/>
    </xf>
    <xf numFmtId="0" fontId="0" fillId="0" borderId="5" xfId="0" applyBorder="1"/>
    <xf numFmtId="43" fontId="8" fillId="4" borderId="4" xfId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4" xfId="0" applyFont="1" applyBorder="1" applyAlignment="1">
      <alignment horizontal="center"/>
    </xf>
  </cellXfs>
  <cellStyles count="2">
    <cellStyle name="Comma 4" xfId="1" xr:uid="{8B5D2C83-AC81-48E2-8855-9AF26E7BBC7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5</xdr:col>
      <xdr:colOff>619125</xdr:colOff>
      <xdr:row>53</xdr:row>
      <xdr:rowOff>114300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B580EF7-E0BC-4F9E-AC36-A75CFBE2EC98}"/>
            </a:ext>
          </a:extLst>
        </xdr:cNvPr>
        <xdr:cNvSpPr txBox="1"/>
      </xdr:nvSpPr>
      <xdr:spPr>
        <a:xfrm>
          <a:off x="1076325" y="2219325"/>
          <a:ext cx="4933950" cy="7715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r>
            <a:rPr lang="en-US" sz="1100"/>
            <a:t>##Project Summary</a:t>
          </a:r>
        </a:p>
        <a:p>
          <a:endParaRPr lang="en-US" sz="1100"/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Sample Data showing for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ABZ Bank </a:t>
          </a:r>
          <a:endParaRPr lang="en-NG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Showing Branch Manager's performance and Remark based on YTD Turnover and Variance from Budget.</a:t>
          </a:r>
          <a:endParaRPr lang="en-NG">
            <a:effectLst/>
          </a:endParaRPr>
        </a:p>
        <a:p>
          <a:endParaRPr lang="en-US" sz="1100"/>
        </a:p>
        <a:p>
          <a:r>
            <a:rPr lang="en-US" sz="1100"/>
            <a:t>### Analysis Overview</a:t>
          </a:r>
        </a:p>
        <a:p>
          <a:r>
            <a:rPr lang="en-US" sz="1100"/>
            <a:t>The analysis of branch managers' performance was conducted using various Excel functions and data cleaning techniques. The key steps and functions used are outlined below.</a:t>
          </a:r>
        </a:p>
        <a:p>
          <a:endParaRPr lang="en-US" sz="1100"/>
        </a:p>
        <a:p>
          <a:r>
            <a:rPr lang="en-US" sz="1100"/>
            <a:t>### Data Cleaning</a:t>
          </a:r>
        </a:p>
        <a:p>
          <a:r>
            <a:rPr lang="en-US" sz="1100"/>
            <a:t>1. Handled Missing Values:</a:t>
          </a:r>
        </a:p>
        <a:p>
          <a:r>
            <a:rPr lang="en-US" sz="1100"/>
            <a:t>   - Replaced or removed missing values in the dataset to maintain consistency.</a:t>
          </a:r>
        </a:p>
        <a:p>
          <a:r>
            <a:rPr lang="en-US" sz="1100"/>
            <a:t>2. Standardized Formats:</a:t>
          </a:r>
        </a:p>
        <a:p>
          <a:r>
            <a:rPr lang="en-US" sz="1100"/>
            <a:t>   - Ensured all data entries followed a consistent format (currency, text).</a:t>
          </a:r>
        </a:p>
        <a:p>
          <a:endParaRPr lang="en-US" sz="1100"/>
        </a:p>
        <a:p>
          <a:r>
            <a:rPr lang="en-US" sz="1100"/>
            <a:t>### Functions Used</a:t>
          </a:r>
        </a:p>
        <a:p>
          <a:r>
            <a:rPr lang="en-US" sz="1100"/>
            <a:t>1. IF: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- Utilized the IF function to determine the remark</a:t>
          </a:r>
          <a:endParaRPr lang="en-NG">
            <a:effectLst/>
          </a:endParaRPr>
        </a:p>
        <a:p>
          <a:r>
            <a:rPr lang="en-US" sz="1100"/>
            <a:t>   </a:t>
          </a:r>
        </a:p>
        <a:p>
          <a:r>
            <a:rPr lang="en-US" sz="1100"/>
            <a:t>2. VLOOKUP:</a:t>
          </a:r>
        </a:p>
        <a:p>
          <a:r>
            <a:rPr lang="en-US" sz="1100"/>
            <a:t>   - Utilized the VLOOKUP function with array to retrieve and match data from a different sheet within the workbook.</a:t>
          </a:r>
        </a:p>
        <a:p>
          <a:endParaRPr lang="en-US" sz="1100"/>
        </a:p>
        <a:p>
          <a:r>
            <a:rPr lang="en-US" sz="1100"/>
            <a:t>3. Data Validation:</a:t>
          </a:r>
        </a:p>
        <a:p>
          <a:r>
            <a:rPr lang="en-US" sz="1100"/>
            <a:t>   - Applied data validation to restrict input values and ensure data integrity.</a:t>
          </a:r>
        </a:p>
        <a:p>
          <a:r>
            <a:rPr lang="en-US" sz="1100"/>
            <a:t> </a:t>
          </a:r>
        </a:p>
        <a:p>
          <a:r>
            <a:rPr lang="en-US" sz="1100"/>
            <a:t>### Performance Assessment</a:t>
          </a:r>
        </a:p>
        <a:p>
          <a:r>
            <a:rPr lang="en-US" sz="1100"/>
            <a:t>1. Variance Calculation:</a:t>
          </a:r>
        </a:p>
        <a:p>
          <a:r>
            <a:rPr lang="en-US" sz="1100"/>
            <a:t>   - Calculated the variance between YTD Turnover and Budget to assess performance.</a:t>
          </a:r>
        </a:p>
        <a:p>
          <a:r>
            <a:rPr lang="en-US" sz="1100"/>
            <a:t>     = [YTD TURNOVER] - [BUDGET]</a:t>
          </a:r>
        </a:p>
        <a:p>
          <a:r>
            <a:rPr lang="en-US" sz="1100"/>
            <a:t>     </a:t>
          </a:r>
        </a:p>
        <a:p>
          <a:r>
            <a:rPr lang="en-US" sz="1100"/>
            <a:t>2. Performance Categorization:</a:t>
          </a:r>
        </a:p>
        <a:p>
          <a:r>
            <a:rPr lang="en-US" sz="1100"/>
            <a:t>   - Determined the performance of each branch manager based on the variance.</a:t>
          </a:r>
        </a:p>
        <a:p>
          <a:r>
            <a:rPr lang="en-US" sz="1100"/>
            <a:t>   - Criteria:</a:t>
          </a:r>
        </a:p>
        <a:p>
          <a:r>
            <a:rPr lang="en-US" sz="1100"/>
            <a:t>     - If Variance &gt; 0: Performance is "Favourable"</a:t>
          </a:r>
        </a:p>
        <a:p>
          <a:r>
            <a:rPr lang="en-US" sz="1100"/>
            <a:t>     - If Variance &lt; 0: Performance is "Not Favourable"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- If Variance = 0: Performance is "BREAKEVEN"</a:t>
          </a:r>
          <a:endParaRPr lang="en-NG">
            <a:effectLst/>
          </a:endParaRPr>
        </a:p>
        <a:p>
          <a:endParaRPr lang="en-US" sz="1100"/>
        </a:p>
        <a:p>
          <a:r>
            <a:rPr lang="en-US" sz="1100"/>
            <a:t>### Remark</a:t>
          </a:r>
        </a:p>
        <a:p>
          <a:r>
            <a:rPr lang="en-US" sz="1100"/>
            <a:t>- The remarks column was used to provide additional comments or notes on each branch manager's performance.</a:t>
          </a:r>
        </a:p>
        <a:p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0b1d0a8001a27f7c/Documents/Data%20Analytics/Lead%20Leap/Advanced%20Excel%20MASTERCLASS%20-%20January%202024.xlsx" TargetMode="External"/><Relationship Id="rId1" Type="http://schemas.openxmlformats.org/officeDocument/2006/relationships/externalLinkPath" Target="/0b1d0a8001a27f7c/Documents/Data%20Analytics/Lead%20Leap/Advanced%20Excel%20MASTERCLASS%20-%20January%20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cel Interface"/>
      <sheetName val="Sample 1"/>
      <sheetName val="Sample 2"/>
      <sheetName val="Autofill"/>
      <sheetName val="Introduction to Functions"/>
      <sheetName val="Conditional Functions"/>
      <sheetName val="MIN &amp; MAX"/>
      <sheetName val="Dates_Time"/>
      <sheetName val="Date"/>
      <sheetName val="Sheet1"/>
      <sheetName val=" Advanced Sorting &amp; Filtering"/>
      <sheetName val="Date 2"/>
      <sheetName val="IF FUNCTION (2)"/>
      <sheetName val="Auto Format"/>
      <sheetName val="Exercise 2 - Number of Students"/>
      <sheetName val="Exercise 3 - Tax Calculations"/>
      <sheetName val="Form"/>
      <sheetName val="Auto-Correct"/>
      <sheetName val="Data Separation"/>
      <sheetName val="Data Separation with Flashfill"/>
      <sheetName val="Flashfill"/>
      <sheetName val="Text"/>
      <sheetName val="Data Cleanzing"/>
      <sheetName val="Phone number"/>
      <sheetName val="Data Separation (2)"/>
      <sheetName val="Changing of Text Case"/>
      <sheetName val="Array Formulas"/>
      <sheetName val="Cell Reference"/>
      <sheetName val="sumif &amp; Countif"/>
      <sheetName val="Choose Function"/>
      <sheetName val="Graph"/>
      <sheetName val="IF Function"/>
      <sheetName val="VlookUp with Approximate Match"/>
      <sheetName val="Vlookup with exact Match"/>
      <sheetName val="HLOOKUP"/>
      <sheetName val="VlookUp with Approximate Ma (2)"/>
      <sheetName val="VlookUp with Approximate Ma (3)"/>
      <sheetName val="Input (2)"/>
      <sheetName val="Staff Performance Report (2)"/>
      <sheetName val="Index Match"/>
      <sheetName val="Financial"/>
      <sheetName val="CUMIPMT"/>
      <sheetName val="Sales Report"/>
      <sheetName val="Sales Dashboard"/>
      <sheetName val="Pivot Tables (2)"/>
      <sheetName val="MACRO"/>
      <sheetName val="Pivot Table analysis"/>
      <sheetName val="SCENARIO (2)"/>
      <sheetName val="Input"/>
      <sheetName val="Staff Performance Report"/>
      <sheetName val="Vlookup2"/>
      <sheetName val="Employee List "/>
      <sheetName val="Pivot Tables"/>
      <sheetName val="Custom format"/>
      <sheetName val="Election Report"/>
      <sheetName val="Data Validation"/>
      <sheetName val="DataBase Function"/>
      <sheetName val="Index &amp; Match"/>
      <sheetName val="Correlation Analysis"/>
      <sheetName val="Pivot Table 2"/>
      <sheetName val="Exercise 1 - Monthly Water Bill"/>
      <sheetName val="Table Array"/>
      <sheetName val="Formular"/>
      <sheetName val="Calculating Stock"/>
      <sheetName val="Forecast"/>
      <sheetName val="Reconcillation"/>
      <sheetName val="Slicers"/>
      <sheetName val="SCENARIO"/>
      <sheetName val="Solver"/>
      <sheetName val="Repeating Character"/>
      <sheetName val="Pivot Table"/>
      <sheetName val="Graph 2"/>
      <sheetName val="Shortcut"/>
      <sheetName val="Macros"/>
      <sheetName val="Advanced Excel MASTERCLASS - J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A2" t="str">
            <v>Manufacturing</v>
          </cell>
          <cell r="B2" t="str">
            <v>Hourly</v>
          </cell>
          <cell r="E2">
            <v>8892</v>
          </cell>
        </row>
        <row r="3">
          <cell r="A3" t="str">
            <v>Manufacturing</v>
          </cell>
          <cell r="B3" t="str">
            <v>Hourly</v>
          </cell>
          <cell r="E3">
            <v>8904</v>
          </cell>
        </row>
        <row r="4">
          <cell r="A4" t="str">
            <v>IT</v>
          </cell>
          <cell r="B4" t="str">
            <v>Hourly</v>
          </cell>
          <cell r="E4">
            <v>9180</v>
          </cell>
        </row>
        <row r="5">
          <cell r="A5" t="str">
            <v>Manufacturing</v>
          </cell>
          <cell r="B5" t="str">
            <v>Hourly</v>
          </cell>
          <cell r="E5">
            <v>9424</v>
          </cell>
        </row>
        <row r="6">
          <cell r="A6" t="str">
            <v>Environmental Health/Safety</v>
          </cell>
          <cell r="B6" t="str">
            <v>Half-Time</v>
          </cell>
          <cell r="E6">
            <v>10520</v>
          </cell>
        </row>
        <row r="7">
          <cell r="A7" t="str">
            <v>Manufacturing</v>
          </cell>
          <cell r="B7" t="str">
            <v>Hourly</v>
          </cell>
          <cell r="E7">
            <v>10572</v>
          </cell>
        </row>
        <row r="8">
          <cell r="A8" t="str">
            <v>Account Management</v>
          </cell>
          <cell r="B8" t="str">
            <v>Half-Time</v>
          </cell>
          <cell r="E8">
            <v>10630</v>
          </cell>
        </row>
        <row r="9">
          <cell r="A9" t="str">
            <v>Training</v>
          </cell>
          <cell r="B9" t="str">
            <v>Hourly</v>
          </cell>
          <cell r="E9">
            <v>10636</v>
          </cell>
        </row>
        <row r="10">
          <cell r="A10" t="str">
            <v>Account Management</v>
          </cell>
          <cell r="B10" t="str">
            <v>Half-Time</v>
          </cell>
          <cell r="E10">
            <v>10700</v>
          </cell>
        </row>
        <row r="11">
          <cell r="A11" t="str">
            <v>Environmental Compliance</v>
          </cell>
          <cell r="B11" t="str">
            <v>Half-Time</v>
          </cell>
          <cell r="E11">
            <v>11025</v>
          </cell>
        </row>
        <row r="12">
          <cell r="A12" t="str">
            <v>Sales</v>
          </cell>
          <cell r="B12" t="str">
            <v>Hourly</v>
          </cell>
          <cell r="E12">
            <v>11044</v>
          </cell>
        </row>
        <row r="13">
          <cell r="A13" t="str">
            <v>Manufacturing</v>
          </cell>
          <cell r="B13" t="str">
            <v>Half-Time</v>
          </cell>
          <cell r="E13">
            <v>11065</v>
          </cell>
        </row>
        <row r="14">
          <cell r="A14" t="str">
            <v>Quality Control</v>
          </cell>
          <cell r="B14" t="str">
            <v>Half-Time</v>
          </cell>
          <cell r="E14">
            <v>11230</v>
          </cell>
        </row>
        <row r="15">
          <cell r="A15" t="str">
            <v>Account Management</v>
          </cell>
          <cell r="B15" t="str">
            <v>Half-Time</v>
          </cell>
          <cell r="E15">
            <v>11810</v>
          </cell>
        </row>
        <row r="16">
          <cell r="A16" t="str">
            <v>Account Management</v>
          </cell>
          <cell r="B16" t="str">
            <v>Half-Time</v>
          </cell>
          <cell r="E16">
            <v>12545</v>
          </cell>
        </row>
        <row r="17">
          <cell r="A17" t="str">
            <v>Creative</v>
          </cell>
          <cell r="B17" t="str">
            <v>Hourly</v>
          </cell>
          <cell r="E17">
            <v>12676</v>
          </cell>
        </row>
        <row r="18">
          <cell r="A18" t="str">
            <v>Quality Assurance</v>
          </cell>
          <cell r="B18" t="str">
            <v>Hourly</v>
          </cell>
          <cell r="E18">
            <v>12836</v>
          </cell>
        </row>
        <row r="19">
          <cell r="A19" t="str">
            <v>Marketing</v>
          </cell>
          <cell r="B19" t="str">
            <v>Half-Time</v>
          </cell>
          <cell r="E19">
            <v>13090</v>
          </cell>
        </row>
        <row r="20">
          <cell r="A20" t="str">
            <v>IT</v>
          </cell>
          <cell r="B20" t="str">
            <v>Half-Time</v>
          </cell>
          <cell r="E20">
            <v>13435</v>
          </cell>
        </row>
        <row r="21">
          <cell r="A21" t="str">
            <v>Quality Control</v>
          </cell>
          <cell r="B21" t="str">
            <v>Half-Time</v>
          </cell>
          <cell r="E21">
            <v>13455</v>
          </cell>
        </row>
        <row r="22">
          <cell r="A22" t="str">
            <v>Quality Control</v>
          </cell>
          <cell r="B22" t="str">
            <v>Half-Time</v>
          </cell>
          <cell r="E22">
            <v>13690</v>
          </cell>
        </row>
        <row r="23">
          <cell r="A23" t="str">
            <v>Facilities/Engineering</v>
          </cell>
          <cell r="B23" t="str">
            <v>Half-Time</v>
          </cell>
          <cell r="E23">
            <v>13800</v>
          </cell>
        </row>
        <row r="24">
          <cell r="A24" t="str">
            <v>Account Management</v>
          </cell>
          <cell r="B24" t="str">
            <v>Hourly</v>
          </cell>
          <cell r="E24">
            <v>14332</v>
          </cell>
        </row>
        <row r="25">
          <cell r="A25" t="str">
            <v>Manufacturing</v>
          </cell>
          <cell r="B25" t="str">
            <v>Hourly</v>
          </cell>
          <cell r="E25">
            <v>14416</v>
          </cell>
        </row>
        <row r="26">
          <cell r="A26" t="str">
            <v>Facilities/Engineering</v>
          </cell>
          <cell r="B26" t="str">
            <v>Hourly</v>
          </cell>
          <cell r="E26">
            <v>14568</v>
          </cell>
        </row>
        <row r="27">
          <cell r="A27" t="str">
            <v>Creative</v>
          </cell>
          <cell r="B27" t="str">
            <v>Hourly</v>
          </cell>
          <cell r="E27">
            <v>14712</v>
          </cell>
        </row>
        <row r="28">
          <cell r="A28" t="str">
            <v>Product Development</v>
          </cell>
          <cell r="B28" t="str">
            <v>Half-Time</v>
          </cell>
          <cell r="E28">
            <v>15005</v>
          </cell>
        </row>
        <row r="29">
          <cell r="A29" t="str">
            <v>IT</v>
          </cell>
          <cell r="B29" t="str">
            <v>Hourly</v>
          </cell>
          <cell r="E29">
            <v>15056</v>
          </cell>
        </row>
        <row r="30">
          <cell r="A30" t="str">
            <v>Training</v>
          </cell>
          <cell r="B30" t="str">
            <v>Half-Time</v>
          </cell>
          <cell r="E30">
            <v>15240</v>
          </cell>
        </row>
        <row r="31">
          <cell r="A31" t="str">
            <v>Manufacturing</v>
          </cell>
          <cell r="B31" t="str">
            <v>Half-Time</v>
          </cell>
          <cell r="E31">
            <v>15260</v>
          </cell>
        </row>
        <row r="32">
          <cell r="A32" t="str">
            <v>Quality Assurance</v>
          </cell>
          <cell r="B32" t="str">
            <v>Hourly</v>
          </cell>
          <cell r="E32">
            <v>15552</v>
          </cell>
        </row>
        <row r="33">
          <cell r="A33" t="str">
            <v>Product Development</v>
          </cell>
          <cell r="B33" t="str">
            <v>Hourly</v>
          </cell>
          <cell r="E33">
            <v>15744</v>
          </cell>
        </row>
        <row r="34">
          <cell r="A34" t="str">
            <v>Marketing</v>
          </cell>
          <cell r="B34" t="str">
            <v>Half-Time</v>
          </cell>
          <cell r="E34">
            <v>15910</v>
          </cell>
        </row>
        <row r="35">
          <cell r="A35" t="str">
            <v>Professional Training Group</v>
          </cell>
          <cell r="B35" t="str">
            <v>Half-Time</v>
          </cell>
          <cell r="E35">
            <v>16015</v>
          </cell>
        </row>
        <row r="36">
          <cell r="A36" t="str">
            <v>Account Management</v>
          </cell>
          <cell r="B36" t="str">
            <v>Hourly</v>
          </cell>
          <cell r="E36">
            <v>16688</v>
          </cell>
        </row>
        <row r="37">
          <cell r="A37" t="str">
            <v>IT</v>
          </cell>
          <cell r="B37" t="str">
            <v>Half-Time</v>
          </cell>
          <cell r="E37">
            <v>16925</v>
          </cell>
        </row>
        <row r="38">
          <cell r="A38" t="str">
            <v>Quality Control</v>
          </cell>
          <cell r="B38" t="str">
            <v>Half-Time</v>
          </cell>
          <cell r="E38">
            <v>17205</v>
          </cell>
        </row>
        <row r="39">
          <cell r="A39" t="str">
            <v>Manufacturing</v>
          </cell>
          <cell r="B39" t="str">
            <v>Half-Time</v>
          </cell>
          <cell r="E39">
            <v>17270</v>
          </cell>
        </row>
        <row r="40">
          <cell r="A40" t="str">
            <v>Training</v>
          </cell>
          <cell r="B40" t="str">
            <v>Half-Time</v>
          </cell>
          <cell r="E40">
            <v>17735</v>
          </cell>
        </row>
        <row r="41">
          <cell r="A41" t="str">
            <v>Quality Assurance</v>
          </cell>
          <cell r="B41" t="str">
            <v>Hourly</v>
          </cell>
          <cell r="E41">
            <v>17912</v>
          </cell>
        </row>
        <row r="42">
          <cell r="A42" t="str">
            <v>Facilities/Engineering</v>
          </cell>
          <cell r="B42" t="str">
            <v>Hourly</v>
          </cell>
          <cell r="E42">
            <v>18500</v>
          </cell>
        </row>
        <row r="43">
          <cell r="A43" t="str">
            <v>Creative</v>
          </cell>
          <cell r="B43" t="str">
            <v>Half-Time</v>
          </cell>
          <cell r="E43">
            <v>18655</v>
          </cell>
        </row>
        <row r="44">
          <cell r="A44" t="str">
            <v>Manufacturing</v>
          </cell>
          <cell r="B44" t="str">
            <v>Half-Time</v>
          </cell>
          <cell r="E44">
            <v>18895</v>
          </cell>
        </row>
        <row r="45">
          <cell r="A45" t="str">
            <v>Research/Development</v>
          </cell>
          <cell r="B45" t="str">
            <v>Hourly</v>
          </cell>
          <cell r="E45">
            <v>19044</v>
          </cell>
        </row>
        <row r="46">
          <cell r="A46" t="str">
            <v>Quality Control</v>
          </cell>
          <cell r="B46" t="str">
            <v>Half-Time</v>
          </cell>
          <cell r="E46">
            <v>19825</v>
          </cell>
        </row>
        <row r="47">
          <cell r="A47" t="str">
            <v>Environmental Compliance</v>
          </cell>
          <cell r="B47" t="str">
            <v>Hourly</v>
          </cell>
          <cell r="E47">
            <v>20028</v>
          </cell>
        </row>
        <row r="48">
          <cell r="A48" t="str">
            <v>Marketing</v>
          </cell>
          <cell r="B48" t="str">
            <v>Half-Time</v>
          </cell>
          <cell r="E48">
            <v>20040</v>
          </cell>
        </row>
        <row r="49">
          <cell r="A49" t="str">
            <v>Quality Control</v>
          </cell>
          <cell r="B49" t="str">
            <v>Half-Time</v>
          </cell>
          <cell r="E49">
            <v>20075</v>
          </cell>
        </row>
        <row r="50">
          <cell r="A50" t="str">
            <v>Sales</v>
          </cell>
          <cell r="B50" t="str">
            <v>Half-Time</v>
          </cell>
          <cell r="E50">
            <v>20500</v>
          </cell>
        </row>
        <row r="51">
          <cell r="A51" t="str">
            <v>Quality Assurance</v>
          </cell>
          <cell r="B51" t="str">
            <v>Half-Time</v>
          </cell>
          <cell r="E51">
            <v>20990</v>
          </cell>
        </row>
        <row r="52">
          <cell r="A52" t="str">
            <v>Product Development</v>
          </cell>
          <cell r="B52" t="str">
            <v>Half-Time</v>
          </cell>
          <cell r="E52">
            <v>21220</v>
          </cell>
        </row>
        <row r="53">
          <cell r="A53" t="str">
            <v>Quality Assurance</v>
          </cell>
          <cell r="B53" t="str">
            <v>Contract</v>
          </cell>
          <cell r="E53">
            <v>21580</v>
          </cell>
        </row>
        <row r="54">
          <cell r="A54" t="str">
            <v>IT</v>
          </cell>
          <cell r="B54" t="str">
            <v>Hourly</v>
          </cell>
          <cell r="E54">
            <v>21648</v>
          </cell>
        </row>
        <row r="55">
          <cell r="A55" t="str">
            <v>Sales</v>
          </cell>
          <cell r="B55" t="str">
            <v>Hourly</v>
          </cell>
          <cell r="E55">
            <v>21668</v>
          </cell>
        </row>
        <row r="56">
          <cell r="A56" t="str">
            <v>Manufacturing</v>
          </cell>
          <cell r="B56" t="str">
            <v>Half-Time</v>
          </cell>
          <cell r="E56">
            <v>21670</v>
          </cell>
        </row>
        <row r="57">
          <cell r="A57" t="str">
            <v>Product Development</v>
          </cell>
          <cell r="B57" t="str">
            <v>Contract</v>
          </cell>
          <cell r="E57">
            <v>22320</v>
          </cell>
        </row>
        <row r="58">
          <cell r="A58" t="str">
            <v>Manufacturing</v>
          </cell>
          <cell r="B58" t="str">
            <v>Hourly</v>
          </cell>
          <cell r="E58">
            <v>22344</v>
          </cell>
        </row>
        <row r="59">
          <cell r="A59" t="str">
            <v>Product Development</v>
          </cell>
          <cell r="B59" t="str">
            <v>Full Time</v>
          </cell>
          <cell r="E59">
            <v>22410</v>
          </cell>
        </row>
        <row r="60">
          <cell r="A60" t="str">
            <v>Manufacturing</v>
          </cell>
          <cell r="B60" t="str">
            <v>Hourly</v>
          </cell>
          <cell r="E60">
            <v>22472</v>
          </cell>
        </row>
        <row r="61">
          <cell r="A61" t="str">
            <v>Account Management</v>
          </cell>
          <cell r="B61" t="str">
            <v>Half-Time</v>
          </cell>
          <cell r="E61">
            <v>22475</v>
          </cell>
        </row>
        <row r="62">
          <cell r="A62" t="str">
            <v>Facilities/Engineering</v>
          </cell>
          <cell r="B62" t="str">
            <v>Half-Time</v>
          </cell>
          <cell r="E62">
            <v>22535</v>
          </cell>
        </row>
        <row r="63">
          <cell r="A63" t="str">
            <v>Manufacturing</v>
          </cell>
          <cell r="B63" t="str">
            <v>Full Time</v>
          </cell>
          <cell r="E63">
            <v>22660</v>
          </cell>
        </row>
        <row r="64">
          <cell r="A64" t="str">
            <v>Quality Control</v>
          </cell>
          <cell r="B64" t="str">
            <v>Full Time</v>
          </cell>
          <cell r="E64">
            <v>22820</v>
          </cell>
        </row>
        <row r="65">
          <cell r="A65" t="str">
            <v>Sales</v>
          </cell>
          <cell r="B65" t="str">
            <v>Full Time</v>
          </cell>
          <cell r="E65">
            <v>22860</v>
          </cell>
        </row>
        <row r="66">
          <cell r="A66" t="str">
            <v>Account Management</v>
          </cell>
          <cell r="B66" t="str">
            <v>Full Time</v>
          </cell>
          <cell r="E66">
            <v>22870</v>
          </cell>
        </row>
        <row r="67">
          <cell r="A67" t="str">
            <v>Marketing</v>
          </cell>
          <cell r="B67" t="str">
            <v>Full Time</v>
          </cell>
          <cell r="E67">
            <v>22900</v>
          </cell>
        </row>
        <row r="68">
          <cell r="A68" t="str">
            <v>Environmental Health/Safety</v>
          </cell>
          <cell r="B68" t="str">
            <v>Full Time</v>
          </cell>
          <cell r="E68">
            <v>22920</v>
          </cell>
        </row>
        <row r="69">
          <cell r="A69" t="str">
            <v>Quality Control</v>
          </cell>
          <cell r="B69" t="str">
            <v>Half-Time</v>
          </cell>
          <cell r="E69">
            <v>23000</v>
          </cell>
        </row>
        <row r="70">
          <cell r="A70" t="str">
            <v>Account Management</v>
          </cell>
          <cell r="B70" t="str">
            <v>Contract</v>
          </cell>
          <cell r="E70">
            <v>23020</v>
          </cell>
        </row>
        <row r="71">
          <cell r="A71" t="str">
            <v>Quality Control</v>
          </cell>
          <cell r="B71" t="str">
            <v>Full Time</v>
          </cell>
          <cell r="E71">
            <v>23030</v>
          </cell>
        </row>
        <row r="72">
          <cell r="A72" t="str">
            <v>Quality Assurance</v>
          </cell>
          <cell r="B72" t="str">
            <v>Full Time</v>
          </cell>
          <cell r="E72">
            <v>23190</v>
          </cell>
        </row>
        <row r="73">
          <cell r="A73" t="str">
            <v>Facilities/Engineering</v>
          </cell>
          <cell r="B73" t="str">
            <v>Full Time</v>
          </cell>
          <cell r="E73">
            <v>23280</v>
          </cell>
        </row>
        <row r="74">
          <cell r="A74" t="str">
            <v>Account Management</v>
          </cell>
          <cell r="B74" t="str">
            <v>Full Time</v>
          </cell>
          <cell r="E74">
            <v>23320</v>
          </cell>
        </row>
        <row r="75">
          <cell r="A75" t="str">
            <v>Manufacturing</v>
          </cell>
          <cell r="B75" t="str">
            <v>Full Time</v>
          </cell>
          <cell r="E75">
            <v>23330</v>
          </cell>
        </row>
        <row r="76">
          <cell r="A76" t="str">
            <v>Quality Control</v>
          </cell>
          <cell r="B76" t="str">
            <v>Contract</v>
          </cell>
          <cell r="E76">
            <v>23340</v>
          </cell>
        </row>
        <row r="77">
          <cell r="A77" t="str">
            <v>Facilities/Engineering</v>
          </cell>
          <cell r="B77" t="str">
            <v>Half-Time</v>
          </cell>
          <cell r="E77">
            <v>23380</v>
          </cell>
        </row>
        <row r="78">
          <cell r="A78" t="str">
            <v>Sales</v>
          </cell>
          <cell r="B78" t="str">
            <v>Full Time</v>
          </cell>
          <cell r="E78">
            <v>23520</v>
          </cell>
        </row>
        <row r="79">
          <cell r="A79" t="str">
            <v>Facilities/Engineering</v>
          </cell>
          <cell r="B79" t="str">
            <v>Contract</v>
          </cell>
          <cell r="E79">
            <v>23560</v>
          </cell>
        </row>
        <row r="80">
          <cell r="A80" t="str">
            <v>Account Management</v>
          </cell>
          <cell r="B80" t="str">
            <v>Full Time</v>
          </cell>
          <cell r="E80">
            <v>23560</v>
          </cell>
        </row>
        <row r="81">
          <cell r="A81" t="str">
            <v>Manufacturing</v>
          </cell>
          <cell r="B81" t="str">
            <v>Full Time</v>
          </cell>
          <cell r="E81">
            <v>23650</v>
          </cell>
        </row>
        <row r="82">
          <cell r="A82" t="str">
            <v>Quality Assurance</v>
          </cell>
          <cell r="B82" t="str">
            <v>Hourly</v>
          </cell>
          <cell r="E82">
            <v>23692</v>
          </cell>
        </row>
        <row r="83">
          <cell r="A83" t="str">
            <v>Manufacturing</v>
          </cell>
          <cell r="B83" t="str">
            <v>Contract</v>
          </cell>
          <cell r="E83">
            <v>23810</v>
          </cell>
        </row>
        <row r="84">
          <cell r="A84" t="str">
            <v>Account Management</v>
          </cell>
          <cell r="B84" t="str">
            <v>Full Time</v>
          </cell>
          <cell r="E84">
            <v>24090</v>
          </cell>
        </row>
        <row r="85">
          <cell r="A85" t="str">
            <v>Quality Control</v>
          </cell>
          <cell r="B85" t="str">
            <v>Full Time</v>
          </cell>
          <cell r="E85">
            <v>24200</v>
          </cell>
        </row>
        <row r="86">
          <cell r="A86" t="str">
            <v>Manufacturing</v>
          </cell>
          <cell r="B86" t="str">
            <v>Full Time</v>
          </cell>
          <cell r="E86">
            <v>24300</v>
          </cell>
        </row>
        <row r="87">
          <cell r="A87" t="str">
            <v>Account Management</v>
          </cell>
          <cell r="B87" t="str">
            <v>Full Time</v>
          </cell>
          <cell r="E87">
            <v>24340</v>
          </cell>
        </row>
        <row r="88">
          <cell r="A88" t="str">
            <v>Manufacturing</v>
          </cell>
          <cell r="B88" t="str">
            <v>Contract</v>
          </cell>
          <cell r="E88">
            <v>24410</v>
          </cell>
        </row>
        <row r="89">
          <cell r="A89" t="str">
            <v>Manufacturing</v>
          </cell>
          <cell r="B89" t="str">
            <v>Half-Time</v>
          </cell>
          <cell r="E89">
            <v>24460</v>
          </cell>
        </row>
        <row r="90">
          <cell r="A90" t="str">
            <v>Manufacturing</v>
          </cell>
          <cell r="B90" t="str">
            <v>Full Time</v>
          </cell>
          <cell r="E90">
            <v>24710</v>
          </cell>
        </row>
        <row r="91">
          <cell r="A91" t="str">
            <v>Account Management</v>
          </cell>
          <cell r="B91" t="str">
            <v>Full Time</v>
          </cell>
          <cell r="E91">
            <v>24790</v>
          </cell>
        </row>
        <row r="92">
          <cell r="A92" t="str">
            <v>Professional Training Group</v>
          </cell>
          <cell r="B92" t="str">
            <v>Half-Time</v>
          </cell>
          <cell r="E92">
            <v>24815</v>
          </cell>
        </row>
        <row r="93">
          <cell r="A93" t="str">
            <v>Quality Assurance</v>
          </cell>
          <cell r="B93" t="str">
            <v>Full Time</v>
          </cell>
          <cell r="E93">
            <v>24840</v>
          </cell>
        </row>
        <row r="94">
          <cell r="A94" t="str">
            <v>Quality Control</v>
          </cell>
          <cell r="B94" t="str">
            <v>Full Time</v>
          </cell>
          <cell r="E94">
            <v>24980</v>
          </cell>
        </row>
        <row r="95">
          <cell r="A95" t="str">
            <v>Product Development</v>
          </cell>
          <cell r="B95" t="str">
            <v>Contract</v>
          </cell>
          <cell r="E95">
            <v>25120</v>
          </cell>
        </row>
        <row r="96">
          <cell r="A96" t="str">
            <v>Human Resources</v>
          </cell>
          <cell r="B96" t="str">
            <v>Contract</v>
          </cell>
          <cell r="E96">
            <v>25120</v>
          </cell>
        </row>
        <row r="97">
          <cell r="A97" t="str">
            <v>Manufacturing</v>
          </cell>
          <cell r="B97" t="str">
            <v>Contract</v>
          </cell>
          <cell r="E97">
            <v>25130</v>
          </cell>
        </row>
        <row r="98">
          <cell r="A98" t="str">
            <v>Account Management</v>
          </cell>
          <cell r="B98" t="str">
            <v>Half-Time</v>
          </cell>
          <cell r="E98">
            <v>25245</v>
          </cell>
        </row>
        <row r="99">
          <cell r="A99" t="str">
            <v>Manufacturing</v>
          </cell>
          <cell r="B99" t="str">
            <v>Full Time</v>
          </cell>
          <cell r="E99">
            <v>25310</v>
          </cell>
        </row>
        <row r="100">
          <cell r="A100" t="str">
            <v>Quality Control</v>
          </cell>
          <cell r="B100" t="str">
            <v>Contract</v>
          </cell>
          <cell r="E100">
            <v>25530</v>
          </cell>
        </row>
      </sheetData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>
        <row r="3">
          <cell r="A3" t="str">
            <v>BRANCH MANAGER NAME</v>
          </cell>
        </row>
      </sheetData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F49C-E599-408C-9FED-CE73522D0E18}">
  <dimension ref="A1:E24"/>
  <sheetViews>
    <sheetView showGridLines="0" workbookViewId="0">
      <selection activeCell="E4" sqref="E4"/>
    </sheetView>
  </sheetViews>
  <sheetFormatPr defaultRowHeight="14.5" x14ac:dyDescent="0.35"/>
  <cols>
    <col min="1" max="1" width="22.81640625" customWidth="1"/>
    <col min="2" max="2" width="16.54296875" customWidth="1"/>
    <col min="3" max="3" width="14.453125" customWidth="1"/>
    <col min="4" max="4" width="15.453125" customWidth="1"/>
    <col min="5" max="5" width="15.81640625" bestFit="1" customWidth="1"/>
  </cols>
  <sheetData>
    <row r="1" spans="1:5" ht="18.5" x14ac:dyDescent="0.45">
      <c r="A1" s="15" t="s">
        <v>0</v>
      </c>
      <c r="B1" s="15"/>
      <c r="C1" s="15"/>
      <c r="D1" s="15"/>
      <c r="E1" s="15"/>
    </row>
    <row r="2" spans="1:5" x14ac:dyDescent="0.35">
      <c r="A2">
        <v>1</v>
      </c>
      <c r="B2">
        <v>2</v>
      </c>
      <c r="C2">
        <v>3</v>
      </c>
      <c r="D2">
        <v>4</v>
      </c>
      <c r="E2">
        <v>5</v>
      </c>
    </row>
    <row r="3" spans="1:5" x14ac:dyDescent="0.35">
      <c r="A3" s="1" t="s">
        <v>1</v>
      </c>
      <c r="B3" s="1" t="s">
        <v>2</v>
      </c>
      <c r="C3" s="1" t="s">
        <v>3</v>
      </c>
      <c r="D3" s="1" t="s">
        <v>4</v>
      </c>
      <c r="E3" s="2" t="s">
        <v>32</v>
      </c>
    </row>
    <row r="4" spans="1:5" x14ac:dyDescent="0.35">
      <c r="A4" s="3" t="s">
        <v>5</v>
      </c>
      <c r="B4" s="4">
        <v>46000</v>
      </c>
      <c r="C4" s="4">
        <v>47474</v>
      </c>
      <c r="D4" s="4">
        <f>B4-C4</f>
        <v>-1474</v>
      </c>
      <c r="E4" s="5" t="str">
        <f>IF(D4=0,"BREAKEVEN",IF(D4&gt;0,"FAVOURABLE","NOT FAVOURABLE"))</f>
        <v>NOT FAVOURABLE</v>
      </c>
    </row>
    <row r="5" spans="1:5" x14ac:dyDescent="0.35">
      <c r="A5" s="3" t="s">
        <v>6</v>
      </c>
      <c r="B5" s="4">
        <v>64644</v>
      </c>
      <c r="C5" s="4">
        <v>36363</v>
      </c>
      <c r="D5" s="4">
        <f t="shared" ref="D5:D24" si="0">B5-C5</f>
        <v>28281</v>
      </c>
      <c r="E5" s="5" t="str">
        <f t="shared" ref="E5:E24" si="1">IF(D5=0,"BREAKEVEN",IF(D5&gt;0,"FAVOURABLE","NOT FAVOURABLE"))</f>
        <v>FAVOURABLE</v>
      </c>
    </row>
    <row r="6" spans="1:5" x14ac:dyDescent="0.35">
      <c r="A6" s="3" t="s">
        <v>7</v>
      </c>
      <c r="B6" s="4">
        <v>44440</v>
      </c>
      <c r="C6" s="4">
        <v>96375</v>
      </c>
      <c r="D6" s="4">
        <f t="shared" si="0"/>
        <v>-51935</v>
      </c>
      <c r="E6" s="5" t="str">
        <f t="shared" si="1"/>
        <v>NOT FAVOURABLE</v>
      </c>
    </row>
    <row r="7" spans="1:5" x14ac:dyDescent="0.35">
      <c r="A7" s="3" t="s">
        <v>8</v>
      </c>
      <c r="B7" s="4">
        <v>64844</v>
      </c>
      <c r="C7" s="4">
        <v>35333</v>
      </c>
      <c r="D7" s="4">
        <f t="shared" si="0"/>
        <v>29511</v>
      </c>
      <c r="E7" s="5" t="str">
        <f t="shared" si="1"/>
        <v>FAVOURABLE</v>
      </c>
    </row>
    <row r="8" spans="1:5" x14ac:dyDescent="0.35">
      <c r="A8" s="3" t="s">
        <v>9</v>
      </c>
      <c r="B8" s="4">
        <v>94448</v>
      </c>
      <c r="C8" s="4">
        <v>35333</v>
      </c>
      <c r="D8" s="4">
        <f t="shared" si="0"/>
        <v>59115</v>
      </c>
      <c r="E8" s="5" t="str">
        <f t="shared" si="1"/>
        <v>FAVOURABLE</v>
      </c>
    </row>
    <row r="9" spans="1:5" x14ac:dyDescent="0.35">
      <c r="A9" s="3" t="s">
        <v>10</v>
      </c>
      <c r="B9" s="4">
        <v>44220</v>
      </c>
      <c r="C9" s="4">
        <v>53844</v>
      </c>
      <c r="D9" s="4">
        <f t="shared" si="0"/>
        <v>-9624</v>
      </c>
      <c r="E9" s="5" t="str">
        <f t="shared" si="1"/>
        <v>NOT FAVOURABLE</v>
      </c>
    </row>
    <row r="10" spans="1:5" x14ac:dyDescent="0.35">
      <c r="A10" s="3" t="s">
        <v>11</v>
      </c>
      <c r="B10" s="4">
        <v>74548</v>
      </c>
      <c r="C10" s="4">
        <v>63383</v>
      </c>
      <c r="D10" s="4">
        <f t="shared" si="0"/>
        <v>11165</v>
      </c>
      <c r="E10" s="5" t="str">
        <f t="shared" si="1"/>
        <v>FAVOURABLE</v>
      </c>
    </row>
    <row r="11" spans="1:5" x14ac:dyDescent="0.35">
      <c r="A11" s="3" t="s">
        <v>12</v>
      </c>
      <c r="B11" s="4">
        <v>64644</v>
      </c>
      <c r="C11" s="4">
        <v>78943</v>
      </c>
      <c r="D11" s="4">
        <f t="shared" si="0"/>
        <v>-14299</v>
      </c>
      <c r="E11" s="5" t="str">
        <f t="shared" si="1"/>
        <v>NOT FAVOURABLE</v>
      </c>
    </row>
    <row r="12" spans="1:5" x14ac:dyDescent="0.35">
      <c r="A12" s="3" t="s">
        <v>13</v>
      </c>
      <c r="B12" s="4">
        <v>46444</v>
      </c>
      <c r="C12" s="4">
        <v>70524</v>
      </c>
      <c r="D12" s="4">
        <f t="shared" si="0"/>
        <v>-24080</v>
      </c>
      <c r="E12" s="5" t="str">
        <f t="shared" si="1"/>
        <v>NOT FAVOURABLE</v>
      </c>
    </row>
    <row r="13" spans="1:5" x14ac:dyDescent="0.35">
      <c r="A13" s="3" t="s">
        <v>14</v>
      </c>
      <c r="B13" s="4">
        <v>37393</v>
      </c>
      <c r="C13" s="4">
        <v>64840</v>
      </c>
      <c r="D13" s="4">
        <f t="shared" si="0"/>
        <v>-27447</v>
      </c>
      <c r="E13" s="5" t="str">
        <f t="shared" si="1"/>
        <v>NOT FAVOURABLE</v>
      </c>
    </row>
    <row r="14" spans="1:5" x14ac:dyDescent="0.35">
      <c r="A14" s="3" t="s">
        <v>15</v>
      </c>
      <c r="B14" s="4">
        <v>47044</v>
      </c>
      <c r="C14" s="4">
        <v>93338</v>
      </c>
      <c r="D14" s="4">
        <f t="shared" si="0"/>
        <v>-46294</v>
      </c>
      <c r="E14" s="5" t="str">
        <f t="shared" si="1"/>
        <v>NOT FAVOURABLE</v>
      </c>
    </row>
    <row r="15" spans="1:5" x14ac:dyDescent="0.35">
      <c r="A15" s="3" t="s">
        <v>16</v>
      </c>
      <c r="B15" s="4">
        <v>44477</v>
      </c>
      <c r="C15" s="4">
        <v>74042</v>
      </c>
      <c r="D15" s="4">
        <f t="shared" si="0"/>
        <v>-29565</v>
      </c>
      <c r="E15" s="5" t="str">
        <f t="shared" si="1"/>
        <v>NOT FAVOURABLE</v>
      </c>
    </row>
    <row r="16" spans="1:5" x14ac:dyDescent="0.35">
      <c r="A16" s="3" t="s">
        <v>17</v>
      </c>
      <c r="B16" s="4">
        <v>89442</v>
      </c>
      <c r="C16" s="4">
        <v>74945</v>
      </c>
      <c r="D16" s="4">
        <f t="shared" si="0"/>
        <v>14497</v>
      </c>
      <c r="E16" s="5" t="str">
        <f t="shared" si="1"/>
        <v>FAVOURABLE</v>
      </c>
    </row>
    <row r="17" spans="1:5" x14ac:dyDescent="0.35">
      <c r="A17" s="3" t="s">
        <v>18</v>
      </c>
      <c r="B17" s="4">
        <v>48472</v>
      </c>
      <c r="C17" s="4">
        <v>33321</v>
      </c>
      <c r="D17" s="4">
        <f t="shared" si="0"/>
        <v>15151</v>
      </c>
      <c r="E17" s="5" t="str">
        <f t="shared" si="1"/>
        <v>FAVOURABLE</v>
      </c>
    </row>
    <row r="18" spans="1:5" x14ac:dyDescent="0.35">
      <c r="A18" s="3" t="s">
        <v>19</v>
      </c>
      <c r="B18" s="4">
        <v>46442</v>
      </c>
      <c r="C18" s="4">
        <v>73111</v>
      </c>
      <c r="D18" s="4">
        <f t="shared" si="0"/>
        <v>-26669</v>
      </c>
      <c r="E18" s="5" t="str">
        <f t="shared" si="1"/>
        <v>NOT FAVOURABLE</v>
      </c>
    </row>
    <row r="19" spans="1:5" x14ac:dyDescent="0.35">
      <c r="A19" s="3" t="s">
        <v>20</v>
      </c>
      <c r="B19" s="4">
        <v>47404</v>
      </c>
      <c r="C19" s="4">
        <v>39363</v>
      </c>
      <c r="D19" s="4">
        <f t="shared" si="0"/>
        <v>8041</v>
      </c>
      <c r="E19" s="5" t="str">
        <f t="shared" si="1"/>
        <v>FAVOURABLE</v>
      </c>
    </row>
    <row r="20" spans="1:5" x14ac:dyDescent="0.35">
      <c r="A20" s="3" t="s">
        <v>21</v>
      </c>
      <c r="B20" s="4">
        <v>78042</v>
      </c>
      <c r="C20" s="4">
        <v>83835</v>
      </c>
      <c r="D20" s="4">
        <f t="shared" si="0"/>
        <v>-5793</v>
      </c>
      <c r="E20" s="5" t="str">
        <f t="shared" si="1"/>
        <v>NOT FAVOURABLE</v>
      </c>
    </row>
    <row r="21" spans="1:5" x14ac:dyDescent="0.35">
      <c r="A21" s="3" t="s">
        <v>22</v>
      </c>
      <c r="B21" s="4">
        <v>37338</v>
      </c>
      <c r="C21" s="4">
        <v>77303</v>
      </c>
      <c r="D21" s="4">
        <f t="shared" si="0"/>
        <v>-39965</v>
      </c>
      <c r="E21" s="5" t="str">
        <f t="shared" si="1"/>
        <v>NOT FAVOURABLE</v>
      </c>
    </row>
    <row r="22" spans="1:5" x14ac:dyDescent="0.35">
      <c r="A22" s="3" t="s">
        <v>23</v>
      </c>
      <c r="B22" s="4">
        <v>94407</v>
      </c>
      <c r="C22" s="4">
        <v>77383</v>
      </c>
      <c r="D22" s="4">
        <f t="shared" si="0"/>
        <v>17024</v>
      </c>
      <c r="E22" s="5" t="str">
        <f t="shared" si="1"/>
        <v>FAVOURABLE</v>
      </c>
    </row>
    <row r="23" spans="1:5" x14ac:dyDescent="0.35">
      <c r="A23" s="3" t="s">
        <v>24</v>
      </c>
      <c r="B23" s="4">
        <v>33633</v>
      </c>
      <c r="C23" s="4">
        <v>20323</v>
      </c>
      <c r="D23" s="4">
        <f t="shared" si="0"/>
        <v>13310</v>
      </c>
      <c r="E23" s="5" t="str">
        <f t="shared" si="1"/>
        <v>FAVOURABLE</v>
      </c>
    </row>
    <row r="24" spans="1:5" x14ac:dyDescent="0.35">
      <c r="A24" s="6" t="s">
        <v>25</v>
      </c>
      <c r="B24" s="7">
        <v>48444</v>
      </c>
      <c r="C24" s="7">
        <v>38333</v>
      </c>
      <c r="D24" s="7">
        <f t="shared" si="0"/>
        <v>10111</v>
      </c>
      <c r="E24" s="5" t="str">
        <f t="shared" si="1"/>
        <v>FAVOURABLE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6FAF2-3857-47B6-A193-2D7E2A823F85}">
  <dimension ref="A3:G11"/>
  <sheetViews>
    <sheetView showGridLines="0" tabSelected="1" zoomScaleNormal="100" workbookViewId="0">
      <selection activeCell="B6" sqref="B6"/>
    </sheetView>
  </sheetViews>
  <sheetFormatPr defaultRowHeight="14.5" x14ac:dyDescent="0.35"/>
  <cols>
    <col min="1" max="1" width="15.453125" customWidth="1"/>
    <col min="2" max="2" width="23" bestFit="1" customWidth="1"/>
    <col min="4" max="4" width="16" customWidth="1"/>
    <col min="5" max="5" width="14.08984375" customWidth="1"/>
    <col min="6" max="6" width="13.08984375" customWidth="1"/>
    <col min="7" max="7" width="18.54296875" bestFit="1" customWidth="1"/>
  </cols>
  <sheetData>
    <row r="3" spans="1:7" ht="18.5" x14ac:dyDescent="0.45">
      <c r="B3" s="16" t="s">
        <v>34</v>
      </c>
      <c r="C3" s="16"/>
      <c r="D3" s="16"/>
      <c r="E3" s="16"/>
      <c r="F3" s="16"/>
      <c r="G3" s="16"/>
    </row>
    <row r="4" spans="1:7" ht="19" thickBot="1" x14ac:dyDescent="0.5">
      <c r="B4" s="14"/>
      <c r="C4" s="14"/>
      <c r="D4" s="14"/>
      <c r="E4" s="14"/>
      <c r="F4" s="14"/>
      <c r="G4" s="14"/>
    </row>
    <row r="5" spans="1:7" ht="16.5" thickBot="1" x14ac:dyDescent="0.45">
      <c r="B5" s="9" t="s">
        <v>26</v>
      </c>
      <c r="D5" s="10" t="s">
        <v>27</v>
      </c>
      <c r="E5" s="10" t="s">
        <v>28</v>
      </c>
      <c r="F5" s="10" t="s">
        <v>29</v>
      </c>
      <c r="G5" s="10" t="s">
        <v>30</v>
      </c>
    </row>
    <row r="6" spans="1:7" ht="16.5" thickBot="1" x14ac:dyDescent="0.45">
      <c r="A6" s="11"/>
      <c r="B6" s="12" t="s">
        <v>12</v>
      </c>
      <c r="D6" s="13" cm="1">
        <f t="array" ref="D6:G6">VLOOKUP(B6,BMData,{2,3,4,5},0)</f>
        <v>64644</v>
      </c>
      <c r="E6" s="13">
        <v>78943</v>
      </c>
      <c r="F6" s="13">
        <v>-14299</v>
      </c>
      <c r="G6" s="13" t="str">
        <v>NOT FAVOURABLE</v>
      </c>
    </row>
    <row r="8" spans="1:7" x14ac:dyDescent="0.35">
      <c r="B8" t="s">
        <v>33</v>
      </c>
    </row>
    <row r="9" spans="1:7" x14ac:dyDescent="0.35">
      <c r="D9" t="s">
        <v>31</v>
      </c>
    </row>
    <row r="11" spans="1:7" ht="18.5" x14ac:dyDescent="0.45">
      <c r="A11" s="8"/>
    </row>
  </sheetData>
  <mergeCells count="1">
    <mergeCell ref="B3:G3"/>
  </mergeCells>
  <dataValidations count="1">
    <dataValidation type="list" allowBlank="1" showInputMessage="1" showErrorMessage="1" errorTitle="Warning" error="Follow the instruction" promptTitle="Instruction:" prompt="Please select a Manager's Name" sqref="B6" xr:uid="{C6F6847A-3479-413D-871F-3CE3E6E98ED0}">
      <formula1>BMNames</formula1>
    </dataValidation>
  </dataValidations>
  <pageMargins left="0.7" right="0.7" top="0.75" bottom="0.75" header="0.3" footer="0.3"/>
  <pageSetup paperSize="9" scale="73" orientation="portrait" horizont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Data</vt:lpstr>
      <vt:lpstr>Performance Report</vt:lpstr>
      <vt:lpstr>BMData</vt:lpstr>
      <vt:lpstr>BMNames</vt:lpstr>
      <vt:lpstr>Names</vt:lpstr>
      <vt:lpstr>'Performance Report'!Print_Area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Ifeloluwa Ajibola</dc:creator>
  <cp:lastModifiedBy>Ifeloluwa Ajibola</cp:lastModifiedBy>
  <dcterms:created xsi:type="dcterms:W3CDTF">2025-03-05T14:59:59Z</dcterms:created>
  <dcterms:modified xsi:type="dcterms:W3CDTF">2025-03-07T10:33:08Z</dcterms:modified>
</cp:coreProperties>
</file>