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0490" windowHeight="7755" tabRatio="690"/>
  </bookViews>
  <sheets>
    <sheet name="Gantt" sheetId="18" r:id="rId1"/>
    <sheet name="Settings" sheetId="17" state="hidden" r:id="rId2"/>
  </sheets>
  <definedNames>
    <definedName name="_xlnm._FilterDatabase" localSheetId="0" hidden="1">Gantt!$A$5:$A$48</definedName>
    <definedName name="Actual">(PeriodInActual*(#REF!&gt;0))*PeriodInPlan</definedName>
    <definedName name="ActualBeyond">PeriodInActual*(#REF!&gt;0)</definedName>
    <definedName name="AprSun1">DATE(CalendarYear,4,1)-WEEKDAY(DATE(CalendarYear,4,1))+1</definedName>
    <definedName name="AssignmentDays">#REF!</definedName>
    <definedName name="AugSun1">DATE(CalendarYear,8,1)-WEEKDAY(DATE(CalendarYear,8,1))+1</definedName>
    <definedName name="CalendarYear">#REF!</definedName>
    <definedName name="DateOffset" localSheetId="0">Settings!$B$2</definedName>
    <definedName name="DateOffset" localSheetId="1">Settings!$B$2</definedName>
    <definedName name="DateOffset">#REF!</definedName>
    <definedName name="DayRails">StartDateWindow+ROW(#REF!)-1</definedName>
    <definedName name="DecSun1">DATE(CalendarYear,12,1)-WEEKDAY(DATE(CalendarYear,12,1))+1</definedName>
    <definedName name="FebSun1">DATE(CalendarYear,2,1)-WEEKDAY(DATE(CalendarYear,2,1))+1</definedName>
    <definedName name="GanttNoOfYears" localSheetId="0">Settings!$B$4</definedName>
    <definedName name="GanttNoOfYears" localSheetId="1">Settings!$B$4</definedName>
    <definedName name="GanttNoOfYears">#REF!</definedName>
    <definedName name="GridCalc">IFERROR(#REF!/SUMPRODUCT( (#REF!=#REF!)*(#REF!&lt;=#REF!)*((#REF!&gt;=#REF!)+(LEN(#REF!)=0)*(#REF!=#REF!)) ),NA())</definedName>
    <definedName name="ImportantDatesTable">#REF!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nager" localSheetId="0">Gantt!$B$2</definedName>
    <definedName name="Manager">#REF!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_xlnm.Print_Area" localSheetId="0">Gantt!$A$1:$NJ$49</definedName>
    <definedName name="ProjectEnd">#REF!</definedName>
    <definedName name="ProjectStart">#REF!</definedName>
    <definedName name="SepSun1">DATE(CalendarYear,9,1)-WEEKDAY(DATE(CalendarYear,9,1))+1</definedName>
    <definedName name="ShowFY" localSheetId="0">Settings!$B$5</definedName>
    <definedName name="ShowFY" localSheetId="1">Settings!$B$5</definedName>
    <definedName name="ShowFY">#REF!</definedName>
    <definedName name="Start">Gantt!$B$3</definedName>
    <definedName name="StartDate">#REF!</definedName>
    <definedName name="StartDateWindow">#REF!</definedName>
    <definedName name="Today">Gantt!$B$4</definedName>
    <definedName name="VERSION" localSheetId="0">Gantt!$J$1</definedName>
    <definedName name="VERSION">#REF!</definedName>
    <definedName name="WeekStartType" localSheetId="0">Settings!$B$3</definedName>
    <definedName name="WeekStartType" localSheetId="1">Settings!$B$3</definedName>
    <definedName name="WeekStartType">#REF!</definedName>
    <definedName name="WindowDays">#REF!</definedName>
    <definedName name="WindowOffset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8" l="1"/>
  <c r="G24" i="18"/>
  <c r="J23" i="18"/>
  <c r="G23" i="18"/>
  <c r="J22" i="18"/>
  <c r="G22" i="18"/>
  <c r="J21" i="18"/>
  <c r="G21" i="18"/>
  <c r="J20" i="18"/>
  <c r="G20" i="18"/>
  <c r="J18" i="18"/>
  <c r="G18" i="18"/>
  <c r="J17" i="18"/>
  <c r="G17" i="18"/>
  <c r="G15" i="18"/>
  <c r="J15" i="18"/>
  <c r="G14" i="18"/>
  <c r="J14" i="18"/>
  <c r="G9" i="18"/>
  <c r="J9" i="18"/>
  <c r="J8" i="18"/>
  <c r="G8" i="18"/>
  <c r="G7" i="18"/>
  <c r="K1" i="18" l="1"/>
  <c r="L1" i="18" s="1"/>
  <c r="B4" i="18"/>
  <c r="G6" i="18"/>
  <c r="J6" i="18"/>
  <c r="J7" i="18"/>
  <c r="G10" i="18"/>
  <c r="J10" i="18"/>
  <c r="G11" i="18"/>
  <c r="J11" i="18"/>
  <c r="G12" i="18"/>
  <c r="J12" i="18"/>
  <c r="G13" i="18"/>
  <c r="J13" i="18"/>
  <c r="G16" i="18"/>
  <c r="J16" i="18"/>
  <c r="G25" i="18"/>
  <c r="H25" i="18"/>
  <c r="I25" i="18"/>
  <c r="J25" i="18"/>
  <c r="G27" i="18"/>
  <c r="H27" i="18"/>
  <c r="I27" i="18"/>
  <c r="J27" i="18"/>
  <c r="G28" i="18"/>
  <c r="H28" i="18"/>
  <c r="I28" i="18"/>
  <c r="J28" i="18"/>
  <c r="G29" i="18"/>
  <c r="H29" i="18"/>
  <c r="I29" i="18"/>
  <c r="J29" i="18"/>
  <c r="G30" i="18"/>
  <c r="H30" i="18"/>
  <c r="I30" i="18"/>
  <c r="J30" i="18"/>
  <c r="G31" i="18"/>
  <c r="H31" i="18"/>
  <c r="I31" i="18"/>
  <c r="J31" i="18"/>
  <c r="G32" i="18"/>
  <c r="H32" i="18"/>
  <c r="I32" i="18"/>
  <c r="J32" i="18"/>
  <c r="G33" i="18"/>
  <c r="H33" i="18"/>
  <c r="I33" i="18"/>
  <c r="J33" i="18"/>
  <c r="G34" i="18"/>
  <c r="H34" i="18"/>
  <c r="I34" i="18"/>
  <c r="J34" i="18"/>
  <c r="G35" i="18"/>
  <c r="H35" i="18"/>
  <c r="I35" i="18"/>
  <c r="J35" i="18"/>
  <c r="G36" i="18"/>
  <c r="H36" i="18"/>
  <c r="I36" i="18"/>
  <c r="J36" i="18"/>
  <c r="G37" i="18"/>
  <c r="H37" i="18"/>
  <c r="I37" i="18"/>
  <c r="J37" i="18"/>
  <c r="G38" i="18"/>
  <c r="H38" i="18"/>
  <c r="I38" i="18"/>
  <c r="J38" i="18"/>
  <c r="G39" i="18"/>
  <c r="H39" i="18"/>
  <c r="I39" i="18"/>
  <c r="J39" i="18"/>
  <c r="G40" i="18"/>
  <c r="H40" i="18"/>
  <c r="I40" i="18"/>
  <c r="J40" i="18"/>
  <c r="G41" i="18"/>
  <c r="H41" i="18"/>
  <c r="I41" i="18"/>
  <c r="J41" i="18"/>
  <c r="G42" i="18"/>
  <c r="H42" i="18"/>
  <c r="I42" i="18"/>
  <c r="J42" i="18"/>
  <c r="G43" i="18"/>
  <c r="H43" i="18"/>
  <c r="I43" i="18"/>
  <c r="J43" i="18"/>
  <c r="G44" i="18"/>
  <c r="H44" i="18"/>
  <c r="I44" i="18"/>
  <c r="J44" i="18"/>
  <c r="G45" i="18"/>
  <c r="H45" i="18"/>
  <c r="I45" i="18"/>
  <c r="J45" i="18"/>
  <c r="G46" i="18"/>
  <c r="H46" i="18"/>
  <c r="I46" i="18"/>
  <c r="J46" i="18"/>
  <c r="G47" i="18"/>
  <c r="H47" i="18"/>
  <c r="I47" i="18"/>
  <c r="J47" i="18"/>
  <c r="G48" i="18"/>
  <c r="H48" i="18"/>
  <c r="I48" i="18"/>
  <c r="J48" i="18"/>
  <c r="H16" i="18" l="1"/>
  <c r="I17" i="18"/>
  <c r="H23" i="18"/>
  <c r="H20" i="18"/>
  <c r="H17" i="18"/>
  <c r="I24" i="18"/>
  <c r="I23" i="18"/>
  <c r="I22" i="18"/>
  <c r="I21" i="18"/>
  <c r="I20" i="18"/>
  <c r="I18" i="18"/>
  <c r="H24" i="18"/>
  <c r="H22" i="18"/>
  <c r="H21" i="18"/>
  <c r="H18" i="18"/>
  <c r="I16" i="18"/>
  <c r="H15" i="18"/>
  <c r="I15" i="18"/>
  <c r="H14" i="18"/>
  <c r="I14" i="18"/>
  <c r="I8" i="18"/>
  <c r="H9" i="18"/>
  <c r="I9" i="18"/>
  <c r="H7" i="18"/>
  <c r="H8" i="18"/>
  <c r="K5" i="18"/>
  <c r="K2" i="18"/>
  <c r="M1" i="18"/>
  <c r="L5" i="18"/>
  <c r="H12" i="18"/>
  <c r="H10" i="18"/>
  <c r="H6" i="18"/>
  <c r="I13" i="18"/>
  <c r="I12" i="18"/>
  <c r="I11" i="18"/>
  <c r="I10" i="18"/>
  <c r="I7" i="18"/>
  <c r="I6" i="18"/>
  <c r="H13" i="18"/>
  <c r="H11" i="18"/>
  <c r="N1" i="18" l="1"/>
  <c r="M5" i="18"/>
  <c r="O1" i="18" l="1"/>
  <c r="N5" i="18"/>
  <c r="P1" i="18" l="1"/>
  <c r="O5" i="18"/>
  <c r="Q1" i="18" l="1"/>
  <c r="P5" i="18"/>
  <c r="R1" i="18" l="1"/>
  <c r="Q5" i="18"/>
  <c r="S1" i="18" l="1"/>
  <c r="R2" i="18"/>
  <c r="R5" i="18"/>
  <c r="T1" i="18" l="1"/>
  <c r="S5" i="18"/>
  <c r="U1" i="18" l="1"/>
  <c r="T5" i="18"/>
  <c r="V1" i="18" l="1"/>
  <c r="U5" i="18"/>
  <c r="W1" i="18" l="1"/>
  <c r="V5" i="18"/>
  <c r="X1" i="18" l="1"/>
  <c r="W5" i="18"/>
  <c r="Y1" i="18" l="1"/>
  <c r="X5" i="18"/>
  <c r="Z1" i="18" l="1"/>
  <c r="Y2" i="18"/>
  <c r="Y5" i="18"/>
  <c r="AA1" i="18" l="1"/>
  <c r="Z5" i="18"/>
  <c r="AB1" i="18" l="1"/>
  <c r="AA5" i="18"/>
  <c r="AC1" i="18" l="1"/>
  <c r="AB5" i="18"/>
  <c r="AD1" i="18" l="1"/>
  <c r="AC5" i="18"/>
  <c r="AE1" i="18" l="1"/>
  <c r="AD5" i="18"/>
  <c r="AF1" i="18" l="1"/>
  <c r="AE5" i="18"/>
  <c r="AG1" i="18" l="1"/>
  <c r="AF5" i="18"/>
  <c r="AF2" i="18"/>
  <c r="AH1" i="18" l="1"/>
  <c r="AG5" i="18"/>
  <c r="AI1" i="18" l="1"/>
  <c r="AH5" i="18"/>
  <c r="AJ1" i="18" l="1"/>
  <c r="AI5" i="18"/>
  <c r="AK1" i="18" l="1"/>
  <c r="AJ5" i="18"/>
  <c r="AL1" i="18" l="1"/>
  <c r="AK5" i="18"/>
  <c r="AM1" i="18" l="1"/>
  <c r="AL5" i="18"/>
  <c r="AN1" i="18" l="1"/>
  <c r="AM5" i="18"/>
  <c r="AM2" i="18"/>
  <c r="AO1" i="18" l="1"/>
  <c r="AN5" i="18"/>
  <c r="AP1" i="18" l="1"/>
  <c r="AO5" i="18"/>
  <c r="AQ1" i="18" l="1"/>
  <c r="AP5" i="18"/>
  <c r="AR1" i="18" l="1"/>
  <c r="AQ5" i="18"/>
  <c r="AS1" i="18" l="1"/>
  <c r="AR5" i="18"/>
  <c r="AT1" i="18" l="1"/>
  <c r="AS5" i="18"/>
  <c r="AU1" i="18" l="1"/>
  <c r="AT2" i="18"/>
  <c r="AT5" i="18"/>
  <c r="AV1" i="18" l="1"/>
  <c r="AU5" i="18"/>
  <c r="AW1" i="18" l="1"/>
  <c r="AV5" i="18"/>
  <c r="AX1" i="18" l="1"/>
  <c r="AW5" i="18"/>
  <c r="AY1" i="18" l="1"/>
  <c r="AX5" i="18"/>
  <c r="AZ1" i="18" l="1"/>
  <c r="AY5" i="18"/>
  <c r="BA1" i="18" l="1"/>
  <c r="AZ5" i="18"/>
  <c r="BB1" i="18" l="1"/>
  <c r="BA2" i="18"/>
  <c r="BA5" i="18"/>
  <c r="BC1" i="18" l="1"/>
  <c r="BB5" i="18"/>
  <c r="BD1" i="18" l="1"/>
  <c r="BC5" i="18"/>
  <c r="BE1" i="18" l="1"/>
  <c r="BD5" i="18"/>
  <c r="BF1" i="18" l="1"/>
  <c r="BE5" i="18"/>
  <c r="BG1" i="18" l="1"/>
  <c r="BF5" i="18"/>
  <c r="BH1" i="18" l="1"/>
  <c r="BG5" i="18"/>
  <c r="BI1" i="18" l="1"/>
  <c r="BH5" i="18"/>
  <c r="BH2" i="18"/>
  <c r="BJ1" i="18" l="1"/>
  <c r="BI5" i="18"/>
  <c r="BK1" i="18" l="1"/>
  <c r="BJ5" i="18"/>
  <c r="BL1" i="18" l="1"/>
  <c r="BK5" i="18"/>
  <c r="BM1" i="18" l="1"/>
  <c r="BL5" i="18"/>
  <c r="BN1" i="18" l="1"/>
  <c r="BM5" i="18"/>
  <c r="BO1" i="18" l="1"/>
  <c r="BN5" i="18"/>
  <c r="BP1" i="18" l="1"/>
  <c r="BO2" i="18"/>
  <c r="BO5" i="18"/>
  <c r="BQ1" i="18" l="1"/>
  <c r="BP5" i="18"/>
  <c r="BR1" i="18" l="1"/>
  <c r="BQ5" i="18"/>
  <c r="BS1" i="18" l="1"/>
  <c r="BR5" i="18"/>
  <c r="BT1" i="18" l="1"/>
  <c r="BS5" i="18"/>
  <c r="BU1" i="18" l="1"/>
  <c r="BT5" i="18"/>
  <c r="BV1" i="18" l="1"/>
  <c r="BU5" i="18"/>
  <c r="BW1" i="18" l="1"/>
  <c r="BV2" i="18"/>
  <c r="BV5" i="18"/>
  <c r="BX1" i="18" l="1"/>
  <c r="BW5" i="18"/>
  <c r="BY1" i="18" l="1"/>
  <c r="BX5" i="18"/>
  <c r="BZ1" i="18" l="1"/>
  <c r="BY5" i="18"/>
  <c r="CA1" i="18" l="1"/>
  <c r="BZ5" i="18"/>
  <c r="CB1" i="18" l="1"/>
  <c r="CA5" i="18"/>
  <c r="CC1" i="18" l="1"/>
  <c r="CB5" i="18"/>
  <c r="CD1" i="18" l="1"/>
  <c r="CC2" i="18"/>
  <c r="CC5" i="18"/>
  <c r="CE1" i="18" l="1"/>
  <c r="CD5" i="18"/>
  <c r="CF1" i="18" l="1"/>
  <c r="CE5" i="18"/>
  <c r="CG1" i="18" l="1"/>
  <c r="CF5" i="18"/>
  <c r="CH1" i="18" l="1"/>
  <c r="CG5" i="18"/>
  <c r="CI1" i="18" l="1"/>
  <c r="CH5" i="18"/>
  <c r="CJ1" i="18" l="1"/>
  <c r="CI5" i="18"/>
  <c r="CK1" i="18" l="1"/>
  <c r="CJ5" i="18"/>
  <c r="CJ2" i="18"/>
  <c r="CL1" i="18" l="1"/>
  <c r="CK5" i="18"/>
  <c r="CM1" i="18" l="1"/>
  <c r="CL5" i="18"/>
  <c r="CN1" i="18" l="1"/>
  <c r="CM5" i="18"/>
  <c r="CO1" i="18" l="1"/>
  <c r="CN5" i="18"/>
  <c r="CP1" i="18" l="1"/>
  <c r="CO5" i="18"/>
  <c r="CQ1" i="18" l="1"/>
  <c r="CP5" i="18"/>
  <c r="CR1" i="18" l="1"/>
  <c r="CQ5" i="18"/>
  <c r="CQ2" i="18"/>
  <c r="CS1" i="18" l="1"/>
  <c r="CR5" i="18"/>
  <c r="CT1" i="18" l="1"/>
  <c r="CS5" i="18"/>
  <c r="CU1" i="18" l="1"/>
  <c r="CT5" i="18"/>
  <c r="CV1" i="18" l="1"/>
  <c r="CU5" i="18"/>
  <c r="CW1" i="18" l="1"/>
  <c r="CV5" i="18"/>
  <c r="CX1" i="18" l="1"/>
  <c r="CW5" i="18"/>
  <c r="CY1" i="18" l="1"/>
  <c r="CX2" i="18"/>
  <c r="CX5" i="18"/>
  <c r="CZ1" i="18" l="1"/>
  <c r="CY5" i="18"/>
  <c r="DA1" i="18" l="1"/>
  <c r="CZ5" i="18"/>
  <c r="DB1" i="18" l="1"/>
  <c r="DA5" i="18"/>
  <c r="DC1" i="18" l="1"/>
  <c r="DB5" i="18"/>
  <c r="DD1" i="18" l="1"/>
  <c r="DC5" i="18"/>
  <c r="DE1" i="18" l="1"/>
  <c r="DD5" i="18"/>
  <c r="DF1" i="18" l="1"/>
  <c r="DE2" i="18"/>
  <c r="DE5" i="18"/>
  <c r="DG1" i="18" l="1"/>
  <c r="DF5" i="18"/>
  <c r="DH1" i="18" l="1"/>
  <c r="DG5" i="18"/>
  <c r="DI1" i="18" l="1"/>
  <c r="DH5" i="18"/>
  <c r="DJ1" i="18" l="1"/>
  <c r="DI5" i="18"/>
  <c r="DK1" i="18" l="1"/>
  <c r="DJ5" i="18"/>
  <c r="DL1" i="18" l="1"/>
  <c r="DK5" i="18"/>
  <c r="DM1" i="18" l="1"/>
  <c r="DL5" i="18"/>
  <c r="DL2" i="18"/>
  <c r="DN1" i="18" l="1"/>
  <c r="DM5" i="18"/>
  <c r="DO1" i="18" l="1"/>
  <c r="DN5" i="18"/>
  <c r="DP1" i="18" l="1"/>
  <c r="DO5" i="18"/>
  <c r="DQ1" i="18" l="1"/>
  <c r="DP5" i="18"/>
  <c r="DR1" i="18" l="1"/>
  <c r="DQ5" i="18"/>
  <c r="DS1" i="18" l="1"/>
  <c r="DR5" i="18"/>
  <c r="DT1" i="18" l="1"/>
  <c r="DS2" i="18"/>
  <c r="DS5" i="18"/>
  <c r="DU1" i="18" l="1"/>
  <c r="DT5" i="18"/>
  <c r="DV1" i="18" l="1"/>
  <c r="DU5" i="18"/>
  <c r="DW1" i="18" l="1"/>
  <c r="DV5" i="18"/>
  <c r="DX1" i="18" l="1"/>
  <c r="DW5" i="18"/>
  <c r="DY1" i="18" l="1"/>
  <c r="DX5" i="18"/>
  <c r="DZ1" i="18" l="1"/>
  <c r="DY5" i="18"/>
  <c r="EA1" i="18" l="1"/>
  <c r="DZ2" i="18"/>
  <c r="DZ5" i="18"/>
  <c r="EB1" i="18" l="1"/>
  <c r="EA5" i="18"/>
  <c r="EC1" i="18" l="1"/>
  <c r="EB5" i="18"/>
  <c r="ED1" i="18" l="1"/>
  <c r="EC5" i="18"/>
  <c r="EE1" i="18" l="1"/>
  <c r="ED5" i="18"/>
  <c r="EF1" i="18" l="1"/>
  <c r="EE5" i="18"/>
  <c r="EG1" i="18" l="1"/>
  <c r="EF5" i="18"/>
  <c r="EH1" i="18" l="1"/>
  <c r="EG2" i="18"/>
  <c r="EG5" i="18"/>
  <c r="EI1" i="18" l="1"/>
  <c r="EH5" i="18"/>
  <c r="EJ1" i="18" l="1"/>
  <c r="EI5" i="18"/>
  <c r="EK1" i="18" l="1"/>
  <c r="EJ5" i="18"/>
  <c r="EL1" i="18" l="1"/>
  <c r="EK5" i="18"/>
  <c r="EM1" i="18" l="1"/>
  <c r="EL5" i="18"/>
  <c r="EN1" i="18" l="1"/>
  <c r="EM5" i="18"/>
  <c r="EO1" i="18" l="1"/>
  <c r="EN5" i="18"/>
  <c r="EN2" i="18"/>
  <c r="EP1" i="18" l="1"/>
  <c r="EO5" i="18"/>
  <c r="EQ1" i="18" l="1"/>
  <c r="EP5" i="18"/>
  <c r="ER1" i="18" l="1"/>
  <c r="EQ5" i="18"/>
  <c r="ES1" i="18" l="1"/>
  <c r="ER5" i="18"/>
  <c r="ET1" i="18" l="1"/>
  <c r="ES5" i="18"/>
  <c r="EU1" i="18" l="1"/>
  <c r="ET5" i="18"/>
  <c r="EV1" i="18" l="1"/>
  <c r="EU5" i="18"/>
  <c r="EU2" i="18"/>
  <c r="EW1" i="18" l="1"/>
  <c r="EV5" i="18"/>
  <c r="EX1" i="18" l="1"/>
  <c r="EW5" i="18"/>
  <c r="EY1" i="18" l="1"/>
  <c r="EX5" i="18"/>
  <c r="EZ1" i="18" l="1"/>
  <c r="EY5" i="18"/>
  <c r="FA1" i="18" l="1"/>
  <c r="EZ5" i="18"/>
  <c r="FB1" i="18" l="1"/>
  <c r="FA5" i="18"/>
  <c r="FC1" i="18" l="1"/>
  <c r="FB2" i="18"/>
  <c r="FB5" i="18"/>
  <c r="FD1" i="18" l="1"/>
  <c r="FC5" i="18"/>
  <c r="FE1" i="18" l="1"/>
  <c r="FD5" i="18"/>
  <c r="FF1" i="18" l="1"/>
  <c r="FE5" i="18"/>
  <c r="FG1" i="18" l="1"/>
  <c r="FF5" i="18"/>
  <c r="FH1" i="18" l="1"/>
  <c r="FG5" i="18"/>
  <c r="FI1" i="18" l="1"/>
  <c r="FH5" i="18"/>
  <c r="FJ1" i="18" l="1"/>
  <c r="FI2" i="18"/>
  <c r="FI5" i="18"/>
  <c r="FK1" i="18" l="1"/>
  <c r="FJ5" i="18"/>
  <c r="FL1" i="18" l="1"/>
  <c r="FK5" i="18"/>
  <c r="FM1" i="18" l="1"/>
  <c r="FL5" i="18"/>
  <c r="FN1" i="18" l="1"/>
  <c r="FM5" i="18"/>
  <c r="FO1" i="18" l="1"/>
  <c r="FN5" i="18"/>
  <c r="FP1" i="18" l="1"/>
  <c r="FO5" i="18"/>
  <c r="FQ1" i="18" l="1"/>
  <c r="FP5" i="18"/>
  <c r="FP2" i="18"/>
  <c r="FR1" i="18" l="1"/>
  <c r="FQ5" i="18"/>
  <c r="FS1" i="18" l="1"/>
  <c r="FR5" i="18"/>
  <c r="FT1" i="18" l="1"/>
  <c r="FS5" i="18"/>
  <c r="FU1" i="18" l="1"/>
  <c r="FT5" i="18"/>
  <c r="FV1" i="18" l="1"/>
  <c r="FU5" i="18"/>
  <c r="FW1" i="18" l="1"/>
  <c r="FV5" i="18"/>
  <c r="FX1" i="18" l="1"/>
  <c r="FW2" i="18"/>
  <c r="FW5" i="18"/>
  <c r="FY1" i="18" l="1"/>
  <c r="FX5" i="18"/>
  <c r="FZ1" i="18" l="1"/>
  <c r="FY5" i="18"/>
  <c r="GA1" i="18" l="1"/>
  <c r="FZ5" i="18"/>
  <c r="GB1" i="18" l="1"/>
  <c r="GA5" i="18"/>
  <c r="GC1" i="18" l="1"/>
  <c r="GB5" i="18"/>
  <c r="GD1" i="18" l="1"/>
  <c r="GC5" i="18"/>
  <c r="GE1" i="18" l="1"/>
  <c r="GD2" i="18"/>
  <c r="GD5" i="18"/>
  <c r="GF1" i="18" l="1"/>
  <c r="GE5" i="18"/>
  <c r="GG1" i="18" l="1"/>
  <c r="GF5" i="18"/>
  <c r="GH1" i="18" l="1"/>
  <c r="GG5" i="18"/>
  <c r="GI1" i="18" l="1"/>
  <c r="GH5" i="18"/>
  <c r="GJ1" i="18" l="1"/>
  <c r="GI5" i="18"/>
  <c r="GK1" i="18" l="1"/>
  <c r="GJ5" i="18"/>
  <c r="GL1" i="18" l="1"/>
  <c r="GK2" i="18"/>
  <c r="GK5" i="18"/>
  <c r="GM1" i="18" l="1"/>
  <c r="GL5" i="18"/>
  <c r="GN1" i="18" l="1"/>
  <c r="GM5" i="18"/>
  <c r="GO1" i="18" l="1"/>
  <c r="GN5" i="18"/>
  <c r="GP1" i="18" l="1"/>
  <c r="GO5" i="18"/>
  <c r="GQ1" i="18" l="1"/>
  <c r="GP5" i="18"/>
  <c r="GR1" i="18" l="1"/>
  <c r="GQ5" i="18"/>
  <c r="GS1" i="18" l="1"/>
  <c r="GR5" i="18"/>
  <c r="GR2" i="18"/>
  <c r="GT1" i="18" l="1"/>
  <c r="GS5" i="18"/>
  <c r="GU1" i="18" l="1"/>
  <c r="GT5" i="18"/>
  <c r="GV1" i="18" l="1"/>
  <c r="GU5" i="18"/>
  <c r="GW1" i="18" l="1"/>
  <c r="GV5" i="18"/>
  <c r="GX1" i="18" l="1"/>
  <c r="GW5" i="18"/>
  <c r="GY1" i="18" l="1"/>
  <c r="GX5" i="18"/>
  <c r="GZ1" i="18" l="1"/>
  <c r="GY5" i="18"/>
  <c r="GY2" i="18"/>
  <c r="HA1" i="18" l="1"/>
  <c r="GZ5" i="18"/>
  <c r="HB1" i="18" l="1"/>
  <c r="HA5" i="18"/>
  <c r="HC1" i="18" l="1"/>
  <c r="HB5" i="18"/>
  <c r="HD1" i="18" l="1"/>
  <c r="HC5" i="18"/>
  <c r="HE1" i="18" l="1"/>
  <c r="HD5" i="18"/>
  <c r="HF1" i="18" l="1"/>
  <c r="HE5" i="18"/>
  <c r="HG1" i="18" l="1"/>
  <c r="HF2" i="18"/>
  <c r="HF5" i="18"/>
  <c r="HH1" i="18" l="1"/>
  <c r="HG5" i="18"/>
  <c r="HI1" i="18" l="1"/>
  <c r="HH5" i="18"/>
  <c r="HJ1" i="18" l="1"/>
  <c r="HI5" i="18"/>
  <c r="HK1" i="18" l="1"/>
  <c r="HJ5" i="18"/>
  <c r="HL1" i="18" l="1"/>
  <c r="HK5" i="18"/>
  <c r="HM1" i="18" l="1"/>
  <c r="HL5" i="18"/>
  <c r="HN1" i="18" l="1"/>
  <c r="HM2" i="18"/>
  <c r="HM5" i="18"/>
  <c r="HO1" i="18" l="1"/>
  <c r="HN5" i="18"/>
  <c r="HP1" i="18" l="1"/>
  <c r="HO5" i="18"/>
  <c r="HQ1" i="18" l="1"/>
  <c r="HP5" i="18"/>
  <c r="HR1" i="18" l="1"/>
  <c r="HQ5" i="18"/>
  <c r="HS1" i="18" l="1"/>
  <c r="HR5" i="18"/>
  <c r="HT1" i="18" l="1"/>
  <c r="HS5" i="18"/>
  <c r="HU1" i="18" l="1"/>
  <c r="HT5" i="18"/>
  <c r="HT2" i="18"/>
  <c r="HV1" i="18" l="1"/>
  <c r="HU5" i="18"/>
  <c r="HW1" i="18" l="1"/>
  <c r="HV5" i="18"/>
  <c r="HX1" i="18" l="1"/>
  <c r="HW5" i="18"/>
  <c r="HY1" i="18" l="1"/>
  <c r="HX5" i="18"/>
  <c r="HZ1" i="18" l="1"/>
  <c r="HY5" i="18"/>
  <c r="IA1" i="18" l="1"/>
  <c r="HZ5" i="18"/>
  <c r="IB1" i="18" l="1"/>
  <c r="IA2" i="18"/>
  <c r="IA5" i="18"/>
  <c r="IC1" i="18" l="1"/>
  <c r="IB5" i="18"/>
  <c r="ID1" i="18" l="1"/>
  <c r="IC5" i="18"/>
  <c r="IE1" i="18" l="1"/>
  <c r="ID5" i="18"/>
  <c r="IF1" i="18" l="1"/>
  <c r="IE5" i="18"/>
  <c r="IG1" i="18" l="1"/>
  <c r="IF5" i="18"/>
  <c r="IH1" i="18" l="1"/>
  <c r="IG5" i="18"/>
  <c r="II1" i="18" l="1"/>
  <c r="IH2" i="18"/>
  <c r="IH5" i="18"/>
  <c r="IJ1" i="18" l="1"/>
  <c r="II5" i="18"/>
  <c r="IK1" i="18" l="1"/>
  <c r="IJ5" i="18"/>
  <c r="IL1" i="18" l="1"/>
  <c r="IK5" i="18"/>
  <c r="IM1" i="18" l="1"/>
  <c r="IL5" i="18"/>
  <c r="IN1" i="18" l="1"/>
  <c r="IM5" i="18"/>
  <c r="IO1" i="18" l="1"/>
  <c r="IN5" i="18"/>
  <c r="IP1" i="18" l="1"/>
  <c r="IO2" i="18"/>
  <c r="IO5" i="18"/>
  <c r="IQ1" i="18" l="1"/>
  <c r="IP5" i="18"/>
  <c r="IR1" i="18" l="1"/>
  <c r="IQ5" i="18"/>
  <c r="IS1" i="18" l="1"/>
  <c r="IR5" i="18"/>
  <c r="IT1" i="18" l="1"/>
  <c r="IS5" i="18"/>
  <c r="IU1" i="18" l="1"/>
  <c r="IT5" i="18"/>
  <c r="IV1" i="18" l="1"/>
  <c r="IU5" i="18"/>
  <c r="IW1" i="18" l="1"/>
  <c r="IV5" i="18"/>
  <c r="IV2" i="18"/>
  <c r="IX1" i="18" l="1"/>
  <c r="IW5" i="18"/>
  <c r="IY1" i="18" l="1"/>
  <c r="IX5" i="18"/>
  <c r="IZ1" i="18" l="1"/>
  <c r="IY5" i="18"/>
  <c r="JA1" i="18" l="1"/>
  <c r="IZ5" i="18"/>
  <c r="JB1" i="18" l="1"/>
  <c r="JA5" i="18"/>
  <c r="JC1" i="18" l="1"/>
  <c r="JB5" i="18"/>
  <c r="JD1" i="18" l="1"/>
  <c r="JC5" i="18"/>
  <c r="JC2" i="18"/>
  <c r="JE1" i="18" l="1"/>
  <c r="JD5" i="18"/>
  <c r="JF1" i="18" l="1"/>
  <c r="JE5" i="18"/>
  <c r="JG1" i="18" l="1"/>
  <c r="JF5" i="18"/>
  <c r="JH1" i="18" l="1"/>
  <c r="JG5" i="18"/>
  <c r="JI1" i="18" l="1"/>
  <c r="JH5" i="18"/>
  <c r="JJ1" i="18" l="1"/>
  <c r="JI5" i="18"/>
  <c r="JK1" i="18" l="1"/>
  <c r="JJ2" i="18"/>
  <c r="JJ5" i="18"/>
  <c r="JL1" i="18" l="1"/>
  <c r="JK5" i="18"/>
  <c r="JM1" i="18" l="1"/>
  <c r="JL5" i="18"/>
  <c r="JN1" i="18" l="1"/>
  <c r="JM5" i="18"/>
  <c r="JO1" i="18" l="1"/>
  <c r="JN5" i="18"/>
  <c r="JP1" i="18" l="1"/>
  <c r="JO5" i="18"/>
  <c r="JQ1" i="18" l="1"/>
  <c r="JP5" i="18"/>
  <c r="JR1" i="18" l="1"/>
  <c r="JQ2" i="18"/>
  <c r="JQ5" i="18"/>
  <c r="JS1" i="18" l="1"/>
  <c r="JR5" i="18"/>
  <c r="JT1" i="18" l="1"/>
  <c r="JS5" i="18"/>
  <c r="JU1" i="18" l="1"/>
  <c r="JT5" i="18"/>
  <c r="JV1" i="18" l="1"/>
  <c r="JU5" i="18"/>
  <c r="JW1" i="18" l="1"/>
  <c r="JV5" i="18"/>
  <c r="JX1" i="18" l="1"/>
  <c r="JW5" i="18"/>
  <c r="JY1" i="18" l="1"/>
  <c r="JX5" i="18"/>
  <c r="JX2" i="18"/>
  <c r="JZ1" i="18" l="1"/>
  <c r="JY5" i="18"/>
  <c r="KA1" i="18" l="1"/>
  <c r="JZ5" i="18"/>
  <c r="KB1" i="18" l="1"/>
  <c r="KA5" i="18"/>
  <c r="KC1" i="18" l="1"/>
  <c r="KB5" i="18"/>
  <c r="KD1" i="18" l="1"/>
  <c r="KC5" i="18"/>
  <c r="KE1" i="18" l="1"/>
  <c r="KD5" i="18"/>
  <c r="KF1" i="18" l="1"/>
  <c r="KE2" i="18"/>
  <c r="KE5" i="18"/>
  <c r="KG1" i="18" l="1"/>
  <c r="KF5" i="18"/>
  <c r="KH1" i="18" l="1"/>
  <c r="KG5" i="18"/>
  <c r="KI1" i="18" l="1"/>
  <c r="KH5" i="18"/>
  <c r="KJ1" i="18" l="1"/>
  <c r="KI5" i="18"/>
  <c r="KK1" i="18" l="1"/>
  <c r="KJ5" i="18"/>
  <c r="KL1" i="18" l="1"/>
  <c r="KK5" i="18"/>
  <c r="KM1" i="18" l="1"/>
  <c r="KL2" i="18"/>
  <c r="KL5" i="18"/>
  <c r="KN1" i="18" l="1"/>
  <c r="KM5" i="18"/>
  <c r="KO1" i="18" l="1"/>
  <c r="KN5" i="18"/>
  <c r="KP1" i="18" l="1"/>
  <c r="KO5" i="18"/>
  <c r="KQ1" i="18" l="1"/>
  <c r="KP5" i="18"/>
  <c r="KR1" i="18" l="1"/>
  <c r="KQ5" i="18"/>
  <c r="KS1" i="18" l="1"/>
  <c r="KR5" i="18"/>
  <c r="KT1" i="18" l="1"/>
  <c r="KS2" i="18"/>
  <c r="KS5" i="18"/>
  <c r="KU1" i="18" l="1"/>
  <c r="KT5" i="18"/>
  <c r="KU5" i="18" l="1"/>
  <c r="KV1" i="18"/>
  <c r="KW1" i="18" l="1"/>
  <c r="KV5" i="18"/>
  <c r="KX1" i="18" l="1"/>
  <c r="KW5" i="18"/>
  <c r="KY1" i="18" l="1"/>
  <c r="KX5" i="18"/>
  <c r="KZ1" i="18" l="1"/>
  <c r="KY5" i="18"/>
  <c r="KZ5" i="18" l="1"/>
  <c r="LA1" i="18"/>
  <c r="KZ2" i="18"/>
  <c r="LA5" i="18" l="1"/>
  <c r="LB1" i="18"/>
  <c r="LC1" i="18" l="1"/>
  <c r="LB5" i="18"/>
  <c r="LD1" i="18" l="1"/>
  <c r="LC5" i="18"/>
  <c r="LE1" i="18" l="1"/>
  <c r="LD5" i="18"/>
  <c r="LF1" i="18" l="1"/>
  <c r="LE5" i="18"/>
  <c r="LG1" i="18" l="1"/>
  <c r="LF5" i="18"/>
  <c r="LG2" i="18" l="1"/>
  <c r="LH1" i="18"/>
  <c r="LG5" i="18"/>
  <c r="LH5" i="18" l="1"/>
  <c r="LI1" i="18"/>
  <c r="LJ1" i="18" l="1"/>
  <c r="LI5" i="18"/>
  <c r="LK1" i="18" l="1"/>
  <c r="LJ5" i="18"/>
  <c r="LL1" i="18" l="1"/>
  <c r="LK5" i="18"/>
  <c r="LM1" i="18" l="1"/>
  <c r="LL5" i="18"/>
  <c r="LN1" i="18" l="1"/>
  <c r="LM5" i="18"/>
  <c r="LN5" i="18" l="1"/>
  <c r="LO1" i="18"/>
  <c r="LN2" i="18"/>
  <c r="LO5" i="18" l="1"/>
  <c r="LP1" i="18"/>
  <c r="LQ1" i="18" l="1"/>
  <c r="LP5" i="18"/>
  <c r="LR1" i="18" l="1"/>
  <c r="LQ5" i="18"/>
  <c r="LS1" i="18" l="1"/>
  <c r="LR5" i="18"/>
  <c r="LT1" i="18" l="1"/>
  <c r="LS5" i="18"/>
  <c r="LU1" i="18" l="1"/>
  <c r="LT5" i="18"/>
  <c r="LU2" i="18" l="1"/>
  <c r="LV1" i="18"/>
  <c r="LU5" i="18"/>
  <c r="LV5" i="18" l="1"/>
  <c r="LW1" i="18"/>
  <c r="LX1" i="18" l="1"/>
  <c r="LW5" i="18"/>
  <c r="LY1" i="18" l="1"/>
  <c r="LX5" i="18"/>
  <c r="LZ1" i="18" l="1"/>
  <c r="LY5" i="18"/>
  <c r="MA1" i="18" l="1"/>
  <c r="LZ5" i="18"/>
  <c r="MB1" i="18" l="1"/>
  <c r="MA5" i="18"/>
  <c r="MB5" i="18" l="1"/>
  <c r="MC1" i="18"/>
  <c r="MB2" i="18"/>
  <c r="MD1" i="18" l="1"/>
  <c r="MC5" i="18"/>
  <c r="MD5" i="18" l="1"/>
  <c r="ME1" i="18"/>
  <c r="MF1" i="18" l="1"/>
  <c r="ME5" i="18"/>
  <c r="MG1" i="18" l="1"/>
  <c r="MF5" i="18"/>
  <c r="MH1" i="18" l="1"/>
  <c r="MG5" i="18"/>
  <c r="MI1" i="18" l="1"/>
  <c r="MH5" i="18"/>
  <c r="MI2" i="18" l="1"/>
  <c r="MJ1" i="18"/>
  <c r="MI5" i="18"/>
  <c r="MJ5" i="18" l="1"/>
  <c r="MK1" i="18"/>
  <c r="ML1" i="18" l="1"/>
  <c r="MK5" i="18"/>
  <c r="MM1" i="18" l="1"/>
  <c r="ML5" i="18"/>
  <c r="MN1" i="18" l="1"/>
  <c r="MM5" i="18"/>
  <c r="MO1" i="18" l="1"/>
  <c r="MN5" i="18"/>
  <c r="MP1" i="18" l="1"/>
  <c r="MO5" i="18"/>
  <c r="MP5" i="18" l="1"/>
  <c r="MQ1" i="18"/>
  <c r="MP2" i="18"/>
  <c r="MQ5" i="18" l="1"/>
  <c r="MR1" i="18"/>
  <c r="MS1" i="18" l="1"/>
  <c r="MR5" i="18"/>
  <c r="MT1" i="18" l="1"/>
  <c r="MS5" i="18"/>
  <c r="MU1" i="18" l="1"/>
  <c r="MT5" i="18"/>
  <c r="MV1" i="18" l="1"/>
  <c r="MU5" i="18"/>
  <c r="MW1" i="18" l="1"/>
  <c r="MV5" i="18"/>
  <c r="MW2" i="18" l="1"/>
  <c r="MX1" i="18"/>
  <c r="MW5" i="18"/>
  <c r="MX5" i="18" l="1"/>
  <c r="MY1" i="18"/>
  <c r="MZ1" i="18" l="1"/>
  <c r="MY5" i="18"/>
  <c r="MZ5" i="18" l="1"/>
  <c r="NA1" i="18"/>
  <c r="NB1" i="18" l="1"/>
  <c r="NA5" i="18"/>
  <c r="NC1" i="18" l="1"/>
  <c r="NB5" i="18"/>
  <c r="ND1" i="18" l="1"/>
  <c r="NC5" i="18"/>
  <c r="ND5" i="18" l="1"/>
  <c r="NE1" i="18"/>
  <c r="ND2" i="18"/>
  <c r="NF1" i="18" l="1"/>
  <c r="NE5" i="18"/>
  <c r="NG1" i="18" l="1"/>
  <c r="NF5" i="18"/>
  <c r="NH1" i="18" l="1"/>
  <c r="NG5" i="18"/>
  <c r="NH5" i="18" l="1"/>
  <c r="NI1" i="18"/>
  <c r="NJ1" i="18" l="1"/>
  <c r="NJ5" i="18" s="1"/>
  <c r="NI5" i="18"/>
</calcChain>
</file>

<file path=xl/comments1.xml><?xml version="1.0" encoding="utf-8"?>
<comments xmlns="http://schemas.openxmlformats.org/spreadsheetml/2006/main">
  <authors>
    <author>Author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Bay xem chơi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Hiểu và làm chủ source code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Mô hình máy bay trên máy tính. Hiểu các thông số điều khiển. Xuất code nhúng cho các module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Giữ nguyên code của PID, Filter.
Code mới phần nhận dữ liệu IMU, và bộ nhận.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Sau bước này sẽ làm chủ phần mềm và phần cứng</t>
        </r>
      </text>
    </comment>
  </commentList>
</comments>
</file>

<file path=xl/sharedStrings.xml><?xml version="1.0" encoding="utf-8"?>
<sst xmlns="http://schemas.openxmlformats.org/spreadsheetml/2006/main" count="55" uniqueCount="48">
  <si>
    <t>Toggles between splitting years into Financial Years (e.g. 2009/10) or Calendar Years (e.g. 2009). Set to TRUE if you want to display Financial Years.</t>
  </si>
  <si>
    <t>ShowFY</t>
  </si>
  <si>
    <t>Sets the date coverage of the Gantt chart (i.e. the latest date that can be displayed).</t>
  </si>
  <si>
    <t>GanttNoOfYears</t>
  </si>
  <si>
    <t>Sets the day of the week to display as the start of the week (e.g. 2 = Monday).</t>
  </si>
  <si>
    <t>WeekStartType</t>
  </si>
  <si>
    <t>Used by the scrollbar. Do not manually change.</t>
  </si>
  <si>
    <t>DateOffset</t>
  </si>
  <si>
    <t>Description</t>
  </si>
  <si>
    <t>Value</t>
  </si>
  <si>
    <t>Name</t>
  </si>
  <si>
    <t>Work Days Overrun</t>
  </si>
  <si>
    <t>Work Days Remain</t>
  </si>
  <si>
    <t>Work Days Elapsed</t>
  </si>
  <si>
    <t>Work Days Planned</t>
  </si>
  <si>
    <t>Actual 
End Date</t>
  </si>
  <si>
    <t>Planned 
End Date</t>
  </si>
  <si>
    <t>Start 
Date</t>
  </si>
  <si>
    <t>Task Description</t>
  </si>
  <si>
    <t>ID</t>
  </si>
  <si>
    <t>Today</t>
  </si>
  <si>
    <t>Start</t>
  </si>
  <si>
    <t>Version 1.0</t>
  </si>
  <si>
    <t>Quadcopter 2015</t>
  </si>
  <si>
    <t>Controller</t>
  </si>
  <si>
    <t>Board nhận UART control 6 PWM</t>
  </si>
  <si>
    <t>Bay thử</t>
  </si>
  <si>
    <t>Mua controller + RCV</t>
  </si>
  <si>
    <t>ĐỌC SOURCE KK2</t>
  </si>
  <si>
    <t>Code phần điều khiển, nhận tín hiệu điều khiển</t>
  </si>
  <si>
    <t>Code cho LCD</t>
  </si>
  <si>
    <t>WHO ??</t>
  </si>
  <si>
    <t>Code cảm biến nghiêng</t>
  </si>
  <si>
    <t>Code điều khiển động cơ. Xem nó hoạt động như thế nào.</t>
  </si>
  <si>
    <t>Code cho bộ lọc</t>
  </si>
  <si>
    <t>PHÁT TRIỂN BOARD</t>
  </si>
  <si>
    <t>Chọn VDK + IMU</t>
  </si>
  <si>
    <t>Code IMU mới</t>
  </si>
  <si>
    <t>Code PWM mới</t>
  </si>
  <si>
    <t>Code bộ nhận mới</t>
  </si>
  <si>
    <t>Kết hợp code</t>
  </si>
  <si>
    <t>Tìm hiểu các board xử lý ảnh. (raspherry pi, intel geogile)</t>
  </si>
  <si>
    <t>Tránh vật cản</t>
  </si>
  <si>
    <t>Tìm đường bằng google map</t>
  </si>
  <si>
    <t>Tuấn</t>
  </si>
  <si>
    <t>Tài</t>
  </si>
  <si>
    <t>Linh</t>
  </si>
  <si>
    <t xml:space="preserve">Debug bằng máy tính. Giao diện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</si>
</sst>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;;"/>
    <numFmt numFmtId="165" formatCode="ddd\-dd\-mmm"/>
    <numFmt numFmtId="166" formatCode="0#"/>
  </numFmts>
  <fonts count="40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indexed="63"/>
      <name val="Calibri"/>
      <family val="4"/>
      <scheme val="minor"/>
    </font>
    <font>
      <b/>
      <sz val="28"/>
      <color theme="1" tint="0.34998626667073579"/>
      <name val="Calibri"/>
      <family val="2"/>
      <scheme val="minor"/>
    </font>
    <font>
      <sz val="20"/>
      <color theme="6" tint="-0.24994659260841701"/>
      <name val="Calibri"/>
      <family val="2"/>
      <scheme val="minor"/>
    </font>
    <font>
      <sz val="14"/>
      <color theme="6" tint="-0.24994659260841701"/>
      <name val="Calibri"/>
      <family val="1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sz val="10"/>
      <color theme="3"/>
      <name val="Calibri"/>
      <family val="2"/>
      <scheme val="minor"/>
    </font>
    <font>
      <sz val="10"/>
      <color theme="1"/>
      <name val="Verdana"/>
      <family val="2"/>
    </font>
    <font>
      <sz val="10"/>
      <name val="Verdana"/>
      <family val="2"/>
    </font>
    <font>
      <b/>
      <sz val="10"/>
      <color theme="4" tint="-0.499984740745262"/>
      <name val="Verdana"/>
      <family val="2"/>
    </font>
    <font>
      <sz val="11"/>
      <color theme="1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b/>
      <sz val="8"/>
      <name val="Verdana"/>
      <family val="2"/>
    </font>
    <font>
      <b/>
      <sz val="8"/>
      <color theme="1"/>
      <name val="Verdana"/>
      <family val="2"/>
    </font>
    <font>
      <sz val="8"/>
      <color theme="0"/>
      <name val="Verdana"/>
      <family val="2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name val="Verdana"/>
      <family val="2"/>
    </font>
    <font>
      <sz val="10"/>
      <color rgb="FF669966"/>
      <name val="Verdana"/>
      <family val="2"/>
    </font>
    <font>
      <i/>
      <sz val="10"/>
      <color rgb="FF669966"/>
      <name val="Verdana"/>
      <family val="2"/>
    </font>
    <font>
      <b/>
      <sz val="8"/>
      <color theme="0"/>
      <name val="Verdana"/>
      <family val="2"/>
    </font>
    <font>
      <b/>
      <sz val="16"/>
      <color theme="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FF0000"/>
      <name val="Verdana"/>
      <family val="2"/>
    </font>
    <font>
      <b/>
      <sz val="14"/>
      <color rgb="FFFF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8BA9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6699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rgb="FF669966"/>
      </top>
      <bottom style="thin">
        <color rgb="FF669966"/>
      </bottom>
      <diagonal/>
    </border>
    <border>
      <left/>
      <right/>
      <top/>
      <bottom style="thin">
        <color rgb="FF669966"/>
      </bottom>
      <diagonal/>
    </border>
    <border>
      <left/>
      <right/>
      <top style="thick">
        <color theme="0"/>
      </top>
      <bottom/>
      <diagonal/>
    </border>
  </borders>
  <cellStyleXfs count="21">
    <xf numFmtId="0" fontId="0" fillId="0" borderId="0"/>
    <xf numFmtId="0" fontId="4" fillId="0" borderId="0"/>
    <xf numFmtId="0" fontId="3" fillId="2" borderId="1" applyNumberFormat="0" applyAlignment="0" applyProtection="0"/>
    <xf numFmtId="0" fontId="5" fillId="3" borderId="0" applyNumberFormat="0" applyBorder="0" applyAlignment="0" applyProtection="0"/>
    <xf numFmtId="0" fontId="6" fillId="0" borderId="0" applyNumberFormat="0" applyFill="0" applyAlignment="0" applyProtection="0"/>
    <xf numFmtId="0" fontId="9" fillId="0" borderId="0">
      <alignment vertical="center"/>
    </xf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6" borderId="2" applyNumberFormat="0" applyProtection="0">
      <alignment horizontal="left" vertical="center"/>
    </xf>
    <xf numFmtId="0" fontId="11" fillId="0" borderId="0" applyNumberFormat="0" applyFill="0" applyBorder="0" applyProtection="0">
      <alignment horizontal="left" vertical="center"/>
    </xf>
    <xf numFmtId="0" fontId="12" fillId="0" borderId="0" applyFill="0" applyBorder="0" applyProtection="0">
      <alignment horizontal="left"/>
    </xf>
    <xf numFmtId="9" fontId="13" fillId="0" borderId="0" applyFill="0" applyBorder="0" applyProtection="0">
      <alignment horizontal="center" vertical="center"/>
    </xf>
    <xf numFmtId="0" fontId="14" fillId="0" borderId="0" applyFill="0" applyBorder="0" applyProtection="0">
      <alignment horizontal="center"/>
    </xf>
    <xf numFmtId="3" fontId="14" fillId="0" borderId="3" applyFill="0" applyProtection="0">
      <alignment horizontal="center"/>
    </xf>
    <xf numFmtId="0" fontId="15" fillId="0" borderId="0" applyNumberFormat="0" applyFill="0" applyBorder="0" applyProtection="0">
      <alignment vertical="center"/>
    </xf>
    <xf numFmtId="0" fontId="16" fillId="0" borderId="0" applyNumberFormat="0" applyFill="0" applyBorder="0" applyAlignment="0" applyProtection="0"/>
    <xf numFmtId="0" fontId="17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18" fillId="0" borderId="0" xfId="19" applyFont="1" applyProtection="1"/>
    <xf numFmtId="0" fontId="18" fillId="0" borderId="0" xfId="19" applyFont="1" applyAlignment="1" applyProtection="1">
      <alignment vertical="center" wrapText="1"/>
    </xf>
    <xf numFmtId="0" fontId="18" fillId="0" borderId="0" xfId="19" applyFont="1" applyAlignment="1" applyProtection="1">
      <alignment vertical="center"/>
    </xf>
    <xf numFmtId="0" fontId="18" fillId="0" borderId="4" xfId="19" applyFont="1" applyBorder="1" applyAlignment="1" applyProtection="1">
      <alignment vertical="center" wrapText="1"/>
    </xf>
    <xf numFmtId="0" fontId="18" fillId="0" borderId="4" xfId="19" applyFont="1" applyBorder="1" applyAlignment="1" applyProtection="1">
      <alignment horizontal="center" vertical="center"/>
      <protection locked="0"/>
    </xf>
    <xf numFmtId="0" fontId="18" fillId="0" borderId="4" xfId="19" applyFont="1" applyBorder="1" applyAlignment="1" applyProtection="1">
      <alignment vertical="center"/>
    </xf>
    <xf numFmtId="1" fontId="19" fillId="0" borderId="4" xfId="19" applyNumberFormat="1" applyFont="1" applyFill="1" applyBorder="1" applyAlignment="1" applyProtection="1">
      <alignment horizontal="center" vertical="center"/>
      <protection locked="0"/>
    </xf>
    <xf numFmtId="0" fontId="19" fillId="0" borderId="4" xfId="19" applyNumberFormat="1" applyFont="1" applyFill="1" applyBorder="1" applyAlignment="1" applyProtection="1">
      <alignment horizontal="center" vertical="center"/>
      <protection locked="0"/>
    </xf>
    <xf numFmtId="0" fontId="20" fillId="7" borderId="0" xfId="19" applyFont="1" applyFill="1" applyAlignment="1" applyProtection="1">
      <alignment vertical="center" wrapText="1"/>
    </xf>
    <xf numFmtId="0" fontId="20" fillId="7" borderId="0" xfId="19" applyFont="1" applyFill="1" applyAlignment="1" applyProtection="1">
      <alignment vertical="center"/>
    </xf>
    <xf numFmtId="0" fontId="21" fillId="0" borderId="0" xfId="19" applyFont="1" applyProtection="1"/>
    <xf numFmtId="0" fontId="21" fillId="0" borderId="0" xfId="19" applyFont="1" applyAlignment="1" applyProtection="1"/>
    <xf numFmtId="164" fontId="21" fillId="0" borderId="0" xfId="19" applyNumberFormat="1" applyFont="1" applyProtection="1"/>
    <xf numFmtId="0" fontId="22" fillId="0" borderId="0" xfId="19" applyFont="1" applyFill="1" applyBorder="1" applyProtection="1"/>
    <xf numFmtId="0" fontId="22" fillId="0" borderId="0" xfId="19" applyFont="1" applyProtection="1"/>
    <xf numFmtId="164" fontId="22" fillId="0" borderId="0" xfId="19" applyNumberFormat="1" applyFont="1" applyProtection="1"/>
    <xf numFmtId="0" fontId="22" fillId="0" borderId="0" xfId="19" applyFont="1" applyAlignment="1" applyProtection="1"/>
    <xf numFmtId="0" fontId="21" fillId="0" borderId="0" xfId="19" applyFont="1" applyFill="1" applyProtection="1"/>
    <xf numFmtId="0" fontId="22" fillId="0" borderId="5" xfId="19" applyFont="1" applyFill="1" applyBorder="1" applyProtection="1"/>
    <xf numFmtId="0" fontId="22" fillId="0" borderId="6" xfId="19" applyFont="1" applyFill="1" applyBorder="1" applyProtection="1"/>
    <xf numFmtId="0" fontId="22" fillId="0" borderId="7" xfId="19" applyFont="1" applyFill="1" applyBorder="1" applyProtection="1"/>
    <xf numFmtId="1" fontId="22" fillId="0" borderId="6" xfId="19" applyNumberFormat="1" applyFont="1" applyFill="1" applyBorder="1" applyAlignment="1" applyProtection="1">
      <alignment horizontal="center"/>
    </xf>
    <xf numFmtId="1" fontId="22" fillId="0" borderId="6" xfId="20" applyNumberFormat="1" applyFont="1" applyFill="1" applyBorder="1" applyAlignment="1" applyProtection="1">
      <alignment horizontal="center"/>
    </xf>
    <xf numFmtId="164" fontId="22" fillId="0" borderId="6" xfId="19" applyNumberFormat="1" applyFont="1" applyFill="1" applyBorder="1" applyAlignment="1" applyProtection="1">
      <alignment horizontal="right"/>
      <protection locked="0"/>
    </xf>
    <xf numFmtId="0" fontId="22" fillId="0" borderId="6" xfId="19" applyFont="1" applyFill="1" applyBorder="1" applyAlignment="1" applyProtection="1">
      <protection locked="0"/>
    </xf>
    <xf numFmtId="0" fontId="22" fillId="0" borderId="6" xfId="19" applyNumberFormat="1" applyFont="1" applyFill="1" applyBorder="1" applyAlignment="1" applyProtection="1">
      <alignment horizontal="left"/>
      <protection locked="0"/>
    </xf>
    <xf numFmtId="164" fontId="22" fillId="0" borderId="0" xfId="19" applyNumberFormat="1" applyFont="1" applyFill="1" applyBorder="1" applyAlignment="1" applyProtection="1">
      <alignment horizontal="right"/>
      <protection locked="0"/>
    </xf>
    <xf numFmtId="0" fontId="22" fillId="0" borderId="8" xfId="19" applyFont="1" applyFill="1" applyBorder="1" applyProtection="1"/>
    <xf numFmtId="0" fontId="22" fillId="0" borderId="9" xfId="19" applyFont="1" applyFill="1" applyBorder="1" applyProtection="1"/>
    <xf numFmtId="0" fontId="22" fillId="0" borderId="10" xfId="19" applyFont="1" applyFill="1" applyBorder="1" applyProtection="1"/>
    <xf numFmtId="1" fontId="22" fillId="0" borderId="0" xfId="19" applyNumberFormat="1" applyFont="1" applyFill="1" applyBorder="1" applyAlignment="1" applyProtection="1">
      <alignment horizontal="center"/>
    </xf>
    <xf numFmtId="1" fontId="22" fillId="0" borderId="0" xfId="20" applyNumberFormat="1" applyFont="1" applyFill="1" applyBorder="1" applyAlignment="1" applyProtection="1">
      <alignment horizontal="center"/>
    </xf>
    <xf numFmtId="0" fontId="22" fillId="0" borderId="0" xfId="19" applyFont="1" applyFill="1" applyBorder="1" applyAlignment="1" applyProtection="1">
      <protection locked="0"/>
    </xf>
    <xf numFmtId="0" fontId="22" fillId="0" borderId="0" xfId="19" applyNumberFormat="1" applyFont="1" applyFill="1" applyBorder="1" applyAlignment="1" applyProtection="1">
      <alignment horizontal="left"/>
      <protection locked="0"/>
    </xf>
    <xf numFmtId="165" fontId="23" fillId="0" borderId="11" xfId="19" applyNumberFormat="1" applyFont="1" applyBorder="1" applyAlignment="1" applyProtection="1">
      <alignment textRotation="90"/>
    </xf>
    <xf numFmtId="165" fontId="23" fillId="0" borderId="12" xfId="19" applyNumberFormat="1" applyFont="1" applyBorder="1" applyAlignment="1" applyProtection="1">
      <alignment textRotation="90"/>
    </xf>
    <xf numFmtId="165" fontId="22" fillId="0" borderId="13" xfId="19" applyNumberFormat="1" applyFont="1" applyBorder="1" applyAlignment="1" applyProtection="1">
      <alignment textRotation="90"/>
    </xf>
    <xf numFmtId="0" fontId="24" fillId="8" borderId="12" xfId="19" applyFont="1" applyFill="1" applyBorder="1" applyAlignment="1" applyProtection="1">
      <alignment horizontal="center" vertical="center" wrapText="1"/>
    </xf>
    <xf numFmtId="0" fontId="24" fillId="9" borderId="12" xfId="19" applyFont="1" applyFill="1" applyBorder="1" applyAlignment="1" applyProtection="1">
      <alignment horizontal="center" vertical="center" wrapText="1"/>
    </xf>
    <xf numFmtId="0" fontId="25" fillId="10" borderId="12" xfId="19" applyFont="1" applyFill="1" applyBorder="1" applyAlignment="1" applyProtection="1">
      <alignment horizontal="center" vertical="center" wrapText="1"/>
    </xf>
    <xf numFmtId="0" fontId="25" fillId="0" borderId="12" xfId="19" applyFont="1" applyBorder="1" applyAlignment="1" applyProtection="1">
      <alignment horizontal="center" vertical="center" wrapText="1"/>
    </xf>
    <xf numFmtId="0" fontId="24" fillId="0" borderId="14" xfId="19" applyFont="1" applyBorder="1" applyAlignment="1" applyProtection="1">
      <alignment horizontal="center" vertical="center" wrapText="1"/>
    </xf>
    <xf numFmtId="0" fontId="24" fillId="0" borderId="14" xfId="19" applyFont="1" applyBorder="1" applyAlignment="1" applyProtection="1">
      <alignment horizontal="left" vertical="center"/>
    </xf>
    <xf numFmtId="0" fontId="24" fillId="0" borderId="14" xfId="19" applyFont="1" applyFill="1" applyBorder="1" applyAlignment="1" applyProtection="1">
      <alignment vertical="center"/>
    </xf>
    <xf numFmtId="0" fontId="18" fillId="0" borderId="16" xfId="19" applyFont="1" applyFill="1" applyBorder="1" applyAlignment="1" applyProtection="1"/>
    <xf numFmtId="15" fontId="27" fillId="0" borderId="16" xfId="19" applyNumberFormat="1" applyFont="1" applyBorder="1" applyAlignment="1" applyProtection="1">
      <alignment vertical="top"/>
    </xf>
    <xf numFmtId="15" fontId="28" fillId="0" borderId="16" xfId="19" applyNumberFormat="1" applyFont="1" applyBorder="1" applyAlignment="1" applyProtection="1">
      <alignment horizontal="left" vertical="center"/>
      <protection locked="0"/>
    </xf>
    <xf numFmtId="0" fontId="29" fillId="0" borderId="0" xfId="19" applyFont="1" applyBorder="1" applyAlignment="1" applyProtection="1">
      <alignment horizontal="right" vertical="center"/>
    </xf>
    <xf numFmtId="0" fontId="19" fillId="11" borderId="0" xfId="19" applyFont="1" applyFill="1" applyBorder="1" applyAlignment="1" applyProtection="1"/>
    <xf numFmtId="0" fontId="18" fillId="0" borderId="0" xfId="19" applyFont="1" applyFill="1" applyAlignment="1" applyProtection="1"/>
    <xf numFmtId="15" fontId="19" fillId="0" borderId="17" xfId="19" applyNumberFormat="1" applyFont="1" applyBorder="1" applyAlignment="1" applyProtection="1">
      <alignment horizontal="left" vertical="center"/>
      <protection locked="0"/>
    </xf>
    <xf numFmtId="0" fontId="29" fillId="0" borderId="17" xfId="19" applyFont="1" applyBorder="1" applyAlignment="1" applyProtection="1">
      <alignment horizontal="right" vertical="center"/>
    </xf>
    <xf numFmtId="0" fontId="19" fillId="0" borderId="18" xfId="19" applyFont="1" applyBorder="1" applyAlignment="1" applyProtection="1">
      <alignment horizontal="left" vertical="center"/>
      <protection locked="0"/>
    </xf>
    <xf numFmtId="0" fontId="30" fillId="0" borderId="18" xfId="19" applyFont="1" applyBorder="1" applyAlignment="1" applyProtection="1">
      <alignment horizontal="right" vertical="center"/>
    </xf>
    <xf numFmtId="0" fontId="21" fillId="0" borderId="19" xfId="19" applyFont="1" applyBorder="1" applyProtection="1"/>
    <xf numFmtId="16" fontId="31" fillId="12" borderId="0" xfId="19" applyNumberFormat="1" applyFont="1" applyFill="1" applyAlignment="1" applyProtection="1">
      <alignment textRotation="90"/>
    </xf>
    <xf numFmtId="16" fontId="32" fillId="12" borderId="0" xfId="19" applyNumberFormat="1" applyFont="1" applyFill="1" applyAlignment="1" applyProtection="1">
      <alignment textRotation="90"/>
    </xf>
    <xf numFmtId="0" fontId="33" fillId="12" borderId="0" xfId="19" applyFont="1" applyFill="1" applyBorder="1" applyAlignment="1" applyProtection="1">
      <alignment horizontal="right" indent="1"/>
    </xf>
    <xf numFmtId="0" fontId="34" fillId="12" borderId="0" xfId="19" applyFont="1" applyFill="1" applyBorder="1" applyAlignment="1" applyProtection="1">
      <alignment vertical="center"/>
    </xf>
    <xf numFmtId="0" fontId="22" fillId="5" borderId="6" xfId="19" applyFont="1" applyFill="1" applyBorder="1" applyAlignment="1" applyProtection="1">
      <protection locked="0"/>
    </xf>
    <xf numFmtId="0" fontId="19" fillId="0" borderId="0" xfId="19" applyFont="1" applyBorder="1" applyAlignment="1" applyProtection="1">
      <alignment horizontal="left" vertical="center"/>
      <protection locked="0"/>
    </xf>
    <xf numFmtId="15" fontId="19" fillId="0" borderId="0" xfId="19" applyNumberFormat="1" applyFont="1" applyBorder="1" applyAlignment="1" applyProtection="1">
      <alignment horizontal="left" vertical="center"/>
      <protection locked="0"/>
    </xf>
    <xf numFmtId="0" fontId="22" fillId="5" borderId="6" xfId="19" applyNumberFormat="1" applyFont="1" applyFill="1" applyBorder="1" applyAlignment="1" applyProtection="1">
      <alignment horizontal="left"/>
      <protection locked="0"/>
    </xf>
    <xf numFmtId="0" fontId="24" fillId="5" borderId="6" xfId="19" applyFont="1" applyFill="1" applyBorder="1" applyAlignment="1" applyProtection="1">
      <protection locked="0"/>
    </xf>
    <xf numFmtId="0" fontId="22" fillId="4" borderId="6" xfId="19" applyFont="1" applyFill="1" applyBorder="1" applyAlignment="1" applyProtection="1">
      <protection locked="0"/>
    </xf>
    <xf numFmtId="0" fontId="38" fillId="13" borderId="6" xfId="19" applyFont="1" applyFill="1" applyBorder="1" applyAlignment="1" applyProtection="1">
      <protection locked="0"/>
    </xf>
    <xf numFmtId="0" fontId="22" fillId="14" borderId="6" xfId="19" applyNumberFormat="1" applyFont="1" applyFill="1" applyBorder="1" applyAlignment="1" applyProtection="1">
      <alignment horizontal="left"/>
      <protection locked="0"/>
    </xf>
    <xf numFmtId="0" fontId="22" fillId="14" borderId="6" xfId="19" applyFont="1" applyFill="1" applyBorder="1" applyAlignment="1" applyProtection="1">
      <protection locked="0"/>
    </xf>
    <xf numFmtId="164" fontId="22" fillId="14" borderId="6" xfId="19" applyNumberFormat="1" applyFont="1" applyFill="1" applyBorder="1" applyAlignment="1" applyProtection="1">
      <alignment horizontal="right"/>
      <protection locked="0"/>
    </xf>
    <xf numFmtId="1" fontId="22" fillId="14" borderId="6" xfId="19" applyNumberFormat="1" applyFont="1" applyFill="1" applyBorder="1" applyAlignment="1" applyProtection="1">
      <alignment horizontal="center"/>
    </xf>
    <xf numFmtId="1" fontId="22" fillId="14" borderId="6" xfId="20" applyNumberFormat="1" applyFont="1" applyFill="1" applyBorder="1" applyAlignment="1" applyProtection="1">
      <alignment horizontal="center"/>
    </xf>
    <xf numFmtId="0" fontId="22" fillId="14" borderId="7" xfId="19" applyFont="1" applyFill="1" applyBorder="1" applyProtection="1"/>
    <xf numFmtId="0" fontId="22" fillId="14" borderId="6" xfId="19" applyFont="1" applyFill="1" applyBorder="1" applyProtection="1"/>
    <xf numFmtId="0" fontId="22" fillId="14" borderId="5" xfId="19" applyFont="1" applyFill="1" applyBorder="1" applyProtection="1"/>
    <xf numFmtId="0" fontId="21" fillId="14" borderId="0" xfId="19" applyFont="1" applyFill="1" applyProtection="1"/>
    <xf numFmtId="166" fontId="26" fillId="0" borderId="0" xfId="19" applyNumberFormat="1" applyFont="1" applyFill="1" applyBorder="1" applyAlignment="1" applyProtection="1">
      <alignment horizontal="center"/>
    </xf>
    <xf numFmtId="0" fontId="39" fillId="12" borderId="0" xfId="19" applyFont="1" applyFill="1" applyBorder="1" applyAlignment="1" applyProtection="1">
      <alignment horizontal="left" vertical="center"/>
      <protection locked="0"/>
    </xf>
    <xf numFmtId="166" fontId="26" fillId="0" borderId="15" xfId="19" applyNumberFormat="1" applyFont="1" applyFill="1" applyBorder="1" applyAlignment="1" applyProtection="1">
      <alignment horizontal="center"/>
    </xf>
  </cellXfs>
  <cellStyles count="21">
    <cellStyle name="40% - Accent1 2" xfId="3"/>
    <cellStyle name="Accent1 2" xfId="2"/>
    <cellStyle name="Activity" xfId="10"/>
    <cellStyle name="Heading 1 2" xfId="4"/>
    <cellStyle name="Heading 1 3" xfId="6"/>
    <cellStyle name="Heading 1 4" xfId="15"/>
    <cellStyle name="Label" xfId="9"/>
    <cellStyle name="Normal" xfId="0" builtinId="0" customBuiltin="1"/>
    <cellStyle name="Normal 2" xfId="1"/>
    <cellStyle name="Normal 3" xfId="5"/>
    <cellStyle name="Normal 4" xfId="14"/>
    <cellStyle name="Normal 5" xfId="16"/>
    <cellStyle name="Normal 6" xfId="17"/>
    <cellStyle name="Normal 7" xfId="19"/>
    <cellStyle name="Percent 2" xfId="18"/>
    <cellStyle name="Percent 3" xfId="20"/>
    <cellStyle name="Percent Complete" xfId="11"/>
    <cellStyle name="Period Headers" xfId="13"/>
    <cellStyle name="Period Highlight Control" xfId="8"/>
    <cellStyle name="Project Headers" xfId="12"/>
    <cellStyle name="Title 2" xfId="7"/>
  </cellStyles>
  <dxfs count="45"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  <border>
        <left style="thin">
          <color theme="5" tint="0.39994506668294322"/>
        </left>
        <right style="thin">
          <color theme="5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669966"/>
        </patternFill>
      </fill>
      <border>
        <left style="thin">
          <color rgb="FF669966"/>
        </left>
        <right style="thin">
          <color rgb="FF669966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98BA98"/>
        </patternFill>
      </fill>
      <border>
        <left style="thin">
          <color rgb="FF98BA98"/>
        </left>
        <right style="thin">
          <color rgb="FF98BA98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4" tint="0.39994506668294322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ndense val="0"/>
        <extend val="0"/>
        <color auto="1"/>
      </font>
      <fill>
        <patternFill>
          <bgColor indexed="1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1"/>
      </font>
      <border>
        <left style="thin">
          <color theme="0" tint="-0.24994659260841701"/>
        </left>
        <vertical/>
        <horizontal/>
      </border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  <border>
        <left style="thin">
          <color theme="5" tint="0.39994506668294322"/>
        </left>
        <right style="thin">
          <color theme="5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669966"/>
        </patternFill>
      </fill>
      <border>
        <left style="thin">
          <color rgb="FF669966"/>
        </left>
        <right style="thin">
          <color rgb="FF669966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98BA98"/>
        </patternFill>
      </fill>
      <border>
        <left style="thin">
          <color rgb="FF98BA98"/>
        </left>
        <right style="thin">
          <color rgb="FF98BA98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4" tint="0.39994506668294322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5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4" tint="-0.499984740745262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ndense val="0"/>
        <extend val="0"/>
        <color auto="1"/>
      </font>
      <fill>
        <patternFill>
          <bgColor indexed="1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1"/>
      </font>
      <border>
        <left style="thin">
          <color theme="0" tint="-0.24994659260841701"/>
        </left>
        <vertical/>
        <horizontal/>
      </border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double">
          <color theme="6" tint="-0.24994659260841701"/>
        </top>
      </border>
    </dxf>
    <dxf>
      <font>
        <color theme="0"/>
      </font>
      <fill>
        <patternFill patternType="solid">
          <fgColor theme="4"/>
          <bgColor theme="7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  <vertical/>
        <horizontal style="dashDotDot">
          <color theme="9" tint="0.59996337778862885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fill>
        <patternFill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24994659260841701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24994659260841701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6" defaultTableStyle="TableStyleMedium2" defaultPivotStyle="PivotStyleLight16">
    <tableStyle name="Project Timeline" pivot="0" count="4">
      <tableStyleElement type="wholeTable" dxfId="44"/>
      <tableStyleElement type="headerRow" dxfId="43"/>
      <tableStyleElement type="firstRowStripe" dxfId="42"/>
      <tableStyleElement type="secondRowStripe" dxfId="41"/>
    </tableStyle>
    <tableStyle name="Project Timeline 2" pivot="0" count="2">
      <tableStyleElement type="wholeTable" dxfId="40"/>
      <tableStyleElement type="headerRow" dxfId="39"/>
    </tableStyle>
    <tableStyle name="Project Timeline 3" pivot="0" count="2">
      <tableStyleElement type="wholeTable" dxfId="38"/>
      <tableStyleElement type="headerRow" dxfId="37"/>
    </tableStyle>
    <tableStyle name="Project Timeline 4" pivot="0" count="4">
      <tableStyleElement type="wholeTable" dxfId="36"/>
      <tableStyleElement type="headerRow" dxfId="35"/>
      <tableStyleElement type="firstRowStripe" dxfId="34"/>
      <tableStyleElement type="secondRowStripe" dxfId="33"/>
    </tableStyle>
    <tableStyle name="TableStyleLight7 2" pivot="0" count="7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  <tableStyle name="TableStyleLight9 2" pivot="0" count="4">
      <tableStyleElement type="wholeTable" dxfId="25"/>
      <tableStyleElement type="headerRow" dxfId="24"/>
      <tableStyleElement type="totalRow" dxfId="23"/>
      <tableStyleElement type="firstColumn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5" fmlaLink="DateOffset" horiz="1" max="52" page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0</xdr:row>
          <xdr:rowOff>133350</xdr:rowOff>
        </xdr:from>
        <xdr:to>
          <xdr:col>35</xdr:col>
          <xdr:colOff>38100</xdr:colOff>
          <xdr:row>0</xdr:row>
          <xdr:rowOff>276225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K52"/>
  <sheetViews>
    <sheetView showGridLines="0" tabSelected="1" topLeftCell="A4" zoomScaleNormal="100" workbookViewId="0">
      <pane xSplit="1" topLeftCell="B1" activePane="topRight" state="frozen"/>
      <selection pane="topRight" activeCell="B15" sqref="B15"/>
    </sheetView>
  </sheetViews>
  <sheetFormatPr defaultColWidth="10.42578125" defaultRowHeight="14.25" x14ac:dyDescent="0.2"/>
  <cols>
    <col min="1" max="1" width="6.5703125" style="11" customWidth="1"/>
    <col min="2" max="2" width="49.5703125" style="12" bestFit="1" customWidth="1"/>
    <col min="3" max="3" width="28.140625" style="12" customWidth="1"/>
    <col min="4" max="6" width="12.28515625" style="11" customWidth="1"/>
    <col min="7" max="10" width="9.85546875" style="11" customWidth="1"/>
    <col min="11" max="374" width="2.7109375" style="11" customWidth="1"/>
    <col min="375" max="375" width="6.42578125" style="11" customWidth="1"/>
    <col min="376" max="16384" width="10.42578125" style="11"/>
  </cols>
  <sheetData>
    <row r="1" spans="1:375" s="55" customFormat="1" ht="23.25" customHeight="1" thickTop="1" x14ac:dyDescent="0.2">
      <c r="A1" s="77" t="s">
        <v>23</v>
      </c>
      <c r="B1" s="77"/>
      <c r="C1" s="77"/>
      <c r="D1" s="77"/>
      <c r="E1" s="77"/>
      <c r="F1" s="77"/>
      <c r="G1" s="77"/>
      <c r="H1" s="77"/>
      <c r="I1" s="59"/>
      <c r="J1" s="58" t="s">
        <v>22</v>
      </c>
      <c r="K1" s="57">
        <f>(Start-WEEKDAY(Start,1)+WeekStartType)+7*DateOffset</f>
        <v>42191</v>
      </c>
      <c r="L1" s="56">
        <f t="shared" ref="L1:BW1" si="0">K1+1</f>
        <v>42192</v>
      </c>
      <c r="M1" s="56">
        <f t="shared" si="0"/>
        <v>42193</v>
      </c>
      <c r="N1" s="56">
        <f t="shared" si="0"/>
        <v>42194</v>
      </c>
      <c r="O1" s="56">
        <f t="shared" si="0"/>
        <v>42195</v>
      </c>
      <c r="P1" s="56">
        <f t="shared" si="0"/>
        <v>42196</v>
      </c>
      <c r="Q1" s="56">
        <f t="shared" si="0"/>
        <v>42197</v>
      </c>
      <c r="R1" s="56">
        <f t="shared" si="0"/>
        <v>42198</v>
      </c>
      <c r="S1" s="56">
        <f t="shared" si="0"/>
        <v>42199</v>
      </c>
      <c r="T1" s="56">
        <f t="shared" si="0"/>
        <v>42200</v>
      </c>
      <c r="U1" s="56">
        <f t="shared" si="0"/>
        <v>42201</v>
      </c>
      <c r="V1" s="56">
        <f t="shared" si="0"/>
        <v>42202</v>
      </c>
      <c r="W1" s="56">
        <f t="shared" si="0"/>
        <v>42203</v>
      </c>
      <c r="X1" s="56">
        <f t="shared" si="0"/>
        <v>42204</v>
      </c>
      <c r="Y1" s="56">
        <f t="shared" si="0"/>
        <v>42205</v>
      </c>
      <c r="Z1" s="56">
        <f t="shared" si="0"/>
        <v>42206</v>
      </c>
      <c r="AA1" s="56">
        <f t="shared" si="0"/>
        <v>42207</v>
      </c>
      <c r="AB1" s="56">
        <f t="shared" si="0"/>
        <v>42208</v>
      </c>
      <c r="AC1" s="56">
        <f t="shared" si="0"/>
        <v>42209</v>
      </c>
      <c r="AD1" s="56">
        <f t="shared" si="0"/>
        <v>42210</v>
      </c>
      <c r="AE1" s="56">
        <f t="shared" si="0"/>
        <v>42211</v>
      </c>
      <c r="AF1" s="56">
        <f t="shared" si="0"/>
        <v>42212</v>
      </c>
      <c r="AG1" s="56">
        <f t="shared" si="0"/>
        <v>42213</v>
      </c>
      <c r="AH1" s="56">
        <f t="shared" si="0"/>
        <v>42214</v>
      </c>
      <c r="AI1" s="56">
        <f t="shared" si="0"/>
        <v>42215</v>
      </c>
      <c r="AJ1" s="56">
        <f t="shared" si="0"/>
        <v>42216</v>
      </c>
      <c r="AK1" s="56">
        <f t="shared" si="0"/>
        <v>42217</v>
      </c>
      <c r="AL1" s="56">
        <f t="shared" si="0"/>
        <v>42218</v>
      </c>
      <c r="AM1" s="56">
        <f t="shared" si="0"/>
        <v>42219</v>
      </c>
      <c r="AN1" s="56">
        <f t="shared" si="0"/>
        <v>42220</v>
      </c>
      <c r="AO1" s="56">
        <f t="shared" si="0"/>
        <v>42221</v>
      </c>
      <c r="AP1" s="56">
        <f t="shared" si="0"/>
        <v>42222</v>
      </c>
      <c r="AQ1" s="56">
        <f t="shared" si="0"/>
        <v>42223</v>
      </c>
      <c r="AR1" s="56">
        <f t="shared" si="0"/>
        <v>42224</v>
      </c>
      <c r="AS1" s="56">
        <f t="shared" si="0"/>
        <v>42225</v>
      </c>
      <c r="AT1" s="56">
        <f t="shared" si="0"/>
        <v>42226</v>
      </c>
      <c r="AU1" s="56">
        <f t="shared" si="0"/>
        <v>42227</v>
      </c>
      <c r="AV1" s="56">
        <f t="shared" si="0"/>
        <v>42228</v>
      </c>
      <c r="AW1" s="56">
        <f t="shared" si="0"/>
        <v>42229</v>
      </c>
      <c r="AX1" s="56">
        <f t="shared" si="0"/>
        <v>42230</v>
      </c>
      <c r="AY1" s="56">
        <f t="shared" si="0"/>
        <v>42231</v>
      </c>
      <c r="AZ1" s="56">
        <f t="shared" si="0"/>
        <v>42232</v>
      </c>
      <c r="BA1" s="56">
        <f t="shared" si="0"/>
        <v>42233</v>
      </c>
      <c r="BB1" s="56">
        <f t="shared" si="0"/>
        <v>42234</v>
      </c>
      <c r="BC1" s="56">
        <f t="shared" si="0"/>
        <v>42235</v>
      </c>
      <c r="BD1" s="56">
        <f t="shared" si="0"/>
        <v>42236</v>
      </c>
      <c r="BE1" s="56">
        <f t="shared" si="0"/>
        <v>42237</v>
      </c>
      <c r="BF1" s="56">
        <f t="shared" si="0"/>
        <v>42238</v>
      </c>
      <c r="BG1" s="56">
        <f t="shared" si="0"/>
        <v>42239</v>
      </c>
      <c r="BH1" s="56">
        <f t="shared" si="0"/>
        <v>42240</v>
      </c>
      <c r="BI1" s="56">
        <f t="shared" si="0"/>
        <v>42241</v>
      </c>
      <c r="BJ1" s="56">
        <f t="shared" si="0"/>
        <v>42242</v>
      </c>
      <c r="BK1" s="56">
        <f t="shared" si="0"/>
        <v>42243</v>
      </c>
      <c r="BL1" s="56">
        <f t="shared" si="0"/>
        <v>42244</v>
      </c>
      <c r="BM1" s="56">
        <f t="shared" si="0"/>
        <v>42245</v>
      </c>
      <c r="BN1" s="56">
        <f t="shared" si="0"/>
        <v>42246</v>
      </c>
      <c r="BO1" s="56">
        <f t="shared" si="0"/>
        <v>42247</v>
      </c>
      <c r="BP1" s="56">
        <f t="shared" si="0"/>
        <v>42248</v>
      </c>
      <c r="BQ1" s="56">
        <f t="shared" si="0"/>
        <v>42249</v>
      </c>
      <c r="BR1" s="56">
        <f t="shared" si="0"/>
        <v>42250</v>
      </c>
      <c r="BS1" s="56">
        <f t="shared" si="0"/>
        <v>42251</v>
      </c>
      <c r="BT1" s="56">
        <f t="shared" si="0"/>
        <v>42252</v>
      </c>
      <c r="BU1" s="56">
        <f t="shared" si="0"/>
        <v>42253</v>
      </c>
      <c r="BV1" s="56">
        <f t="shared" si="0"/>
        <v>42254</v>
      </c>
      <c r="BW1" s="56">
        <f t="shared" si="0"/>
        <v>42255</v>
      </c>
      <c r="BX1" s="56">
        <f t="shared" ref="BX1:EI1" si="1">BW1+1</f>
        <v>42256</v>
      </c>
      <c r="BY1" s="56">
        <f t="shared" si="1"/>
        <v>42257</v>
      </c>
      <c r="BZ1" s="56">
        <f t="shared" si="1"/>
        <v>42258</v>
      </c>
      <c r="CA1" s="56">
        <f t="shared" si="1"/>
        <v>42259</v>
      </c>
      <c r="CB1" s="56">
        <f t="shared" si="1"/>
        <v>42260</v>
      </c>
      <c r="CC1" s="56">
        <f t="shared" si="1"/>
        <v>42261</v>
      </c>
      <c r="CD1" s="56">
        <f t="shared" si="1"/>
        <v>42262</v>
      </c>
      <c r="CE1" s="56">
        <f t="shared" si="1"/>
        <v>42263</v>
      </c>
      <c r="CF1" s="56">
        <f t="shared" si="1"/>
        <v>42264</v>
      </c>
      <c r="CG1" s="56">
        <f t="shared" si="1"/>
        <v>42265</v>
      </c>
      <c r="CH1" s="56">
        <f t="shared" si="1"/>
        <v>42266</v>
      </c>
      <c r="CI1" s="56">
        <f t="shared" si="1"/>
        <v>42267</v>
      </c>
      <c r="CJ1" s="56">
        <f t="shared" si="1"/>
        <v>42268</v>
      </c>
      <c r="CK1" s="56">
        <f t="shared" si="1"/>
        <v>42269</v>
      </c>
      <c r="CL1" s="56">
        <f t="shared" si="1"/>
        <v>42270</v>
      </c>
      <c r="CM1" s="56">
        <f t="shared" si="1"/>
        <v>42271</v>
      </c>
      <c r="CN1" s="56">
        <f t="shared" si="1"/>
        <v>42272</v>
      </c>
      <c r="CO1" s="56">
        <f t="shared" si="1"/>
        <v>42273</v>
      </c>
      <c r="CP1" s="56">
        <f t="shared" si="1"/>
        <v>42274</v>
      </c>
      <c r="CQ1" s="56">
        <f t="shared" si="1"/>
        <v>42275</v>
      </c>
      <c r="CR1" s="56">
        <f t="shared" si="1"/>
        <v>42276</v>
      </c>
      <c r="CS1" s="56">
        <f t="shared" si="1"/>
        <v>42277</v>
      </c>
      <c r="CT1" s="56">
        <f t="shared" si="1"/>
        <v>42278</v>
      </c>
      <c r="CU1" s="56">
        <f t="shared" si="1"/>
        <v>42279</v>
      </c>
      <c r="CV1" s="56">
        <f t="shared" si="1"/>
        <v>42280</v>
      </c>
      <c r="CW1" s="56">
        <f t="shared" si="1"/>
        <v>42281</v>
      </c>
      <c r="CX1" s="56">
        <f t="shared" si="1"/>
        <v>42282</v>
      </c>
      <c r="CY1" s="56">
        <f t="shared" si="1"/>
        <v>42283</v>
      </c>
      <c r="CZ1" s="56">
        <f t="shared" si="1"/>
        <v>42284</v>
      </c>
      <c r="DA1" s="56">
        <f t="shared" si="1"/>
        <v>42285</v>
      </c>
      <c r="DB1" s="56">
        <f t="shared" si="1"/>
        <v>42286</v>
      </c>
      <c r="DC1" s="56">
        <f t="shared" si="1"/>
        <v>42287</v>
      </c>
      <c r="DD1" s="56">
        <f t="shared" si="1"/>
        <v>42288</v>
      </c>
      <c r="DE1" s="56">
        <f t="shared" si="1"/>
        <v>42289</v>
      </c>
      <c r="DF1" s="56">
        <f t="shared" si="1"/>
        <v>42290</v>
      </c>
      <c r="DG1" s="56">
        <f t="shared" si="1"/>
        <v>42291</v>
      </c>
      <c r="DH1" s="56">
        <f t="shared" si="1"/>
        <v>42292</v>
      </c>
      <c r="DI1" s="56">
        <f t="shared" si="1"/>
        <v>42293</v>
      </c>
      <c r="DJ1" s="56">
        <f t="shared" si="1"/>
        <v>42294</v>
      </c>
      <c r="DK1" s="56">
        <f t="shared" si="1"/>
        <v>42295</v>
      </c>
      <c r="DL1" s="56">
        <f t="shared" si="1"/>
        <v>42296</v>
      </c>
      <c r="DM1" s="56">
        <f t="shared" si="1"/>
        <v>42297</v>
      </c>
      <c r="DN1" s="56">
        <f t="shared" si="1"/>
        <v>42298</v>
      </c>
      <c r="DO1" s="56">
        <f t="shared" si="1"/>
        <v>42299</v>
      </c>
      <c r="DP1" s="56">
        <f t="shared" si="1"/>
        <v>42300</v>
      </c>
      <c r="DQ1" s="56">
        <f t="shared" si="1"/>
        <v>42301</v>
      </c>
      <c r="DR1" s="56">
        <f t="shared" si="1"/>
        <v>42302</v>
      </c>
      <c r="DS1" s="56">
        <f t="shared" si="1"/>
        <v>42303</v>
      </c>
      <c r="DT1" s="56">
        <f t="shared" si="1"/>
        <v>42304</v>
      </c>
      <c r="DU1" s="56">
        <f t="shared" si="1"/>
        <v>42305</v>
      </c>
      <c r="DV1" s="56">
        <f t="shared" si="1"/>
        <v>42306</v>
      </c>
      <c r="DW1" s="56">
        <f t="shared" si="1"/>
        <v>42307</v>
      </c>
      <c r="DX1" s="56">
        <f t="shared" si="1"/>
        <v>42308</v>
      </c>
      <c r="DY1" s="56">
        <f t="shared" si="1"/>
        <v>42309</v>
      </c>
      <c r="DZ1" s="56">
        <f t="shared" si="1"/>
        <v>42310</v>
      </c>
      <c r="EA1" s="56">
        <f t="shared" si="1"/>
        <v>42311</v>
      </c>
      <c r="EB1" s="56">
        <f t="shared" si="1"/>
        <v>42312</v>
      </c>
      <c r="EC1" s="56">
        <f t="shared" si="1"/>
        <v>42313</v>
      </c>
      <c r="ED1" s="56">
        <f t="shared" si="1"/>
        <v>42314</v>
      </c>
      <c r="EE1" s="56">
        <f t="shared" si="1"/>
        <v>42315</v>
      </c>
      <c r="EF1" s="56">
        <f t="shared" si="1"/>
        <v>42316</v>
      </c>
      <c r="EG1" s="56">
        <f t="shared" si="1"/>
        <v>42317</v>
      </c>
      <c r="EH1" s="56">
        <f t="shared" si="1"/>
        <v>42318</v>
      </c>
      <c r="EI1" s="56">
        <f t="shared" si="1"/>
        <v>42319</v>
      </c>
      <c r="EJ1" s="56">
        <f t="shared" ref="EJ1:GU1" si="2">EI1+1</f>
        <v>42320</v>
      </c>
      <c r="EK1" s="56">
        <f t="shared" si="2"/>
        <v>42321</v>
      </c>
      <c r="EL1" s="56">
        <f t="shared" si="2"/>
        <v>42322</v>
      </c>
      <c r="EM1" s="56">
        <f t="shared" si="2"/>
        <v>42323</v>
      </c>
      <c r="EN1" s="56">
        <f t="shared" si="2"/>
        <v>42324</v>
      </c>
      <c r="EO1" s="56">
        <f t="shared" si="2"/>
        <v>42325</v>
      </c>
      <c r="EP1" s="56">
        <f t="shared" si="2"/>
        <v>42326</v>
      </c>
      <c r="EQ1" s="56">
        <f t="shared" si="2"/>
        <v>42327</v>
      </c>
      <c r="ER1" s="56">
        <f t="shared" si="2"/>
        <v>42328</v>
      </c>
      <c r="ES1" s="56">
        <f t="shared" si="2"/>
        <v>42329</v>
      </c>
      <c r="ET1" s="56">
        <f t="shared" si="2"/>
        <v>42330</v>
      </c>
      <c r="EU1" s="56">
        <f t="shared" si="2"/>
        <v>42331</v>
      </c>
      <c r="EV1" s="56">
        <f t="shared" si="2"/>
        <v>42332</v>
      </c>
      <c r="EW1" s="56">
        <f t="shared" si="2"/>
        <v>42333</v>
      </c>
      <c r="EX1" s="56">
        <f t="shared" si="2"/>
        <v>42334</v>
      </c>
      <c r="EY1" s="56">
        <f t="shared" si="2"/>
        <v>42335</v>
      </c>
      <c r="EZ1" s="56">
        <f t="shared" si="2"/>
        <v>42336</v>
      </c>
      <c r="FA1" s="56">
        <f t="shared" si="2"/>
        <v>42337</v>
      </c>
      <c r="FB1" s="56">
        <f t="shared" si="2"/>
        <v>42338</v>
      </c>
      <c r="FC1" s="56">
        <f t="shared" si="2"/>
        <v>42339</v>
      </c>
      <c r="FD1" s="56">
        <f t="shared" si="2"/>
        <v>42340</v>
      </c>
      <c r="FE1" s="56">
        <f t="shared" si="2"/>
        <v>42341</v>
      </c>
      <c r="FF1" s="56">
        <f t="shared" si="2"/>
        <v>42342</v>
      </c>
      <c r="FG1" s="56">
        <f t="shared" si="2"/>
        <v>42343</v>
      </c>
      <c r="FH1" s="56">
        <f t="shared" si="2"/>
        <v>42344</v>
      </c>
      <c r="FI1" s="56">
        <f t="shared" si="2"/>
        <v>42345</v>
      </c>
      <c r="FJ1" s="56">
        <f t="shared" si="2"/>
        <v>42346</v>
      </c>
      <c r="FK1" s="56">
        <f t="shared" si="2"/>
        <v>42347</v>
      </c>
      <c r="FL1" s="56">
        <f t="shared" si="2"/>
        <v>42348</v>
      </c>
      <c r="FM1" s="56">
        <f t="shared" si="2"/>
        <v>42349</v>
      </c>
      <c r="FN1" s="56">
        <f t="shared" si="2"/>
        <v>42350</v>
      </c>
      <c r="FO1" s="56">
        <f t="shared" si="2"/>
        <v>42351</v>
      </c>
      <c r="FP1" s="56">
        <f t="shared" si="2"/>
        <v>42352</v>
      </c>
      <c r="FQ1" s="56">
        <f t="shared" si="2"/>
        <v>42353</v>
      </c>
      <c r="FR1" s="56">
        <f t="shared" si="2"/>
        <v>42354</v>
      </c>
      <c r="FS1" s="56">
        <f t="shared" si="2"/>
        <v>42355</v>
      </c>
      <c r="FT1" s="56">
        <f t="shared" si="2"/>
        <v>42356</v>
      </c>
      <c r="FU1" s="56">
        <f t="shared" si="2"/>
        <v>42357</v>
      </c>
      <c r="FV1" s="56">
        <f t="shared" si="2"/>
        <v>42358</v>
      </c>
      <c r="FW1" s="56">
        <f t="shared" si="2"/>
        <v>42359</v>
      </c>
      <c r="FX1" s="56">
        <f t="shared" si="2"/>
        <v>42360</v>
      </c>
      <c r="FY1" s="56">
        <f t="shared" si="2"/>
        <v>42361</v>
      </c>
      <c r="FZ1" s="56">
        <f t="shared" si="2"/>
        <v>42362</v>
      </c>
      <c r="GA1" s="56">
        <f t="shared" si="2"/>
        <v>42363</v>
      </c>
      <c r="GB1" s="56">
        <f t="shared" si="2"/>
        <v>42364</v>
      </c>
      <c r="GC1" s="56">
        <f t="shared" si="2"/>
        <v>42365</v>
      </c>
      <c r="GD1" s="56">
        <f t="shared" si="2"/>
        <v>42366</v>
      </c>
      <c r="GE1" s="56">
        <f t="shared" si="2"/>
        <v>42367</v>
      </c>
      <c r="GF1" s="56">
        <f t="shared" si="2"/>
        <v>42368</v>
      </c>
      <c r="GG1" s="56">
        <f t="shared" si="2"/>
        <v>42369</v>
      </c>
      <c r="GH1" s="56">
        <f t="shared" si="2"/>
        <v>42370</v>
      </c>
      <c r="GI1" s="56">
        <f t="shared" si="2"/>
        <v>42371</v>
      </c>
      <c r="GJ1" s="56">
        <f t="shared" si="2"/>
        <v>42372</v>
      </c>
      <c r="GK1" s="56">
        <f t="shared" si="2"/>
        <v>42373</v>
      </c>
      <c r="GL1" s="56">
        <f t="shared" si="2"/>
        <v>42374</v>
      </c>
      <c r="GM1" s="56">
        <f t="shared" si="2"/>
        <v>42375</v>
      </c>
      <c r="GN1" s="56">
        <f t="shared" si="2"/>
        <v>42376</v>
      </c>
      <c r="GO1" s="56">
        <f t="shared" si="2"/>
        <v>42377</v>
      </c>
      <c r="GP1" s="56">
        <f t="shared" si="2"/>
        <v>42378</v>
      </c>
      <c r="GQ1" s="56">
        <f t="shared" si="2"/>
        <v>42379</v>
      </c>
      <c r="GR1" s="56">
        <f t="shared" si="2"/>
        <v>42380</v>
      </c>
      <c r="GS1" s="56">
        <f t="shared" si="2"/>
        <v>42381</v>
      </c>
      <c r="GT1" s="56">
        <f t="shared" si="2"/>
        <v>42382</v>
      </c>
      <c r="GU1" s="56">
        <f t="shared" si="2"/>
        <v>42383</v>
      </c>
      <c r="GV1" s="56">
        <f t="shared" ref="GV1:JG1" si="3">GU1+1</f>
        <v>42384</v>
      </c>
      <c r="GW1" s="56">
        <f t="shared" si="3"/>
        <v>42385</v>
      </c>
      <c r="GX1" s="56">
        <f t="shared" si="3"/>
        <v>42386</v>
      </c>
      <c r="GY1" s="56">
        <f t="shared" si="3"/>
        <v>42387</v>
      </c>
      <c r="GZ1" s="56">
        <f t="shared" si="3"/>
        <v>42388</v>
      </c>
      <c r="HA1" s="56">
        <f t="shared" si="3"/>
        <v>42389</v>
      </c>
      <c r="HB1" s="56">
        <f t="shared" si="3"/>
        <v>42390</v>
      </c>
      <c r="HC1" s="56">
        <f t="shared" si="3"/>
        <v>42391</v>
      </c>
      <c r="HD1" s="56">
        <f t="shared" si="3"/>
        <v>42392</v>
      </c>
      <c r="HE1" s="56">
        <f t="shared" si="3"/>
        <v>42393</v>
      </c>
      <c r="HF1" s="56">
        <f t="shared" si="3"/>
        <v>42394</v>
      </c>
      <c r="HG1" s="56">
        <f t="shared" si="3"/>
        <v>42395</v>
      </c>
      <c r="HH1" s="56">
        <f t="shared" si="3"/>
        <v>42396</v>
      </c>
      <c r="HI1" s="56">
        <f t="shared" si="3"/>
        <v>42397</v>
      </c>
      <c r="HJ1" s="56">
        <f t="shared" si="3"/>
        <v>42398</v>
      </c>
      <c r="HK1" s="56">
        <f t="shared" si="3"/>
        <v>42399</v>
      </c>
      <c r="HL1" s="56">
        <f t="shared" si="3"/>
        <v>42400</v>
      </c>
      <c r="HM1" s="56">
        <f t="shared" si="3"/>
        <v>42401</v>
      </c>
      <c r="HN1" s="56">
        <f t="shared" si="3"/>
        <v>42402</v>
      </c>
      <c r="HO1" s="56">
        <f t="shared" si="3"/>
        <v>42403</v>
      </c>
      <c r="HP1" s="56">
        <f t="shared" si="3"/>
        <v>42404</v>
      </c>
      <c r="HQ1" s="56">
        <f t="shared" si="3"/>
        <v>42405</v>
      </c>
      <c r="HR1" s="56">
        <f t="shared" si="3"/>
        <v>42406</v>
      </c>
      <c r="HS1" s="56">
        <f t="shared" si="3"/>
        <v>42407</v>
      </c>
      <c r="HT1" s="56">
        <f t="shared" si="3"/>
        <v>42408</v>
      </c>
      <c r="HU1" s="56">
        <f t="shared" si="3"/>
        <v>42409</v>
      </c>
      <c r="HV1" s="56">
        <f t="shared" si="3"/>
        <v>42410</v>
      </c>
      <c r="HW1" s="56">
        <f t="shared" si="3"/>
        <v>42411</v>
      </c>
      <c r="HX1" s="56">
        <f t="shared" si="3"/>
        <v>42412</v>
      </c>
      <c r="HY1" s="56">
        <f t="shared" si="3"/>
        <v>42413</v>
      </c>
      <c r="HZ1" s="56">
        <f t="shared" si="3"/>
        <v>42414</v>
      </c>
      <c r="IA1" s="56">
        <f t="shared" si="3"/>
        <v>42415</v>
      </c>
      <c r="IB1" s="56">
        <f t="shared" si="3"/>
        <v>42416</v>
      </c>
      <c r="IC1" s="56">
        <f t="shared" si="3"/>
        <v>42417</v>
      </c>
      <c r="ID1" s="56">
        <f t="shared" si="3"/>
        <v>42418</v>
      </c>
      <c r="IE1" s="56">
        <f t="shared" si="3"/>
        <v>42419</v>
      </c>
      <c r="IF1" s="56">
        <f t="shared" si="3"/>
        <v>42420</v>
      </c>
      <c r="IG1" s="56">
        <f t="shared" si="3"/>
        <v>42421</v>
      </c>
      <c r="IH1" s="56">
        <f t="shared" si="3"/>
        <v>42422</v>
      </c>
      <c r="II1" s="56">
        <f t="shared" si="3"/>
        <v>42423</v>
      </c>
      <c r="IJ1" s="56">
        <f t="shared" si="3"/>
        <v>42424</v>
      </c>
      <c r="IK1" s="56">
        <f t="shared" si="3"/>
        <v>42425</v>
      </c>
      <c r="IL1" s="56">
        <f t="shared" si="3"/>
        <v>42426</v>
      </c>
      <c r="IM1" s="56">
        <f t="shared" si="3"/>
        <v>42427</v>
      </c>
      <c r="IN1" s="56">
        <f t="shared" si="3"/>
        <v>42428</v>
      </c>
      <c r="IO1" s="56">
        <f t="shared" si="3"/>
        <v>42429</v>
      </c>
      <c r="IP1" s="56">
        <f t="shared" si="3"/>
        <v>42430</v>
      </c>
      <c r="IQ1" s="56">
        <f t="shared" si="3"/>
        <v>42431</v>
      </c>
      <c r="IR1" s="56">
        <f t="shared" si="3"/>
        <v>42432</v>
      </c>
      <c r="IS1" s="56">
        <f t="shared" si="3"/>
        <v>42433</v>
      </c>
      <c r="IT1" s="56">
        <f t="shared" si="3"/>
        <v>42434</v>
      </c>
      <c r="IU1" s="56">
        <f t="shared" si="3"/>
        <v>42435</v>
      </c>
      <c r="IV1" s="56">
        <f t="shared" si="3"/>
        <v>42436</v>
      </c>
      <c r="IW1" s="56">
        <f t="shared" si="3"/>
        <v>42437</v>
      </c>
      <c r="IX1" s="56">
        <f t="shared" si="3"/>
        <v>42438</v>
      </c>
      <c r="IY1" s="56">
        <f t="shared" si="3"/>
        <v>42439</v>
      </c>
      <c r="IZ1" s="56">
        <f t="shared" si="3"/>
        <v>42440</v>
      </c>
      <c r="JA1" s="56">
        <f t="shared" si="3"/>
        <v>42441</v>
      </c>
      <c r="JB1" s="56">
        <f t="shared" si="3"/>
        <v>42442</v>
      </c>
      <c r="JC1" s="56">
        <f t="shared" si="3"/>
        <v>42443</v>
      </c>
      <c r="JD1" s="56">
        <f t="shared" si="3"/>
        <v>42444</v>
      </c>
      <c r="JE1" s="56">
        <f t="shared" si="3"/>
        <v>42445</v>
      </c>
      <c r="JF1" s="56">
        <f t="shared" si="3"/>
        <v>42446</v>
      </c>
      <c r="JG1" s="56">
        <f t="shared" si="3"/>
        <v>42447</v>
      </c>
      <c r="JH1" s="56">
        <f t="shared" ref="JH1:LS1" si="4">JG1+1</f>
        <v>42448</v>
      </c>
      <c r="JI1" s="56">
        <f t="shared" si="4"/>
        <v>42449</v>
      </c>
      <c r="JJ1" s="56">
        <f t="shared" si="4"/>
        <v>42450</v>
      </c>
      <c r="JK1" s="56">
        <f t="shared" si="4"/>
        <v>42451</v>
      </c>
      <c r="JL1" s="56">
        <f t="shared" si="4"/>
        <v>42452</v>
      </c>
      <c r="JM1" s="56">
        <f t="shared" si="4"/>
        <v>42453</v>
      </c>
      <c r="JN1" s="56">
        <f t="shared" si="4"/>
        <v>42454</v>
      </c>
      <c r="JO1" s="56">
        <f t="shared" si="4"/>
        <v>42455</v>
      </c>
      <c r="JP1" s="56">
        <f t="shared" si="4"/>
        <v>42456</v>
      </c>
      <c r="JQ1" s="56">
        <f t="shared" si="4"/>
        <v>42457</v>
      </c>
      <c r="JR1" s="56">
        <f t="shared" si="4"/>
        <v>42458</v>
      </c>
      <c r="JS1" s="56">
        <f t="shared" si="4"/>
        <v>42459</v>
      </c>
      <c r="JT1" s="56">
        <f t="shared" si="4"/>
        <v>42460</v>
      </c>
      <c r="JU1" s="56">
        <f t="shared" si="4"/>
        <v>42461</v>
      </c>
      <c r="JV1" s="56">
        <f t="shared" si="4"/>
        <v>42462</v>
      </c>
      <c r="JW1" s="56">
        <f t="shared" si="4"/>
        <v>42463</v>
      </c>
      <c r="JX1" s="56">
        <f t="shared" si="4"/>
        <v>42464</v>
      </c>
      <c r="JY1" s="56">
        <f t="shared" si="4"/>
        <v>42465</v>
      </c>
      <c r="JZ1" s="56">
        <f t="shared" si="4"/>
        <v>42466</v>
      </c>
      <c r="KA1" s="56">
        <f t="shared" si="4"/>
        <v>42467</v>
      </c>
      <c r="KB1" s="56">
        <f t="shared" si="4"/>
        <v>42468</v>
      </c>
      <c r="KC1" s="56">
        <f t="shared" si="4"/>
        <v>42469</v>
      </c>
      <c r="KD1" s="56">
        <f t="shared" si="4"/>
        <v>42470</v>
      </c>
      <c r="KE1" s="56">
        <f t="shared" si="4"/>
        <v>42471</v>
      </c>
      <c r="KF1" s="56">
        <f t="shared" si="4"/>
        <v>42472</v>
      </c>
      <c r="KG1" s="56">
        <f t="shared" si="4"/>
        <v>42473</v>
      </c>
      <c r="KH1" s="56">
        <f t="shared" si="4"/>
        <v>42474</v>
      </c>
      <c r="KI1" s="56">
        <f t="shared" si="4"/>
        <v>42475</v>
      </c>
      <c r="KJ1" s="56">
        <f t="shared" si="4"/>
        <v>42476</v>
      </c>
      <c r="KK1" s="56">
        <f t="shared" si="4"/>
        <v>42477</v>
      </c>
      <c r="KL1" s="56">
        <f t="shared" si="4"/>
        <v>42478</v>
      </c>
      <c r="KM1" s="56">
        <f t="shared" si="4"/>
        <v>42479</v>
      </c>
      <c r="KN1" s="56">
        <f t="shared" si="4"/>
        <v>42480</v>
      </c>
      <c r="KO1" s="56">
        <f t="shared" si="4"/>
        <v>42481</v>
      </c>
      <c r="KP1" s="56">
        <f t="shared" si="4"/>
        <v>42482</v>
      </c>
      <c r="KQ1" s="56">
        <f t="shared" si="4"/>
        <v>42483</v>
      </c>
      <c r="KR1" s="56">
        <f t="shared" si="4"/>
        <v>42484</v>
      </c>
      <c r="KS1" s="56">
        <f t="shared" si="4"/>
        <v>42485</v>
      </c>
      <c r="KT1" s="56">
        <f t="shared" si="4"/>
        <v>42486</v>
      </c>
      <c r="KU1" s="56">
        <f t="shared" si="4"/>
        <v>42487</v>
      </c>
      <c r="KV1" s="56">
        <f t="shared" si="4"/>
        <v>42488</v>
      </c>
      <c r="KW1" s="56">
        <f t="shared" si="4"/>
        <v>42489</v>
      </c>
      <c r="KX1" s="56">
        <f t="shared" si="4"/>
        <v>42490</v>
      </c>
      <c r="KY1" s="56">
        <f t="shared" si="4"/>
        <v>42491</v>
      </c>
      <c r="KZ1" s="56">
        <f t="shared" si="4"/>
        <v>42492</v>
      </c>
      <c r="LA1" s="56">
        <f t="shared" si="4"/>
        <v>42493</v>
      </c>
      <c r="LB1" s="56">
        <f t="shared" si="4"/>
        <v>42494</v>
      </c>
      <c r="LC1" s="56">
        <f t="shared" si="4"/>
        <v>42495</v>
      </c>
      <c r="LD1" s="56">
        <f t="shared" si="4"/>
        <v>42496</v>
      </c>
      <c r="LE1" s="56">
        <f t="shared" si="4"/>
        <v>42497</v>
      </c>
      <c r="LF1" s="56">
        <f t="shared" si="4"/>
        <v>42498</v>
      </c>
      <c r="LG1" s="56">
        <f t="shared" si="4"/>
        <v>42499</v>
      </c>
      <c r="LH1" s="56">
        <f t="shared" si="4"/>
        <v>42500</v>
      </c>
      <c r="LI1" s="56">
        <f t="shared" si="4"/>
        <v>42501</v>
      </c>
      <c r="LJ1" s="56">
        <f t="shared" si="4"/>
        <v>42502</v>
      </c>
      <c r="LK1" s="56">
        <f t="shared" si="4"/>
        <v>42503</v>
      </c>
      <c r="LL1" s="56">
        <f t="shared" si="4"/>
        <v>42504</v>
      </c>
      <c r="LM1" s="56">
        <f t="shared" si="4"/>
        <v>42505</v>
      </c>
      <c r="LN1" s="56">
        <f t="shared" si="4"/>
        <v>42506</v>
      </c>
      <c r="LO1" s="56">
        <f t="shared" si="4"/>
        <v>42507</v>
      </c>
      <c r="LP1" s="56">
        <f t="shared" si="4"/>
        <v>42508</v>
      </c>
      <c r="LQ1" s="56">
        <f t="shared" si="4"/>
        <v>42509</v>
      </c>
      <c r="LR1" s="56">
        <f t="shared" si="4"/>
        <v>42510</v>
      </c>
      <c r="LS1" s="56">
        <f t="shared" si="4"/>
        <v>42511</v>
      </c>
      <c r="LT1" s="56">
        <f t="shared" ref="LT1:NJ1" si="5">LS1+1</f>
        <v>42512</v>
      </c>
      <c r="LU1" s="56">
        <f t="shared" si="5"/>
        <v>42513</v>
      </c>
      <c r="LV1" s="56">
        <f t="shared" si="5"/>
        <v>42514</v>
      </c>
      <c r="LW1" s="56">
        <f t="shared" si="5"/>
        <v>42515</v>
      </c>
      <c r="LX1" s="56">
        <f t="shared" si="5"/>
        <v>42516</v>
      </c>
      <c r="LY1" s="56">
        <f t="shared" si="5"/>
        <v>42517</v>
      </c>
      <c r="LZ1" s="56">
        <f t="shared" si="5"/>
        <v>42518</v>
      </c>
      <c r="MA1" s="56">
        <f t="shared" si="5"/>
        <v>42519</v>
      </c>
      <c r="MB1" s="56">
        <f t="shared" si="5"/>
        <v>42520</v>
      </c>
      <c r="MC1" s="56">
        <f t="shared" si="5"/>
        <v>42521</v>
      </c>
      <c r="MD1" s="56">
        <f t="shared" si="5"/>
        <v>42522</v>
      </c>
      <c r="ME1" s="56">
        <f t="shared" si="5"/>
        <v>42523</v>
      </c>
      <c r="MF1" s="56">
        <f t="shared" si="5"/>
        <v>42524</v>
      </c>
      <c r="MG1" s="56">
        <f t="shared" si="5"/>
        <v>42525</v>
      </c>
      <c r="MH1" s="56">
        <f t="shared" si="5"/>
        <v>42526</v>
      </c>
      <c r="MI1" s="56">
        <f t="shared" si="5"/>
        <v>42527</v>
      </c>
      <c r="MJ1" s="56">
        <f t="shared" si="5"/>
        <v>42528</v>
      </c>
      <c r="MK1" s="56">
        <f t="shared" si="5"/>
        <v>42529</v>
      </c>
      <c r="ML1" s="56">
        <f t="shared" si="5"/>
        <v>42530</v>
      </c>
      <c r="MM1" s="56">
        <f t="shared" si="5"/>
        <v>42531</v>
      </c>
      <c r="MN1" s="56">
        <f t="shared" si="5"/>
        <v>42532</v>
      </c>
      <c r="MO1" s="56">
        <f t="shared" si="5"/>
        <v>42533</v>
      </c>
      <c r="MP1" s="56">
        <f t="shared" si="5"/>
        <v>42534</v>
      </c>
      <c r="MQ1" s="56">
        <f t="shared" si="5"/>
        <v>42535</v>
      </c>
      <c r="MR1" s="56">
        <f t="shared" si="5"/>
        <v>42536</v>
      </c>
      <c r="MS1" s="56">
        <f t="shared" si="5"/>
        <v>42537</v>
      </c>
      <c r="MT1" s="56">
        <f t="shared" si="5"/>
        <v>42538</v>
      </c>
      <c r="MU1" s="56">
        <f t="shared" si="5"/>
        <v>42539</v>
      </c>
      <c r="MV1" s="56">
        <f t="shared" si="5"/>
        <v>42540</v>
      </c>
      <c r="MW1" s="56">
        <f t="shared" si="5"/>
        <v>42541</v>
      </c>
      <c r="MX1" s="56">
        <f t="shared" si="5"/>
        <v>42542</v>
      </c>
      <c r="MY1" s="56">
        <f t="shared" si="5"/>
        <v>42543</v>
      </c>
      <c r="MZ1" s="56">
        <f t="shared" si="5"/>
        <v>42544</v>
      </c>
      <c r="NA1" s="56">
        <f t="shared" si="5"/>
        <v>42545</v>
      </c>
      <c r="NB1" s="56">
        <f t="shared" si="5"/>
        <v>42546</v>
      </c>
      <c r="NC1" s="56">
        <f t="shared" si="5"/>
        <v>42547</v>
      </c>
      <c r="ND1" s="56">
        <f t="shared" si="5"/>
        <v>42548</v>
      </c>
      <c r="NE1" s="56">
        <f t="shared" si="5"/>
        <v>42549</v>
      </c>
      <c r="NF1" s="56">
        <f t="shared" si="5"/>
        <v>42550</v>
      </c>
      <c r="NG1" s="56">
        <f t="shared" si="5"/>
        <v>42551</v>
      </c>
      <c r="NH1" s="56">
        <f t="shared" si="5"/>
        <v>42552</v>
      </c>
      <c r="NI1" s="56">
        <f t="shared" si="5"/>
        <v>42553</v>
      </c>
      <c r="NJ1" s="56">
        <f t="shared" si="5"/>
        <v>42554</v>
      </c>
      <c r="NK1" s="11"/>
    </row>
    <row r="2" spans="1:375" s="18" customFormat="1" ht="15" customHeight="1" x14ac:dyDescent="0.2">
      <c r="A2" s="54"/>
      <c r="B2" s="53"/>
      <c r="C2" s="61"/>
      <c r="D2" s="50"/>
      <c r="E2" s="50"/>
      <c r="F2" s="50"/>
      <c r="G2" s="50"/>
      <c r="H2" s="50"/>
      <c r="I2" s="50"/>
      <c r="J2" s="50"/>
      <c r="K2" s="76">
        <f>IF(ShowFY,IF(MONTH(K1)&lt;4,YEAR(K1)-1&amp;"/"&amp;RIGHT(YEAR(K1),2),YEAR(K1)&amp;"/"&amp;RIGHT(YEAR(K1)+1,2)),YEAR(K1))</f>
        <v>2015</v>
      </c>
      <c r="L2" s="76"/>
      <c r="M2" s="76"/>
      <c r="N2" s="76"/>
      <c r="O2" s="76"/>
      <c r="P2" s="76"/>
      <c r="Q2" s="76"/>
      <c r="R2" s="76">
        <f>IF(ShowFY,IF(MONTH(R1)&lt;4,YEAR(R1)-1&amp;"/"&amp;RIGHT(YEAR(R1),2),YEAR(R1)&amp;"/"&amp;RIGHT(YEAR(R1)+1,2)),YEAR(R1))</f>
        <v>2015</v>
      </c>
      <c r="S2" s="76"/>
      <c r="T2" s="76"/>
      <c r="U2" s="76"/>
      <c r="V2" s="76"/>
      <c r="W2" s="76"/>
      <c r="X2" s="76"/>
      <c r="Y2" s="76">
        <f>IF(ShowFY,IF(MONTH(Y1)&lt;4,YEAR(Y1)-1&amp;"/"&amp;RIGHT(YEAR(Y1),2),YEAR(Y1)&amp;"/"&amp;RIGHT(YEAR(Y1)+1,2)),YEAR(Y1))</f>
        <v>2015</v>
      </c>
      <c r="Z2" s="76"/>
      <c r="AA2" s="76"/>
      <c r="AB2" s="76"/>
      <c r="AC2" s="76"/>
      <c r="AD2" s="76"/>
      <c r="AE2" s="76"/>
      <c r="AF2" s="76">
        <f>IF(ShowFY,IF(MONTH(AF1)&lt;4,YEAR(AF1)-1&amp;"/"&amp;RIGHT(YEAR(AF1),2),YEAR(AF1)&amp;"/"&amp;RIGHT(YEAR(AF1)+1,2)),YEAR(AF1))</f>
        <v>2015</v>
      </c>
      <c r="AG2" s="76"/>
      <c r="AH2" s="76"/>
      <c r="AI2" s="76"/>
      <c r="AJ2" s="76"/>
      <c r="AK2" s="76"/>
      <c r="AL2" s="76"/>
      <c r="AM2" s="76">
        <f>IF(ShowFY,IF(MONTH(AM1)&lt;4,YEAR(AM1)-1&amp;"/"&amp;RIGHT(YEAR(AM1),2),YEAR(AM1)&amp;"/"&amp;RIGHT(YEAR(AM1)+1,2)),YEAR(AM1))</f>
        <v>2015</v>
      </c>
      <c r="AN2" s="76"/>
      <c r="AO2" s="76"/>
      <c r="AP2" s="76"/>
      <c r="AQ2" s="76"/>
      <c r="AR2" s="76"/>
      <c r="AS2" s="76"/>
      <c r="AT2" s="76">
        <f>IF(ShowFY,IF(MONTH(AT1)&lt;4,YEAR(AT1)-1&amp;"/"&amp;RIGHT(YEAR(AT1),2),YEAR(AT1)&amp;"/"&amp;RIGHT(YEAR(AT1)+1,2)),YEAR(AT1))</f>
        <v>2015</v>
      </c>
      <c r="AU2" s="76"/>
      <c r="AV2" s="76"/>
      <c r="AW2" s="76"/>
      <c r="AX2" s="76"/>
      <c r="AY2" s="76"/>
      <c r="AZ2" s="76"/>
      <c r="BA2" s="76">
        <f>IF(ShowFY,IF(MONTH(BA1)&lt;4,YEAR(BA1)-1&amp;"/"&amp;RIGHT(YEAR(BA1),2),YEAR(BA1)&amp;"/"&amp;RIGHT(YEAR(BA1)+1,2)),YEAR(BA1))</f>
        <v>2015</v>
      </c>
      <c r="BB2" s="76"/>
      <c r="BC2" s="76"/>
      <c r="BD2" s="76"/>
      <c r="BE2" s="76"/>
      <c r="BF2" s="76"/>
      <c r="BG2" s="76"/>
      <c r="BH2" s="76">
        <f>IF(ShowFY,IF(MONTH(BH1)&lt;4,YEAR(BH1)-1&amp;"/"&amp;RIGHT(YEAR(BH1),2),YEAR(BH1)&amp;"/"&amp;RIGHT(YEAR(BH1)+1,2)),YEAR(BH1))</f>
        <v>2015</v>
      </c>
      <c r="BI2" s="76"/>
      <c r="BJ2" s="76"/>
      <c r="BK2" s="76"/>
      <c r="BL2" s="76"/>
      <c r="BM2" s="76"/>
      <c r="BN2" s="76"/>
      <c r="BO2" s="76">
        <f>IF(ShowFY,IF(MONTH(BO1)&lt;4,YEAR(BO1)-1&amp;"/"&amp;RIGHT(YEAR(BO1),2),YEAR(BO1)&amp;"/"&amp;RIGHT(YEAR(BO1)+1,2)),YEAR(BO1))</f>
        <v>2015</v>
      </c>
      <c r="BP2" s="76"/>
      <c r="BQ2" s="76"/>
      <c r="BR2" s="76"/>
      <c r="BS2" s="76"/>
      <c r="BT2" s="76"/>
      <c r="BU2" s="76"/>
      <c r="BV2" s="76">
        <f>IF(ShowFY,IF(MONTH(BV1)&lt;4,YEAR(BV1)-1&amp;"/"&amp;RIGHT(YEAR(BV1),2),YEAR(BV1)&amp;"/"&amp;RIGHT(YEAR(BV1)+1,2)),YEAR(BV1))</f>
        <v>2015</v>
      </c>
      <c r="BW2" s="76"/>
      <c r="BX2" s="76"/>
      <c r="BY2" s="76"/>
      <c r="BZ2" s="76"/>
      <c r="CA2" s="76"/>
      <c r="CB2" s="76"/>
      <c r="CC2" s="76">
        <f>IF(ShowFY,IF(MONTH(CC1)&lt;4,YEAR(CC1)-1&amp;"/"&amp;RIGHT(YEAR(CC1),2),YEAR(CC1)&amp;"/"&amp;RIGHT(YEAR(CC1)+1,2)),YEAR(CC1))</f>
        <v>2015</v>
      </c>
      <c r="CD2" s="76"/>
      <c r="CE2" s="76"/>
      <c r="CF2" s="76"/>
      <c r="CG2" s="76"/>
      <c r="CH2" s="76"/>
      <c r="CI2" s="76"/>
      <c r="CJ2" s="76">
        <f>IF(ShowFY,IF(MONTH(CJ1)&lt;4,YEAR(CJ1)-1&amp;"/"&amp;RIGHT(YEAR(CJ1),2),YEAR(CJ1)&amp;"/"&amp;RIGHT(YEAR(CJ1)+1,2)),YEAR(CJ1))</f>
        <v>2015</v>
      </c>
      <c r="CK2" s="76"/>
      <c r="CL2" s="76"/>
      <c r="CM2" s="76"/>
      <c r="CN2" s="76"/>
      <c r="CO2" s="76"/>
      <c r="CP2" s="76"/>
      <c r="CQ2" s="76">
        <f>IF(ShowFY,IF(MONTH(CQ1)&lt;4,YEAR(CQ1)-1&amp;"/"&amp;RIGHT(YEAR(CQ1),2),YEAR(CQ1)&amp;"/"&amp;RIGHT(YEAR(CQ1)+1,2)),YEAR(CQ1))</f>
        <v>2015</v>
      </c>
      <c r="CR2" s="76"/>
      <c r="CS2" s="76"/>
      <c r="CT2" s="76"/>
      <c r="CU2" s="76"/>
      <c r="CV2" s="76"/>
      <c r="CW2" s="76"/>
      <c r="CX2" s="76">
        <f>IF(ShowFY,IF(MONTH(CX1)&lt;4,YEAR(CX1)-1&amp;"/"&amp;RIGHT(YEAR(CX1),2),YEAR(CX1)&amp;"/"&amp;RIGHT(YEAR(CX1)+1,2)),YEAR(CX1))</f>
        <v>2015</v>
      </c>
      <c r="CY2" s="76"/>
      <c r="CZ2" s="76"/>
      <c r="DA2" s="76"/>
      <c r="DB2" s="76"/>
      <c r="DC2" s="76"/>
      <c r="DD2" s="76"/>
      <c r="DE2" s="76">
        <f>IF(ShowFY,IF(MONTH(DE1)&lt;4,YEAR(DE1)-1&amp;"/"&amp;RIGHT(YEAR(DE1),2),YEAR(DE1)&amp;"/"&amp;RIGHT(YEAR(DE1)+1,2)),YEAR(DE1))</f>
        <v>2015</v>
      </c>
      <c r="DF2" s="76"/>
      <c r="DG2" s="76"/>
      <c r="DH2" s="76"/>
      <c r="DI2" s="76"/>
      <c r="DJ2" s="76"/>
      <c r="DK2" s="76"/>
      <c r="DL2" s="76">
        <f>IF(ShowFY,IF(MONTH(DL1)&lt;4,YEAR(DL1)-1&amp;"/"&amp;RIGHT(YEAR(DL1),2),YEAR(DL1)&amp;"/"&amp;RIGHT(YEAR(DL1)+1,2)),YEAR(DL1))</f>
        <v>2015</v>
      </c>
      <c r="DM2" s="76"/>
      <c r="DN2" s="76"/>
      <c r="DO2" s="76"/>
      <c r="DP2" s="76"/>
      <c r="DQ2" s="76"/>
      <c r="DR2" s="76"/>
      <c r="DS2" s="76">
        <f>IF(ShowFY,IF(MONTH(DS1)&lt;4,YEAR(DS1)-1&amp;"/"&amp;RIGHT(YEAR(DS1),2),YEAR(DS1)&amp;"/"&amp;RIGHT(YEAR(DS1)+1,2)),YEAR(DS1))</f>
        <v>2015</v>
      </c>
      <c r="DT2" s="76"/>
      <c r="DU2" s="76"/>
      <c r="DV2" s="76"/>
      <c r="DW2" s="76"/>
      <c r="DX2" s="76"/>
      <c r="DY2" s="76"/>
      <c r="DZ2" s="76">
        <f>IF(ShowFY,IF(MONTH(DZ1)&lt;4,YEAR(DZ1)-1&amp;"/"&amp;RIGHT(YEAR(DZ1),2),YEAR(DZ1)&amp;"/"&amp;RIGHT(YEAR(DZ1)+1,2)),YEAR(DZ1))</f>
        <v>2015</v>
      </c>
      <c r="EA2" s="76"/>
      <c r="EB2" s="76"/>
      <c r="EC2" s="76"/>
      <c r="ED2" s="76"/>
      <c r="EE2" s="76"/>
      <c r="EF2" s="76"/>
      <c r="EG2" s="76">
        <f>IF(ShowFY,IF(MONTH(EG1)&lt;4,YEAR(EG1)-1&amp;"/"&amp;RIGHT(YEAR(EG1),2),YEAR(EG1)&amp;"/"&amp;RIGHT(YEAR(EG1)+1,2)),YEAR(EG1))</f>
        <v>2015</v>
      </c>
      <c r="EH2" s="76"/>
      <c r="EI2" s="76"/>
      <c r="EJ2" s="76"/>
      <c r="EK2" s="76"/>
      <c r="EL2" s="76"/>
      <c r="EM2" s="76"/>
      <c r="EN2" s="76">
        <f>IF(ShowFY,IF(MONTH(EN1)&lt;4,YEAR(EN1)-1&amp;"/"&amp;RIGHT(YEAR(EN1),2),YEAR(EN1)&amp;"/"&amp;RIGHT(YEAR(EN1)+1,2)),YEAR(EN1))</f>
        <v>2015</v>
      </c>
      <c r="EO2" s="76"/>
      <c r="EP2" s="76"/>
      <c r="EQ2" s="76"/>
      <c r="ER2" s="76"/>
      <c r="ES2" s="76"/>
      <c r="ET2" s="76"/>
      <c r="EU2" s="76">
        <f>IF(ShowFY,IF(MONTH(EU1)&lt;4,YEAR(EU1)-1&amp;"/"&amp;RIGHT(YEAR(EU1),2),YEAR(EU1)&amp;"/"&amp;RIGHT(YEAR(EU1)+1,2)),YEAR(EU1))</f>
        <v>2015</v>
      </c>
      <c r="EV2" s="76"/>
      <c r="EW2" s="76"/>
      <c r="EX2" s="76"/>
      <c r="EY2" s="76"/>
      <c r="EZ2" s="76"/>
      <c r="FA2" s="76"/>
      <c r="FB2" s="76">
        <f>IF(ShowFY,IF(MONTH(FB1)&lt;4,YEAR(FB1)-1&amp;"/"&amp;RIGHT(YEAR(FB1),2),YEAR(FB1)&amp;"/"&amp;RIGHT(YEAR(FB1)+1,2)),YEAR(FB1))</f>
        <v>2015</v>
      </c>
      <c r="FC2" s="76"/>
      <c r="FD2" s="76"/>
      <c r="FE2" s="76"/>
      <c r="FF2" s="76"/>
      <c r="FG2" s="76"/>
      <c r="FH2" s="76"/>
      <c r="FI2" s="76">
        <f>IF(ShowFY,IF(MONTH(FI1)&lt;4,YEAR(FI1)-1&amp;"/"&amp;RIGHT(YEAR(FI1),2),YEAR(FI1)&amp;"/"&amp;RIGHT(YEAR(FI1)+1,2)),YEAR(FI1))</f>
        <v>2015</v>
      </c>
      <c r="FJ2" s="76"/>
      <c r="FK2" s="76"/>
      <c r="FL2" s="76"/>
      <c r="FM2" s="76"/>
      <c r="FN2" s="76"/>
      <c r="FO2" s="76"/>
      <c r="FP2" s="76">
        <f>IF(ShowFY,IF(MONTH(FP1)&lt;4,YEAR(FP1)-1&amp;"/"&amp;RIGHT(YEAR(FP1),2),YEAR(FP1)&amp;"/"&amp;RIGHT(YEAR(FP1)+1,2)),YEAR(FP1))</f>
        <v>2015</v>
      </c>
      <c r="FQ2" s="76"/>
      <c r="FR2" s="76"/>
      <c r="FS2" s="76"/>
      <c r="FT2" s="76"/>
      <c r="FU2" s="76"/>
      <c r="FV2" s="76"/>
      <c r="FW2" s="76">
        <f>IF(ShowFY,IF(MONTH(FW1)&lt;4,YEAR(FW1)-1&amp;"/"&amp;RIGHT(YEAR(FW1),2),YEAR(FW1)&amp;"/"&amp;RIGHT(YEAR(FW1)+1,2)),YEAR(FW1))</f>
        <v>2015</v>
      </c>
      <c r="FX2" s="76"/>
      <c r="FY2" s="76"/>
      <c r="FZ2" s="76"/>
      <c r="GA2" s="76"/>
      <c r="GB2" s="76"/>
      <c r="GC2" s="76"/>
      <c r="GD2" s="76">
        <f>IF(ShowFY,IF(MONTH(GD1)&lt;4,YEAR(GD1)-1&amp;"/"&amp;RIGHT(YEAR(GD1),2),YEAR(GD1)&amp;"/"&amp;RIGHT(YEAR(GD1)+1,2)),YEAR(GD1))</f>
        <v>2015</v>
      </c>
      <c r="GE2" s="76"/>
      <c r="GF2" s="76"/>
      <c r="GG2" s="76"/>
      <c r="GH2" s="76"/>
      <c r="GI2" s="76"/>
      <c r="GJ2" s="76"/>
      <c r="GK2" s="76">
        <f>IF(ShowFY,IF(MONTH(GK1)&lt;4,YEAR(GK1)-1&amp;"/"&amp;RIGHT(YEAR(GK1),2),YEAR(GK1)&amp;"/"&amp;RIGHT(YEAR(GK1)+1,2)),YEAR(GK1))</f>
        <v>2016</v>
      </c>
      <c r="GL2" s="76"/>
      <c r="GM2" s="76"/>
      <c r="GN2" s="76"/>
      <c r="GO2" s="76"/>
      <c r="GP2" s="76"/>
      <c r="GQ2" s="76"/>
      <c r="GR2" s="76">
        <f>IF(ShowFY,IF(MONTH(GR1)&lt;4,YEAR(GR1)-1&amp;"/"&amp;RIGHT(YEAR(GR1),2),YEAR(GR1)&amp;"/"&amp;RIGHT(YEAR(GR1)+1,2)),YEAR(GR1))</f>
        <v>2016</v>
      </c>
      <c r="GS2" s="76"/>
      <c r="GT2" s="76"/>
      <c r="GU2" s="76"/>
      <c r="GV2" s="76"/>
      <c r="GW2" s="76"/>
      <c r="GX2" s="76"/>
      <c r="GY2" s="76">
        <f>IF(ShowFY,IF(MONTH(GY1)&lt;4,YEAR(GY1)-1&amp;"/"&amp;RIGHT(YEAR(GY1),2),YEAR(GY1)&amp;"/"&amp;RIGHT(YEAR(GY1)+1,2)),YEAR(GY1))</f>
        <v>2016</v>
      </c>
      <c r="GZ2" s="76"/>
      <c r="HA2" s="76"/>
      <c r="HB2" s="76"/>
      <c r="HC2" s="76"/>
      <c r="HD2" s="76"/>
      <c r="HE2" s="76"/>
      <c r="HF2" s="76">
        <f>IF(ShowFY,IF(MONTH(HF1)&lt;4,YEAR(HF1)-1&amp;"/"&amp;RIGHT(YEAR(HF1),2),YEAR(HF1)&amp;"/"&amp;RIGHT(YEAR(HF1)+1,2)),YEAR(HF1))</f>
        <v>2016</v>
      </c>
      <c r="HG2" s="76"/>
      <c r="HH2" s="76"/>
      <c r="HI2" s="76"/>
      <c r="HJ2" s="76"/>
      <c r="HK2" s="76"/>
      <c r="HL2" s="76"/>
      <c r="HM2" s="76">
        <f>IF(ShowFY,IF(MONTH(HM1)&lt;4,YEAR(HM1)-1&amp;"/"&amp;RIGHT(YEAR(HM1),2),YEAR(HM1)&amp;"/"&amp;RIGHT(YEAR(HM1)+1,2)),YEAR(HM1))</f>
        <v>2016</v>
      </c>
      <c r="HN2" s="76"/>
      <c r="HO2" s="76"/>
      <c r="HP2" s="76"/>
      <c r="HQ2" s="76"/>
      <c r="HR2" s="76"/>
      <c r="HS2" s="76"/>
      <c r="HT2" s="76">
        <f>IF(ShowFY,IF(MONTH(HT1)&lt;4,YEAR(HT1)-1&amp;"/"&amp;RIGHT(YEAR(HT1),2),YEAR(HT1)&amp;"/"&amp;RIGHT(YEAR(HT1)+1,2)),YEAR(HT1))</f>
        <v>2016</v>
      </c>
      <c r="HU2" s="76"/>
      <c r="HV2" s="76"/>
      <c r="HW2" s="76"/>
      <c r="HX2" s="76"/>
      <c r="HY2" s="76"/>
      <c r="HZ2" s="76"/>
      <c r="IA2" s="76">
        <f>IF(ShowFY,IF(MONTH(IA1)&lt;4,YEAR(IA1)-1&amp;"/"&amp;RIGHT(YEAR(IA1),2),YEAR(IA1)&amp;"/"&amp;RIGHT(YEAR(IA1)+1,2)),YEAR(IA1))</f>
        <v>2016</v>
      </c>
      <c r="IB2" s="76"/>
      <c r="IC2" s="76"/>
      <c r="ID2" s="76"/>
      <c r="IE2" s="76"/>
      <c r="IF2" s="76"/>
      <c r="IG2" s="76"/>
      <c r="IH2" s="76">
        <f>IF(ShowFY,IF(MONTH(IH1)&lt;4,YEAR(IH1)-1&amp;"/"&amp;RIGHT(YEAR(IH1),2),YEAR(IH1)&amp;"/"&amp;RIGHT(YEAR(IH1)+1,2)),YEAR(IH1))</f>
        <v>2016</v>
      </c>
      <c r="II2" s="76"/>
      <c r="IJ2" s="76"/>
      <c r="IK2" s="76"/>
      <c r="IL2" s="76"/>
      <c r="IM2" s="76"/>
      <c r="IN2" s="76"/>
      <c r="IO2" s="76">
        <f>IF(ShowFY,IF(MONTH(IO1)&lt;4,YEAR(IO1)-1&amp;"/"&amp;RIGHT(YEAR(IO1),2),YEAR(IO1)&amp;"/"&amp;RIGHT(YEAR(IO1)+1,2)),YEAR(IO1))</f>
        <v>2016</v>
      </c>
      <c r="IP2" s="76"/>
      <c r="IQ2" s="76"/>
      <c r="IR2" s="76"/>
      <c r="IS2" s="76"/>
      <c r="IT2" s="76"/>
      <c r="IU2" s="76"/>
      <c r="IV2" s="76">
        <f>IF(ShowFY,IF(MONTH(IV1)&lt;4,YEAR(IV1)-1&amp;"/"&amp;RIGHT(YEAR(IV1),2),YEAR(IV1)&amp;"/"&amp;RIGHT(YEAR(IV1)+1,2)),YEAR(IV1))</f>
        <v>2016</v>
      </c>
      <c r="IW2" s="76"/>
      <c r="IX2" s="76"/>
      <c r="IY2" s="76"/>
      <c r="IZ2" s="76"/>
      <c r="JA2" s="76"/>
      <c r="JB2" s="76"/>
      <c r="JC2" s="76">
        <f>IF(ShowFY,IF(MONTH(JC1)&lt;4,YEAR(JC1)-1&amp;"/"&amp;RIGHT(YEAR(JC1),2),YEAR(JC1)&amp;"/"&amp;RIGHT(YEAR(JC1)+1,2)),YEAR(JC1))</f>
        <v>2016</v>
      </c>
      <c r="JD2" s="76"/>
      <c r="JE2" s="76"/>
      <c r="JF2" s="76"/>
      <c r="JG2" s="76"/>
      <c r="JH2" s="76"/>
      <c r="JI2" s="76"/>
      <c r="JJ2" s="76">
        <f>IF(ShowFY,IF(MONTH(JJ1)&lt;4,YEAR(JJ1)-1&amp;"/"&amp;RIGHT(YEAR(JJ1),2),YEAR(JJ1)&amp;"/"&amp;RIGHT(YEAR(JJ1)+1,2)),YEAR(JJ1))</f>
        <v>2016</v>
      </c>
      <c r="JK2" s="76"/>
      <c r="JL2" s="76"/>
      <c r="JM2" s="76"/>
      <c r="JN2" s="76"/>
      <c r="JO2" s="76"/>
      <c r="JP2" s="76"/>
      <c r="JQ2" s="76">
        <f>IF(ShowFY,IF(MONTH(JQ1)&lt;4,YEAR(JQ1)-1&amp;"/"&amp;RIGHT(YEAR(JQ1),2),YEAR(JQ1)&amp;"/"&amp;RIGHT(YEAR(JQ1)+1,2)),YEAR(JQ1))</f>
        <v>2016</v>
      </c>
      <c r="JR2" s="76"/>
      <c r="JS2" s="76"/>
      <c r="JT2" s="76"/>
      <c r="JU2" s="76"/>
      <c r="JV2" s="76"/>
      <c r="JW2" s="76"/>
      <c r="JX2" s="76">
        <f>IF(ShowFY,IF(MONTH(JX1)&lt;4,YEAR(JX1)-1&amp;"/"&amp;RIGHT(YEAR(JX1),2),YEAR(JX1)&amp;"/"&amp;RIGHT(YEAR(JX1)+1,2)),YEAR(JX1))</f>
        <v>2016</v>
      </c>
      <c r="JY2" s="76"/>
      <c r="JZ2" s="76"/>
      <c r="KA2" s="76"/>
      <c r="KB2" s="76"/>
      <c r="KC2" s="76"/>
      <c r="KD2" s="76"/>
      <c r="KE2" s="76">
        <f>IF(ShowFY,IF(MONTH(KE1)&lt;4,YEAR(KE1)-1&amp;"/"&amp;RIGHT(YEAR(KE1),2),YEAR(KE1)&amp;"/"&amp;RIGHT(YEAR(KE1)+1,2)),YEAR(KE1))</f>
        <v>2016</v>
      </c>
      <c r="KF2" s="76"/>
      <c r="KG2" s="76"/>
      <c r="KH2" s="76"/>
      <c r="KI2" s="76"/>
      <c r="KJ2" s="76"/>
      <c r="KK2" s="76"/>
      <c r="KL2" s="76">
        <f>IF(ShowFY,IF(MONTH(KL1)&lt;4,YEAR(KL1)-1&amp;"/"&amp;RIGHT(YEAR(KL1),2),YEAR(KL1)&amp;"/"&amp;RIGHT(YEAR(KL1)+1,2)),YEAR(KL1))</f>
        <v>2016</v>
      </c>
      <c r="KM2" s="76"/>
      <c r="KN2" s="76"/>
      <c r="KO2" s="76"/>
      <c r="KP2" s="76"/>
      <c r="KQ2" s="76"/>
      <c r="KR2" s="76"/>
      <c r="KS2" s="76">
        <f>IF(ShowFY,IF(MONTH(KS1)&lt;4,YEAR(KS1)-1&amp;"/"&amp;RIGHT(YEAR(KS1),2),YEAR(KS1)&amp;"/"&amp;RIGHT(YEAR(KS1)+1,2)),YEAR(KS1))</f>
        <v>2016</v>
      </c>
      <c r="KT2" s="76"/>
      <c r="KU2" s="76"/>
      <c r="KV2" s="76"/>
      <c r="KW2" s="76"/>
      <c r="KX2" s="76"/>
      <c r="KY2" s="76"/>
      <c r="KZ2" s="76">
        <f>IF(ShowFY,IF(MONTH(KZ1)&lt;4,YEAR(KZ1)-1&amp;"/"&amp;RIGHT(YEAR(KZ1),2),YEAR(KZ1)&amp;"/"&amp;RIGHT(YEAR(KZ1)+1,2)),YEAR(KZ1))</f>
        <v>2016</v>
      </c>
      <c r="LA2" s="76"/>
      <c r="LB2" s="76"/>
      <c r="LC2" s="76"/>
      <c r="LD2" s="76"/>
      <c r="LE2" s="76"/>
      <c r="LF2" s="76"/>
      <c r="LG2" s="76">
        <f>IF(ShowFY,IF(MONTH(LG1)&lt;4,YEAR(LG1)-1&amp;"/"&amp;RIGHT(YEAR(LG1),2),YEAR(LG1)&amp;"/"&amp;RIGHT(YEAR(LG1)+1,2)),YEAR(LG1))</f>
        <v>2016</v>
      </c>
      <c r="LH2" s="76"/>
      <c r="LI2" s="76"/>
      <c r="LJ2" s="76"/>
      <c r="LK2" s="76"/>
      <c r="LL2" s="76"/>
      <c r="LM2" s="76"/>
      <c r="LN2" s="76">
        <f>IF(ShowFY,IF(MONTH(LN1)&lt;4,YEAR(LN1)-1&amp;"/"&amp;RIGHT(YEAR(LN1),2),YEAR(LN1)&amp;"/"&amp;RIGHT(YEAR(LN1)+1,2)),YEAR(LN1))</f>
        <v>2016</v>
      </c>
      <c r="LO2" s="76"/>
      <c r="LP2" s="76"/>
      <c r="LQ2" s="76"/>
      <c r="LR2" s="76"/>
      <c r="LS2" s="76"/>
      <c r="LT2" s="76"/>
      <c r="LU2" s="76">
        <f>IF(ShowFY,IF(MONTH(LU1)&lt;4,YEAR(LU1)-1&amp;"/"&amp;RIGHT(YEAR(LU1),2),YEAR(LU1)&amp;"/"&amp;RIGHT(YEAR(LU1)+1,2)),YEAR(LU1))</f>
        <v>2016</v>
      </c>
      <c r="LV2" s="76"/>
      <c r="LW2" s="76"/>
      <c r="LX2" s="76"/>
      <c r="LY2" s="76"/>
      <c r="LZ2" s="76"/>
      <c r="MA2" s="76"/>
      <c r="MB2" s="76">
        <f>IF(ShowFY,IF(MONTH(MB1)&lt;4,YEAR(MB1)-1&amp;"/"&amp;RIGHT(YEAR(MB1),2),YEAR(MB1)&amp;"/"&amp;RIGHT(YEAR(MB1)+1,2)),YEAR(MB1))</f>
        <v>2016</v>
      </c>
      <c r="MC2" s="76"/>
      <c r="MD2" s="76"/>
      <c r="ME2" s="76"/>
      <c r="MF2" s="76"/>
      <c r="MG2" s="76"/>
      <c r="MH2" s="76"/>
      <c r="MI2" s="76">
        <f>IF(ShowFY,IF(MONTH(MI1)&lt;4,YEAR(MI1)-1&amp;"/"&amp;RIGHT(YEAR(MI1),2),YEAR(MI1)&amp;"/"&amp;RIGHT(YEAR(MI1)+1,2)),YEAR(MI1))</f>
        <v>2016</v>
      </c>
      <c r="MJ2" s="76"/>
      <c r="MK2" s="76"/>
      <c r="ML2" s="76"/>
      <c r="MM2" s="76"/>
      <c r="MN2" s="76"/>
      <c r="MO2" s="76"/>
      <c r="MP2" s="76">
        <f>IF(ShowFY,IF(MONTH(MP1)&lt;4,YEAR(MP1)-1&amp;"/"&amp;RIGHT(YEAR(MP1),2),YEAR(MP1)&amp;"/"&amp;RIGHT(YEAR(MP1)+1,2)),YEAR(MP1))</f>
        <v>2016</v>
      </c>
      <c r="MQ2" s="76"/>
      <c r="MR2" s="76"/>
      <c r="MS2" s="76"/>
      <c r="MT2" s="76"/>
      <c r="MU2" s="76"/>
      <c r="MV2" s="76"/>
      <c r="MW2" s="76">
        <f>IF(ShowFY,IF(MONTH(MW1)&lt;4,YEAR(MW1)-1&amp;"/"&amp;RIGHT(YEAR(MW1),2),YEAR(MW1)&amp;"/"&amp;RIGHT(YEAR(MW1)+1,2)),YEAR(MW1))</f>
        <v>2016</v>
      </c>
      <c r="MX2" s="76"/>
      <c r="MY2" s="76"/>
      <c r="MZ2" s="76"/>
      <c r="NA2" s="76"/>
      <c r="NB2" s="76"/>
      <c r="NC2" s="76"/>
      <c r="ND2" s="76">
        <f>IF(ShowFY,IF(MONTH(ND1)&lt;4,YEAR(ND1)-1&amp;"/"&amp;RIGHT(YEAR(ND1),2),YEAR(ND1)&amp;"/"&amp;RIGHT(YEAR(ND1)+1,2)),YEAR(ND1))</f>
        <v>2016</v>
      </c>
      <c r="NE2" s="76"/>
      <c r="NF2" s="76"/>
      <c r="NG2" s="76"/>
      <c r="NH2" s="76"/>
      <c r="NI2" s="76"/>
      <c r="NJ2" s="78"/>
    </row>
    <row r="3" spans="1:375" x14ac:dyDescent="0.2">
      <c r="A3" s="52" t="s">
        <v>21</v>
      </c>
      <c r="B3" s="51">
        <v>42186</v>
      </c>
      <c r="C3" s="62"/>
      <c r="D3" s="1"/>
      <c r="E3" s="1"/>
      <c r="F3" s="50"/>
      <c r="G3" s="1"/>
      <c r="H3" s="1"/>
      <c r="I3" s="1"/>
      <c r="J3" s="49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6"/>
      <c r="DX3" s="76"/>
      <c r="DY3" s="76"/>
      <c r="DZ3" s="76"/>
      <c r="EA3" s="76"/>
      <c r="EB3" s="76"/>
      <c r="EC3" s="76"/>
      <c r="ED3" s="76"/>
      <c r="EE3" s="76"/>
      <c r="EF3" s="76"/>
      <c r="EG3" s="76"/>
      <c r="EH3" s="76"/>
      <c r="EI3" s="76"/>
      <c r="EJ3" s="76"/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76"/>
      <c r="FG3" s="76"/>
      <c r="FH3" s="76"/>
      <c r="FI3" s="76"/>
      <c r="FJ3" s="76"/>
      <c r="FK3" s="76"/>
      <c r="FL3" s="76"/>
      <c r="FM3" s="76"/>
      <c r="FN3" s="76"/>
      <c r="FO3" s="76"/>
      <c r="FP3" s="76"/>
      <c r="FQ3" s="76"/>
      <c r="FR3" s="76"/>
      <c r="FS3" s="76"/>
      <c r="FT3" s="76"/>
      <c r="FU3" s="76"/>
      <c r="FV3" s="76"/>
      <c r="FW3" s="76"/>
      <c r="FX3" s="76"/>
      <c r="FY3" s="76"/>
      <c r="FZ3" s="76"/>
      <c r="GA3" s="76"/>
      <c r="GB3" s="76"/>
      <c r="GC3" s="76"/>
      <c r="GD3" s="76"/>
      <c r="GE3" s="76"/>
      <c r="GF3" s="76"/>
      <c r="GG3" s="76"/>
      <c r="GH3" s="76"/>
      <c r="GI3" s="76"/>
      <c r="GJ3" s="76"/>
      <c r="GK3" s="76"/>
      <c r="GL3" s="76"/>
      <c r="GM3" s="76"/>
      <c r="GN3" s="76"/>
      <c r="GO3" s="76"/>
      <c r="GP3" s="76"/>
      <c r="GQ3" s="76"/>
      <c r="GR3" s="76"/>
      <c r="GS3" s="76"/>
      <c r="GT3" s="76"/>
      <c r="GU3" s="76"/>
      <c r="GV3" s="76"/>
      <c r="GW3" s="76"/>
      <c r="GX3" s="76"/>
      <c r="GY3" s="76"/>
      <c r="GZ3" s="76"/>
      <c r="HA3" s="76"/>
      <c r="HB3" s="76"/>
      <c r="HC3" s="76"/>
      <c r="HD3" s="76"/>
      <c r="HE3" s="76"/>
      <c r="HF3" s="76"/>
      <c r="HG3" s="76"/>
      <c r="HH3" s="76"/>
      <c r="HI3" s="76"/>
      <c r="HJ3" s="76"/>
      <c r="HK3" s="76"/>
      <c r="HL3" s="76"/>
      <c r="HM3" s="76"/>
      <c r="HN3" s="76"/>
      <c r="HO3" s="76"/>
      <c r="HP3" s="76"/>
      <c r="HQ3" s="76"/>
      <c r="HR3" s="76"/>
      <c r="HS3" s="76"/>
      <c r="HT3" s="76"/>
      <c r="HU3" s="76"/>
      <c r="HV3" s="76"/>
      <c r="HW3" s="76"/>
      <c r="HX3" s="76"/>
      <c r="HY3" s="76"/>
      <c r="HZ3" s="76"/>
      <c r="IA3" s="76"/>
      <c r="IB3" s="76"/>
      <c r="IC3" s="76"/>
      <c r="ID3" s="76"/>
      <c r="IE3" s="76"/>
      <c r="IF3" s="76"/>
      <c r="IG3" s="76"/>
      <c r="IH3" s="76"/>
      <c r="II3" s="76"/>
      <c r="IJ3" s="76"/>
      <c r="IK3" s="76"/>
      <c r="IL3" s="76"/>
      <c r="IM3" s="76"/>
      <c r="IN3" s="76"/>
      <c r="IO3" s="76"/>
      <c r="IP3" s="76"/>
      <c r="IQ3" s="76"/>
      <c r="IR3" s="76"/>
      <c r="IS3" s="76"/>
      <c r="IT3" s="76"/>
      <c r="IU3" s="76"/>
      <c r="IV3" s="76"/>
      <c r="IW3" s="76"/>
      <c r="IX3" s="76"/>
      <c r="IY3" s="76"/>
      <c r="IZ3" s="76"/>
      <c r="JA3" s="76"/>
      <c r="JB3" s="76"/>
      <c r="JC3" s="76"/>
      <c r="JD3" s="76"/>
      <c r="JE3" s="76"/>
      <c r="JF3" s="76"/>
      <c r="JG3" s="76"/>
      <c r="JH3" s="76"/>
      <c r="JI3" s="76"/>
      <c r="JJ3" s="76"/>
      <c r="JK3" s="76"/>
      <c r="JL3" s="76"/>
      <c r="JM3" s="76"/>
      <c r="JN3" s="76"/>
      <c r="JO3" s="76"/>
      <c r="JP3" s="76"/>
      <c r="JQ3" s="76"/>
      <c r="JR3" s="76"/>
      <c r="JS3" s="76"/>
      <c r="JT3" s="76"/>
      <c r="JU3" s="76"/>
      <c r="JV3" s="76"/>
      <c r="JW3" s="76"/>
      <c r="JX3" s="76"/>
      <c r="JY3" s="76"/>
      <c r="JZ3" s="76"/>
      <c r="KA3" s="76"/>
      <c r="KB3" s="76"/>
      <c r="KC3" s="76"/>
      <c r="KD3" s="76"/>
      <c r="KE3" s="76"/>
      <c r="KF3" s="76"/>
      <c r="KG3" s="76"/>
      <c r="KH3" s="76"/>
      <c r="KI3" s="76"/>
      <c r="KJ3" s="76"/>
      <c r="KK3" s="76"/>
      <c r="KL3" s="76"/>
      <c r="KM3" s="76"/>
      <c r="KN3" s="76"/>
      <c r="KO3" s="76"/>
      <c r="KP3" s="76"/>
      <c r="KQ3" s="76"/>
      <c r="KR3" s="76"/>
      <c r="KS3" s="76"/>
      <c r="KT3" s="76"/>
      <c r="KU3" s="76"/>
      <c r="KV3" s="76"/>
      <c r="KW3" s="76"/>
      <c r="KX3" s="76"/>
      <c r="KY3" s="76"/>
      <c r="KZ3" s="76"/>
      <c r="LA3" s="76"/>
      <c r="LB3" s="76"/>
      <c r="LC3" s="76"/>
      <c r="LD3" s="76"/>
      <c r="LE3" s="76"/>
      <c r="LF3" s="76"/>
      <c r="LG3" s="76"/>
      <c r="LH3" s="76"/>
      <c r="LI3" s="76"/>
      <c r="LJ3" s="76"/>
      <c r="LK3" s="76"/>
      <c r="LL3" s="76"/>
      <c r="LM3" s="76"/>
      <c r="LN3" s="76"/>
      <c r="LO3" s="76"/>
      <c r="LP3" s="76"/>
      <c r="LQ3" s="76"/>
      <c r="LR3" s="76"/>
      <c r="LS3" s="76"/>
      <c r="LT3" s="76"/>
      <c r="LU3" s="76"/>
      <c r="LV3" s="76"/>
      <c r="LW3" s="76"/>
      <c r="LX3" s="76"/>
      <c r="LY3" s="76"/>
      <c r="LZ3" s="76"/>
      <c r="MA3" s="76"/>
      <c r="MB3" s="76"/>
      <c r="MC3" s="76"/>
      <c r="MD3" s="76"/>
      <c r="ME3" s="76"/>
      <c r="MF3" s="76"/>
      <c r="MG3" s="76"/>
      <c r="MH3" s="76"/>
      <c r="MI3" s="76"/>
      <c r="MJ3" s="76"/>
      <c r="MK3" s="76"/>
      <c r="ML3" s="76"/>
      <c r="MM3" s="76"/>
      <c r="MN3" s="76"/>
      <c r="MO3" s="76"/>
      <c r="MP3" s="76"/>
      <c r="MQ3" s="76"/>
      <c r="MR3" s="76"/>
      <c r="MS3" s="76"/>
      <c r="MT3" s="76"/>
      <c r="MU3" s="76"/>
      <c r="MV3" s="76"/>
      <c r="MW3" s="76"/>
      <c r="MX3" s="76"/>
      <c r="MY3" s="76"/>
      <c r="MZ3" s="76"/>
      <c r="NA3" s="76"/>
      <c r="NB3" s="76"/>
      <c r="NC3" s="76"/>
      <c r="ND3" s="76"/>
      <c r="NE3" s="76"/>
      <c r="NF3" s="76"/>
      <c r="NG3" s="76"/>
      <c r="NH3" s="76"/>
      <c r="NI3" s="76"/>
      <c r="NJ3" s="78"/>
    </row>
    <row r="4" spans="1:375" x14ac:dyDescent="0.2">
      <c r="A4" s="48" t="s">
        <v>20</v>
      </c>
      <c r="B4" s="47">
        <f ca="1">TODAY()</f>
        <v>42197</v>
      </c>
      <c r="C4" s="47"/>
      <c r="D4" s="46"/>
      <c r="E4" s="1"/>
      <c r="F4" s="1"/>
      <c r="G4" s="45"/>
      <c r="H4" s="45"/>
      <c r="I4" s="45"/>
      <c r="J4" s="45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  <c r="GH4" s="76"/>
      <c r="GI4" s="76"/>
      <c r="GJ4" s="76"/>
      <c r="GK4" s="76"/>
      <c r="GL4" s="76"/>
      <c r="GM4" s="76"/>
      <c r="GN4" s="76"/>
      <c r="GO4" s="76"/>
      <c r="GP4" s="76"/>
      <c r="GQ4" s="76"/>
      <c r="GR4" s="76"/>
      <c r="GS4" s="76"/>
      <c r="GT4" s="76"/>
      <c r="GU4" s="76"/>
      <c r="GV4" s="76"/>
      <c r="GW4" s="76"/>
      <c r="GX4" s="76"/>
      <c r="GY4" s="76"/>
      <c r="GZ4" s="76"/>
      <c r="HA4" s="76"/>
      <c r="HB4" s="76"/>
      <c r="HC4" s="76"/>
      <c r="HD4" s="76"/>
      <c r="HE4" s="76"/>
      <c r="HF4" s="76"/>
      <c r="HG4" s="76"/>
      <c r="HH4" s="76"/>
      <c r="HI4" s="76"/>
      <c r="HJ4" s="76"/>
      <c r="HK4" s="76"/>
      <c r="HL4" s="76"/>
      <c r="HM4" s="76"/>
      <c r="HN4" s="76"/>
      <c r="HO4" s="76"/>
      <c r="HP4" s="76"/>
      <c r="HQ4" s="76"/>
      <c r="HR4" s="76"/>
      <c r="HS4" s="76"/>
      <c r="HT4" s="76"/>
      <c r="HU4" s="76"/>
      <c r="HV4" s="76"/>
      <c r="HW4" s="76"/>
      <c r="HX4" s="76"/>
      <c r="HY4" s="76"/>
      <c r="HZ4" s="76"/>
      <c r="IA4" s="76"/>
      <c r="IB4" s="76"/>
      <c r="IC4" s="76"/>
      <c r="ID4" s="76"/>
      <c r="IE4" s="76"/>
      <c r="IF4" s="76"/>
      <c r="IG4" s="76"/>
      <c r="IH4" s="76"/>
      <c r="II4" s="76"/>
      <c r="IJ4" s="76"/>
      <c r="IK4" s="76"/>
      <c r="IL4" s="76"/>
      <c r="IM4" s="76"/>
      <c r="IN4" s="76"/>
      <c r="IO4" s="76"/>
      <c r="IP4" s="76"/>
      <c r="IQ4" s="76"/>
      <c r="IR4" s="76"/>
      <c r="IS4" s="76"/>
      <c r="IT4" s="76"/>
      <c r="IU4" s="76"/>
      <c r="IV4" s="76"/>
      <c r="IW4" s="76"/>
      <c r="IX4" s="76"/>
      <c r="IY4" s="76"/>
      <c r="IZ4" s="76"/>
      <c r="JA4" s="76"/>
      <c r="JB4" s="76"/>
      <c r="JC4" s="76"/>
      <c r="JD4" s="76"/>
      <c r="JE4" s="76"/>
      <c r="JF4" s="76"/>
      <c r="JG4" s="76"/>
      <c r="JH4" s="76"/>
      <c r="JI4" s="76"/>
      <c r="JJ4" s="76"/>
      <c r="JK4" s="76"/>
      <c r="JL4" s="76"/>
      <c r="JM4" s="76"/>
      <c r="JN4" s="76"/>
      <c r="JO4" s="76"/>
      <c r="JP4" s="76"/>
      <c r="JQ4" s="76"/>
      <c r="JR4" s="76"/>
      <c r="JS4" s="76"/>
      <c r="JT4" s="76"/>
      <c r="JU4" s="76"/>
      <c r="JV4" s="76"/>
      <c r="JW4" s="76"/>
      <c r="JX4" s="76"/>
      <c r="JY4" s="76"/>
      <c r="JZ4" s="76"/>
      <c r="KA4" s="76"/>
      <c r="KB4" s="76"/>
      <c r="KC4" s="76"/>
      <c r="KD4" s="76"/>
      <c r="KE4" s="76"/>
      <c r="KF4" s="76"/>
      <c r="KG4" s="76"/>
      <c r="KH4" s="76"/>
      <c r="KI4" s="76"/>
      <c r="KJ4" s="76"/>
      <c r="KK4" s="76"/>
      <c r="KL4" s="76"/>
      <c r="KM4" s="76"/>
      <c r="KN4" s="76"/>
      <c r="KO4" s="76"/>
      <c r="KP4" s="76"/>
      <c r="KQ4" s="76"/>
      <c r="KR4" s="76"/>
      <c r="KS4" s="76"/>
      <c r="KT4" s="76"/>
      <c r="KU4" s="76"/>
      <c r="KV4" s="76"/>
      <c r="KW4" s="76"/>
      <c r="KX4" s="76"/>
      <c r="KY4" s="76"/>
      <c r="KZ4" s="76"/>
      <c r="LA4" s="76"/>
      <c r="LB4" s="76"/>
      <c r="LC4" s="76"/>
      <c r="LD4" s="76"/>
      <c r="LE4" s="76"/>
      <c r="LF4" s="76"/>
      <c r="LG4" s="76"/>
      <c r="LH4" s="76"/>
      <c r="LI4" s="76"/>
      <c r="LJ4" s="76"/>
      <c r="LK4" s="76"/>
      <c r="LL4" s="76"/>
      <c r="LM4" s="76"/>
      <c r="LN4" s="76"/>
      <c r="LO4" s="76"/>
      <c r="LP4" s="76"/>
      <c r="LQ4" s="76"/>
      <c r="LR4" s="76"/>
      <c r="LS4" s="76"/>
      <c r="LT4" s="76"/>
      <c r="LU4" s="76"/>
      <c r="LV4" s="76"/>
      <c r="LW4" s="76"/>
      <c r="LX4" s="76"/>
      <c r="LY4" s="76"/>
      <c r="LZ4" s="76"/>
      <c r="MA4" s="76"/>
      <c r="MB4" s="76"/>
      <c r="MC4" s="76"/>
      <c r="MD4" s="76"/>
      <c r="ME4" s="76"/>
      <c r="MF4" s="76"/>
      <c r="MG4" s="76"/>
      <c r="MH4" s="76"/>
      <c r="MI4" s="76"/>
      <c r="MJ4" s="76"/>
      <c r="MK4" s="76"/>
      <c r="ML4" s="76"/>
      <c r="MM4" s="76"/>
      <c r="MN4" s="76"/>
      <c r="MO4" s="76"/>
      <c r="MP4" s="76"/>
      <c r="MQ4" s="76"/>
      <c r="MR4" s="76"/>
      <c r="MS4" s="76"/>
      <c r="MT4" s="76"/>
      <c r="MU4" s="76"/>
      <c r="MV4" s="76"/>
      <c r="MW4" s="76"/>
      <c r="MX4" s="76"/>
      <c r="MY4" s="76"/>
      <c r="MZ4" s="76"/>
      <c r="NA4" s="76"/>
      <c r="NB4" s="76"/>
      <c r="NC4" s="76"/>
      <c r="ND4" s="76"/>
      <c r="NE4" s="76"/>
      <c r="NF4" s="76"/>
      <c r="NG4" s="76"/>
      <c r="NH4" s="76"/>
      <c r="NI4" s="76"/>
      <c r="NJ4" s="78"/>
    </row>
    <row r="5" spans="1:375" ht="60.75" customHeight="1" x14ac:dyDescent="0.2">
      <c r="A5" s="44" t="s">
        <v>19</v>
      </c>
      <c r="B5" s="43" t="s">
        <v>18</v>
      </c>
      <c r="C5" s="43"/>
      <c r="D5" s="42" t="s">
        <v>17</v>
      </c>
      <c r="E5" s="42" t="s">
        <v>16</v>
      </c>
      <c r="F5" s="42" t="s">
        <v>15</v>
      </c>
      <c r="G5" s="41" t="s">
        <v>14</v>
      </c>
      <c r="H5" s="40" t="s">
        <v>13</v>
      </c>
      <c r="I5" s="39" t="s">
        <v>12</v>
      </c>
      <c r="J5" s="38" t="s">
        <v>11</v>
      </c>
      <c r="K5" s="37">
        <f t="shared" ref="K5:BV5" si="6">K1</f>
        <v>42191</v>
      </c>
      <c r="L5" s="36">
        <f t="shared" si="6"/>
        <v>42192</v>
      </c>
      <c r="M5" s="36">
        <f t="shared" si="6"/>
        <v>42193</v>
      </c>
      <c r="N5" s="36">
        <f t="shared" si="6"/>
        <v>42194</v>
      </c>
      <c r="O5" s="36">
        <f t="shared" si="6"/>
        <v>42195</v>
      </c>
      <c r="P5" s="36">
        <f t="shared" si="6"/>
        <v>42196</v>
      </c>
      <c r="Q5" s="35">
        <f t="shared" si="6"/>
        <v>42197</v>
      </c>
      <c r="R5" s="37">
        <f t="shared" si="6"/>
        <v>42198</v>
      </c>
      <c r="S5" s="36">
        <f t="shared" si="6"/>
        <v>42199</v>
      </c>
      <c r="T5" s="36">
        <f t="shared" si="6"/>
        <v>42200</v>
      </c>
      <c r="U5" s="36">
        <f t="shared" si="6"/>
        <v>42201</v>
      </c>
      <c r="V5" s="36">
        <f t="shared" si="6"/>
        <v>42202</v>
      </c>
      <c r="W5" s="36">
        <f t="shared" si="6"/>
        <v>42203</v>
      </c>
      <c r="X5" s="35">
        <f t="shared" si="6"/>
        <v>42204</v>
      </c>
      <c r="Y5" s="37">
        <f t="shared" si="6"/>
        <v>42205</v>
      </c>
      <c r="Z5" s="36">
        <f t="shared" si="6"/>
        <v>42206</v>
      </c>
      <c r="AA5" s="36">
        <f t="shared" si="6"/>
        <v>42207</v>
      </c>
      <c r="AB5" s="36">
        <f t="shared" si="6"/>
        <v>42208</v>
      </c>
      <c r="AC5" s="36">
        <f t="shared" si="6"/>
        <v>42209</v>
      </c>
      <c r="AD5" s="36">
        <f t="shared" si="6"/>
        <v>42210</v>
      </c>
      <c r="AE5" s="35">
        <f t="shared" si="6"/>
        <v>42211</v>
      </c>
      <c r="AF5" s="37">
        <f t="shared" si="6"/>
        <v>42212</v>
      </c>
      <c r="AG5" s="36">
        <f t="shared" si="6"/>
        <v>42213</v>
      </c>
      <c r="AH5" s="36">
        <f t="shared" si="6"/>
        <v>42214</v>
      </c>
      <c r="AI5" s="36">
        <f t="shared" si="6"/>
        <v>42215</v>
      </c>
      <c r="AJ5" s="36">
        <f t="shared" si="6"/>
        <v>42216</v>
      </c>
      <c r="AK5" s="36">
        <f t="shared" si="6"/>
        <v>42217</v>
      </c>
      <c r="AL5" s="35">
        <f t="shared" si="6"/>
        <v>42218</v>
      </c>
      <c r="AM5" s="37">
        <f t="shared" si="6"/>
        <v>42219</v>
      </c>
      <c r="AN5" s="36">
        <f t="shared" si="6"/>
        <v>42220</v>
      </c>
      <c r="AO5" s="36">
        <f t="shared" si="6"/>
        <v>42221</v>
      </c>
      <c r="AP5" s="36">
        <f t="shared" si="6"/>
        <v>42222</v>
      </c>
      <c r="AQ5" s="36">
        <f t="shared" si="6"/>
        <v>42223</v>
      </c>
      <c r="AR5" s="36">
        <f t="shared" si="6"/>
        <v>42224</v>
      </c>
      <c r="AS5" s="35">
        <f t="shared" si="6"/>
        <v>42225</v>
      </c>
      <c r="AT5" s="37">
        <f t="shared" si="6"/>
        <v>42226</v>
      </c>
      <c r="AU5" s="36">
        <f t="shared" si="6"/>
        <v>42227</v>
      </c>
      <c r="AV5" s="36">
        <f t="shared" si="6"/>
        <v>42228</v>
      </c>
      <c r="AW5" s="36">
        <f t="shared" si="6"/>
        <v>42229</v>
      </c>
      <c r="AX5" s="36">
        <f t="shared" si="6"/>
        <v>42230</v>
      </c>
      <c r="AY5" s="36">
        <f t="shared" si="6"/>
        <v>42231</v>
      </c>
      <c r="AZ5" s="35">
        <f t="shared" si="6"/>
        <v>42232</v>
      </c>
      <c r="BA5" s="37">
        <f t="shared" si="6"/>
        <v>42233</v>
      </c>
      <c r="BB5" s="36">
        <f t="shared" si="6"/>
        <v>42234</v>
      </c>
      <c r="BC5" s="36">
        <f t="shared" si="6"/>
        <v>42235</v>
      </c>
      <c r="BD5" s="36">
        <f t="shared" si="6"/>
        <v>42236</v>
      </c>
      <c r="BE5" s="36">
        <f t="shared" si="6"/>
        <v>42237</v>
      </c>
      <c r="BF5" s="36">
        <f t="shared" si="6"/>
        <v>42238</v>
      </c>
      <c r="BG5" s="35">
        <f t="shared" si="6"/>
        <v>42239</v>
      </c>
      <c r="BH5" s="37">
        <f t="shared" si="6"/>
        <v>42240</v>
      </c>
      <c r="BI5" s="36">
        <f t="shared" si="6"/>
        <v>42241</v>
      </c>
      <c r="BJ5" s="36">
        <f t="shared" si="6"/>
        <v>42242</v>
      </c>
      <c r="BK5" s="36">
        <f t="shared" si="6"/>
        <v>42243</v>
      </c>
      <c r="BL5" s="36">
        <f t="shared" si="6"/>
        <v>42244</v>
      </c>
      <c r="BM5" s="36">
        <f t="shared" si="6"/>
        <v>42245</v>
      </c>
      <c r="BN5" s="35">
        <f t="shared" si="6"/>
        <v>42246</v>
      </c>
      <c r="BO5" s="37">
        <f t="shared" si="6"/>
        <v>42247</v>
      </c>
      <c r="BP5" s="36">
        <f t="shared" si="6"/>
        <v>42248</v>
      </c>
      <c r="BQ5" s="36">
        <f t="shared" si="6"/>
        <v>42249</v>
      </c>
      <c r="BR5" s="36">
        <f t="shared" si="6"/>
        <v>42250</v>
      </c>
      <c r="BS5" s="36">
        <f t="shared" si="6"/>
        <v>42251</v>
      </c>
      <c r="BT5" s="36">
        <f t="shared" si="6"/>
        <v>42252</v>
      </c>
      <c r="BU5" s="35">
        <f t="shared" si="6"/>
        <v>42253</v>
      </c>
      <c r="BV5" s="37">
        <f t="shared" si="6"/>
        <v>42254</v>
      </c>
      <c r="BW5" s="36">
        <f t="shared" ref="BW5:EH5" si="7">BW1</f>
        <v>42255</v>
      </c>
      <c r="BX5" s="36">
        <f t="shared" si="7"/>
        <v>42256</v>
      </c>
      <c r="BY5" s="36">
        <f t="shared" si="7"/>
        <v>42257</v>
      </c>
      <c r="BZ5" s="36">
        <f t="shared" si="7"/>
        <v>42258</v>
      </c>
      <c r="CA5" s="36">
        <f t="shared" si="7"/>
        <v>42259</v>
      </c>
      <c r="CB5" s="35">
        <f t="shared" si="7"/>
        <v>42260</v>
      </c>
      <c r="CC5" s="37">
        <f t="shared" si="7"/>
        <v>42261</v>
      </c>
      <c r="CD5" s="36">
        <f t="shared" si="7"/>
        <v>42262</v>
      </c>
      <c r="CE5" s="36">
        <f t="shared" si="7"/>
        <v>42263</v>
      </c>
      <c r="CF5" s="36">
        <f t="shared" si="7"/>
        <v>42264</v>
      </c>
      <c r="CG5" s="36">
        <f t="shared" si="7"/>
        <v>42265</v>
      </c>
      <c r="CH5" s="36">
        <f t="shared" si="7"/>
        <v>42266</v>
      </c>
      <c r="CI5" s="35">
        <f t="shared" si="7"/>
        <v>42267</v>
      </c>
      <c r="CJ5" s="37">
        <f t="shared" si="7"/>
        <v>42268</v>
      </c>
      <c r="CK5" s="36">
        <f t="shared" si="7"/>
        <v>42269</v>
      </c>
      <c r="CL5" s="36">
        <f t="shared" si="7"/>
        <v>42270</v>
      </c>
      <c r="CM5" s="36">
        <f t="shared" si="7"/>
        <v>42271</v>
      </c>
      <c r="CN5" s="36">
        <f t="shared" si="7"/>
        <v>42272</v>
      </c>
      <c r="CO5" s="36">
        <f t="shared" si="7"/>
        <v>42273</v>
      </c>
      <c r="CP5" s="35">
        <f t="shared" si="7"/>
        <v>42274</v>
      </c>
      <c r="CQ5" s="37">
        <f t="shared" si="7"/>
        <v>42275</v>
      </c>
      <c r="CR5" s="36">
        <f t="shared" si="7"/>
        <v>42276</v>
      </c>
      <c r="CS5" s="36">
        <f t="shared" si="7"/>
        <v>42277</v>
      </c>
      <c r="CT5" s="36">
        <f t="shared" si="7"/>
        <v>42278</v>
      </c>
      <c r="CU5" s="36">
        <f t="shared" si="7"/>
        <v>42279</v>
      </c>
      <c r="CV5" s="36">
        <f t="shared" si="7"/>
        <v>42280</v>
      </c>
      <c r="CW5" s="35">
        <f t="shared" si="7"/>
        <v>42281</v>
      </c>
      <c r="CX5" s="37">
        <f t="shared" si="7"/>
        <v>42282</v>
      </c>
      <c r="CY5" s="36">
        <f t="shared" si="7"/>
        <v>42283</v>
      </c>
      <c r="CZ5" s="36">
        <f t="shared" si="7"/>
        <v>42284</v>
      </c>
      <c r="DA5" s="36">
        <f t="shared" si="7"/>
        <v>42285</v>
      </c>
      <c r="DB5" s="36">
        <f t="shared" si="7"/>
        <v>42286</v>
      </c>
      <c r="DC5" s="36">
        <f t="shared" si="7"/>
        <v>42287</v>
      </c>
      <c r="DD5" s="35">
        <f t="shared" si="7"/>
        <v>42288</v>
      </c>
      <c r="DE5" s="37">
        <f t="shared" si="7"/>
        <v>42289</v>
      </c>
      <c r="DF5" s="36">
        <f t="shared" si="7"/>
        <v>42290</v>
      </c>
      <c r="DG5" s="36">
        <f t="shared" si="7"/>
        <v>42291</v>
      </c>
      <c r="DH5" s="36">
        <f t="shared" si="7"/>
        <v>42292</v>
      </c>
      <c r="DI5" s="36">
        <f t="shared" si="7"/>
        <v>42293</v>
      </c>
      <c r="DJ5" s="36">
        <f t="shared" si="7"/>
        <v>42294</v>
      </c>
      <c r="DK5" s="35">
        <f t="shared" si="7"/>
        <v>42295</v>
      </c>
      <c r="DL5" s="37">
        <f t="shared" si="7"/>
        <v>42296</v>
      </c>
      <c r="DM5" s="36">
        <f t="shared" si="7"/>
        <v>42297</v>
      </c>
      <c r="DN5" s="36">
        <f t="shared" si="7"/>
        <v>42298</v>
      </c>
      <c r="DO5" s="36">
        <f t="shared" si="7"/>
        <v>42299</v>
      </c>
      <c r="DP5" s="36">
        <f t="shared" si="7"/>
        <v>42300</v>
      </c>
      <c r="DQ5" s="36">
        <f t="shared" si="7"/>
        <v>42301</v>
      </c>
      <c r="DR5" s="35">
        <f t="shared" si="7"/>
        <v>42302</v>
      </c>
      <c r="DS5" s="37">
        <f t="shared" si="7"/>
        <v>42303</v>
      </c>
      <c r="DT5" s="36">
        <f t="shared" si="7"/>
        <v>42304</v>
      </c>
      <c r="DU5" s="36">
        <f t="shared" si="7"/>
        <v>42305</v>
      </c>
      <c r="DV5" s="36">
        <f t="shared" si="7"/>
        <v>42306</v>
      </c>
      <c r="DW5" s="36">
        <f t="shared" si="7"/>
        <v>42307</v>
      </c>
      <c r="DX5" s="36">
        <f t="shared" si="7"/>
        <v>42308</v>
      </c>
      <c r="DY5" s="35">
        <f t="shared" si="7"/>
        <v>42309</v>
      </c>
      <c r="DZ5" s="37">
        <f t="shared" si="7"/>
        <v>42310</v>
      </c>
      <c r="EA5" s="36">
        <f t="shared" si="7"/>
        <v>42311</v>
      </c>
      <c r="EB5" s="36">
        <f t="shared" si="7"/>
        <v>42312</v>
      </c>
      <c r="EC5" s="36">
        <f t="shared" si="7"/>
        <v>42313</v>
      </c>
      <c r="ED5" s="36">
        <f t="shared" si="7"/>
        <v>42314</v>
      </c>
      <c r="EE5" s="36">
        <f t="shared" si="7"/>
        <v>42315</v>
      </c>
      <c r="EF5" s="35">
        <f t="shared" si="7"/>
        <v>42316</v>
      </c>
      <c r="EG5" s="37">
        <f t="shared" si="7"/>
        <v>42317</v>
      </c>
      <c r="EH5" s="36">
        <f t="shared" si="7"/>
        <v>42318</v>
      </c>
      <c r="EI5" s="36">
        <f t="shared" ref="EI5:GT5" si="8">EI1</f>
        <v>42319</v>
      </c>
      <c r="EJ5" s="36">
        <f t="shared" si="8"/>
        <v>42320</v>
      </c>
      <c r="EK5" s="36">
        <f t="shared" si="8"/>
        <v>42321</v>
      </c>
      <c r="EL5" s="36">
        <f t="shared" si="8"/>
        <v>42322</v>
      </c>
      <c r="EM5" s="35">
        <f t="shared" si="8"/>
        <v>42323</v>
      </c>
      <c r="EN5" s="37">
        <f t="shared" si="8"/>
        <v>42324</v>
      </c>
      <c r="EO5" s="36">
        <f t="shared" si="8"/>
        <v>42325</v>
      </c>
      <c r="EP5" s="36">
        <f t="shared" si="8"/>
        <v>42326</v>
      </c>
      <c r="EQ5" s="36">
        <f t="shared" si="8"/>
        <v>42327</v>
      </c>
      <c r="ER5" s="36">
        <f t="shared" si="8"/>
        <v>42328</v>
      </c>
      <c r="ES5" s="36">
        <f t="shared" si="8"/>
        <v>42329</v>
      </c>
      <c r="ET5" s="35">
        <f t="shared" si="8"/>
        <v>42330</v>
      </c>
      <c r="EU5" s="37">
        <f t="shared" si="8"/>
        <v>42331</v>
      </c>
      <c r="EV5" s="36">
        <f t="shared" si="8"/>
        <v>42332</v>
      </c>
      <c r="EW5" s="36">
        <f t="shared" si="8"/>
        <v>42333</v>
      </c>
      <c r="EX5" s="36">
        <f t="shared" si="8"/>
        <v>42334</v>
      </c>
      <c r="EY5" s="36">
        <f t="shared" si="8"/>
        <v>42335</v>
      </c>
      <c r="EZ5" s="36">
        <f t="shared" si="8"/>
        <v>42336</v>
      </c>
      <c r="FA5" s="35">
        <f t="shared" si="8"/>
        <v>42337</v>
      </c>
      <c r="FB5" s="37">
        <f t="shared" si="8"/>
        <v>42338</v>
      </c>
      <c r="FC5" s="36">
        <f t="shared" si="8"/>
        <v>42339</v>
      </c>
      <c r="FD5" s="36">
        <f t="shared" si="8"/>
        <v>42340</v>
      </c>
      <c r="FE5" s="36">
        <f t="shared" si="8"/>
        <v>42341</v>
      </c>
      <c r="FF5" s="36">
        <f t="shared" si="8"/>
        <v>42342</v>
      </c>
      <c r="FG5" s="36">
        <f t="shared" si="8"/>
        <v>42343</v>
      </c>
      <c r="FH5" s="35">
        <f t="shared" si="8"/>
        <v>42344</v>
      </c>
      <c r="FI5" s="37">
        <f t="shared" si="8"/>
        <v>42345</v>
      </c>
      <c r="FJ5" s="36">
        <f t="shared" si="8"/>
        <v>42346</v>
      </c>
      <c r="FK5" s="36">
        <f t="shared" si="8"/>
        <v>42347</v>
      </c>
      <c r="FL5" s="36">
        <f t="shared" si="8"/>
        <v>42348</v>
      </c>
      <c r="FM5" s="36">
        <f t="shared" si="8"/>
        <v>42349</v>
      </c>
      <c r="FN5" s="36">
        <f t="shared" si="8"/>
        <v>42350</v>
      </c>
      <c r="FO5" s="35">
        <f t="shared" si="8"/>
        <v>42351</v>
      </c>
      <c r="FP5" s="37">
        <f t="shared" si="8"/>
        <v>42352</v>
      </c>
      <c r="FQ5" s="36">
        <f t="shared" si="8"/>
        <v>42353</v>
      </c>
      <c r="FR5" s="36">
        <f t="shared" si="8"/>
        <v>42354</v>
      </c>
      <c r="FS5" s="36">
        <f t="shared" si="8"/>
        <v>42355</v>
      </c>
      <c r="FT5" s="36">
        <f t="shared" si="8"/>
        <v>42356</v>
      </c>
      <c r="FU5" s="36">
        <f t="shared" si="8"/>
        <v>42357</v>
      </c>
      <c r="FV5" s="35">
        <f t="shared" si="8"/>
        <v>42358</v>
      </c>
      <c r="FW5" s="37">
        <f t="shared" si="8"/>
        <v>42359</v>
      </c>
      <c r="FX5" s="36">
        <f t="shared" si="8"/>
        <v>42360</v>
      </c>
      <c r="FY5" s="36">
        <f t="shared" si="8"/>
        <v>42361</v>
      </c>
      <c r="FZ5" s="36">
        <f t="shared" si="8"/>
        <v>42362</v>
      </c>
      <c r="GA5" s="36">
        <f t="shared" si="8"/>
        <v>42363</v>
      </c>
      <c r="GB5" s="36">
        <f t="shared" si="8"/>
        <v>42364</v>
      </c>
      <c r="GC5" s="35">
        <f t="shared" si="8"/>
        <v>42365</v>
      </c>
      <c r="GD5" s="37">
        <f t="shared" si="8"/>
        <v>42366</v>
      </c>
      <c r="GE5" s="36">
        <f t="shared" si="8"/>
        <v>42367</v>
      </c>
      <c r="GF5" s="36">
        <f t="shared" si="8"/>
        <v>42368</v>
      </c>
      <c r="GG5" s="36">
        <f t="shared" si="8"/>
        <v>42369</v>
      </c>
      <c r="GH5" s="36">
        <f t="shared" si="8"/>
        <v>42370</v>
      </c>
      <c r="GI5" s="36">
        <f t="shared" si="8"/>
        <v>42371</v>
      </c>
      <c r="GJ5" s="35">
        <f t="shared" si="8"/>
        <v>42372</v>
      </c>
      <c r="GK5" s="37">
        <f t="shared" si="8"/>
        <v>42373</v>
      </c>
      <c r="GL5" s="36">
        <f t="shared" si="8"/>
        <v>42374</v>
      </c>
      <c r="GM5" s="36">
        <f t="shared" si="8"/>
        <v>42375</v>
      </c>
      <c r="GN5" s="36">
        <f t="shared" si="8"/>
        <v>42376</v>
      </c>
      <c r="GO5" s="36">
        <f t="shared" si="8"/>
        <v>42377</v>
      </c>
      <c r="GP5" s="36">
        <f t="shared" si="8"/>
        <v>42378</v>
      </c>
      <c r="GQ5" s="35">
        <f t="shared" si="8"/>
        <v>42379</v>
      </c>
      <c r="GR5" s="37">
        <f t="shared" si="8"/>
        <v>42380</v>
      </c>
      <c r="GS5" s="36">
        <f t="shared" si="8"/>
        <v>42381</v>
      </c>
      <c r="GT5" s="36">
        <f t="shared" si="8"/>
        <v>42382</v>
      </c>
      <c r="GU5" s="36">
        <f t="shared" ref="GU5:JF5" si="9">GU1</f>
        <v>42383</v>
      </c>
      <c r="GV5" s="36">
        <f t="shared" si="9"/>
        <v>42384</v>
      </c>
      <c r="GW5" s="36">
        <f t="shared" si="9"/>
        <v>42385</v>
      </c>
      <c r="GX5" s="35">
        <f t="shared" si="9"/>
        <v>42386</v>
      </c>
      <c r="GY5" s="37">
        <f t="shared" si="9"/>
        <v>42387</v>
      </c>
      <c r="GZ5" s="36">
        <f t="shared" si="9"/>
        <v>42388</v>
      </c>
      <c r="HA5" s="36">
        <f t="shared" si="9"/>
        <v>42389</v>
      </c>
      <c r="HB5" s="36">
        <f t="shared" si="9"/>
        <v>42390</v>
      </c>
      <c r="HC5" s="36">
        <f t="shared" si="9"/>
        <v>42391</v>
      </c>
      <c r="HD5" s="36">
        <f t="shared" si="9"/>
        <v>42392</v>
      </c>
      <c r="HE5" s="35">
        <f t="shared" si="9"/>
        <v>42393</v>
      </c>
      <c r="HF5" s="37">
        <f t="shared" si="9"/>
        <v>42394</v>
      </c>
      <c r="HG5" s="36">
        <f t="shared" si="9"/>
        <v>42395</v>
      </c>
      <c r="HH5" s="36">
        <f t="shared" si="9"/>
        <v>42396</v>
      </c>
      <c r="HI5" s="36">
        <f t="shared" si="9"/>
        <v>42397</v>
      </c>
      <c r="HJ5" s="36">
        <f t="shared" si="9"/>
        <v>42398</v>
      </c>
      <c r="HK5" s="36">
        <f t="shared" si="9"/>
        <v>42399</v>
      </c>
      <c r="HL5" s="35">
        <f t="shared" si="9"/>
        <v>42400</v>
      </c>
      <c r="HM5" s="37">
        <f t="shared" si="9"/>
        <v>42401</v>
      </c>
      <c r="HN5" s="36">
        <f t="shared" si="9"/>
        <v>42402</v>
      </c>
      <c r="HO5" s="36">
        <f t="shared" si="9"/>
        <v>42403</v>
      </c>
      <c r="HP5" s="36">
        <f t="shared" si="9"/>
        <v>42404</v>
      </c>
      <c r="HQ5" s="36">
        <f t="shared" si="9"/>
        <v>42405</v>
      </c>
      <c r="HR5" s="36">
        <f t="shared" si="9"/>
        <v>42406</v>
      </c>
      <c r="HS5" s="35">
        <f t="shared" si="9"/>
        <v>42407</v>
      </c>
      <c r="HT5" s="37">
        <f t="shared" si="9"/>
        <v>42408</v>
      </c>
      <c r="HU5" s="36">
        <f t="shared" si="9"/>
        <v>42409</v>
      </c>
      <c r="HV5" s="36">
        <f t="shared" si="9"/>
        <v>42410</v>
      </c>
      <c r="HW5" s="36">
        <f t="shared" si="9"/>
        <v>42411</v>
      </c>
      <c r="HX5" s="36">
        <f t="shared" si="9"/>
        <v>42412</v>
      </c>
      <c r="HY5" s="36">
        <f t="shared" si="9"/>
        <v>42413</v>
      </c>
      <c r="HZ5" s="35">
        <f t="shared" si="9"/>
        <v>42414</v>
      </c>
      <c r="IA5" s="37">
        <f t="shared" si="9"/>
        <v>42415</v>
      </c>
      <c r="IB5" s="36">
        <f t="shared" si="9"/>
        <v>42416</v>
      </c>
      <c r="IC5" s="36">
        <f t="shared" si="9"/>
        <v>42417</v>
      </c>
      <c r="ID5" s="36">
        <f t="shared" si="9"/>
        <v>42418</v>
      </c>
      <c r="IE5" s="36">
        <f t="shared" si="9"/>
        <v>42419</v>
      </c>
      <c r="IF5" s="36">
        <f t="shared" si="9"/>
        <v>42420</v>
      </c>
      <c r="IG5" s="35">
        <f t="shared" si="9"/>
        <v>42421</v>
      </c>
      <c r="IH5" s="37">
        <f t="shared" si="9"/>
        <v>42422</v>
      </c>
      <c r="II5" s="36">
        <f t="shared" si="9"/>
        <v>42423</v>
      </c>
      <c r="IJ5" s="36">
        <f t="shared" si="9"/>
        <v>42424</v>
      </c>
      <c r="IK5" s="36">
        <f t="shared" si="9"/>
        <v>42425</v>
      </c>
      <c r="IL5" s="36">
        <f t="shared" si="9"/>
        <v>42426</v>
      </c>
      <c r="IM5" s="36">
        <f t="shared" si="9"/>
        <v>42427</v>
      </c>
      <c r="IN5" s="35">
        <f t="shared" si="9"/>
        <v>42428</v>
      </c>
      <c r="IO5" s="37">
        <f t="shared" si="9"/>
        <v>42429</v>
      </c>
      <c r="IP5" s="36">
        <f t="shared" si="9"/>
        <v>42430</v>
      </c>
      <c r="IQ5" s="36">
        <f t="shared" si="9"/>
        <v>42431</v>
      </c>
      <c r="IR5" s="36">
        <f t="shared" si="9"/>
        <v>42432</v>
      </c>
      <c r="IS5" s="36">
        <f t="shared" si="9"/>
        <v>42433</v>
      </c>
      <c r="IT5" s="36">
        <f t="shared" si="9"/>
        <v>42434</v>
      </c>
      <c r="IU5" s="35">
        <f t="shared" si="9"/>
        <v>42435</v>
      </c>
      <c r="IV5" s="37">
        <f t="shared" si="9"/>
        <v>42436</v>
      </c>
      <c r="IW5" s="36">
        <f t="shared" si="9"/>
        <v>42437</v>
      </c>
      <c r="IX5" s="36">
        <f t="shared" si="9"/>
        <v>42438</v>
      </c>
      <c r="IY5" s="36">
        <f t="shared" si="9"/>
        <v>42439</v>
      </c>
      <c r="IZ5" s="36">
        <f t="shared" si="9"/>
        <v>42440</v>
      </c>
      <c r="JA5" s="36">
        <f t="shared" si="9"/>
        <v>42441</v>
      </c>
      <c r="JB5" s="35">
        <f t="shared" si="9"/>
        <v>42442</v>
      </c>
      <c r="JC5" s="37">
        <f t="shared" si="9"/>
        <v>42443</v>
      </c>
      <c r="JD5" s="36">
        <f t="shared" si="9"/>
        <v>42444</v>
      </c>
      <c r="JE5" s="36">
        <f t="shared" si="9"/>
        <v>42445</v>
      </c>
      <c r="JF5" s="36">
        <f t="shared" si="9"/>
        <v>42446</v>
      </c>
      <c r="JG5" s="36">
        <f t="shared" ref="JG5:LR5" si="10">JG1</f>
        <v>42447</v>
      </c>
      <c r="JH5" s="36">
        <f t="shared" si="10"/>
        <v>42448</v>
      </c>
      <c r="JI5" s="35">
        <f t="shared" si="10"/>
        <v>42449</v>
      </c>
      <c r="JJ5" s="37">
        <f t="shared" si="10"/>
        <v>42450</v>
      </c>
      <c r="JK5" s="36">
        <f t="shared" si="10"/>
        <v>42451</v>
      </c>
      <c r="JL5" s="36">
        <f t="shared" si="10"/>
        <v>42452</v>
      </c>
      <c r="JM5" s="36">
        <f t="shared" si="10"/>
        <v>42453</v>
      </c>
      <c r="JN5" s="36">
        <f t="shared" si="10"/>
        <v>42454</v>
      </c>
      <c r="JO5" s="36">
        <f t="shared" si="10"/>
        <v>42455</v>
      </c>
      <c r="JP5" s="35">
        <f t="shared" si="10"/>
        <v>42456</v>
      </c>
      <c r="JQ5" s="37">
        <f t="shared" si="10"/>
        <v>42457</v>
      </c>
      <c r="JR5" s="36">
        <f t="shared" si="10"/>
        <v>42458</v>
      </c>
      <c r="JS5" s="36">
        <f t="shared" si="10"/>
        <v>42459</v>
      </c>
      <c r="JT5" s="36">
        <f t="shared" si="10"/>
        <v>42460</v>
      </c>
      <c r="JU5" s="36">
        <f t="shared" si="10"/>
        <v>42461</v>
      </c>
      <c r="JV5" s="36">
        <f t="shared" si="10"/>
        <v>42462</v>
      </c>
      <c r="JW5" s="35">
        <f t="shared" si="10"/>
        <v>42463</v>
      </c>
      <c r="JX5" s="37">
        <f t="shared" si="10"/>
        <v>42464</v>
      </c>
      <c r="JY5" s="36">
        <f t="shared" si="10"/>
        <v>42465</v>
      </c>
      <c r="JZ5" s="36">
        <f t="shared" si="10"/>
        <v>42466</v>
      </c>
      <c r="KA5" s="36">
        <f t="shared" si="10"/>
        <v>42467</v>
      </c>
      <c r="KB5" s="36">
        <f t="shared" si="10"/>
        <v>42468</v>
      </c>
      <c r="KC5" s="36">
        <f t="shared" si="10"/>
        <v>42469</v>
      </c>
      <c r="KD5" s="35">
        <f t="shared" si="10"/>
        <v>42470</v>
      </c>
      <c r="KE5" s="37">
        <f t="shared" si="10"/>
        <v>42471</v>
      </c>
      <c r="KF5" s="36">
        <f t="shared" si="10"/>
        <v>42472</v>
      </c>
      <c r="KG5" s="36">
        <f t="shared" si="10"/>
        <v>42473</v>
      </c>
      <c r="KH5" s="36">
        <f t="shared" si="10"/>
        <v>42474</v>
      </c>
      <c r="KI5" s="36">
        <f t="shared" si="10"/>
        <v>42475</v>
      </c>
      <c r="KJ5" s="36">
        <f t="shared" si="10"/>
        <v>42476</v>
      </c>
      <c r="KK5" s="35">
        <f t="shared" si="10"/>
        <v>42477</v>
      </c>
      <c r="KL5" s="37">
        <f t="shared" si="10"/>
        <v>42478</v>
      </c>
      <c r="KM5" s="36">
        <f t="shared" si="10"/>
        <v>42479</v>
      </c>
      <c r="KN5" s="36">
        <f t="shared" si="10"/>
        <v>42480</v>
      </c>
      <c r="KO5" s="36">
        <f t="shared" si="10"/>
        <v>42481</v>
      </c>
      <c r="KP5" s="36">
        <f t="shared" si="10"/>
        <v>42482</v>
      </c>
      <c r="KQ5" s="36">
        <f t="shared" si="10"/>
        <v>42483</v>
      </c>
      <c r="KR5" s="35">
        <f t="shared" si="10"/>
        <v>42484</v>
      </c>
      <c r="KS5" s="37">
        <f t="shared" si="10"/>
        <v>42485</v>
      </c>
      <c r="KT5" s="36">
        <f t="shared" si="10"/>
        <v>42486</v>
      </c>
      <c r="KU5" s="36">
        <f t="shared" si="10"/>
        <v>42487</v>
      </c>
      <c r="KV5" s="36">
        <f t="shared" si="10"/>
        <v>42488</v>
      </c>
      <c r="KW5" s="36">
        <f t="shared" si="10"/>
        <v>42489</v>
      </c>
      <c r="KX5" s="36">
        <f t="shared" si="10"/>
        <v>42490</v>
      </c>
      <c r="KY5" s="35">
        <f t="shared" si="10"/>
        <v>42491</v>
      </c>
      <c r="KZ5" s="37">
        <f t="shared" si="10"/>
        <v>42492</v>
      </c>
      <c r="LA5" s="36">
        <f t="shared" si="10"/>
        <v>42493</v>
      </c>
      <c r="LB5" s="36">
        <f t="shared" si="10"/>
        <v>42494</v>
      </c>
      <c r="LC5" s="36">
        <f t="shared" si="10"/>
        <v>42495</v>
      </c>
      <c r="LD5" s="36">
        <f t="shared" si="10"/>
        <v>42496</v>
      </c>
      <c r="LE5" s="36">
        <f t="shared" si="10"/>
        <v>42497</v>
      </c>
      <c r="LF5" s="35">
        <f t="shared" si="10"/>
        <v>42498</v>
      </c>
      <c r="LG5" s="37">
        <f t="shared" si="10"/>
        <v>42499</v>
      </c>
      <c r="LH5" s="36">
        <f t="shared" si="10"/>
        <v>42500</v>
      </c>
      <c r="LI5" s="36">
        <f t="shared" si="10"/>
        <v>42501</v>
      </c>
      <c r="LJ5" s="36">
        <f t="shared" si="10"/>
        <v>42502</v>
      </c>
      <c r="LK5" s="36">
        <f t="shared" si="10"/>
        <v>42503</v>
      </c>
      <c r="LL5" s="36">
        <f t="shared" si="10"/>
        <v>42504</v>
      </c>
      <c r="LM5" s="35">
        <f t="shared" si="10"/>
        <v>42505</v>
      </c>
      <c r="LN5" s="37">
        <f t="shared" si="10"/>
        <v>42506</v>
      </c>
      <c r="LO5" s="36">
        <f t="shared" si="10"/>
        <v>42507</v>
      </c>
      <c r="LP5" s="36">
        <f t="shared" si="10"/>
        <v>42508</v>
      </c>
      <c r="LQ5" s="36">
        <f t="shared" si="10"/>
        <v>42509</v>
      </c>
      <c r="LR5" s="36">
        <f t="shared" si="10"/>
        <v>42510</v>
      </c>
      <c r="LS5" s="36">
        <f t="shared" ref="LS5:NJ5" si="11">LS1</f>
        <v>42511</v>
      </c>
      <c r="LT5" s="35">
        <f t="shared" si="11"/>
        <v>42512</v>
      </c>
      <c r="LU5" s="37">
        <f t="shared" si="11"/>
        <v>42513</v>
      </c>
      <c r="LV5" s="36">
        <f t="shared" si="11"/>
        <v>42514</v>
      </c>
      <c r="LW5" s="36">
        <f t="shared" si="11"/>
        <v>42515</v>
      </c>
      <c r="LX5" s="36">
        <f t="shared" si="11"/>
        <v>42516</v>
      </c>
      <c r="LY5" s="36">
        <f t="shared" si="11"/>
        <v>42517</v>
      </c>
      <c r="LZ5" s="36">
        <f t="shared" si="11"/>
        <v>42518</v>
      </c>
      <c r="MA5" s="35">
        <f t="shared" si="11"/>
        <v>42519</v>
      </c>
      <c r="MB5" s="37">
        <f t="shared" si="11"/>
        <v>42520</v>
      </c>
      <c r="MC5" s="36">
        <f t="shared" si="11"/>
        <v>42521</v>
      </c>
      <c r="MD5" s="36">
        <f t="shared" si="11"/>
        <v>42522</v>
      </c>
      <c r="ME5" s="36">
        <f t="shared" si="11"/>
        <v>42523</v>
      </c>
      <c r="MF5" s="36">
        <f t="shared" si="11"/>
        <v>42524</v>
      </c>
      <c r="MG5" s="36">
        <f t="shared" si="11"/>
        <v>42525</v>
      </c>
      <c r="MH5" s="35">
        <f t="shared" si="11"/>
        <v>42526</v>
      </c>
      <c r="MI5" s="37">
        <f t="shared" si="11"/>
        <v>42527</v>
      </c>
      <c r="MJ5" s="36">
        <f t="shared" si="11"/>
        <v>42528</v>
      </c>
      <c r="MK5" s="36">
        <f t="shared" si="11"/>
        <v>42529</v>
      </c>
      <c r="ML5" s="36">
        <f t="shared" si="11"/>
        <v>42530</v>
      </c>
      <c r="MM5" s="36">
        <f t="shared" si="11"/>
        <v>42531</v>
      </c>
      <c r="MN5" s="36">
        <f t="shared" si="11"/>
        <v>42532</v>
      </c>
      <c r="MO5" s="35">
        <f t="shared" si="11"/>
        <v>42533</v>
      </c>
      <c r="MP5" s="37">
        <f t="shared" si="11"/>
        <v>42534</v>
      </c>
      <c r="MQ5" s="36">
        <f t="shared" si="11"/>
        <v>42535</v>
      </c>
      <c r="MR5" s="36">
        <f t="shared" si="11"/>
        <v>42536</v>
      </c>
      <c r="MS5" s="36">
        <f t="shared" si="11"/>
        <v>42537</v>
      </c>
      <c r="MT5" s="36">
        <f t="shared" si="11"/>
        <v>42538</v>
      </c>
      <c r="MU5" s="36">
        <f t="shared" si="11"/>
        <v>42539</v>
      </c>
      <c r="MV5" s="35">
        <f t="shared" si="11"/>
        <v>42540</v>
      </c>
      <c r="MW5" s="37">
        <f t="shared" si="11"/>
        <v>42541</v>
      </c>
      <c r="MX5" s="36">
        <f t="shared" si="11"/>
        <v>42542</v>
      </c>
      <c r="MY5" s="36">
        <f t="shared" si="11"/>
        <v>42543</v>
      </c>
      <c r="MZ5" s="36">
        <f t="shared" si="11"/>
        <v>42544</v>
      </c>
      <c r="NA5" s="36">
        <f t="shared" si="11"/>
        <v>42545</v>
      </c>
      <c r="NB5" s="36">
        <f t="shared" si="11"/>
        <v>42546</v>
      </c>
      <c r="NC5" s="35">
        <f t="shared" si="11"/>
        <v>42547</v>
      </c>
      <c r="ND5" s="37">
        <f t="shared" si="11"/>
        <v>42548</v>
      </c>
      <c r="NE5" s="36">
        <f t="shared" si="11"/>
        <v>42549</v>
      </c>
      <c r="NF5" s="36">
        <f t="shared" si="11"/>
        <v>42550</v>
      </c>
      <c r="NG5" s="36">
        <f t="shared" si="11"/>
        <v>42551</v>
      </c>
      <c r="NH5" s="36">
        <f t="shared" si="11"/>
        <v>42552</v>
      </c>
      <c r="NI5" s="36">
        <f t="shared" si="11"/>
        <v>42553</v>
      </c>
      <c r="NJ5" s="35">
        <f t="shared" si="11"/>
        <v>42554</v>
      </c>
    </row>
    <row r="6" spans="1:375" x14ac:dyDescent="0.2">
      <c r="A6" s="34">
        <v>1</v>
      </c>
      <c r="B6" s="33" t="s">
        <v>24</v>
      </c>
      <c r="C6" s="33" t="s">
        <v>31</v>
      </c>
      <c r="D6" s="27">
        <v>42205</v>
      </c>
      <c r="E6" s="27">
        <v>42216</v>
      </c>
      <c r="F6" s="27"/>
      <c r="G6" s="31">
        <f>IF(ISBLANK(A6),"",IF(OR(ISBLANK(D6),ISBLANK(E6)),0,NETWORKDAYS(D6,E6)))</f>
        <v>10</v>
      </c>
      <c r="H6" s="32">
        <f t="shared" ref="H6:H18" ca="1" si="12">IF(ISBLANK(A6),"",IF(OR(ISBLANK(D6),ISBLANK(E6)),0,IF(Today&lt;D6,0,NETWORKDAYS(D6,IF(ISBLANK(F6),Today-1,F6)))))</f>
        <v>0</v>
      </c>
      <c r="I6" s="32">
        <f t="shared" ref="I6:I18" ca="1" si="13">IF(ISBLANK(A6),"",IF(OR(ISBLANK(D6),ISBLANK(E6)),0,IF(OR(Today&gt;E6,NOT(ISBLANK(F6))),0,IF(Today&lt;D6,NETWORKDAYS(D6,E6),NETWORKDAYS(Today,E6)))))</f>
        <v>10</v>
      </c>
      <c r="J6" s="31">
        <f t="shared" ref="J6:J18" si="14">IF(ISBLANK(A6),"",IF(NOT(ISBLANK(F6)),IF(F6&gt;E6,F6-E6,0),0))</f>
        <v>0</v>
      </c>
      <c r="K6" s="30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/>
      <c r="LK6" s="29"/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29"/>
      <c r="LW6" s="29"/>
      <c r="LX6" s="29"/>
      <c r="LY6" s="29"/>
      <c r="LZ6" s="29"/>
      <c r="MA6" s="29"/>
      <c r="MB6" s="29"/>
      <c r="MC6" s="29"/>
      <c r="MD6" s="29"/>
      <c r="ME6" s="29"/>
      <c r="MF6" s="29"/>
      <c r="MG6" s="29"/>
      <c r="MH6" s="29"/>
      <c r="MI6" s="29"/>
      <c r="MJ6" s="29"/>
      <c r="MK6" s="29"/>
      <c r="ML6" s="29"/>
      <c r="MM6" s="29"/>
      <c r="MN6" s="29"/>
      <c r="MO6" s="29"/>
      <c r="MP6" s="29"/>
      <c r="MQ6" s="29"/>
      <c r="MR6" s="29"/>
      <c r="MS6" s="29"/>
      <c r="MT6" s="29"/>
      <c r="MU6" s="29"/>
      <c r="MV6" s="29"/>
      <c r="MW6" s="29"/>
      <c r="MX6" s="29"/>
      <c r="MY6" s="29"/>
      <c r="MZ6" s="29"/>
      <c r="NA6" s="29"/>
      <c r="NB6" s="29"/>
      <c r="NC6" s="29"/>
      <c r="ND6" s="29"/>
      <c r="NE6" s="29"/>
      <c r="NF6" s="29"/>
      <c r="NG6" s="29"/>
      <c r="NH6" s="29"/>
      <c r="NI6" s="29"/>
      <c r="NJ6" s="28"/>
      <c r="NK6" s="18"/>
    </row>
    <row r="7" spans="1:375" x14ac:dyDescent="0.2">
      <c r="A7" s="26">
        <v>1.1000000000000001</v>
      </c>
      <c r="B7" s="25" t="s">
        <v>25</v>
      </c>
      <c r="C7" s="25" t="s">
        <v>44</v>
      </c>
      <c r="D7" s="27">
        <v>42205</v>
      </c>
      <c r="E7" s="27">
        <v>42209</v>
      </c>
      <c r="F7" s="24"/>
      <c r="G7" s="22">
        <f t="shared" ref="G7:G8" si="15">IF(ISBLANK(A7),"",IF(OR(ISBLANK(D7),ISBLANK(E7)),0,NETWORKDAYS(D7,E7)))</f>
        <v>5</v>
      </c>
      <c r="H7" s="23">
        <f t="shared" ca="1" si="12"/>
        <v>0</v>
      </c>
      <c r="I7" s="23">
        <f t="shared" ca="1" si="13"/>
        <v>5</v>
      </c>
      <c r="J7" s="22">
        <f t="shared" si="14"/>
        <v>0</v>
      </c>
      <c r="K7" s="2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19"/>
      <c r="NK7" s="18"/>
    </row>
    <row r="8" spans="1:375" x14ac:dyDescent="0.2">
      <c r="A8" s="26">
        <v>1.2</v>
      </c>
      <c r="B8" s="25" t="s">
        <v>26</v>
      </c>
      <c r="C8" s="25" t="s">
        <v>44</v>
      </c>
      <c r="D8" s="27">
        <v>42212</v>
      </c>
      <c r="E8" s="27">
        <v>42216</v>
      </c>
      <c r="F8" s="24"/>
      <c r="G8" s="22">
        <f t="shared" si="15"/>
        <v>5</v>
      </c>
      <c r="H8" s="23">
        <f t="shared" ca="1" si="12"/>
        <v>0</v>
      </c>
      <c r="I8" s="23">
        <f t="shared" ca="1" si="13"/>
        <v>5</v>
      </c>
      <c r="J8" s="22">
        <f t="shared" si="14"/>
        <v>0</v>
      </c>
      <c r="K8" s="21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19"/>
      <c r="NK8" s="18"/>
    </row>
    <row r="9" spans="1:375" x14ac:dyDescent="0.2">
      <c r="A9" s="26">
        <v>1.3</v>
      </c>
      <c r="B9" s="25" t="s">
        <v>27</v>
      </c>
      <c r="C9" s="25" t="s">
        <v>44</v>
      </c>
      <c r="D9" s="27">
        <v>42212</v>
      </c>
      <c r="E9" s="27">
        <v>42216</v>
      </c>
      <c r="F9" s="24"/>
      <c r="G9" s="22">
        <f t="shared" ref="G9" si="16">IF(ISBLANK(A9),"",IF(OR(ISBLANK(D9),ISBLANK(E9)),0,NETWORKDAYS(D9,E9)))</f>
        <v>5</v>
      </c>
      <c r="H9" s="23">
        <f t="shared" ca="1" si="12"/>
        <v>0</v>
      </c>
      <c r="I9" s="23">
        <f t="shared" ca="1" si="13"/>
        <v>5</v>
      </c>
      <c r="J9" s="22">
        <f t="shared" si="14"/>
        <v>0</v>
      </c>
      <c r="K9" s="2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19"/>
      <c r="NK9" s="18"/>
    </row>
    <row r="10" spans="1:375" x14ac:dyDescent="0.2">
      <c r="A10" s="26">
        <v>2</v>
      </c>
      <c r="B10" s="25" t="s">
        <v>28</v>
      </c>
      <c r="C10" s="25"/>
      <c r="D10" s="24">
        <v>42204</v>
      </c>
      <c r="E10" s="24">
        <v>42224</v>
      </c>
      <c r="F10" s="24"/>
      <c r="G10" s="22">
        <f t="shared" ref="G10:G18" si="17">IF(ISBLANK(A10),"",IF(OR(ISBLANK(D10),ISBLANK(E10)),0,NETWORKDAYS(D10,E10)))</f>
        <v>15</v>
      </c>
      <c r="H10" s="23">
        <f t="shared" ca="1" si="12"/>
        <v>0</v>
      </c>
      <c r="I10" s="23">
        <f t="shared" ca="1" si="13"/>
        <v>15</v>
      </c>
      <c r="J10" s="22">
        <f t="shared" si="14"/>
        <v>0</v>
      </c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19"/>
      <c r="NK10" s="18"/>
    </row>
    <row r="11" spans="1:375" x14ac:dyDescent="0.2">
      <c r="A11" s="26">
        <v>2.1</v>
      </c>
      <c r="B11" s="25" t="s">
        <v>29</v>
      </c>
      <c r="C11" s="25" t="s">
        <v>44</v>
      </c>
      <c r="D11" s="24">
        <v>42211</v>
      </c>
      <c r="E11" s="24">
        <v>42224</v>
      </c>
      <c r="F11" s="24"/>
      <c r="G11" s="22">
        <f t="shared" si="17"/>
        <v>10</v>
      </c>
      <c r="H11" s="23">
        <f t="shared" ca="1" si="12"/>
        <v>0</v>
      </c>
      <c r="I11" s="23">
        <f t="shared" ca="1" si="13"/>
        <v>10</v>
      </c>
      <c r="J11" s="22">
        <f t="shared" si="14"/>
        <v>0</v>
      </c>
      <c r="K11" s="21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19"/>
      <c r="NK11" s="18"/>
    </row>
    <row r="12" spans="1:375" x14ac:dyDescent="0.2">
      <c r="A12" s="26">
        <v>2.2000000000000002</v>
      </c>
      <c r="B12" s="25" t="s">
        <v>33</v>
      </c>
      <c r="C12" s="25" t="s">
        <v>45</v>
      </c>
      <c r="D12" s="24">
        <v>42204</v>
      </c>
      <c r="E12" s="24">
        <v>42210</v>
      </c>
      <c r="F12" s="24"/>
      <c r="G12" s="22">
        <f t="shared" si="17"/>
        <v>5</v>
      </c>
      <c r="H12" s="23">
        <f t="shared" ca="1" si="12"/>
        <v>0</v>
      </c>
      <c r="I12" s="23">
        <f t="shared" ca="1" si="13"/>
        <v>5</v>
      </c>
      <c r="J12" s="22">
        <f t="shared" si="14"/>
        <v>0</v>
      </c>
      <c r="K12" s="21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19"/>
      <c r="NK12" s="18"/>
    </row>
    <row r="13" spans="1:375" x14ac:dyDescent="0.2">
      <c r="A13" s="26">
        <v>2.2999999999999998</v>
      </c>
      <c r="B13" s="60" t="s">
        <v>30</v>
      </c>
      <c r="C13" s="60" t="s">
        <v>46</v>
      </c>
      <c r="D13" s="24">
        <v>42205</v>
      </c>
      <c r="E13" s="24">
        <v>42210</v>
      </c>
      <c r="F13" s="24"/>
      <c r="G13" s="22">
        <f t="shared" si="17"/>
        <v>5</v>
      </c>
      <c r="H13" s="23">
        <f t="shared" ca="1" si="12"/>
        <v>0</v>
      </c>
      <c r="I13" s="23">
        <f t="shared" ca="1" si="13"/>
        <v>5</v>
      </c>
      <c r="J13" s="22">
        <f t="shared" si="14"/>
        <v>0</v>
      </c>
      <c r="K13" s="21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19"/>
      <c r="NK13" s="18"/>
    </row>
    <row r="14" spans="1:375" x14ac:dyDescent="0.2">
      <c r="A14" s="26">
        <v>2.2999999999999998</v>
      </c>
      <c r="B14" s="60" t="s">
        <v>32</v>
      </c>
      <c r="C14" s="60" t="s">
        <v>45</v>
      </c>
      <c r="D14" s="24">
        <v>42204</v>
      </c>
      <c r="E14" s="24">
        <v>42216</v>
      </c>
      <c r="F14" s="24"/>
      <c r="G14" s="22">
        <f t="shared" si="17"/>
        <v>10</v>
      </c>
      <c r="H14" s="23">
        <f t="shared" ca="1" si="12"/>
        <v>0</v>
      </c>
      <c r="I14" s="23">
        <f t="shared" ca="1" si="13"/>
        <v>10</v>
      </c>
      <c r="J14" s="22">
        <f t="shared" si="14"/>
        <v>0</v>
      </c>
      <c r="K14" s="21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19"/>
      <c r="NK14" s="18"/>
    </row>
    <row r="15" spans="1:375" x14ac:dyDescent="0.2">
      <c r="A15" s="26">
        <v>2.4</v>
      </c>
      <c r="B15" s="26">
        <v>2.4</v>
      </c>
      <c r="C15" s="60" t="s">
        <v>46</v>
      </c>
      <c r="D15" s="24">
        <v>42220</v>
      </c>
      <c r="E15" s="24">
        <v>42249</v>
      </c>
      <c r="F15" s="24"/>
      <c r="G15" s="22">
        <f t="shared" si="17"/>
        <v>22</v>
      </c>
      <c r="H15" s="23">
        <f t="shared" ca="1" si="12"/>
        <v>0</v>
      </c>
      <c r="I15" s="23">
        <f t="shared" ca="1" si="13"/>
        <v>22</v>
      </c>
      <c r="J15" s="22">
        <f t="shared" si="14"/>
        <v>0</v>
      </c>
      <c r="K15" s="2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19"/>
      <c r="NK15" s="18"/>
    </row>
    <row r="16" spans="1:375" x14ac:dyDescent="0.2">
      <c r="A16" s="26">
        <v>2.4</v>
      </c>
      <c r="B16" s="25" t="s">
        <v>34</v>
      </c>
      <c r="C16" s="25" t="s">
        <v>45</v>
      </c>
      <c r="D16" s="24">
        <v>42211</v>
      </c>
      <c r="E16" s="24">
        <v>42217</v>
      </c>
      <c r="F16" s="24"/>
      <c r="G16" s="22">
        <f t="shared" si="17"/>
        <v>5</v>
      </c>
      <c r="H16" s="23">
        <f t="shared" ca="1" si="12"/>
        <v>0</v>
      </c>
      <c r="I16" s="23">
        <f t="shared" ca="1" si="13"/>
        <v>5</v>
      </c>
      <c r="J16" s="22">
        <f t="shared" si="14"/>
        <v>0</v>
      </c>
      <c r="K16" s="2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19"/>
      <c r="NK16" s="18"/>
    </row>
    <row r="17" spans="1:375" x14ac:dyDescent="0.2">
      <c r="A17" s="26">
        <v>3</v>
      </c>
      <c r="B17" s="25" t="s">
        <v>35</v>
      </c>
      <c r="C17" s="25"/>
      <c r="D17" s="24">
        <v>42217</v>
      </c>
      <c r="E17" s="24">
        <v>42246</v>
      </c>
      <c r="F17" s="24"/>
      <c r="G17" s="22">
        <f t="shared" si="17"/>
        <v>20</v>
      </c>
      <c r="H17" s="23">
        <f t="shared" ca="1" si="12"/>
        <v>0</v>
      </c>
      <c r="I17" s="23">
        <f t="shared" ca="1" si="13"/>
        <v>20</v>
      </c>
      <c r="J17" s="22">
        <f t="shared" si="14"/>
        <v>0</v>
      </c>
      <c r="K17" s="2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19"/>
      <c r="NK17" s="18"/>
    </row>
    <row r="18" spans="1:375" x14ac:dyDescent="0.2">
      <c r="A18" s="26">
        <v>2.1</v>
      </c>
      <c r="B18" s="25" t="s">
        <v>36</v>
      </c>
      <c r="C18" s="25"/>
      <c r="D18" s="24">
        <v>42218</v>
      </c>
      <c r="E18" s="24">
        <v>42247</v>
      </c>
      <c r="F18" s="24"/>
      <c r="G18" s="22">
        <f t="shared" si="17"/>
        <v>21</v>
      </c>
      <c r="H18" s="23">
        <f t="shared" ca="1" si="12"/>
        <v>0</v>
      </c>
      <c r="I18" s="23">
        <f t="shared" ca="1" si="13"/>
        <v>21</v>
      </c>
      <c r="J18" s="22">
        <f t="shared" si="14"/>
        <v>0</v>
      </c>
      <c r="K18" s="2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19"/>
      <c r="NK18" s="18"/>
    </row>
    <row r="19" spans="1:375" x14ac:dyDescent="0.2">
      <c r="A19" s="26"/>
      <c r="B19" s="25" t="s">
        <v>47</v>
      </c>
      <c r="C19" s="25"/>
      <c r="D19" s="24"/>
      <c r="E19" s="24"/>
      <c r="F19" s="24"/>
      <c r="G19" s="22"/>
      <c r="H19" s="23"/>
      <c r="I19" s="23"/>
      <c r="J19" s="22"/>
      <c r="K19" s="21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19"/>
      <c r="NK19" s="18"/>
    </row>
    <row r="20" spans="1:375" x14ac:dyDescent="0.2">
      <c r="A20" s="63">
        <v>2.2000000000000002</v>
      </c>
      <c r="B20" s="64" t="s">
        <v>37</v>
      </c>
      <c r="C20" s="25"/>
      <c r="D20" s="24">
        <v>42219</v>
      </c>
      <c r="E20" s="24">
        <v>42248</v>
      </c>
      <c r="F20" s="24"/>
      <c r="G20" s="22">
        <f t="shared" ref="G20:G25" si="18">IF(ISBLANK(A20),"",IF(OR(ISBLANK(D20),ISBLANK(E20)),0,NETWORKDAYS(D20,E20)))</f>
        <v>22</v>
      </c>
      <c r="H20" s="23">
        <f t="shared" ref="H20:H25" ca="1" si="19">IF(ISBLANK(A20),"",IF(OR(ISBLANK(D20),ISBLANK(E20)),0,IF(Today&lt;D20,0,NETWORKDAYS(D20,IF(ISBLANK(F20),Today-1,F20)))))</f>
        <v>0</v>
      </c>
      <c r="I20" s="23">
        <f t="shared" ref="I20:I25" ca="1" si="20">IF(ISBLANK(A20),"",IF(OR(ISBLANK(D20),ISBLANK(E20)),0,IF(OR(Today&gt;E20,NOT(ISBLANK(F20))),0,IF(Today&lt;D20,NETWORKDAYS(D20,E20),NETWORKDAYS(Today,E20)))))</f>
        <v>22</v>
      </c>
      <c r="J20" s="22">
        <f t="shared" ref="J20:J25" si="21">IF(ISBLANK(A20),"",IF(NOT(ISBLANK(F20)),IF(F20&gt;E20,F20-E20,0),0))</f>
        <v>0</v>
      </c>
      <c r="K20" s="21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19"/>
      <c r="NK20" s="18"/>
    </row>
    <row r="21" spans="1:375" x14ac:dyDescent="0.2">
      <c r="A21" s="63">
        <v>2.2999999999999998</v>
      </c>
      <c r="B21" s="64" t="s">
        <v>38</v>
      </c>
      <c r="C21" s="60"/>
      <c r="D21" s="24">
        <v>42220</v>
      </c>
      <c r="E21" s="24">
        <v>42249</v>
      </c>
      <c r="F21" s="24"/>
      <c r="G21" s="22">
        <f t="shared" si="18"/>
        <v>22</v>
      </c>
      <c r="H21" s="23">
        <f t="shared" ca="1" si="19"/>
        <v>0</v>
      </c>
      <c r="I21" s="23">
        <f t="shared" ca="1" si="20"/>
        <v>22</v>
      </c>
      <c r="J21" s="22">
        <f t="shared" si="21"/>
        <v>0</v>
      </c>
      <c r="K21" s="21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19"/>
      <c r="NK21" s="18"/>
    </row>
    <row r="22" spans="1:375" x14ac:dyDescent="0.2">
      <c r="A22" s="63">
        <v>2.2999999999999998</v>
      </c>
      <c r="B22" s="64" t="s">
        <v>39</v>
      </c>
      <c r="C22" s="60"/>
      <c r="D22" s="24">
        <v>42220</v>
      </c>
      <c r="E22" s="24">
        <v>42249</v>
      </c>
      <c r="F22" s="24"/>
      <c r="G22" s="22">
        <f t="shared" si="18"/>
        <v>22</v>
      </c>
      <c r="H22" s="23">
        <f t="shared" ca="1" si="19"/>
        <v>0</v>
      </c>
      <c r="I22" s="23">
        <f t="shared" ca="1" si="20"/>
        <v>22</v>
      </c>
      <c r="J22" s="22">
        <f t="shared" si="21"/>
        <v>0</v>
      </c>
      <c r="K22" s="21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19"/>
      <c r="NK22" s="18"/>
    </row>
    <row r="23" spans="1:375" x14ac:dyDescent="0.2">
      <c r="A23" s="26">
        <v>2.4</v>
      </c>
      <c r="B23" s="60" t="s">
        <v>40</v>
      </c>
      <c r="C23" s="60"/>
      <c r="D23" s="24">
        <v>42220</v>
      </c>
      <c r="E23" s="24">
        <v>42249</v>
      </c>
      <c r="F23" s="24"/>
      <c r="G23" s="22">
        <f t="shared" si="18"/>
        <v>22</v>
      </c>
      <c r="H23" s="23">
        <f t="shared" ca="1" si="19"/>
        <v>0</v>
      </c>
      <c r="I23" s="23">
        <f t="shared" ca="1" si="20"/>
        <v>22</v>
      </c>
      <c r="J23" s="22">
        <f t="shared" si="21"/>
        <v>0</v>
      </c>
      <c r="K23" s="21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19"/>
      <c r="NK23" s="18"/>
    </row>
    <row r="24" spans="1:375" x14ac:dyDescent="0.2">
      <c r="A24" s="26">
        <v>2.4</v>
      </c>
      <c r="B24" s="25" t="s">
        <v>26</v>
      </c>
      <c r="C24" s="25"/>
      <c r="D24" s="24">
        <v>42221</v>
      </c>
      <c r="E24" s="24">
        <v>42250</v>
      </c>
      <c r="F24" s="24"/>
      <c r="G24" s="22">
        <f t="shared" si="18"/>
        <v>22</v>
      </c>
      <c r="H24" s="23">
        <f t="shared" ca="1" si="19"/>
        <v>0</v>
      </c>
      <c r="I24" s="23">
        <f t="shared" ca="1" si="20"/>
        <v>22</v>
      </c>
      <c r="J24" s="22">
        <f t="shared" si="21"/>
        <v>0</v>
      </c>
      <c r="K24" s="21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19"/>
      <c r="NK24" s="18"/>
    </row>
    <row r="25" spans="1:375" s="75" customFormat="1" x14ac:dyDescent="0.2">
      <c r="A25" s="67"/>
      <c r="B25" s="68"/>
      <c r="C25" s="68"/>
      <c r="D25" s="69"/>
      <c r="E25" s="69"/>
      <c r="F25" s="69"/>
      <c r="G25" s="70" t="str">
        <f t="shared" si="18"/>
        <v/>
      </c>
      <c r="H25" s="71" t="str">
        <f t="shared" si="19"/>
        <v/>
      </c>
      <c r="I25" s="71" t="str">
        <f t="shared" si="20"/>
        <v/>
      </c>
      <c r="J25" s="70" t="str">
        <f t="shared" si="21"/>
        <v/>
      </c>
      <c r="K25" s="72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4"/>
    </row>
    <row r="26" spans="1:375" x14ac:dyDescent="0.2">
      <c r="A26" s="26"/>
      <c r="B26" s="65"/>
      <c r="C26" s="25"/>
      <c r="D26" s="24"/>
      <c r="E26" s="24"/>
      <c r="F26" s="24"/>
      <c r="G26" s="22"/>
      <c r="H26" s="23"/>
      <c r="I26" s="23"/>
      <c r="J26" s="22"/>
      <c r="K26" s="21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19"/>
      <c r="NK26" s="18"/>
    </row>
    <row r="27" spans="1:375" x14ac:dyDescent="0.2">
      <c r="A27" s="26"/>
      <c r="B27" s="60" t="s">
        <v>42</v>
      </c>
      <c r="C27" s="60"/>
      <c r="D27" s="24"/>
      <c r="E27" s="24"/>
      <c r="F27" s="24"/>
      <c r="G27" s="22" t="str">
        <f t="shared" ref="G27:G48" si="22">IF(ISBLANK(A27),"",IF(OR(ISBLANK(D27),ISBLANK(E27)),0,NETWORKDAYS(D27,E27)))</f>
        <v/>
      </c>
      <c r="H27" s="23" t="str">
        <f t="shared" ref="H27:H48" si="23">IF(ISBLANK(A27),"",IF(OR(ISBLANK(D27),ISBLANK(E27)),0,IF(Today&lt;D27,0,NETWORKDAYS(D27,IF(ISBLANK(F27),Today-1,F27)))))</f>
        <v/>
      </c>
      <c r="I27" s="23" t="str">
        <f t="shared" ref="I27:I48" si="24">IF(ISBLANK(A27),"",IF(OR(ISBLANK(D27),ISBLANK(E27)),0,IF(OR(Today&gt;E27,NOT(ISBLANK(F27))),0,IF(Today&lt;D27,NETWORKDAYS(D27,E27),NETWORKDAYS(Today,E27)))))</f>
        <v/>
      </c>
      <c r="J27" s="22" t="str">
        <f t="shared" ref="J27:J48" si="25">IF(ISBLANK(A27),"",IF(NOT(ISBLANK(F27)),IF(F27&gt;E27,F27-E27,0),0))</f>
        <v/>
      </c>
      <c r="K27" s="21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19"/>
      <c r="NK27" s="18"/>
    </row>
    <row r="28" spans="1:375" x14ac:dyDescent="0.2">
      <c r="A28" s="26"/>
      <c r="B28" s="60" t="s">
        <v>41</v>
      </c>
      <c r="C28" s="60"/>
      <c r="D28" s="24"/>
      <c r="E28" s="24"/>
      <c r="F28" s="24"/>
      <c r="G28" s="22" t="str">
        <f t="shared" si="22"/>
        <v/>
      </c>
      <c r="H28" s="23" t="str">
        <f t="shared" si="23"/>
        <v/>
      </c>
      <c r="I28" s="23" t="str">
        <f t="shared" si="24"/>
        <v/>
      </c>
      <c r="J28" s="22" t="str">
        <f t="shared" si="25"/>
        <v/>
      </c>
      <c r="K28" s="21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19"/>
      <c r="NK28" s="18"/>
    </row>
    <row r="29" spans="1:375" x14ac:dyDescent="0.2">
      <c r="A29" s="26"/>
      <c r="B29" s="66" t="s">
        <v>43</v>
      </c>
      <c r="C29" s="60"/>
      <c r="D29" s="24"/>
      <c r="E29" s="24"/>
      <c r="F29" s="24"/>
      <c r="G29" s="22" t="str">
        <f t="shared" si="22"/>
        <v/>
      </c>
      <c r="H29" s="23" t="str">
        <f t="shared" si="23"/>
        <v/>
      </c>
      <c r="I29" s="23" t="str">
        <f t="shared" si="24"/>
        <v/>
      </c>
      <c r="J29" s="22" t="str">
        <f t="shared" si="25"/>
        <v/>
      </c>
      <c r="K29" s="21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19"/>
      <c r="NK29" s="18"/>
    </row>
    <row r="30" spans="1:375" x14ac:dyDescent="0.2">
      <c r="A30" s="26"/>
      <c r="B30" s="60"/>
      <c r="C30" s="60"/>
      <c r="D30" s="24"/>
      <c r="E30" s="24"/>
      <c r="F30" s="24"/>
      <c r="G30" s="22" t="str">
        <f t="shared" si="22"/>
        <v/>
      </c>
      <c r="H30" s="23" t="str">
        <f t="shared" si="23"/>
        <v/>
      </c>
      <c r="I30" s="23" t="str">
        <f t="shared" si="24"/>
        <v/>
      </c>
      <c r="J30" s="22" t="str">
        <f t="shared" si="25"/>
        <v/>
      </c>
      <c r="K30" s="2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19"/>
      <c r="NK30" s="18"/>
    </row>
    <row r="31" spans="1:375" x14ac:dyDescent="0.2">
      <c r="A31" s="26"/>
      <c r="B31" s="25"/>
      <c r="C31" s="25"/>
      <c r="D31" s="24"/>
      <c r="E31" s="24"/>
      <c r="F31" s="24"/>
      <c r="G31" s="22" t="str">
        <f t="shared" si="22"/>
        <v/>
      </c>
      <c r="H31" s="23" t="str">
        <f t="shared" si="23"/>
        <v/>
      </c>
      <c r="I31" s="23" t="str">
        <f t="shared" si="24"/>
        <v/>
      </c>
      <c r="J31" s="22" t="str">
        <f t="shared" si="25"/>
        <v/>
      </c>
      <c r="K31" s="2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19"/>
      <c r="NK31" s="18"/>
    </row>
    <row r="32" spans="1:375" x14ac:dyDescent="0.2">
      <c r="A32" s="26"/>
      <c r="B32" s="25"/>
      <c r="C32" s="25"/>
      <c r="D32" s="24"/>
      <c r="E32" s="24"/>
      <c r="F32" s="24"/>
      <c r="G32" s="22" t="str">
        <f t="shared" si="22"/>
        <v/>
      </c>
      <c r="H32" s="23" t="str">
        <f t="shared" si="23"/>
        <v/>
      </c>
      <c r="I32" s="23" t="str">
        <f t="shared" si="24"/>
        <v/>
      </c>
      <c r="J32" s="22" t="str">
        <f t="shared" si="25"/>
        <v/>
      </c>
      <c r="K32" s="2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19"/>
      <c r="NK32" s="18"/>
    </row>
    <row r="33" spans="1:375" x14ac:dyDescent="0.2">
      <c r="A33" s="26"/>
      <c r="B33" s="25"/>
      <c r="C33" s="25"/>
      <c r="D33" s="24"/>
      <c r="E33" s="24"/>
      <c r="F33" s="24"/>
      <c r="G33" s="22" t="str">
        <f t="shared" si="22"/>
        <v/>
      </c>
      <c r="H33" s="23" t="str">
        <f t="shared" si="23"/>
        <v/>
      </c>
      <c r="I33" s="23" t="str">
        <f t="shared" si="24"/>
        <v/>
      </c>
      <c r="J33" s="22" t="str">
        <f t="shared" si="25"/>
        <v/>
      </c>
      <c r="K33" s="2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19"/>
      <c r="NK33" s="18"/>
    </row>
    <row r="34" spans="1:375" x14ac:dyDescent="0.2">
      <c r="A34" s="26"/>
      <c r="B34" s="25"/>
      <c r="C34" s="25"/>
      <c r="D34" s="24"/>
      <c r="E34" s="24"/>
      <c r="F34" s="24"/>
      <c r="G34" s="22" t="str">
        <f t="shared" si="22"/>
        <v/>
      </c>
      <c r="H34" s="23" t="str">
        <f t="shared" si="23"/>
        <v/>
      </c>
      <c r="I34" s="23" t="str">
        <f t="shared" si="24"/>
        <v/>
      </c>
      <c r="J34" s="22" t="str">
        <f t="shared" si="25"/>
        <v/>
      </c>
      <c r="K34" s="2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/>
      <c r="LL34" s="20"/>
      <c r="LM34" s="20"/>
      <c r="LN34" s="20"/>
      <c r="LO34" s="20"/>
      <c r="LP34" s="20"/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19"/>
      <c r="NK34" s="18"/>
    </row>
    <row r="35" spans="1:375" x14ac:dyDescent="0.2">
      <c r="A35" s="26"/>
      <c r="B35" s="25"/>
      <c r="C35" s="25"/>
      <c r="D35" s="24"/>
      <c r="E35" s="24"/>
      <c r="F35" s="24"/>
      <c r="G35" s="22" t="str">
        <f t="shared" si="22"/>
        <v/>
      </c>
      <c r="H35" s="23" t="str">
        <f t="shared" si="23"/>
        <v/>
      </c>
      <c r="I35" s="23" t="str">
        <f t="shared" si="24"/>
        <v/>
      </c>
      <c r="J35" s="22" t="str">
        <f t="shared" si="25"/>
        <v/>
      </c>
      <c r="K35" s="2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19"/>
      <c r="NK35" s="18"/>
    </row>
    <row r="36" spans="1:375" x14ac:dyDescent="0.2">
      <c r="A36" s="26"/>
      <c r="B36" s="25"/>
      <c r="C36" s="25"/>
      <c r="D36" s="24"/>
      <c r="E36" s="24"/>
      <c r="F36" s="24"/>
      <c r="G36" s="22" t="str">
        <f t="shared" si="22"/>
        <v/>
      </c>
      <c r="H36" s="23" t="str">
        <f t="shared" si="23"/>
        <v/>
      </c>
      <c r="I36" s="23" t="str">
        <f t="shared" si="24"/>
        <v/>
      </c>
      <c r="J36" s="22" t="str">
        <f t="shared" si="25"/>
        <v/>
      </c>
      <c r="K36" s="2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19"/>
      <c r="NK36" s="18"/>
    </row>
    <row r="37" spans="1:375" x14ac:dyDescent="0.2">
      <c r="A37" s="26"/>
      <c r="B37" s="25"/>
      <c r="C37" s="25"/>
      <c r="D37" s="24"/>
      <c r="E37" s="24"/>
      <c r="F37" s="24"/>
      <c r="G37" s="22" t="str">
        <f t="shared" si="22"/>
        <v/>
      </c>
      <c r="H37" s="23" t="str">
        <f t="shared" si="23"/>
        <v/>
      </c>
      <c r="I37" s="23" t="str">
        <f t="shared" si="24"/>
        <v/>
      </c>
      <c r="J37" s="22" t="str">
        <f t="shared" si="25"/>
        <v/>
      </c>
      <c r="K37" s="2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19"/>
      <c r="NK37" s="18"/>
    </row>
    <row r="38" spans="1:375" x14ac:dyDescent="0.2">
      <c r="A38" s="26"/>
      <c r="B38" s="25"/>
      <c r="C38" s="25"/>
      <c r="D38" s="24"/>
      <c r="E38" s="24"/>
      <c r="F38" s="24"/>
      <c r="G38" s="22" t="str">
        <f t="shared" si="22"/>
        <v/>
      </c>
      <c r="H38" s="23" t="str">
        <f t="shared" si="23"/>
        <v/>
      </c>
      <c r="I38" s="23" t="str">
        <f t="shared" si="24"/>
        <v/>
      </c>
      <c r="J38" s="22" t="str">
        <f t="shared" si="25"/>
        <v/>
      </c>
      <c r="K38" s="2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19"/>
      <c r="NK38" s="18"/>
    </row>
    <row r="39" spans="1:375" x14ac:dyDescent="0.2">
      <c r="A39" s="26"/>
      <c r="B39" s="25"/>
      <c r="C39" s="25"/>
      <c r="D39" s="24"/>
      <c r="E39" s="24"/>
      <c r="F39" s="24"/>
      <c r="G39" s="22" t="str">
        <f t="shared" si="22"/>
        <v/>
      </c>
      <c r="H39" s="23" t="str">
        <f t="shared" si="23"/>
        <v/>
      </c>
      <c r="I39" s="23" t="str">
        <f t="shared" si="24"/>
        <v/>
      </c>
      <c r="J39" s="22" t="str">
        <f t="shared" si="25"/>
        <v/>
      </c>
      <c r="K39" s="2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19"/>
      <c r="NK39" s="18"/>
    </row>
    <row r="40" spans="1:375" x14ac:dyDescent="0.2">
      <c r="A40" s="26"/>
      <c r="B40" s="25"/>
      <c r="C40" s="25"/>
      <c r="D40" s="24"/>
      <c r="E40" s="24"/>
      <c r="F40" s="24"/>
      <c r="G40" s="22" t="str">
        <f t="shared" si="22"/>
        <v/>
      </c>
      <c r="H40" s="23" t="str">
        <f t="shared" si="23"/>
        <v/>
      </c>
      <c r="I40" s="23" t="str">
        <f t="shared" si="24"/>
        <v/>
      </c>
      <c r="J40" s="22" t="str">
        <f t="shared" si="25"/>
        <v/>
      </c>
      <c r="K40" s="2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19"/>
      <c r="NK40" s="18"/>
    </row>
    <row r="41" spans="1:375" x14ac:dyDescent="0.2">
      <c r="A41" s="26"/>
      <c r="B41" s="25"/>
      <c r="C41" s="25"/>
      <c r="D41" s="24"/>
      <c r="E41" s="24"/>
      <c r="F41" s="24"/>
      <c r="G41" s="22" t="str">
        <f t="shared" si="22"/>
        <v/>
      </c>
      <c r="H41" s="23" t="str">
        <f t="shared" si="23"/>
        <v/>
      </c>
      <c r="I41" s="23" t="str">
        <f t="shared" si="24"/>
        <v/>
      </c>
      <c r="J41" s="22" t="str">
        <f t="shared" si="25"/>
        <v/>
      </c>
      <c r="K41" s="2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0"/>
      <c r="LH41" s="20"/>
      <c r="LI41" s="20"/>
      <c r="LJ41" s="20"/>
      <c r="LK41" s="20"/>
      <c r="LL41" s="20"/>
      <c r="LM41" s="20"/>
      <c r="LN41" s="20"/>
      <c r="LO41" s="20"/>
      <c r="LP41" s="20"/>
      <c r="LQ41" s="20"/>
      <c r="LR41" s="20"/>
      <c r="LS41" s="20"/>
      <c r="LT41" s="20"/>
      <c r="LU41" s="20"/>
      <c r="LV41" s="20"/>
      <c r="LW41" s="20"/>
      <c r="LX41" s="20"/>
      <c r="LY41" s="20"/>
      <c r="LZ41" s="20"/>
      <c r="MA41" s="20"/>
      <c r="MB41" s="20"/>
      <c r="MC41" s="20"/>
      <c r="MD41" s="20"/>
      <c r="ME41" s="20"/>
      <c r="MF41" s="20"/>
      <c r="MG41" s="20"/>
      <c r="MH41" s="20"/>
      <c r="MI41" s="20"/>
      <c r="MJ41" s="20"/>
      <c r="MK41" s="20"/>
      <c r="ML41" s="20"/>
      <c r="MM41" s="20"/>
      <c r="MN41" s="20"/>
      <c r="MO41" s="20"/>
      <c r="MP41" s="20"/>
      <c r="MQ41" s="20"/>
      <c r="MR41" s="20"/>
      <c r="MS41" s="20"/>
      <c r="MT41" s="20"/>
      <c r="MU41" s="20"/>
      <c r="MV41" s="20"/>
      <c r="MW41" s="20"/>
      <c r="MX41" s="20"/>
      <c r="MY41" s="20"/>
      <c r="MZ41" s="20"/>
      <c r="NA41" s="20"/>
      <c r="NB41" s="20"/>
      <c r="NC41" s="20"/>
      <c r="ND41" s="20"/>
      <c r="NE41" s="20"/>
      <c r="NF41" s="20"/>
      <c r="NG41" s="20"/>
      <c r="NH41" s="20"/>
      <c r="NI41" s="20"/>
      <c r="NJ41" s="19"/>
      <c r="NK41" s="18"/>
    </row>
    <row r="42" spans="1:375" x14ac:dyDescent="0.2">
      <c r="A42" s="26"/>
      <c r="B42" s="25"/>
      <c r="C42" s="25"/>
      <c r="D42" s="24"/>
      <c r="E42" s="24"/>
      <c r="F42" s="24"/>
      <c r="G42" s="22" t="str">
        <f t="shared" si="22"/>
        <v/>
      </c>
      <c r="H42" s="23" t="str">
        <f t="shared" si="23"/>
        <v/>
      </c>
      <c r="I42" s="23" t="str">
        <f t="shared" si="24"/>
        <v/>
      </c>
      <c r="J42" s="22" t="str">
        <f t="shared" si="25"/>
        <v/>
      </c>
      <c r="K42" s="2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19"/>
      <c r="NK42" s="18"/>
    </row>
    <row r="43" spans="1:375" x14ac:dyDescent="0.2">
      <c r="A43" s="26"/>
      <c r="B43" s="25"/>
      <c r="C43" s="25"/>
      <c r="D43" s="24"/>
      <c r="E43" s="24"/>
      <c r="F43" s="24"/>
      <c r="G43" s="22" t="str">
        <f t="shared" si="22"/>
        <v/>
      </c>
      <c r="H43" s="23" t="str">
        <f t="shared" si="23"/>
        <v/>
      </c>
      <c r="I43" s="23" t="str">
        <f t="shared" si="24"/>
        <v/>
      </c>
      <c r="J43" s="22" t="str">
        <f t="shared" si="25"/>
        <v/>
      </c>
      <c r="K43" s="2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19"/>
      <c r="NK43" s="18"/>
    </row>
    <row r="44" spans="1:375" x14ac:dyDescent="0.2">
      <c r="A44" s="26"/>
      <c r="B44" s="25"/>
      <c r="C44" s="25"/>
      <c r="D44" s="24"/>
      <c r="E44" s="24"/>
      <c r="F44" s="24"/>
      <c r="G44" s="22" t="str">
        <f t="shared" si="22"/>
        <v/>
      </c>
      <c r="H44" s="23" t="str">
        <f t="shared" si="23"/>
        <v/>
      </c>
      <c r="I44" s="23" t="str">
        <f t="shared" si="24"/>
        <v/>
      </c>
      <c r="J44" s="22" t="str">
        <f t="shared" si="25"/>
        <v/>
      </c>
      <c r="K44" s="2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19"/>
      <c r="NK44" s="18"/>
    </row>
    <row r="45" spans="1:375" x14ac:dyDescent="0.2">
      <c r="A45" s="26"/>
      <c r="B45" s="25"/>
      <c r="C45" s="25"/>
      <c r="D45" s="24"/>
      <c r="E45" s="24"/>
      <c r="F45" s="24"/>
      <c r="G45" s="22" t="str">
        <f t="shared" si="22"/>
        <v/>
      </c>
      <c r="H45" s="23" t="str">
        <f t="shared" si="23"/>
        <v/>
      </c>
      <c r="I45" s="23" t="str">
        <f t="shared" si="24"/>
        <v/>
      </c>
      <c r="J45" s="22" t="str">
        <f t="shared" si="25"/>
        <v/>
      </c>
      <c r="K45" s="2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19"/>
      <c r="NK45" s="18"/>
    </row>
    <row r="46" spans="1:375" x14ac:dyDescent="0.2">
      <c r="A46" s="26"/>
      <c r="B46" s="25"/>
      <c r="C46" s="25"/>
      <c r="D46" s="24"/>
      <c r="E46" s="24"/>
      <c r="F46" s="24"/>
      <c r="G46" s="22" t="str">
        <f t="shared" si="22"/>
        <v/>
      </c>
      <c r="H46" s="23" t="str">
        <f t="shared" si="23"/>
        <v/>
      </c>
      <c r="I46" s="23" t="str">
        <f t="shared" si="24"/>
        <v/>
      </c>
      <c r="J46" s="22" t="str">
        <f t="shared" si="25"/>
        <v/>
      </c>
      <c r="K46" s="2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19"/>
      <c r="NK46" s="18"/>
    </row>
    <row r="47" spans="1:375" x14ac:dyDescent="0.2">
      <c r="A47" s="26"/>
      <c r="B47" s="25"/>
      <c r="C47" s="25"/>
      <c r="D47" s="24"/>
      <c r="E47" s="24"/>
      <c r="F47" s="24"/>
      <c r="G47" s="22" t="str">
        <f t="shared" si="22"/>
        <v/>
      </c>
      <c r="H47" s="23" t="str">
        <f t="shared" si="23"/>
        <v/>
      </c>
      <c r="I47" s="23" t="str">
        <f t="shared" si="24"/>
        <v/>
      </c>
      <c r="J47" s="22" t="str">
        <f t="shared" si="25"/>
        <v/>
      </c>
      <c r="K47" s="2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19"/>
      <c r="NK47" s="18"/>
    </row>
    <row r="48" spans="1:375" x14ac:dyDescent="0.2">
      <c r="A48" s="26"/>
      <c r="B48" s="25"/>
      <c r="C48" s="25"/>
      <c r="D48" s="24"/>
      <c r="E48" s="24"/>
      <c r="F48" s="24"/>
      <c r="G48" s="22" t="str">
        <f t="shared" si="22"/>
        <v/>
      </c>
      <c r="H48" s="23" t="str">
        <f t="shared" si="23"/>
        <v/>
      </c>
      <c r="I48" s="23" t="str">
        <f t="shared" si="24"/>
        <v/>
      </c>
      <c r="J48" s="22" t="str">
        <f t="shared" si="25"/>
        <v/>
      </c>
      <c r="K48" s="2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19"/>
      <c r="NK48" s="18"/>
    </row>
    <row r="49" spans="1:374" x14ac:dyDescent="0.2">
      <c r="A49" s="14"/>
      <c r="B49" s="17"/>
      <c r="C49" s="17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</row>
    <row r="52" spans="1:374" x14ac:dyDescent="0.2">
      <c r="E52" s="13"/>
    </row>
  </sheetData>
  <sheetProtection autoFilter="0"/>
  <autoFilter ref="A5:A48"/>
  <dataConsolidate/>
  <mergeCells count="53">
    <mergeCell ref="MI2:MO4"/>
    <mergeCell ref="MP2:MV4"/>
    <mergeCell ref="MW2:NC4"/>
    <mergeCell ref="ND2:NJ4"/>
    <mergeCell ref="JX2:KD4"/>
    <mergeCell ref="KE2:KK4"/>
    <mergeCell ref="KL2:KR4"/>
    <mergeCell ref="KS2:KY4"/>
    <mergeCell ref="KZ2:LF4"/>
    <mergeCell ref="LG2:LM4"/>
    <mergeCell ref="LN2:LT4"/>
    <mergeCell ref="LU2:MA4"/>
    <mergeCell ref="MB2:MH4"/>
    <mergeCell ref="HM2:HS4"/>
    <mergeCell ref="HT2:HZ4"/>
    <mergeCell ref="IA2:IG4"/>
    <mergeCell ref="IH2:IN4"/>
    <mergeCell ref="IO2:IU4"/>
    <mergeCell ref="IV2:JB4"/>
    <mergeCell ref="JC2:JI4"/>
    <mergeCell ref="JJ2:JP4"/>
    <mergeCell ref="JQ2:JW4"/>
    <mergeCell ref="EG2:EM4"/>
    <mergeCell ref="EN2:ET4"/>
    <mergeCell ref="EU2:FA4"/>
    <mergeCell ref="FB2:FH4"/>
    <mergeCell ref="FI2:FO4"/>
    <mergeCell ref="FP2:FV4"/>
    <mergeCell ref="FW2:GC4"/>
    <mergeCell ref="GD2:GJ4"/>
    <mergeCell ref="GK2:GQ4"/>
    <mergeCell ref="GR2:GX4"/>
    <mergeCell ref="GY2:HE4"/>
    <mergeCell ref="HF2:HL4"/>
    <mergeCell ref="A1:H1"/>
    <mergeCell ref="K2:Q4"/>
    <mergeCell ref="R2:X4"/>
    <mergeCell ref="Y2:AE4"/>
    <mergeCell ref="AF2:AL4"/>
    <mergeCell ref="AM2:AS4"/>
    <mergeCell ref="DZ2:EF4"/>
    <mergeCell ref="BO2:BU4"/>
    <mergeCell ref="BV2:CB4"/>
    <mergeCell ref="CC2:CI4"/>
    <mergeCell ref="CJ2:CP4"/>
    <mergeCell ref="CQ2:CW4"/>
    <mergeCell ref="CX2:DD4"/>
    <mergeCell ref="DE2:DK4"/>
    <mergeCell ref="DL2:DR4"/>
    <mergeCell ref="DS2:DY4"/>
    <mergeCell ref="AT2:AZ4"/>
    <mergeCell ref="BA2:BG4"/>
    <mergeCell ref="BH2:BN4"/>
  </mergeCells>
  <conditionalFormatting sqref="A25:NJ48 A6:NJ16">
    <cfRule type="expression" dxfId="21" priority="19">
      <formula>AND(ISERROR(SEARCH(".",$A6)),LEN($A6)&gt;0)</formula>
    </cfRule>
  </conditionalFormatting>
  <conditionalFormatting sqref="A25:F48 A6:F16">
    <cfRule type="expression" dxfId="20" priority="20">
      <formula>NOT(ISERROR(SEARCH(".",$A6)))</formula>
    </cfRule>
  </conditionalFormatting>
  <conditionalFormatting sqref="K2:NJ4 K6:NJ16 K25:NJ48">
    <cfRule type="expression" dxfId="19" priority="18">
      <formula>K$2&lt;&gt;D$2</formula>
    </cfRule>
  </conditionalFormatting>
  <conditionalFormatting sqref="K6:NJ16 K25:NJ48">
    <cfRule type="expression" dxfId="18" priority="11" stopIfTrue="1">
      <formula>K$1=Today</formula>
    </cfRule>
    <cfRule type="expression" dxfId="17" priority="13" stopIfTrue="1">
      <formula>AND(LEN($A6)=1,K$1&gt;=$D6,K$1&lt;=$E6,K$1&gt;Today,IF(ISBLANK($F6),TRUE,K$1&lt;=$F6))</formula>
    </cfRule>
    <cfRule type="expression" dxfId="16" priority="17" stopIfTrue="1">
      <formula>AND(LEN($A6)=1,K$1&lt;Today,K$1&gt;$D6,NOT(ISBLANK($D6)),$E6&lt;Today,IF(ISBLANK($F6),K$1&gt;$E6,K$1&lt;$F6))</formula>
    </cfRule>
  </conditionalFormatting>
  <conditionalFormatting sqref="K6:NJ16 K25:NJ48">
    <cfRule type="expression" dxfId="15" priority="12" stopIfTrue="1">
      <formula>AND(LEN($A6)&gt;1,K$1&gt;=$D6,K$1&lt;=$E6,K$1&gt;Today,IF(ISBLANK($F6),TRUE,K$1&lt;=$F6))</formula>
    </cfRule>
    <cfRule type="expression" dxfId="14" priority="14" stopIfTrue="1">
      <formula>AND(LEN($A6)&gt;1,K$1&gt;=$D6,K$1&lt;=$E6,IF(ISBLANK($F6),TRUE,K$1&lt;=$F6))</formula>
    </cfRule>
    <cfRule type="expression" dxfId="13" priority="15" stopIfTrue="1">
      <formula>AND(LEN($A6)=1,K$1&gt;=$D6,K$1&lt;=$E6,IF(ISBLANK($F6),TRUE,K$1&lt;=$F6))</formula>
    </cfRule>
    <cfRule type="expression" dxfId="12" priority="16" stopIfTrue="1">
      <formula>AND(LEN($A6)&gt;1,K$1&lt;Today,K$1&gt;$D6,NOT(ISBLANK($D6)),$E6&lt;Today,IF(ISBLANK($F6),K$1&gt;$E6,K$1&lt;$F6))</formula>
    </cfRule>
  </conditionalFormatting>
  <conditionalFormatting sqref="A17:NJ24">
    <cfRule type="expression" dxfId="11" priority="9">
      <formula>AND(ISERROR(SEARCH(".",$A17)),LEN($A17)&gt;0)</formula>
    </cfRule>
  </conditionalFormatting>
  <conditionalFormatting sqref="A17:F24">
    <cfRule type="expression" dxfId="10" priority="10">
      <formula>NOT(ISERROR(SEARCH(".",$A17)))</formula>
    </cfRule>
  </conditionalFormatting>
  <conditionalFormatting sqref="K17:NJ24">
    <cfRule type="expression" dxfId="9" priority="8">
      <formula>K$2&lt;&gt;D$2</formula>
    </cfRule>
  </conditionalFormatting>
  <conditionalFormatting sqref="K17:NJ24">
    <cfRule type="expression" dxfId="8" priority="1" stopIfTrue="1">
      <formula>K$1=Today</formula>
    </cfRule>
    <cfRule type="expression" dxfId="7" priority="3" stopIfTrue="1">
      <formula>AND(LEN($A17)=1,K$1&gt;=$D17,K$1&lt;=$E17,K$1&gt;Today,IF(ISBLANK($F17),TRUE,K$1&lt;=$F17))</formula>
    </cfRule>
    <cfRule type="expression" dxfId="6" priority="7" stopIfTrue="1">
      <formula>AND(LEN($A17)=1,K$1&lt;Today,K$1&gt;$D17,NOT(ISBLANK($D17)),$E17&lt;Today,IF(ISBLANK($F17),K$1&gt;$E17,K$1&lt;$F17))</formula>
    </cfRule>
  </conditionalFormatting>
  <conditionalFormatting sqref="K17:NJ24">
    <cfRule type="expression" dxfId="5" priority="2" stopIfTrue="1">
      <formula>AND(LEN($A17)&gt;1,K$1&gt;=$D17,K$1&lt;=$E17,K$1&gt;Today,IF(ISBLANK($F17),TRUE,K$1&lt;=$F17))</formula>
    </cfRule>
    <cfRule type="expression" dxfId="4" priority="4" stopIfTrue="1">
      <formula>AND(LEN($A17)&gt;1,K$1&gt;=$D17,K$1&lt;=$E17,IF(ISBLANK($F17),TRUE,K$1&lt;=$F17))</formula>
    </cfRule>
    <cfRule type="expression" dxfId="3" priority="5" stopIfTrue="1">
      <formula>AND(LEN($A17)=1,K$1&gt;=$D17,K$1&lt;=$E17,IF(ISBLANK($F17),TRUE,K$1&lt;=$F17))</formula>
    </cfRule>
    <cfRule type="expression" dxfId="2" priority="6" stopIfTrue="1">
      <formula>AND(LEN($A17)&gt;1,K$1&lt;Today,K$1&gt;$D17,NOT(ISBLANK($D17)),$E17&lt;Today,IF(ISBLANK($F17),K$1&gt;$E17,K$1&lt;$F17))</formula>
    </cfRule>
  </conditionalFormatting>
  <dataValidations count="5">
    <dataValidation allowBlank="1" showInputMessage="1" showErrorMessage="1" promptTitle="Today" prompt="To enable this to be autmatically updated, enter the formula: =TODAY()_x000a__x000a_Otherwise enter a date of your choice to display as today." sqref="B4:C4"/>
    <dataValidation allowBlank="1" showInputMessage="1" showErrorMessage="1" promptTitle="Start" prompt="The start date of the project." sqref="B3:C3"/>
    <dataValidation allowBlank="1" showInputMessage="1" showErrorMessage="1" promptTitle="PM" prompt="Project manager's name" sqref="B2:C2"/>
    <dataValidation allowBlank="1" showInputMessage="1" showErrorMessage="1" promptTitle="Start and Planned end dates" prompt="For main tasks that have multiple sub-tasks, you can utilise the MAX(range) funtion, where the range covers all sub-task dates." sqref="D6:E48"/>
    <dataValidation allowBlank="1" showInputMessage="1" showErrorMessage="1" promptTitle="Task ID" prompt="For main tasks, enter any number of characters making sure none of them are dots &quot;.&quot;, e.g. &quot;1&quot; or &quot;A&quot; or &quot;12&quot;_x000a__x000a_For sub-tasks, just include a dot &quot;.&quot; along with any number of characters, e.g. &quot;1.1&quot; or &quot;A.1&quot; or &quot;12.67&quot;." sqref="A6:A48 B15"/>
  </dataValidations>
  <pageMargins left="0.43307086614173229" right="0.43307086614173229" top="0.74803149606299213" bottom="0.74803149606299213" header="0.31496062992125984" footer="0.31496062992125984"/>
  <pageSetup paperSize="8" scale="18" orientation="landscape" r:id="rId1"/>
  <headerFooter>
    <oddHeader>&amp;F</oddHeader>
    <oddFooter>&amp;L&amp;"-,Bold"&amp;K669966ProfessionalExcel.com&amp;C&amp;D&amp;RPage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print="0" autoPict="0">
                <anchor moveWithCells="1">
                  <from>
                    <xdr:col>10</xdr:col>
                    <xdr:colOff>19050</xdr:colOff>
                    <xdr:row>0</xdr:row>
                    <xdr:rowOff>133350</xdr:rowOff>
                  </from>
                  <to>
                    <xdr:col>35</xdr:col>
                    <xdr:colOff>38100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>
      <selection activeCell="B5" sqref="B5"/>
    </sheetView>
  </sheetViews>
  <sheetFormatPr defaultColWidth="10.42578125" defaultRowHeight="12.75" x14ac:dyDescent="0.2"/>
  <cols>
    <col min="1" max="1" width="21.28515625" style="3" customWidth="1"/>
    <col min="2" max="2" width="12.140625" style="3" customWidth="1"/>
    <col min="3" max="3" width="99.7109375" style="2" bestFit="1" customWidth="1"/>
    <col min="4" max="4" width="9.140625" style="1" bestFit="1" customWidth="1"/>
    <col min="5" max="16384" width="10.42578125" style="1"/>
  </cols>
  <sheetData>
    <row r="1" spans="1:3" x14ac:dyDescent="0.2">
      <c r="A1" s="10" t="s">
        <v>10</v>
      </c>
      <c r="B1" s="10" t="s">
        <v>9</v>
      </c>
      <c r="C1" s="9" t="s">
        <v>8</v>
      </c>
    </row>
    <row r="2" spans="1:3" ht="27" customHeight="1" x14ac:dyDescent="0.2">
      <c r="A2" s="6" t="s">
        <v>7</v>
      </c>
      <c r="B2" s="8">
        <v>1</v>
      </c>
      <c r="C2" s="4" t="s">
        <v>6</v>
      </c>
    </row>
    <row r="3" spans="1:3" ht="27" customHeight="1" x14ac:dyDescent="0.2">
      <c r="A3" s="6" t="s">
        <v>5</v>
      </c>
      <c r="B3" s="7">
        <v>2</v>
      </c>
      <c r="C3" s="4" t="s">
        <v>4</v>
      </c>
    </row>
    <row r="4" spans="1:3" ht="27" customHeight="1" x14ac:dyDescent="0.2">
      <c r="A4" s="6" t="s">
        <v>3</v>
      </c>
      <c r="B4" s="5">
        <v>2</v>
      </c>
      <c r="C4" s="4" t="s">
        <v>2</v>
      </c>
    </row>
    <row r="5" spans="1:3" ht="27" customHeight="1" x14ac:dyDescent="0.2">
      <c r="A5" s="6" t="s">
        <v>1</v>
      </c>
      <c r="B5" s="5" t="b">
        <v>0</v>
      </c>
      <c r="C5" s="4" t="s">
        <v>0</v>
      </c>
    </row>
  </sheetData>
  <dataValidations count="2">
    <dataValidation type="list" allowBlank="1" showInputMessage="1" showErrorMessage="1" sqref="B3">
      <formula1>"1,2,3,4,5,6,7"</formula1>
    </dataValidation>
    <dataValidation type="list" allowBlank="1" showInputMessage="1" showErrorMessage="1" sqref="B5">
      <formula1>"TRUE,FALSE"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FF21058-99F3-4238-BEF5-0A42D6243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Gantt</vt:lpstr>
      <vt:lpstr>Settings</vt:lpstr>
      <vt:lpstr>Gantt!DateOffset</vt:lpstr>
      <vt:lpstr>Settings!DateOffset</vt:lpstr>
      <vt:lpstr>Gantt!GanttNoOfYears</vt:lpstr>
      <vt:lpstr>Settings!GanttNoOfYears</vt:lpstr>
      <vt:lpstr>Gantt!Manager</vt:lpstr>
      <vt:lpstr>Gantt!Print_Area</vt:lpstr>
      <vt:lpstr>Gantt!ShowFY</vt:lpstr>
      <vt:lpstr>Settings!ShowFY</vt:lpstr>
      <vt:lpstr>Start</vt:lpstr>
      <vt:lpstr>Today</vt:lpstr>
      <vt:lpstr>Gantt!VERSION</vt:lpstr>
      <vt:lpstr>Gantt!WeekStartType</vt:lpstr>
      <vt:lpstr>Settings!WeekStartType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2015-07-04T00:26:22Z</dcterms:created>
  <dcterms:modified xsi:type="dcterms:W3CDTF">2015-07-12T16:36:21Z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TC025512749991</vt:lpwstr>
  </property>
</Properties>
</file>