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stephane/Desktop/Projet S7/"/>
    </mc:Choice>
  </mc:AlternateContent>
  <xr:revisionPtr revIDLastSave="0" documentId="13_ncr:1_{1D182716-CF84-4747-AD74-2D195F373FF2}" xr6:coauthVersionLast="47" xr6:coauthVersionMax="47" xr10:uidLastSave="{00000000-0000-0000-0000-000000000000}"/>
  <bookViews>
    <workbookView xWindow="0" yWindow="540" windowWidth="19540" windowHeight="12780" xr2:uid="{00000000-000D-0000-FFFF-FFFF00000000}"/>
  </bookViews>
  <sheets>
    <sheet name="Maquette22-23" sheetId="1" r:id="rId1"/>
  </sheets>
  <definedNames>
    <definedName name="_xlnm.Print_Area" localSheetId="0">'Maquette22-23'!$A$1:$I$145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0" i="1" l="1"/>
  <c r="E132" i="1"/>
  <c r="E124" i="1"/>
  <c r="E120" i="1"/>
  <c r="E115" i="1"/>
  <c r="E114" i="1" s="1"/>
  <c r="E90" i="1"/>
  <c r="E76" i="1"/>
  <c r="E62" i="1"/>
  <c r="E58" i="1"/>
  <c r="E52" i="1" s="1"/>
  <c r="E53" i="1"/>
  <c r="E38" i="1"/>
  <c r="E34" i="1"/>
  <c r="E30" i="1"/>
  <c r="E21" i="1"/>
  <c r="E16" i="1"/>
  <c r="E12" i="1"/>
  <c r="E6" i="1"/>
  <c r="E5" i="1" s="1"/>
</calcChain>
</file>

<file path=xl/sharedStrings.xml><?xml version="1.0" encoding="utf-8"?>
<sst xmlns="http://schemas.openxmlformats.org/spreadsheetml/2006/main" count="331" uniqueCount="280">
  <si>
    <t>Intitulé du diplôme</t>
  </si>
  <si>
    <t>Description des UE du diplôme : JININ</t>
  </si>
  <si>
    <t>Crédits
 ECTS</t>
  </si>
  <si>
    <t>Coeff.</t>
  </si>
  <si>
    <t xml:space="preserve">Nombre d'heures </t>
  </si>
  <si>
    <t xml:space="preserve">Codes &amp; Libellés  APOGEE </t>
  </si>
  <si>
    <t>CM</t>
  </si>
  <si>
    <t>TD</t>
  </si>
  <si>
    <t>TP</t>
  </si>
  <si>
    <t>INFO3A</t>
  </si>
  <si>
    <t>JIN3T0</t>
  </si>
  <si>
    <t>SEM 5</t>
  </si>
  <si>
    <t>JIN5ST0</t>
  </si>
  <si>
    <t>UE</t>
  </si>
  <si>
    <t>JIN5U1B</t>
  </si>
  <si>
    <t>INFO51</t>
  </si>
  <si>
    <t>JIN51L</t>
  </si>
  <si>
    <t>Programmation Web</t>
  </si>
  <si>
    <t>JIN51H</t>
  </si>
  <si>
    <t>Algorithmes et Structure de Données</t>
  </si>
  <si>
    <t>JIN51J</t>
  </si>
  <si>
    <t xml:space="preserve">Intelligence Artificielle et Jeux </t>
  </si>
  <si>
    <t>JIN51K</t>
  </si>
  <si>
    <t xml:space="preserve">Programmation impérative : langage C </t>
  </si>
  <si>
    <t>JIN51I</t>
  </si>
  <si>
    <t xml:space="preserve">Projet </t>
  </si>
  <si>
    <t>JIN5U2A</t>
  </si>
  <si>
    <t xml:space="preserve"> INFO52</t>
  </si>
  <si>
    <t>JIN52H</t>
  </si>
  <si>
    <t>Raisonnement et struct algébriques pour l'informatique I</t>
  </si>
  <si>
    <t>JIN52J</t>
  </si>
  <si>
    <t>Raisonnement et struct algébriques pour l'informatique II</t>
  </si>
  <si>
    <t>JIN52G</t>
  </si>
  <si>
    <t>Cryptographie</t>
  </si>
  <si>
    <t>JIN5U4B</t>
  </si>
  <si>
    <t>INFO53</t>
  </si>
  <si>
    <t>JIN54A</t>
  </si>
  <si>
    <t>Interface Matériel Logiciel I</t>
  </si>
  <si>
    <t>JIN54D</t>
  </si>
  <si>
    <t>Interface Matériel Logiciel II</t>
  </si>
  <si>
    <t>JIN54B</t>
  </si>
  <si>
    <t>Initiation Réseaux</t>
  </si>
  <si>
    <t>JIN54C</t>
  </si>
  <si>
    <t>Logique</t>
  </si>
  <si>
    <t>JIN5U3C</t>
  </si>
  <si>
    <t>SHM50</t>
  </si>
  <si>
    <t>JIN53A</t>
  </si>
  <si>
    <t>Interaction Homme-Machine</t>
  </si>
  <si>
    <t>JIN53B</t>
  </si>
  <si>
    <t>Anglais</t>
  </si>
  <si>
    <t>JIN53F</t>
  </si>
  <si>
    <t>Anglais TOEIC</t>
  </si>
  <si>
    <t>JIN53D</t>
  </si>
  <si>
    <t>Organisation et fonctionnement des entreprises</t>
  </si>
  <si>
    <t>JIN53E</t>
  </si>
  <si>
    <t>Technologie de l'Info et la Com</t>
  </si>
  <si>
    <t>SUP</t>
  </si>
  <si>
    <t>JIN3Y05</t>
  </si>
  <si>
    <t>Stage Optionnel INFO Sem5</t>
  </si>
  <si>
    <t>JIN5U5</t>
  </si>
  <si>
    <t>SEM 6</t>
  </si>
  <si>
    <t>JIN6ST0</t>
  </si>
  <si>
    <t>JIN6U1A</t>
  </si>
  <si>
    <t>INFO61</t>
  </si>
  <si>
    <t>JIN61H</t>
  </si>
  <si>
    <t>Algorithmique de Graphes</t>
  </si>
  <si>
    <t>JIN61I</t>
  </si>
  <si>
    <t>Programmation Objet (C++)</t>
  </si>
  <si>
    <t>JIN61G</t>
  </si>
  <si>
    <t>Bases de données</t>
  </si>
  <si>
    <t>JIN6U2C</t>
  </si>
  <si>
    <t>INFO62</t>
  </si>
  <si>
    <t>JIN62E</t>
  </si>
  <si>
    <t>Automates, langages &amp; compilation</t>
  </si>
  <si>
    <t>JIN62G</t>
  </si>
  <si>
    <t>Analyse pour l'informatique</t>
  </si>
  <si>
    <t>JIN65A</t>
  </si>
  <si>
    <t>Méthodes numériques</t>
  </si>
  <si>
    <t>JIN6U5A</t>
  </si>
  <si>
    <t>INFO63</t>
  </si>
  <si>
    <t>JIN65B</t>
  </si>
  <si>
    <r>
      <t xml:space="preserve">Architecture des ordinateurs.  </t>
    </r>
    <r>
      <rPr>
        <sz val="8"/>
        <color theme="1"/>
        <rFont val="Calibri"/>
        <family val="2"/>
      </rPr>
      <t>Méthodes de développement logiciel</t>
    </r>
  </si>
  <si>
    <t>JIN65C</t>
  </si>
  <si>
    <t>Projet</t>
  </si>
  <si>
    <t>JIN6U3B</t>
  </si>
  <si>
    <t>SHM60</t>
  </si>
  <si>
    <t>JIN63A</t>
  </si>
  <si>
    <t>JIN63F</t>
  </si>
  <si>
    <t>JIN63C</t>
  </si>
  <si>
    <t>Gestion financière</t>
  </si>
  <si>
    <t>JIN63E</t>
  </si>
  <si>
    <t>Module d'ouverture</t>
  </si>
  <si>
    <t>JIN6U4</t>
  </si>
  <si>
    <t xml:space="preserve">Stage </t>
  </si>
  <si>
    <t>JIN64A</t>
  </si>
  <si>
    <t>Stage obligatoire en milieu professionnel (1 m, achevé avant fin août)</t>
  </si>
  <si>
    <t>JINBOSP3</t>
  </si>
  <si>
    <t>Bonus Vie Asso Info 3A</t>
  </si>
  <si>
    <t>JINBOVA3</t>
  </si>
  <si>
    <t>JINTO3A</t>
  </si>
  <si>
    <t>TOEIC Info3 Palier</t>
  </si>
  <si>
    <t>INFO4A</t>
  </si>
  <si>
    <t>JIN4T0</t>
  </si>
  <si>
    <t>SEM 7</t>
  </si>
  <si>
    <t>JIN7ST0</t>
  </si>
  <si>
    <t>JIN7U1B</t>
  </si>
  <si>
    <t>INFO71</t>
  </si>
  <si>
    <t>JIN71C</t>
  </si>
  <si>
    <t>Interfaces Homme-Machine</t>
  </si>
  <si>
    <t>JIN71G</t>
  </si>
  <si>
    <t>Théorie de l'information</t>
  </si>
  <si>
    <t>JIN71F</t>
  </si>
  <si>
    <t>Programmation Objet : langage Java</t>
  </si>
  <si>
    <t>JIN71H</t>
  </si>
  <si>
    <t>Probabilités, Statistiques et Applications</t>
  </si>
  <si>
    <t>JIN7U2A</t>
  </si>
  <si>
    <t>INFO72</t>
  </si>
  <si>
    <t>JIN72A</t>
  </si>
  <si>
    <t>Systèmes d'Exploitation</t>
  </si>
  <si>
    <t>JIN72B</t>
  </si>
  <si>
    <t>Réseaux</t>
  </si>
  <si>
    <t>JIN72G</t>
  </si>
  <si>
    <t>Sécurité</t>
  </si>
  <si>
    <t>JIN7U4A</t>
  </si>
  <si>
    <t>INFO73</t>
  </si>
  <si>
    <t>JIN74A</t>
  </si>
  <si>
    <t>Génie Logiciel</t>
  </si>
  <si>
    <t>JIN74B</t>
  </si>
  <si>
    <t>Analyse &amp; conception objet</t>
  </si>
  <si>
    <t>JIN74C</t>
  </si>
  <si>
    <t>JIN7U3B</t>
  </si>
  <si>
    <t>SHM70</t>
  </si>
  <si>
    <t>JIN73A</t>
  </si>
  <si>
    <t>JIN73H</t>
  </si>
  <si>
    <t>JIN73C</t>
  </si>
  <si>
    <t>Management de Projets</t>
  </si>
  <si>
    <t>JIN73E</t>
  </si>
  <si>
    <t>Gestion commerciale et marketing</t>
  </si>
  <si>
    <t>JIN73G</t>
  </si>
  <si>
    <t>PPP1</t>
  </si>
  <si>
    <t>JIN73F</t>
  </si>
  <si>
    <t>Management de la qualité</t>
  </si>
  <si>
    <t>JIN4Y07</t>
  </si>
  <si>
    <t>Stage Optionnel INFO Sem7</t>
  </si>
  <si>
    <t>JIN7U5</t>
  </si>
  <si>
    <t>SEM 8</t>
  </si>
  <si>
    <t>JIN8ST0</t>
  </si>
  <si>
    <t>JIN8U1A</t>
  </si>
  <si>
    <t xml:space="preserve"> INFO81</t>
  </si>
  <si>
    <t>JIN81J</t>
  </si>
  <si>
    <t>Systèmes et applications répartis</t>
  </si>
  <si>
    <t>JIN81H</t>
  </si>
  <si>
    <t>Applications web et mobiles</t>
  </si>
  <si>
    <t>JIN81I</t>
  </si>
  <si>
    <t>Apprentissage automatique</t>
  </si>
  <si>
    <t>JIN83D</t>
  </si>
  <si>
    <t>Bases de données avancées</t>
  </si>
  <si>
    <t>JIN84F</t>
  </si>
  <si>
    <t>Compression multimédia</t>
  </si>
  <si>
    <t>JIN83H</t>
  </si>
  <si>
    <t>JIN8U2</t>
  </si>
  <si>
    <t>SHM80</t>
  </si>
  <si>
    <t>JIN82A</t>
  </si>
  <si>
    <t>JIN82F</t>
  </si>
  <si>
    <t>JIN82C</t>
  </si>
  <si>
    <t>Management des relations humaines</t>
  </si>
  <si>
    <t>JIN82D</t>
  </si>
  <si>
    <t>Développement durable</t>
  </si>
  <si>
    <t>Options</t>
  </si>
  <si>
    <t>JIN8SX</t>
  </si>
  <si>
    <t>Choix d'UE</t>
  </si>
  <si>
    <t>JIN8ST0X</t>
  </si>
  <si>
    <t>Liste Choix Options Sem 8</t>
  </si>
  <si>
    <t>JIN8U3A</t>
  </si>
  <si>
    <t>INFO85 (InSI)</t>
  </si>
  <si>
    <t>JIN83A</t>
  </si>
  <si>
    <t>Conception des Systèmes d'Information</t>
  </si>
  <si>
    <t>JIN83I</t>
  </si>
  <si>
    <t>Cloud Computing</t>
  </si>
  <si>
    <t>JIN83E</t>
  </si>
  <si>
    <t>Data Analytics</t>
  </si>
  <si>
    <t>JIN83G</t>
  </si>
  <si>
    <t>Architecture des Applications d'Entreprises</t>
  </si>
  <si>
    <t>JIN8U4A</t>
  </si>
  <si>
    <t>INFO86 (RéVA )</t>
  </si>
  <si>
    <t>JIN84D</t>
  </si>
  <si>
    <t>Optimisation</t>
  </si>
  <si>
    <t>JIN84G</t>
  </si>
  <si>
    <t>Analyse d’image</t>
  </si>
  <si>
    <t>JIN84H</t>
  </si>
  <si>
    <t>Modélisation géométrique</t>
  </si>
  <si>
    <t>JIN84I</t>
  </si>
  <si>
    <t>Synthèse et visualisation</t>
  </si>
  <si>
    <t>JIN8U6A</t>
  </si>
  <si>
    <t>STAGE</t>
  </si>
  <si>
    <t>JIN86A</t>
  </si>
  <si>
    <t>Stage obligatoire en milieu professionnel (2 M, achevé avant fin août)</t>
  </si>
  <si>
    <t>JINBOSP4</t>
  </si>
  <si>
    <t>Bonus Vie Asso Info 4A</t>
  </si>
  <si>
    <t>JINBOVA4</t>
  </si>
  <si>
    <t>JINTO4A</t>
  </si>
  <si>
    <t>TOEIC Info4 Palier</t>
  </si>
  <si>
    <t>INFO5A</t>
  </si>
  <si>
    <t>JIN5T0</t>
  </si>
  <si>
    <t>SEM 9</t>
  </si>
  <si>
    <t>JIN9ST0</t>
  </si>
  <si>
    <t>JIN9U5</t>
  </si>
  <si>
    <t>SHM90</t>
  </si>
  <si>
    <t>JIN95B</t>
  </si>
  <si>
    <t>Droit des TIC</t>
  </si>
  <si>
    <t>JIN91K</t>
  </si>
  <si>
    <t>Projet personnel professionnel -2 insertion</t>
  </si>
  <si>
    <t>JIN95D</t>
  </si>
  <si>
    <t>JIN95E</t>
  </si>
  <si>
    <t>JIN91L</t>
  </si>
  <si>
    <t>Droit des affaires</t>
  </si>
  <si>
    <t>JIN9SX</t>
  </si>
  <si>
    <t>OPTIONS Info Sem 9</t>
  </si>
  <si>
    <t>JIN9O3A</t>
  </si>
  <si>
    <t>Option InSI</t>
  </si>
  <si>
    <t>JIN9U7A</t>
  </si>
  <si>
    <r>
      <t xml:space="preserve">InSI-91 : Ingénierie des Systèmes d'Information </t>
    </r>
    <r>
      <rPr>
        <b/>
        <sz val="8"/>
        <rFont val="Calibri"/>
        <family val="2"/>
      </rPr>
      <t>(OPTION)</t>
    </r>
  </si>
  <si>
    <t>JIN97A</t>
  </si>
  <si>
    <t>Entrepôts de données</t>
  </si>
  <si>
    <t>JIN97O</t>
  </si>
  <si>
    <t>Fondement et Ingénieie de Big Data</t>
  </si>
  <si>
    <t>JIN97L</t>
  </si>
  <si>
    <t>Fondement et ingénierie du web sémantique</t>
  </si>
  <si>
    <t>JIN97M</t>
  </si>
  <si>
    <t>Systèmes de recommandation</t>
  </si>
  <si>
    <t>JIN9U7B</t>
  </si>
  <si>
    <r>
      <t xml:space="preserve">InSI-92 : Ingénierie des Systèmes d'Information </t>
    </r>
    <r>
      <rPr>
        <b/>
        <sz val="8"/>
        <rFont val="Calibri"/>
        <family val="2"/>
      </rPr>
      <t>(OPTION)</t>
    </r>
  </si>
  <si>
    <t>JIN97C</t>
  </si>
  <si>
    <t>Urbanisation et Gouvernance des SI</t>
  </si>
  <si>
    <t>JIN97D</t>
  </si>
  <si>
    <t>Sécurité avancée des SI</t>
  </si>
  <si>
    <t>JIN97B</t>
  </si>
  <si>
    <t>Web services</t>
  </si>
  <si>
    <t>JIN9U7C</t>
  </si>
  <si>
    <r>
      <t>InSI-93 : Ingénierie des Systèmes d'Information</t>
    </r>
    <r>
      <rPr>
        <b/>
        <sz val="8"/>
        <rFont val="Calibri"/>
        <family val="2"/>
      </rPr>
      <t xml:space="preserve"> (OPTION)</t>
    </r>
  </si>
  <si>
    <t>JIN97N</t>
  </si>
  <si>
    <t>Travaux d'application industrielle</t>
  </si>
  <si>
    <t>JIN9O1A</t>
  </si>
  <si>
    <t>Option RéVA</t>
  </si>
  <si>
    <t>JIN9U2A</t>
  </si>
  <si>
    <r>
      <t xml:space="preserve">RéVA-91 : Réalité Virtuelle et Augmentée </t>
    </r>
    <r>
      <rPr>
        <b/>
        <sz val="8"/>
        <rFont val="Calibri"/>
        <family val="2"/>
      </rPr>
      <t>(OPTION)</t>
    </r>
  </si>
  <si>
    <t>JIN92C</t>
  </si>
  <si>
    <t>Réalité virtuelle</t>
  </si>
  <si>
    <t>JIN92F</t>
  </si>
  <si>
    <t>Mondes virtuels</t>
  </si>
  <si>
    <t>JIN92G</t>
  </si>
  <si>
    <t>Analyse d’image avancée</t>
  </si>
  <si>
    <t>JIN92H</t>
  </si>
  <si>
    <t>Vision par ordinateur</t>
  </si>
  <si>
    <t>JIN9U2B</t>
  </si>
  <si>
    <r>
      <t xml:space="preserve">RéVA-92 : Réalité Virtuelle et Augmentée </t>
    </r>
    <r>
      <rPr>
        <b/>
        <sz val="8"/>
        <rFont val="Calibri"/>
        <family val="2"/>
      </rPr>
      <t>(OPTION)</t>
    </r>
  </si>
  <si>
    <t>JIN92I</t>
  </si>
  <si>
    <t>Architectures d’applications pour la RV et la RA</t>
  </si>
  <si>
    <t>JIN92J</t>
  </si>
  <si>
    <t>Médias Sociaux et Big Data</t>
  </si>
  <si>
    <t>JIN92K</t>
  </si>
  <si>
    <t>3D sur le Web</t>
  </si>
  <si>
    <t>JIN9U2C</t>
  </si>
  <si>
    <r>
      <t>RéVA-93 : Réalité Virtuelle et Augmentée</t>
    </r>
    <r>
      <rPr>
        <b/>
        <sz val="8"/>
        <rFont val="Calibri"/>
        <family val="2"/>
      </rPr>
      <t xml:space="preserve"> (OPTION)</t>
    </r>
  </si>
  <si>
    <t>JIN92N</t>
  </si>
  <si>
    <t>JIN5Y09</t>
  </si>
  <si>
    <t>Stage Optionnel INFO Sem9</t>
  </si>
  <si>
    <t>JIN9U8</t>
  </si>
  <si>
    <t>SEM 10</t>
  </si>
  <si>
    <t>JIN10ST0</t>
  </si>
  <si>
    <t>JIN10U1</t>
  </si>
  <si>
    <t>Stage</t>
  </si>
  <si>
    <t>JIN101A</t>
  </si>
  <si>
    <t>Stage obligatoire en milieu professionnel (6 M, achevé avant mi-sept)</t>
  </si>
  <si>
    <t>JINBOSP5</t>
  </si>
  <si>
    <t>Bonus Vie Asso Info 5A</t>
  </si>
  <si>
    <t>JINBOVA5</t>
  </si>
  <si>
    <t>JINTO</t>
  </si>
  <si>
    <t>TOEIC Info5</t>
  </si>
  <si>
    <t>Informatique - 2022-2023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</si>
</sst>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Arial"/>
    </font>
    <font>
      <sz val="12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</font>
    <font>
      <b/>
      <i/>
      <sz val="8"/>
      <name val="Calibri"/>
      <family val="2"/>
    </font>
    <font>
      <sz val="8"/>
      <name val="Calibri"/>
      <family val="2"/>
    </font>
    <font>
      <sz val="8"/>
      <color indexed="2"/>
      <name val="Calibri"/>
      <family val="2"/>
    </font>
    <font>
      <i/>
      <sz val="8"/>
      <name val="Calibri"/>
      <family val="2"/>
    </font>
    <font>
      <b/>
      <sz val="8"/>
      <color rgb="FF7030A0"/>
      <name val="Calibri"/>
      <family val="2"/>
    </font>
    <font>
      <b/>
      <sz val="8"/>
      <color indexed="2"/>
      <name val="Calibri"/>
      <family val="2"/>
    </font>
    <font>
      <b/>
      <i/>
      <sz val="8"/>
      <color indexed="2"/>
      <name val="Calibri"/>
      <family val="2"/>
    </font>
    <font>
      <sz val="8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/>
        <bgColor indexed="26"/>
      </patternFill>
    </fill>
    <fill>
      <patternFill patternType="solid">
        <fgColor rgb="FF66FFFF"/>
        <bgColor indexed="40"/>
      </patternFill>
    </fill>
    <fill>
      <patternFill patternType="solid">
        <fgColor rgb="FF66FFFF"/>
        <bgColor rgb="FF66FFFF"/>
      </patternFill>
    </fill>
    <fill>
      <patternFill patternType="solid">
        <fgColor rgb="FFFFCCCC"/>
        <bgColor indexed="40"/>
      </patternFill>
    </fill>
    <fill>
      <patternFill patternType="solid">
        <fgColor indexed="26"/>
        <bgColor indexed="4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  <fill>
      <patternFill patternType="solid">
        <fgColor indexed="65"/>
        <bgColor indexed="26"/>
      </patternFill>
    </fill>
  </fills>
  <borders count="53">
    <border>
      <left/>
      <right/>
      <top/>
      <bottom/>
      <diagonal/>
    </border>
    <border>
      <left style="thin">
        <color theme="1"/>
      </left>
      <right style="medium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theme="1"/>
      </top>
      <bottom style="thin">
        <color auto="1"/>
      </bottom>
      <diagonal/>
    </border>
    <border>
      <left style="medium">
        <color auto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theme="1"/>
      </bottom>
      <diagonal/>
    </border>
    <border>
      <left/>
      <right/>
      <top style="thin">
        <color auto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theme="1"/>
      </right>
      <top style="thin">
        <color auto="1"/>
      </top>
      <bottom/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auto="1"/>
      </right>
      <top/>
      <bottom style="medium">
        <color theme="1"/>
      </bottom>
      <diagonal/>
    </border>
    <border>
      <left/>
      <right style="thin">
        <color auto="1"/>
      </right>
      <top style="thin">
        <color auto="1"/>
      </top>
      <bottom style="medium">
        <color theme="1"/>
      </bottom>
      <diagonal/>
    </border>
    <border>
      <left/>
      <right style="thin">
        <color theme="1"/>
      </right>
      <top style="thin">
        <color auto="1"/>
      </top>
      <bottom style="medium">
        <color theme="1"/>
      </bottom>
      <diagonal/>
    </border>
    <border>
      <left style="thin">
        <color theme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theme="1"/>
      </left>
      <right style="thin">
        <color auto="1"/>
      </right>
      <top/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7">
    <xf numFmtId="0" fontId="0" fillId="0" borderId="0" xfId="0"/>
    <xf numFmtId="0" fontId="1" fillId="0" borderId="0" xfId="2" applyAlignment="1">
      <alignment vertical="top" wrapText="1"/>
    </xf>
    <xf numFmtId="0" fontId="1" fillId="0" borderId="0" xfId="2" applyAlignment="1">
      <alignment horizontal="center" vertical="top" wrapText="1"/>
    </xf>
    <xf numFmtId="0" fontId="2" fillId="0" borderId="0" xfId="0" applyFont="1"/>
    <xf numFmtId="0" fontId="3" fillId="0" borderId="8" xfId="2" applyFont="1" applyBorder="1" applyAlignment="1">
      <alignment vertical="top" wrapText="1"/>
    </xf>
    <xf numFmtId="0" fontId="3" fillId="0" borderId="6" xfId="2" applyFont="1" applyBorder="1" applyAlignment="1">
      <alignment horizontal="center" vertical="top" wrapText="1"/>
    </xf>
    <xf numFmtId="0" fontId="3" fillId="3" borderId="15" xfId="2" applyFont="1" applyFill="1" applyBorder="1" applyAlignment="1">
      <alignment horizontal="center" vertical="top" wrapText="1"/>
    </xf>
    <xf numFmtId="0" fontId="3" fillId="3" borderId="16" xfId="2" applyFont="1" applyFill="1" applyBorder="1" applyAlignment="1">
      <alignment horizontal="center" vertical="top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2" fillId="5" borderId="19" xfId="1" applyFont="1" applyFill="1" applyBorder="1" applyAlignment="1">
      <alignment horizontal="left" vertical="center" wrapText="1"/>
    </xf>
    <xf numFmtId="0" fontId="2" fillId="5" borderId="18" xfId="1" applyFont="1" applyFill="1" applyBorder="1" applyAlignment="1">
      <alignment horizontal="left" vertical="center" wrapText="1"/>
    </xf>
    <xf numFmtId="0" fontId="2" fillId="5" borderId="20" xfId="1" applyFont="1" applyFill="1" applyBorder="1" applyAlignment="1">
      <alignment horizontal="center" vertical="center" wrapText="1"/>
    </xf>
    <xf numFmtId="0" fontId="2" fillId="5" borderId="18" xfId="1" applyFont="1" applyFill="1" applyBorder="1" applyAlignment="1">
      <alignment horizontal="center" vertical="center" wrapText="1"/>
    </xf>
    <xf numFmtId="0" fontId="3" fillId="5" borderId="18" xfId="1" applyFont="1" applyFill="1" applyBorder="1" applyAlignment="1">
      <alignment horizontal="center" vertical="center" wrapText="1"/>
    </xf>
    <xf numFmtId="0" fontId="3" fillId="5" borderId="21" xfId="1" applyFont="1" applyFill="1" applyBorder="1" applyAlignment="1">
      <alignment horizontal="center" vertical="center" wrapText="1"/>
    </xf>
    <xf numFmtId="0" fontId="4" fillId="6" borderId="22" xfId="1" applyFont="1" applyFill="1" applyBorder="1" applyAlignment="1">
      <alignment horizontal="center" vertical="center" wrapText="1"/>
    </xf>
    <xf numFmtId="0" fontId="4" fillId="6" borderId="23" xfId="1" applyFont="1" applyFill="1" applyBorder="1" applyAlignment="1">
      <alignment horizontal="center" vertical="center" wrapText="1"/>
    </xf>
    <xf numFmtId="0" fontId="5" fillId="7" borderId="24" xfId="2" applyFont="1" applyFill="1" applyBorder="1" applyAlignment="1">
      <alignment vertical="top" wrapText="1"/>
    </xf>
    <xf numFmtId="0" fontId="5" fillId="7" borderId="25" xfId="2" applyFont="1" applyFill="1" applyBorder="1" applyAlignment="1">
      <alignment vertical="top" wrapText="1"/>
    </xf>
    <xf numFmtId="0" fontId="5" fillId="7" borderId="25" xfId="2" applyFont="1" applyFill="1" applyBorder="1" applyAlignment="1">
      <alignment horizontal="center" vertical="top" wrapText="1"/>
    </xf>
    <xf numFmtId="0" fontId="5" fillId="7" borderId="26" xfId="2" applyFont="1" applyFill="1" applyBorder="1" applyAlignment="1">
      <alignment horizontal="center" vertical="top" wrapText="1"/>
    </xf>
    <xf numFmtId="0" fontId="4" fillId="8" borderId="27" xfId="1" applyFont="1" applyFill="1" applyBorder="1" applyAlignment="1">
      <alignment horizontal="center" vertical="center" wrapText="1"/>
    </xf>
    <xf numFmtId="0" fontId="4" fillId="8" borderId="28" xfId="1" applyFont="1" applyFill="1" applyBorder="1" applyAlignment="1">
      <alignment horizontal="left" vertical="center" wrapText="1"/>
    </xf>
    <xf numFmtId="0" fontId="4" fillId="9" borderId="28" xfId="1" applyFont="1" applyFill="1" applyBorder="1" applyAlignment="1">
      <alignment horizontal="center" vertical="center" wrapText="1"/>
    </xf>
    <xf numFmtId="0" fontId="6" fillId="9" borderId="31" xfId="1" applyFont="1" applyFill="1" applyBorder="1" applyAlignment="1">
      <alignment horizontal="center" vertical="center" wrapText="1"/>
    </xf>
    <xf numFmtId="0" fontId="6" fillId="9" borderId="32" xfId="1" applyFont="1" applyFill="1" applyBorder="1" applyAlignment="1">
      <alignment horizontal="center" vertical="center" wrapText="1"/>
    </xf>
    <xf numFmtId="0" fontId="6" fillId="9" borderId="33" xfId="1" applyFont="1" applyFill="1" applyBorder="1" applyAlignment="1">
      <alignment horizontal="center" vertical="center" wrapText="1"/>
    </xf>
    <xf numFmtId="0" fontId="6" fillId="10" borderId="0" xfId="1" applyFont="1" applyFill="1" applyAlignment="1">
      <alignment vertical="center"/>
    </xf>
    <xf numFmtId="0" fontId="6" fillId="9" borderId="34" xfId="2" applyFont="1" applyFill="1" applyBorder="1" applyAlignment="1">
      <alignment vertical="top" wrapText="1"/>
    </xf>
    <xf numFmtId="0" fontId="6" fillId="9" borderId="35" xfId="2" applyFont="1" applyFill="1" applyBorder="1" applyAlignment="1">
      <alignment horizontal="center" vertical="top" wrapText="1"/>
    </xf>
    <xf numFmtId="0" fontId="6" fillId="9" borderId="25" xfId="2" applyFont="1" applyFill="1" applyBorder="1" applyAlignment="1">
      <alignment vertical="top" wrapText="1"/>
    </xf>
    <xf numFmtId="0" fontId="4" fillId="9" borderId="36" xfId="2" applyFont="1" applyFill="1" applyBorder="1" applyAlignment="1">
      <alignment horizontal="center" vertical="top" wrapText="1"/>
    </xf>
    <xf numFmtId="0" fontId="6" fillId="9" borderId="36" xfId="2" applyFont="1" applyFill="1" applyBorder="1" applyAlignment="1">
      <alignment horizontal="center" vertical="top" wrapText="1"/>
    </xf>
    <xf numFmtId="0" fontId="6" fillId="9" borderId="11" xfId="2" applyFont="1" applyFill="1" applyBorder="1" applyAlignment="1">
      <alignment horizontal="center" vertical="top" wrapText="1"/>
    </xf>
    <xf numFmtId="0" fontId="4" fillId="8" borderId="37" xfId="1" applyFont="1" applyFill="1" applyBorder="1" applyAlignment="1">
      <alignment horizontal="center" vertical="center" wrapText="1"/>
    </xf>
    <xf numFmtId="0" fontId="4" fillId="8" borderId="35" xfId="1" applyFont="1" applyFill="1" applyBorder="1" applyAlignment="1">
      <alignment horizontal="left" vertical="center" wrapText="1"/>
    </xf>
    <xf numFmtId="0" fontId="5" fillId="9" borderId="36" xfId="2" applyFont="1" applyFill="1" applyBorder="1" applyAlignment="1">
      <alignment horizontal="center" vertical="top" wrapText="1"/>
    </xf>
    <xf numFmtId="0" fontId="6" fillId="9" borderId="25" xfId="2" applyFont="1" applyFill="1" applyBorder="1" applyAlignment="1">
      <alignment horizontal="center" vertical="top" wrapText="1"/>
    </xf>
    <xf numFmtId="0" fontId="6" fillId="9" borderId="26" xfId="2" applyFont="1" applyFill="1" applyBorder="1" applyAlignment="1">
      <alignment horizontal="center" vertical="top" wrapText="1"/>
    </xf>
    <xf numFmtId="0" fontId="7" fillId="9" borderId="36" xfId="2" applyFont="1" applyFill="1" applyBorder="1" applyAlignment="1">
      <alignment horizontal="center" vertical="top" wrapText="1"/>
    </xf>
    <xf numFmtId="0" fontId="7" fillId="9" borderId="11" xfId="2" applyFont="1" applyFill="1" applyBorder="1" applyAlignment="1">
      <alignment horizontal="center" vertical="top" wrapText="1"/>
    </xf>
    <xf numFmtId="0" fontId="6" fillId="9" borderId="39" xfId="2" applyFont="1" applyFill="1" applyBorder="1" applyAlignment="1">
      <alignment vertical="top" wrapText="1"/>
    </xf>
    <xf numFmtId="0" fontId="6" fillId="9" borderId="24" xfId="2" applyFont="1" applyFill="1" applyBorder="1" applyAlignment="1">
      <alignment vertical="top" wrapText="1"/>
    </xf>
    <xf numFmtId="0" fontId="6" fillId="9" borderId="35" xfId="2" applyFont="1" applyFill="1" applyBorder="1" applyAlignment="1">
      <alignment vertical="top" wrapText="1"/>
    </xf>
    <xf numFmtId="0" fontId="6" fillId="9" borderId="40" xfId="2" applyFont="1" applyFill="1" applyBorder="1" applyAlignment="1">
      <alignment vertical="top" wrapText="1"/>
    </xf>
    <xf numFmtId="0" fontId="6" fillId="9" borderId="41" xfId="2" applyFont="1" applyFill="1" applyBorder="1" applyAlignment="1">
      <alignment horizontal="center" vertical="top" wrapText="1"/>
    </xf>
    <xf numFmtId="0" fontId="6" fillId="9" borderId="9" xfId="2" applyFont="1" applyFill="1" applyBorder="1" applyAlignment="1">
      <alignment vertical="top" wrapText="1"/>
    </xf>
    <xf numFmtId="0" fontId="6" fillId="9" borderId="42" xfId="2" applyFont="1" applyFill="1" applyBorder="1" applyAlignment="1">
      <alignment vertical="top" wrapText="1"/>
    </xf>
    <xf numFmtId="0" fontId="5" fillId="9" borderId="25" xfId="2" applyFont="1" applyFill="1" applyBorder="1" applyAlignment="1">
      <alignment horizontal="center" vertical="top" wrapText="1"/>
    </xf>
    <xf numFmtId="0" fontId="4" fillId="6" borderId="43" xfId="1" applyFont="1" applyFill="1" applyBorder="1" applyAlignment="1">
      <alignment horizontal="center" vertical="center" wrapText="1"/>
    </xf>
    <xf numFmtId="0" fontId="8" fillId="7" borderId="25" xfId="2" applyFont="1" applyFill="1" applyBorder="1" applyAlignment="1">
      <alignment horizontal="center" vertical="top" wrapText="1"/>
    </xf>
    <xf numFmtId="0" fontId="4" fillId="8" borderId="35" xfId="1" applyFont="1" applyFill="1" applyBorder="1" applyAlignment="1">
      <alignment horizontal="center" vertical="center" wrapText="1"/>
    </xf>
    <xf numFmtId="0" fontId="4" fillId="8" borderId="30" xfId="1" applyFont="1" applyFill="1" applyBorder="1" applyAlignment="1">
      <alignment horizontal="left" vertical="center" wrapText="1"/>
    </xf>
    <xf numFmtId="0" fontId="9" fillId="9" borderId="25" xfId="2" applyFont="1" applyFill="1" applyBorder="1" applyAlignment="1">
      <alignment vertical="top" wrapText="1"/>
    </xf>
    <xf numFmtId="0" fontId="7" fillId="9" borderId="25" xfId="2" applyFont="1" applyFill="1" applyBorder="1" applyAlignment="1">
      <alignment vertical="top" wrapText="1"/>
    </xf>
    <xf numFmtId="0" fontId="6" fillId="9" borderId="44" xfId="2" applyFont="1" applyFill="1" applyBorder="1" applyAlignment="1">
      <alignment vertical="top" wrapText="1"/>
    </xf>
    <xf numFmtId="0" fontId="6" fillId="9" borderId="45" xfId="2" applyFont="1" applyFill="1" applyBorder="1" applyAlignment="1">
      <alignment horizontal="center" vertical="top" wrapText="1"/>
    </xf>
    <xf numFmtId="0" fontId="6" fillId="9" borderId="46" xfId="2" applyFont="1" applyFill="1" applyBorder="1" applyAlignment="1">
      <alignment vertical="top" wrapText="1"/>
    </xf>
    <xf numFmtId="0" fontId="5" fillId="9" borderId="47" xfId="2" applyFont="1" applyFill="1" applyBorder="1" applyAlignment="1">
      <alignment horizontal="center" vertical="top" wrapText="1"/>
    </xf>
    <xf numFmtId="0" fontId="6" fillId="9" borderId="47" xfId="2" applyFont="1" applyFill="1" applyBorder="1" applyAlignment="1">
      <alignment horizontal="center" vertical="top" wrapText="1"/>
    </xf>
    <xf numFmtId="0" fontId="6" fillId="9" borderId="48" xfId="2" applyFont="1" applyFill="1" applyBorder="1" applyAlignment="1">
      <alignment horizontal="center" vertical="top" wrapText="1"/>
    </xf>
    <xf numFmtId="0" fontId="6" fillId="9" borderId="49" xfId="2" applyFont="1" applyFill="1" applyBorder="1" applyAlignment="1">
      <alignment vertical="top" wrapText="1"/>
    </xf>
    <xf numFmtId="0" fontId="6" fillId="9" borderId="14" xfId="2" applyFont="1" applyFill="1" applyBorder="1" applyAlignment="1">
      <alignment horizontal="center" vertical="top" wrapText="1"/>
    </xf>
    <xf numFmtId="0" fontId="5" fillId="9" borderId="50" xfId="2" applyFont="1" applyFill="1" applyBorder="1" applyAlignment="1">
      <alignment horizontal="center" vertical="top" wrapText="1"/>
    </xf>
    <xf numFmtId="0" fontId="6" fillId="9" borderId="32" xfId="2" applyFont="1" applyFill="1" applyBorder="1" applyAlignment="1">
      <alignment horizontal="center" vertical="top" wrapText="1"/>
    </xf>
    <xf numFmtId="0" fontId="10" fillId="9" borderId="37" xfId="2" applyFont="1" applyFill="1" applyBorder="1" applyAlignment="1">
      <alignment horizontal="center" vertical="top" wrapText="1"/>
    </xf>
    <xf numFmtId="0" fontId="10" fillId="9" borderId="35" xfId="2" applyFont="1" applyFill="1" applyBorder="1" applyAlignment="1">
      <alignment horizontal="center" vertical="top" wrapText="1"/>
    </xf>
    <xf numFmtId="0" fontId="10" fillId="9" borderId="25" xfId="2" applyFont="1" applyFill="1" applyBorder="1" applyAlignment="1">
      <alignment vertical="top" wrapText="1"/>
    </xf>
    <xf numFmtId="0" fontId="5" fillId="9" borderId="42" xfId="2" applyFont="1" applyFill="1" applyBorder="1" applyAlignment="1">
      <alignment horizontal="center" vertical="top" wrapText="1"/>
    </xf>
    <xf numFmtId="0" fontId="4" fillId="9" borderId="36" xfId="2" applyFont="1" applyFill="1" applyBorder="1" applyAlignment="1">
      <alignment vertical="top" wrapText="1"/>
    </xf>
    <xf numFmtId="0" fontId="6" fillId="9" borderId="36" xfId="2" applyFont="1" applyFill="1" applyBorder="1" applyAlignment="1">
      <alignment vertical="top" wrapText="1"/>
    </xf>
    <xf numFmtId="0" fontId="5" fillId="9" borderId="15" xfId="2" applyFont="1" applyFill="1" applyBorder="1" applyAlignment="1">
      <alignment horizontal="center" vertical="top" wrapText="1"/>
    </xf>
    <xf numFmtId="0" fontId="6" fillId="9" borderId="39" xfId="2" applyFont="1" applyFill="1" applyBorder="1" applyAlignment="1">
      <alignment horizontal="center" vertical="top" wrapText="1"/>
    </xf>
    <xf numFmtId="0" fontId="6" fillId="9" borderId="15" xfId="2" applyFont="1" applyFill="1" applyBorder="1" applyAlignment="1">
      <alignment horizontal="center" vertical="top" wrapText="1"/>
    </xf>
    <xf numFmtId="0" fontId="6" fillId="9" borderId="16" xfId="2" applyFont="1" applyFill="1" applyBorder="1" applyAlignment="1">
      <alignment horizontal="center" vertical="top" wrapText="1"/>
    </xf>
    <xf numFmtId="0" fontId="6" fillId="9" borderId="51" xfId="2" applyFont="1" applyFill="1" applyBorder="1" applyAlignment="1">
      <alignment vertical="top" wrapText="1"/>
    </xf>
    <xf numFmtId="0" fontId="6" fillId="9" borderId="50" xfId="2" applyFont="1" applyFill="1" applyBorder="1" applyAlignment="1">
      <alignment horizontal="center" vertical="top" wrapText="1"/>
    </xf>
    <xf numFmtId="0" fontId="6" fillId="9" borderId="46" xfId="2" applyFont="1" applyFill="1" applyBorder="1" applyAlignment="1">
      <alignment horizontal="center" vertical="top" wrapText="1"/>
    </xf>
    <xf numFmtId="0" fontId="11" fillId="9" borderId="35" xfId="2" applyFont="1" applyFill="1" applyBorder="1" applyAlignment="1">
      <alignment horizontal="center" vertical="top" wrapText="1"/>
    </xf>
    <xf numFmtId="0" fontId="11" fillId="9" borderId="25" xfId="2" applyFont="1" applyFill="1" applyBorder="1" applyAlignment="1">
      <alignment vertical="top" wrapText="1"/>
    </xf>
    <xf numFmtId="0" fontId="5" fillId="9" borderId="35" xfId="2" applyFont="1" applyFill="1" applyBorder="1" applyAlignment="1">
      <alignment horizontal="center" vertical="top" wrapText="1"/>
    </xf>
    <xf numFmtId="0" fontId="10" fillId="9" borderId="24" xfId="2" applyFont="1" applyFill="1" applyBorder="1" applyAlignment="1">
      <alignment vertical="top" wrapText="1"/>
    </xf>
    <xf numFmtId="0" fontId="7" fillId="9" borderId="24" xfId="2" applyFont="1" applyFill="1" applyBorder="1" applyAlignment="1">
      <alignment vertical="top" wrapText="1"/>
    </xf>
    <xf numFmtId="0" fontId="6" fillId="9" borderId="52" xfId="2" applyFont="1" applyFill="1" applyBorder="1" applyAlignment="1">
      <alignment horizontal="center" vertical="top" wrapText="1"/>
    </xf>
    <xf numFmtId="0" fontId="8" fillId="9" borderId="46" xfId="2" applyFont="1" applyFill="1" applyBorder="1" applyAlignment="1">
      <alignment horizontal="center" vertical="top" wrapText="1"/>
    </xf>
    <xf numFmtId="0" fontId="5" fillId="9" borderId="48" xfId="2" applyFont="1" applyFill="1" applyBorder="1" applyAlignment="1">
      <alignment horizontal="center" vertical="top" wrapText="1"/>
    </xf>
    <xf numFmtId="0" fontId="6" fillId="9" borderId="14" xfId="2" applyFont="1" applyFill="1" applyBorder="1" applyAlignment="1">
      <alignment vertical="top" wrapText="1"/>
    </xf>
    <xf numFmtId="0" fontId="6" fillId="9" borderId="14" xfId="0" applyFont="1" applyFill="1" applyBorder="1" applyAlignment="1">
      <alignment horizontal="center" vertical="top" wrapText="1"/>
    </xf>
    <xf numFmtId="0" fontId="6" fillId="9" borderId="35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9" borderId="38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3" fillId="0" borderId="12" xfId="2" applyFont="1" applyBorder="1" applyAlignment="1">
      <alignment horizontal="center" vertical="top" wrapText="1"/>
    </xf>
    <xf numFmtId="0" fontId="3" fillId="0" borderId="13" xfId="2" applyFont="1" applyBorder="1" applyAlignment="1">
      <alignment horizontal="center" vertical="top" wrapText="1"/>
    </xf>
    <xf numFmtId="0" fontId="3" fillId="2" borderId="1" xfId="2" applyFont="1" applyFill="1" applyBorder="1" applyAlignment="1">
      <alignment vertical="top" wrapText="1"/>
    </xf>
    <xf numFmtId="0" fontId="3" fillId="2" borderId="2" xfId="2" applyFont="1" applyFill="1" applyBorder="1" applyAlignment="1">
      <alignment vertical="top" wrapText="1"/>
    </xf>
    <xf numFmtId="0" fontId="3" fillId="2" borderId="3" xfId="2" applyFont="1" applyFill="1" applyBorder="1" applyAlignment="1">
      <alignment horizontal="center" vertical="top" wrapText="1"/>
    </xf>
    <xf numFmtId="0" fontId="3" fillId="2" borderId="4" xfId="2" applyFont="1" applyFill="1" applyBorder="1" applyAlignment="1">
      <alignment horizontal="center" vertical="top" wrapText="1"/>
    </xf>
    <xf numFmtId="0" fontId="3" fillId="2" borderId="5" xfId="2" applyFont="1" applyFill="1" applyBorder="1" applyAlignment="1">
      <alignment horizontal="center" vertical="top" wrapText="1"/>
    </xf>
    <xf numFmtId="0" fontId="2" fillId="0" borderId="6" xfId="2" applyFont="1" applyBorder="1" applyAlignment="1">
      <alignment vertical="top" wrapText="1"/>
    </xf>
    <xf numFmtId="0" fontId="2" fillId="0" borderId="7" xfId="2" applyFont="1" applyBorder="1" applyAlignment="1">
      <alignment vertical="top" wrapText="1"/>
    </xf>
    <xf numFmtId="0" fontId="3" fillId="0" borderId="9" xfId="2" applyFont="1" applyBorder="1" applyAlignment="1">
      <alignment horizontal="center" vertical="top" wrapText="1"/>
    </xf>
    <xf numFmtId="0" fontId="3" fillId="0" borderId="14" xfId="2" applyFont="1" applyBorder="1" applyAlignment="1">
      <alignment horizontal="center" vertical="top" wrapText="1"/>
    </xf>
    <xf numFmtId="0" fontId="3" fillId="0" borderId="10" xfId="2" applyFont="1" applyBorder="1" applyAlignment="1">
      <alignment horizontal="center" vertical="top" wrapText="1"/>
    </xf>
    <xf numFmtId="0" fontId="3" fillId="0" borderId="11" xfId="2" applyFont="1" applyBorder="1" applyAlignment="1">
      <alignment horizontal="center" vertical="top" wrapText="1"/>
    </xf>
  </cellXfs>
  <cellStyles count="3">
    <cellStyle name="Excel Built-in Normal" xfId="1" xr:uid="{00000000-0005-0000-0000-000000000000}"/>
    <cellStyle name="Excel Built-in Normal 1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Bureau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Y147"/>
  <sheetViews>
    <sheetView tabSelected="1" zoomScale="180" workbookViewId="0">
      <selection activeCell="D134" sqref="D134"/>
    </sheetView>
  </sheetViews>
  <sheetFormatPr baseColWidth="10" defaultColWidth="11.5" defaultRowHeight="16" x14ac:dyDescent="0.15"/>
  <cols>
    <col min="1" max="1" width="10.5" style="1" bestFit="1" customWidth="1"/>
    <col min="2" max="2" width="9.5" style="2" bestFit="1" customWidth="1"/>
    <col min="3" max="3" width="8.1640625" style="1" bestFit="1" customWidth="1"/>
    <col min="4" max="4" width="45" style="1" bestFit="1" customWidth="1"/>
    <col min="5" max="5" width="9.1640625" style="2" bestFit="1" customWidth="1"/>
    <col min="6" max="6" width="5.5" style="2" bestFit="1" customWidth="1"/>
    <col min="7" max="9" width="6" style="2" bestFit="1" customWidth="1"/>
    <col min="10" max="10" width="6" customWidth="1"/>
    <col min="11" max="11" width="7.1640625" customWidth="1"/>
    <col min="12" max="12" width="6.83203125" customWidth="1"/>
    <col min="13" max="13" width="7" customWidth="1"/>
    <col min="14" max="14" width="20" bestFit="1" customWidth="1"/>
  </cols>
  <sheetData>
    <row r="1" spans="1:233" s="3" customFormat="1" ht="14" x14ac:dyDescent="0.2">
      <c r="A1" s="96" t="s">
        <v>0</v>
      </c>
      <c r="B1" s="97"/>
      <c r="C1" s="98" t="s">
        <v>279</v>
      </c>
      <c r="D1" s="99"/>
      <c r="E1" s="99"/>
      <c r="F1" s="99"/>
      <c r="G1" s="99"/>
      <c r="H1" s="99"/>
      <c r="I1" s="100"/>
      <c r="J1"/>
      <c r="K1"/>
      <c r="L1"/>
      <c r="M1"/>
      <c r="N1"/>
      <c r="O1"/>
    </row>
    <row r="2" spans="1:233" s="3" customFormat="1" ht="14" x14ac:dyDescent="0.2">
      <c r="A2" s="101" t="s">
        <v>1</v>
      </c>
      <c r="B2" s="102"/>
      <c r="C2" s="102"/>
      <c r="D2" s="4"/>
      <c r="E2" s="103" t="s">
        <v>2</v>
      </c>
      <c r="F2" s="103" t="s">
        <v>3</v>
      </c>
      <c r="G2" s="105" t="s">
        <v>4</v>
      </c>
      <c r="H2" s="105"/>
      <c r="I2" s="106"/>
      <c r="J2"/>
      <c r="K2"/>
      <c r="L2"/>
      <c r="M2"/>
      <c r="N2"/>
      <c r="O2"/>
    </row>
    <row r="3" spans="1:233" s="3" customFormat="1" thickBot="1" x14ac:dyDescent="0.25">
      <c r="A3" s="5"/>
      <c r="B3" s="94" t="s">
        <v>5</v>
      </c>
      <c r="C3" s="95"/>
      <c r="D3" s="95"/>
      <c r="E3" s="104"/>
      <c r="F3" s="104"/>
      <c r="G3" s="6" t="s">
        <v>6</v>
      </c>
      <c r="H3" s="6" t="s">
        <v>7</v>
      </c>
      <c r="I3" s="7" t="s">
        <v>8</v>
      </c>
      <c r="J3"/>
      <c r="K3"/>
      <c r="L3"/>
      <c r="M3"/>
      <c r="N3"/>
      <c r="O3"/>
    </row>
    <row r="4" spans="1:233" s="3" customFormat="1" thickBot="1" x14ac:dyDescent="0.25">
      <c r="A4" s="8" t="s">
        <v>9</v>
      </c>
      <c r="B4" s="9" t="s">
        <v>10</v>
      </c>
      <c r="C4" s="10"/>
      <c r="D4" s="11"/>
      <c r="E4" s="12"/>
      <c r="F4" s="12"/>
      <c r="G4" s="13"/>
      <c r="H4" s="14"/>
      <c r="I4" s="15"/>
      <c r="J4"/>
      <c r="K4"/>
      <c r="L4"/>
      <c r="M4"/>
      <c r="N4"/>
      <c r="O4"/>
    </row>
    <row r="5" spans="1:233" ht="14" thickBot="1" x14ac:dyDescent="0.2">
      <c r="A5" s="16" t="s">
        <v>11</v>
      </c>
      <c r="B5" s="17" t="s">
        <v>12</v>
      </c>
      <c r="C5" s="18"/>
      <c r="D5" s="19"/>
      <c r="E5" s="20">
        <f>E6+E12+E16+E21</f>
        <v>30</v>
      </c>
      <c r="F5" s="20"/>
      <c r="G5" s="20"/>
      <c r="H5" s="20"/>
      <c r="I5" s="21"/>
    </row>
    <row r="6" spans="1:233" ht="12" customHeight="1" x14ac:dyDescent="0.15">
      <c r="A6" s="22" t="s">
        <v>13</v>
      </c>
      <c r="B6" s="23" t="s">
        <v>14</v>
      </c>
      <c r="C6" s="93" t="s">
        <v>15</v>
      </c>
      <c r="D6" s="92"/>
      <c r="E6" s="24">
        <f>SUM(F7:F11)</f>
        <v>10</v>
      </c>
      <c r="F6" s="25">
        <v>10</v>
      </c>
      <c r="G6" s="26"/>
      <c r="H6" s="26"/>
      <c r="I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</row>
    <row r="7" spans="1:233" ht="13" x14ac:dyDescent="0.15">
      <c r="A7" s="29"/>
      <c r="B7" s="30" t="s">
        <v>16</v>
      </c>
      <c r="C7" s="31"/>
      <c r="D7" s="31" t="s">
        <v>17</v>
      </c>
      <c r="E7" s="32"/>
      <c r="F7" s="33">
        <v>2</v>
      </c>
      <c r="G7" s="33">
        <v>6</v>
      </c>
      <c r="H7" s="33"/>
      <c r="I7" s="34">
        <v>18</v>
      </c>
    </row>
    <row r="8" spans="1:233" ht="13" x14ac:dyDescent="0.15">
      <c r="A8" s="29"/>
      <c r="B8" s="30" t="s">
        <v>18</v>
      </c>
      <c r="C8" s="31"/>
      <c r="D8" s="31" t="s">
        <v>19</v>
      </c>
      <c r="E8" s="32"/>
      <c r="F8" s="33">
        <v>3</v>
      </c>
      <c r="G8" s="33">
        <v>10</v>
      </c>
      <c r="H8" s="33">
        <v>12</v>
      </c>
      <c r="I8" s="34">
        <v>14</v>
      </c>
    </row>
    <row r="9" spans="1:233" ht="13" x14ac:dyDescent="0.15">
      <c r="A9" s="29"/>
      <c r="B9" s="30" t="s">
        <v>20</v>
      </c>
      <c r="C9" s="31"/>
      <c r="D9" s="31" t="s">
        <v>21</v>
      </c>
      <c r="E9" s="32"/>
      <c r="F9" s="33">
        <v>1.5</v>
      </c>
      <c r="G9" s="33">
        <v>6</v>
      </c>
      <c r="H9" s="33">
        <v>6</v>
      </c>
      <c r="I9" s="34">
        <v>12</v>
      </c>
    </row>
    <row r="10" spans="1:233" ht="13" x14ac:dyDescent="0.15">
      <c r="A10" s="29"/>
      <c r="B10" s="30" t="s">
        <v>22</v>
      </c>
      <c r="C10" s="31"/>
      <c r="D10" s="31" t="s">
        <v>23</v>
      </c>
      <c r="E10" s="32"/>
      <c r="F10" s="33">
        <v>1.5</v>
      </c>
      <c r="G10" s="33">
        <v>6</v>
      </c>
      <c r="H10" s="33">
        <v>6</v>
      </c>
      <c r="I10" s="34">
        <v>12</v>
      </c>
    </row>
    <row r="11" spans="1:233" ht="13" x14ac:dyDescent="0.15">
      <c r="A11" s="29"/>
      <c r="B11" s="30" t="s">
        <v>24</v>
      </c>
      <c r="C11" s="31"/>
      <c r="D11" s="31" t="s">
        <v>25</v>
      </c>
      <c r="E11" s="32"/>
      <c r="F11" s="33">
        <v>2</v>
      </c>
      <c r="G11" s="33"/>
      <c r="H11" s="33"/>
      <c r="I11" s="34">
        <v>20</v>
      </c>
    </row>
    <row r="12" spans="1:233" ht="12" customHeight="1" x14ac:dyDescent="0.15">
      <c r="A12" s="35" t="s">
        <v>13</v>
      </c>
      <c r="B12" s="36" t="s">
        <v>26</v>
      </c>
      <c r="C12" s="91" t="s">
        <v>27</v>
      </c>
      <c r="D12" s="92"/>
      <c r="E12" s="24">
        <f>SUM(F13:F15)</f>
        <v>6</v>
      </c>
      <c r="F12" s="25">
        <v>6</v>
      </c>
      <c r="G12" s="26"/>
      <c r="H12" s="26"/>
      <c r="I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</row>
    <row r="13" spans="1:233" ht="13" x14ac:dyDescent="0.15">
      <c r="A13" s="29"/>
      <c r="B13" s="30" t="s">
        <v>28</v>
      </c>
      <c r="C13" s="31"/>
      <c r="D13" s="31" t="s">
        <v>29</v>
      </c>
      <c r="E13" s="37"/>
      <c r="F13" s="33">
        <v>2</v>
      </c>
      <c r="G13" s="33">
        <v>12</v>
      </c>
      <c r="H13" s="33">
        <v>10</v>
      </c>
      <c r="I13" s="34">
        <v>4</v>
      </c>
    </row>
    <row r="14" spans="1:233" ht="13" x14ac:dyDescent="0.15">
      <c r="A14" s="29"/>
      <c r="B14" s="30" t="s">
        <v>30</v>
      </c>
      <c r="C14" s="31"/>
      <c r="D14" s="31" t="s">
        <v>31</v>
      </c>
      <c r="E14" s="37"/>
      <c r="F14" s="33">
        <v>1.5</v>
      </c>
      <c r="G14" s="33">
        <v>12</v>
      </c>
      <c r="H14" s="33">
        <v>8</v>
      </c>
      <c r="I14" s="34">
        <v>4</v>
      </c>
    </row>
    <row r="15" spans="1:233" ht="13" x14ac:dyDescent="0.15">
      <c r="A15" s="29"/>
      <c r="B15" s="30" t="s">
        <v>32</v>
      </c>
      <c r="C15" s="31"/>
      <c r="D15" s="31" t="s">
        <v>33</v>
      </c>
      <c r="E15" s="37"/>
      <c r="F15" s="33">
        <v>2.5</v>
      </c>
      <c r="G15" s="33">
        <v>16</v>
      </c>
      <c r="H15" s="33">
        <v>8</v>
      </c>
      <c r="I15" s="34">
        <v>8</v>
      </c>
    </row>
    <row r="16" spans="1:233" ht="12" customHeight="1" x14ac:dyDescent="0.15">
      <c r="A16" s="35" t="s">
        <v>13</v>
      </c>
      <c r="B16" s="36" t="s">
        <v>34</v>
      </c>
      <c r="C16" s="91" t="s">
        <v>35</v>
      </c>
      <c r="D16" s="92"/>
      <c r="E16" s="24">
        <f>SUM(F17:F20)</f>
        <v>7</v>
      </c>
      <c r="F16" s="25">
        <v>7</v>
      </c>
      <c r="G16" s="26"/>
      <c r="H16" s="26"/>
      <c r="I16" s="27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</row>
    <row r="17" spans="1:233" ht="13" x14ac:dyDescent="0.15">
      <c r="A17" s="29"/>
      <c r="B17" s="30" t="s">
        <v>36</v>
      </c>
      <c r="C17" s="31"/>
      <c r="D17" s="31" t="s">
        <v>37</v>
      </c>
      <c r="E17" s="38"/>
      <c r="F17" s="38">
        <v>2.5</v>
      </c>
      <c r="G17" s="38">
        <v>14</v>
      </c>
      <c r="H17" s="38">
        <v>16</v>
      </c>
      <c r="I17" s="39">
        <v>6</v>
      </c>
    </row>
    <row r="18" spans="1:233" ht="13" x14ac:dyDescent="0.15">
      <c r="A18" s="29"/>
      <c r="B18" s="30" t="s">
        <v>38</v>
      </c>
      <c r="C18" s="31"/>
      <c r="D18" s="31" t="s">
        <v>39</v>
      </c>
      <c r="E18" s="38"/>
      <c r="F18" s="38">
        <v>1.5</v>
      </c>
      <c r="G18" s="38">
        <v>8</v>
      </c>
      <c r="H18" s="38">
        <v>6</v>
      </c>
      <c r="I18" s="39">
        <v>10</v>
      </c>
    </row>
    <row r="19" spans="1:233" ht="13" x14ac:dyDescent="0.15">
      <c r="A19" s="29"/>
      <c r="B19" s="30" t="s">
        <v>40</v>
      </c>
      <c r="C19" s="31"/>
      <c r="D19" s="31" t="s">
        <v>41</v>
      </c>
      <c r="E19" s="37"/>
      <c r="F19" s="33">
        <v>1.5</v>
      </c>
      <c r="G19" s="33">
        <v>8</v>
      </c>
      <c r="H19" s="33">
        <v>6</v>
      </c>
      <c r="I19" s="34">
        <v>10</v>
      </c>
    </row>
    <row r="20" spans="1:233" ht="13" x14ac:dyDescent="0.15">
      <c r="A20" s="29"/>
      <c r="B20" s="30" t="s">
        <v>42</v>
      </c>
      <c r="C20" s="31"/>
      <c r="D20" s="31" t="s">
        <v>43</v>
      </c>
      <c r="E20" s="37"/>
      <c r="F20" s="33">
        <v>1.5</v>
      </c>
      <c r="G20" s="33">
        <v>10</v>
      </c>
      <c r="H20" s="33">
        <v>8</v>
      </c>
      <c r="I20" s="34">
        <v>6</v>
      </c>
    </row>
    <row r="21" spans="1:233" ht="12" customHeight="1" x14ac:dyDescent="0.15">
      <c r="A21" s="35" t="s">
        <v>13</v>
      </c>
      <c r="B21" s="36" t="s">
        <v>44</v>
      </c>
      <c r="C21" s="91" t="s">
        <v>45</v>
      </c>
      <c r="D21" s="92"/>
      <c r="E21" s="24">
        <f>SUM(F22:F26)</f>
        <v>7</v>
      </c>
      <c r="F21" s="25">
        <v>7</v>
      </c>
      <c r="G21" s="26"/>
      <c r="H21" s="26"/>
      <c r="I21" s="27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</row>
    <row r="22" spans="1:233" ht="13" x14ac:dyDescent="0.15">
      <c r="A22" s="29"/>
      <c r="B22" s="30" t="s">
        <v>46</v>
      </c>
      <c r="C22" s="31"/>
      <c r="D22" s="31" t="s">
        <v>47</v>
      </c>
      <c r="E22" s="37"/>
      <c r="F22" s="33">
        <v>2</v>
      </c>
      <c r="G22" s="40">
        <v>8</v>
      </c>
      <c r="H22" s="40">
        <v>16</v>
      </c>
      <c r="I22" s="41">
        <v>6</v>
      </c>
    </row>
    <row r="23" spans="1:233" ht="13" x14ac:dyDescent="0.15">
      <c r="A23" s="29"/>
      <c r="B23" s="30" t="s">
        <v>48</v>
      </c>
      <c r="C23" s="31"/>
      <c r="D23" s="42" t="s">
        <v>49</v>
      </c>
      <c r="E23" s="37"/>
      <c r="F23" s="33">
        <v>3</v>
      </c>
      <c r="G23" s="33"/>
      <c r="H23" s="33">
        <v>20</v>
      </c>
      <c r="I23" s="34"/>
    </row>
    <row r="24" spans="1:233" ht="13" x14ac:dyDescent="0.15">
      <c r="A24" s="29"/>
      <c r="B24" s="30" t="s">
        <v>50</v>
      </c>
      <c r="C24" s="43"/>
      <c r="D24" s="44" t="s">
        <v>51</v>
      </c>
      <c r="E24" s="37"/>
      <c r="F24" s="33">
        <v>0</v>
      </c>
      <c r="G24" s="33"/>
      <c r="H24" s="33">
        <v>20</v>
      </c>
      <c r="I24" s="34"/>
    </row>
    <row r="25" spans="1:233" ht="13" x14ac:dyDescent="0.15">
      <c r="A25" s="29"/>
      <c r="B25" s="30" t="s">
        <v>52</v>
      </c>
      <c r="C25" s="31"/>
      <c r="D25" s="42" t="s">
        <v>53</v>
      </c>
      <c r="E25" s="37"/>
      <c r="F25" s="33">
        <v>2</v>
      </c>
      <c r="G25" s="33">
        <v>20</v>
      </c>
      <c r="H25" s="33"/>
      <c r="I25" s="34"/>
    </row>
    <row r="26" spans="1:233" ht="13" x14ac:dyDescent="0.15">
      <c r="A26" s="45"/>
      <c r="B26" s="46" t="s">
        <v>54</v>
      </c>
      <c r="C26" s="42"/>
      <c r="D26" s="47" t="s">
        <v>55</v>
      </c>
      <c r="E26" s="37"/>
      <c r="F26" s="38">
        <v>0</v>
      </c>
      <c r="G26" s="33">
        <v>2</v>
      </c>
      <c r="H26" s="33"/>
      <c r="I26" s="34">
        <v>2</v>
      </c>
    </row>
    <row r="27" spans="1:233" ht="13" x14ac:dyDescent="0.15">
      <c r="A27" s="35" t="s">
        <v>56</v>
      </c>
      <c r="B27" s="36" t="s">
        <v>57</v>
      </c>
      <c r="C27" s="48"/>
      <c r="D27" s="48" t="s">
        <v>58</v>
      </c>
      <c r="E27" s="49"/>
      <c r="F27" s="38"/>
      <c r="G27" s="38"/>
      <c r="H27" s="38"/>
      <c r="I27" s="39"/>
    </row>
    <row r="28" spans="1:233" ht="14" thickBot="1" x14ac:dyDescent="0.2">
      <c r="A28" s="35" t="s">
        <v>13</v>
      </c>
      <c r="B28" s="36" t="s">
        <v>59</v>
      </c>
      <c r="C28" s="48"/>
      <c r="D28" s="48" t="s">
        <v>58</v>
      </c>
      <c r="E28" s="49">
        <v>0</v>
      </c>
      <c r="F28" s="38">
        <v>0</v>
      </c>
      <c r="G28" s="38">
        <v>0</v>
      </c>
      <c r="H28" s="38">
        <v>0</v>
      </c>
      <c r="I28" s="39">
        <v>0</v>
      </c>
    </row>
    <row r="29" spans="1:233" ht="14" thickBot="1" x14ac:dyDescent="0.2">
      <c r="A29" s="50" t="s">
        <v>60</v>
      </c>
      <c r="B29" s="17" t="s">
        <v>61</v>
      </c>
      <c r="C29" s="18"/>
      <c r="D29" s="19"/>
      <c r="E29" s="20">
        <v>30</v>
      </c>
      <c r="F29" s="51"/>
      <c r="G29" s="20"/>
      <c r="H29" s="20"/>
      <c r="I29" s="21"/>
    </row>
    <row r="30" spans="1:233" ht="13" x14ac:dyDescent="0.15">
      <c r="A30" s="52" t="s">
        <v>13</v>
      </c>
      <c r="B30" s="53" t="s">
        <v>62</v>
      </c>
      <c r="C30" s="93" t="s">
        <v>63</v>
      </c>
      <c r="D30" s="92"/>
      <c r="E30" s="24">
        <f>SUM(F31:F33)</f>
        <v>9</v>
      </c>
      <c r="F30" s="25">
        <v>9</v>
      </c>
      <c r="G30" s="26"/>
      <c r="H30" s="26"/>
      <c r="I30" s="27"/>
    </row>
    <row r="31" spans="1:233" ht="13" x14ac:dyDescent="0.15">
      <c r="A31" s="29"/>
      <c r="B31" s="30" t="s">
        <v>64</v>
      </c>
      <c r="C31" s="31"/>
      <c r="D31" s="31" t="s">
        <v>65</v>
      </c>
      <c r="E31" s="38"/>
      <c r="F31" s="33">
        <v>3</v>
      </c>
      <c r="G31" s="33">
        <v>12</v>
      </c>
      <c r="H31" s="33">
        <v>12</v>
      </c>
      <c r="I31" s="34">
        <v>18</v>
      </c>
    </row>
    <row r="32" spans="1:233" ht="13" x14ac:dyDescent="0.15">
      <c r="A32" s="29"/>
      <c r="B32" s="30" t="s">
        <v>66</v>
      </c>
      <c r="C32" s="31"/>
      <c r="D32" s="31" t="s">
        <v>67</v>
      </c>
      <c r="E32" s="38"/>
      <c r="F32" s="33">
        <v>3</v>
      </c>
      <c r="G32" s="33">
        <v>12</v>
      </c>
      <c r="H32" s="33">
        <v>6</v>
      </c>
      <c r="I32" s="34">
        <v>18</v>
      </c>
    </row>
    <row r="33" spans="1:9" ht="13" x14ac:dyDescent="0.15">
      <c r="A33" s="29"/>
      <c r="B33" s="30" t="s">
        <v>68</v>
      </c>
      <c r="C33" s="31"/>
      <c r="D33" s="54" t="s">
        <v>69</v>
      </c>
      <c r="E33" s="38"/>
      <c r="F33" s="33">
        <v>3</v>
      </c>
      <c r="G33" s="33">
        <v>12</v>
      </c>
      <c r="H33" s="33">
        <v>10</v>
      </c>
      <c r="I33" s="34">
        <v>14</v>
      </c>
    </row>
    <row r="34" spans="1:9" ht="13" x14ac:dyDescent="0.15">
      <c r="A34" s="35" t="s">
        <v>13</v>
      </c>
      <c r="B34" s="36" t="s">
        <v>70</v>
      </c>
      <c r="C34" s="91" t="s">
        <v>71</v>
      </c>
      <c r="D34" s="92"/>
      <c r="E34" s="24">
        <f>SUM(F35:F37)</f>
        <v>7</v>
      </c>
      <c r="F34" s="25">
        <v>7</v>
      </c>
      <c r="G34" s="26"/>
      <c r="H34" s="26"/>
      <c r="I34" s="27"/>
    </row>
    <row r="35" spans="1:9" ht="13" x14ac:dyDescent="0.15">
      <c r="A35" s="29"/>
      <c r="B35" s="30" t="s">
        <v>72</v>
      </c>
      <c r="C35" s="31"/>
      <c r="D35" s="31" t="s">
        <v>73</v>
      </c>
      <c r="E35" s="37"/>
      <c r="F35" s="33">
        <v>3</v>
      </c>
      <c r="G35" s="33">
        <v>14</v>
      </c>
      <c r="H35" s="33">
        <v>14</v>
      </c>
      <c r="I35" s="34">
        <v>8</v>
      </c>
    </row>
    <row r="36" spans="1:9" ht="13" x14ac:dyDescent="0.15">
      <c r="A36" s="29"/>
      <c r="B36" s="30" t="s">
        <v>74</v>
      </c>
      <c r="C36" s="31"/>
      <c r="D36" s="31" t="s">
        <v>75</v>
      </c>
      <c r="E36" s="37"/>
      <c r="F36" s="33">
        <v>2</v>
      </c>
      <c r="G36" s="33">
        <v>12</v>
      </c>
      <c r="H36" s="33">
        <v>12</v>
      </c>
      <c r="I36" s="34"/>
    </row>
    <row r="37" spans="1:9" ht="13" x14ac:dyDescent="0.15">
      <c r="A37" s="29"/>
      <c r="B37" s="30" t="s">
        <v>76</v>
      </c>
      <c r="C37" s="31"/>
      <c r="D37" s="31" t="s">
        <v>77</v>
      </c>
      <c r="E37" s="37"/>
      <c r="F37" s="33">
        <v>2</v>
      </c>
      <c r="G37" s="33">
        <v>10</v>
      </c>
      <c r="H37" s="33">
        <v>6</v>
      </c>
      <c r="I37" s="33">
        <v>14</v>
      </c>
    </row>
    <row r="38" spans="1:9" ht="13" x14ac:dyDescent="0.15">
      <c r="A38" s="35" t="s">
        <v>13</v>
      </c>
      <c r="B38" s="36" t="s">
        <v>78</v>
      </c>
      <c r="C38" s="91" t="s">
        <v>79</v>
      </c>
      <c r="D38" s="92"/>
      <c r="E38" s="24">
        <f>SUM(F39:F40)</f>
        <v>4</v>
      </c>
      <c r="F38" s="25">
        <v>4</v>
      </c>
      <c r="G38" s="26"/>
      <c r="H38" s="26"/>
      <c r="I38" s="27"/>
    </row>
    <row r="39" spans="1:9" ht="13" x14ac:dyDescent="0.15">
      <c r="A39" s="29"/>
      <c r="B39" s="30" t="s">
        <v>80</v>
      </c>
      <c r="C39" s="31"/>
      <c r="D39" s="55" t="s">
        <v>81</v>
      </c>
      <c r="E39" s="38"/>
      <c r="F39" s="33">
        <v>2</v>
      </c>
      <c r="G39" s="38">
        <v>20</v>
      </c>
      <c r="H39" s="38">
        <v>18</v>
      </c>
      <c r="I39" s="39"/>
    </row>
    <row r="40" spans="1:9" ht="13" x14ac:dyDescent="0.15">
      <c r="A40" s="29"/>
      <c r="B40" s="30" t="s">
        <v>82</v>
      </c>
      <c r="C40" s="31"/>
      <c r="D40" s="31" t="s">
        <v>83</v>
      </c>
      <c r="E40" s="38"/>
      <c r="F40" s="33">
        <v>2</v>
      </c>
      <c r="G40" s="38"/>
      <c r="H40" s="38"/>
      <c r="I40" s="39">
        <v>20</v>
      </c>
    </row>
    <row r="41" spans="1:9" ht="13" x14ac:dyDescent="0.15">
      <c r="A41" s="35" t="s">
        <v>13</v>
      </c>
      <c r="B41" s="36" t="s">
        <v>84</v>
      </c>
      <c r="C41" s="91" t="s">
        <v>85</v>
      </c>
      <c r="D41" s="92"/>
      <c r="E41" s="24">
        <v>7</v>
      </c>
      <c r="F41" s="25">
        <v>6</v>
      </c>
      <c r="G41" s="26"/>
      <c r="H41" s="26"/>
      <c r="I41" s="27"/>
    </row>
    <row r="42" spans="1:9" ht="13" x14ac:dyDescent="0.15">
      <c r="A42" s="29"/>
      <c r="B42" s="30" t="s">
        <v>86</v>
      </c>
      <c r="C42" s="31"/>
      <c r="D42" s="31" t="s">
        <v>49</v>
      </c>
      <c r="E42" s="37"/>
      <c r="F42" s="33">
        <v>3</v>
      </c>
      <c r="G42" s="33"/>
      <c r="H42" s="33">
        <v>20</v>
      </c>
      <c r="I42" s="34"/>
    </row>
    <row r="43" spans="1:9" ht="13" x14ac:dyDescent="0.15">
      <c r="A43" s="29"/>
      <c r="B43" s="30" t="s">
        <v>87</v>
      </c>
      <c r="C43" s="31"/>
      <c r="D43" s="44" t="s">
        <v>51</v>
      </c>
      <c r="E43" s="37"/>
      <c r="F43" s="33">
        <v>0</v>
      </c>
      <c r="G43" s="33"/>
      <c r="H43" s="33">
        <v>20</v>
      </c>
      <c r="I43" s="34"/>
    </row>
    <row r="44" spans="1:9" ht="13" x14ac:dyDescent="0.15">
      <c r="A44" s="29"/>
      <c r="B44" s="30" t="s">
        <v>88</v>
      </c>
      <c r="C44" s="31"/>
      <c r="D44" s="31" t="s">
        <v>89</v>
      </c>
      <c r="E44" s="37"/>
      <c r="F44" s="33">
        <v>1</v>
      </c>
      <c r="G44" s="33">
        <v>4</v>
      </c>
      <c r="H44" s="33">
        <v>8</v>
      </c>
      <c r="I44" s="34"/>
    </row>
    <row r="45" spans="1:9" ht="13" x14ac:dyDescent="0.15">
      <c r="A45" s="29"/>
      <c r="B45" s="30" t="s">
        <v>90</v>
      </c>
      <c r="C45" s="31"/>
      <c r="D45" s="31" t="s">
        <v>91</v>
      </c>
      <c r="E45" s="37"/>
      <c r="F45" s="33">
        <v>2</v>
      </c>
      <c r="G45" s="33">
        <v>24</v>
      </c>
      <c r="H45" s="33"/>
      <c r="I45" s="34"/>
    </row>
    <row r="46" spans="1:9" ht="13" x14ac:dyDescent="0.15">
      <c r="A46" s="35" t="s">
        <v>13</v>
      </c>
      <c r="B46" s="36" t="s">
        <v>92</v>
      </c>
      <c r="C46" s="91" t="s">
        <v>93</v>
      </c>
      <c r="D46" s="92"/>
      <c r="E46" s="24">
        <v>3</v>
      </c>
      <c r="F46" s="25"/>
      <c r="G46" s="26"/>
      <c r="H46" s="26"/>
      <c r="I46" s="27"/>
    </row>
    <row r="47" spans="1:9" ht="14" thickBot="1" x14ac:dyDescent="0.2">
      <c r="A47" s="56"/>
      <c r="B47" s="57" t="s">
        <v>94</v>
      </c>
      <c r="C47" s="58"/>
      <c r="D47" s="58" t="s">
        <v>95</v>
      </c>
      <c r="E47" s="59"/>
      <c r="F47" s="60">
        <v>0</v>
      </c>
      <c r="G47" s="60"/>
      <c r="H47" s="60">
        <v>1</v>
      </c>
      <c r="I47" s="61"/>
    </row>
    <row r="48" spans="1:9" ht="24" x14ac:dyDescent="0.15">
      <c r="A48" s="62"/>
      <c r="B48" s="63" t="s">
        <v>96</v>
      </c>
      <c r="C48" s="31" t="s">
        <v>97</v>
      </c>
      <c r="D48" s="31"/>
      <c r="E48" s="49"/>
      <c r="F48" s="38"/>
      <c r="G48" s="38"/>
      <c r="H48" s="38"/>
      <c r="I48" s="39"/>
    </row>
    <row r="49" spans="1:15" ht="24" x14ac:dyDescent="0.15">
      <c r="A49" s="62"/>
      <c r="B49" s="30" t="s">
        <v>98</v>
      </c>
      <c r="C49" s="31" t="s">
        <v>97</v>
      </c>
      <c r="D49" s="31"/>
      <c r="E49" s="49"/>
      <c r="F49" s="38"/>
      <c r="G49" s="38"/>
      <c r="H49" s="38"/>
      <c r="I49" s="39"/>
    </row>
    <row r="50" spans="1:15" ht="25" thickBot="1" x14ac:dyDescent="0.2">
      <c r="A50" s="62"/>
      <c r="B50" s="30" t="s">
        <v>99</v>
      </c>
      <c r="C50" s="31" t="s">
        <v>100</v>
      </c>
      <c r="D50" s="31"/>
      <c r="E50" s="64"/>
      <c r="F50" s="60"/>
      <c r="G50" s="38"/>
      <c r="H50" s="38"/>
      <c r="I50" s="39"/>
    </row>
    <row r="51" spans="1:15" s="3" customFormat="1" thickBot="1" x14ac:dyDescent="0.25">
      <c r="A51" s="8" t="s">
        <v>101</v>
      </c>
      <c r="B51" s="9" t="s">
        <v>102</v>
      </c>
      <c r="C51" s="10"/>
      <c r="D51" s="11"/>
      <c r="E51" s="12"/>
      <c r="F51" s="12"/>
      <c r="G51" s="13"/>
      <c r="H51" s="14"/>
      <c r="I51" s="15"/>
      <c r="J51"/>
      <c r="K51"/>
      <c r="L51"/>
      <c r="M51"/>
      <c r="N51"/>
      <c r="O51"/>
    </row>
    <row r="52" spans="1:15" ht="14" thickBot="1" x14ac:dyDescent="0.2">
      <c r="A52" s="16" t="s">
        <v>103</v>
      </c>
      <c r="B52" s="17" t="s">
        <v>104</v>
      </c>
      <c r="C52" s="18"/>
      <c r="D52" s="19"/>
      <c r="E52" s="20">
        <f>E53+E58+E62+E66</f>
        <v>30</v>
      </c>
      <c r="F52" s="20"/>
      <c r="G52" s="20"/>
      <c r="H52" s="20"/>
      <c r="I52" s="21"/>
    </row>
    <row r="53" spans="1:15" ht="13" x14ac:dyDescent="0.15">
      <c r="A53" s="52" t="s">
        <v>13</v>
      </c>
      <c r="B53" s="53" t="s">
        <v>105</v>
      </c>
      <c r="C53" s="93" t="s">
        <v>106</v>
      </c>
      <c r="D53" s="92"/>
      <c r="E53" s="24">
        <f>SUM(F54:F57)</f>
        <v>9</v>
      </c>
      <c r="F53" s="25">
        <v>9</v>
      </c>
      <c r="G53" s="26"/>
      <c r="H53" s="26"/>
      <c r="I53" s="27"/>
    </row>
    <row r="54" spans="1:15" ht="13" x14ac:dyDescent="0.15">
      <c r="A54" s="29"/>
      <c r="B54" s="30" t="s">
        <v>107</v>
      </c>
      <c r="C54" s="31"/>
      <c r="D54" s="31" t="s">
        <v>108</v>
      </c>
      <c r="E54" s="37"/>
      <c r="F54" s="33">
        <v>2</v>
      </c>
      <c r="G54" s="33">
        <v>8</v>
      </c>
      <c r="H54" s="33"/>
      <c r="I54" s="34">
        <v>16</v>
      </c>
    </row>
    <row r="55" spans="1:15" ht="13" x14ac:dyDescent="0.15">
      <c r="A55" s="29"/>
      <c r="B55" s="30" t="s">
        <v>109</v>
      </c>
      <c r="C55" s="31"/>
      <c r="D55" s="31" t="s">
        <v>110</v>
      </c>
      <c r="E55" s="37"/>
      <c r="F55" s="33">
        <v>2</v>
      </c>
      <c r="G55" s="33">
        <v>14</v>
      </c>
      <c r="H55" s="33">
        <v>16</v>
      </c>
      <c r="I55" s="34"/>
    </row>
    <row r="56" spans="1:15" ht="13" x14ac:dyDescent="0.15">
      <c r="A56" s="29"/>
      <c r="B56" s="30" t="s">
        <v>111</v>
      </c>
      <c r="C56" s="31"/>
      <c r="D56" s="31" t="s">
        <v>112</v>
      </c>
      <c r="E56" s="37"/>
      <c r="F56" s="33">
        <v>2.5</v>
      </c>
      <c r="G56" s="33">
        <v>12</v>
      </c>
      <c r="H56" s="33"/>
      <c r="I56" s="34">
        <v>18</v>
      </c>
    </row>
    <row r="57" spans="1:15" ht="13" x14ac:dyDescent="0.15">
      <c r="A57" s="29"/>
      <c r="B57" s="30" t="s">
        <v>113</v>
      </c>
      <c r="C57" s="31"/>
      <c r="D57" s="31" t="s">
        <v>114</v>
      </c>
      <c r="E57" s="37"/>
      <c r="F57" s="33">
        <v>2.5</v>
      </c>
      <c r="G57" s="33">
        <v>6</v>
      </c>
      <c r="H57" s="33">
        <v>16</v>
      </c>
      <c r="I57" s="34">
        <v>8</v>
      </c>
    </row>
    <row r="58" spans="1:15" ht="13" x14ac:dyDescent="0.15">
      <c r="A58" s="35" t="s">
        <v>13</v>
      </c>
      <c r="B58" s="36" t="s">
        <v>115</v>
      </c>
      <c r="C58" s="91" t="s">
        <v>116</v>
      </c>
      <c r="D58" s="92"/>
      <c r="E58" s="24">
        <f>SUM(F59:F61)</f>
        <v>9</v>
      </c>
      <c r="F58" s="25">
        <v>9</v>
      </c>
      <c r="G58" s="26"/>
      <c r="H58" s="26"/>
      <c r="I58" s="27"/>
    </row>
    <row r="59" spans="1:15" ht="13" x14ac:dyDescent="0.15">
      <c r="A59" s="29"/>
      <c r="B59" s="30" t="s">
        <v>117</v>
      </c>
      <c r="C59" s="31"/>
      <c r="D59" s="31" t="s">
        <v>118</v>
      </c>
      <c r="E59" s="37"/>
      <c r="F59" s="33">
        <v>3</v>
      </c>
      <c r="G59" s="33">
        <v>16</v>
      </c>
      <c r="H59" s="33">
        <v>14</v>
      </c>
      <c r="I59" s="34">
        <v>12</v>
      </c>
    </row>
    <row r="60" spans="1:15" ht="13" x14ac:dyDescent="0.15">
      <c r="A60" s="29"/>
      <c r="B60" s="30" t="s">
        <v>119</v>
      </c>
      <c r="C60" s="31"/>
      <c r="D60" s="31" t="s">
        <v>120</v>
      </c>
      <c r="E60" s="37"/>
      <c r="F60" s="33">
        <v>3</v>
      </c>
      <c r="G60" s="33">
        <v>18</v>
      </c>
      <c r="H60" s="33">
        <v>8</v>
      </c>
      <c r="I60" s="34">
        <v>16</v>
      </c>
    </row>
    <row r="61" spans="1:15" ht="13" x14ac:dyDescent="0.15">
      <c r="A61" s="29"/>
      <c r="B61" s="30" t="s">
        <v>121</v>
      </c>
      <c r="C61" s="31"/>
      <c r="D61" s="31" t="s">
        <v>122</v>
      </c>
      <c r="E61" s="37"/>
      <c r="F61" s="33">
        <v>3</v>
      </c>
      <c r="G61" s="33">
        <v>10</v>
      </c>
      <c r="H61" s="33">
        <v>10</v>
      </c>
      <c r="I61" s="34">
        <v>10</v>
      </c>
    </row>
    <row r="62" spans="1:15" ht="13" x14ac:dyDescent="0.15">
      <c r="A62" s="35" t="s">
        <v>13</v>
      </c>
      <c r="B62" s="36" t="s">
        <v>123</v>
      </c>
      <c r="C62" s="91" t="s">
        <v>124</v>
      </c>
      <c r="D62" s="92"/>
      <c r="E62" s="24">
        <f>SUM(F63:F65)</f>
        <v>6</v>
      </c>
      <c r="F62" s="25">
        <v>6</v>
      </c>
      <c r="G62" s="26"/>
      <c r="H62" s="26"/>
      <c r="I62" s="27"/>
    </row>
    <row r="63" spans="1:15" ht="13" x14ac:dyDescent="0.15">
      <c r="A63" s="29"/>
      <c r="B63" s="30" t="s">
        <v>125</v>
      </c>
      <c r="C63" s="31"/>
      <c r="D63" s="31" t="s">
        <v>126</v>
      </c>
      <c r="E63" s="37"/>
      <c r="F63" s="33">
        <v>2</v>
      </c>
      <c r="G63" s="33">
        <v>16</v>
      </c>
      <c r="H63" s="33">
        <v>8</v>
      </c>
      <c r="I63" s="34">
        <v>6</v>
      </c>
    </row>
    <row r="64" spans="1:15" ht="13" x14ac:dyDescent="0.15">
      <c r="A64" s="29"/>
      <c r="B64" s="30" t="s">
        <v>127</v>
      </c>
      <c r="C64" s="31"/>
      <c r="D64" s="31" t="s">
        <v>128</v>
      </c>
      <c r="E64" s="37"/>
      <c r="F64" s="33">
        <v>2</v>
      </c>
      <c r="G64" s="33">
        <v>10</v>
      </c>
      <c r="H64" s="33">
        <v>12</v>
      </c>
      <c r="I64" s="34">
        <v>8</v>
      </c>
    </row>
    <row r="65" spans="1:9" ht="13" x14ac:dyDescent="0.15">
      <c r="A65" s="29"/>
      <c r="B65" s="30" t="s">
        <v>129</v>
      </c>
      <c r="C65" s="31"/>
      <c r="D65" s="31" t="s">
        <v>83</v>
      </c>
      <c r="E65" s="37"/>
      <c r="F65" s="33">
        <v>2</v>
      </c>
      <c r="G65" s="33"/>
      <c r="H65" s="33"/>
      <c r="I65" s="34">
        <v>20</v>
      </c>
    </row>
    <row r="66" spans="1:9" ht="13" x14ac:dyDescent="0.15">
      <c r="A66" s="35" t="s">
        <v>13</v>
      </c>
      <c r="B66" s="36" t="s">
        <v>130</v>
      </c>
      <c r="C66" s="91" t="s">
        <v>131</v>
      </c>
      <c r="D66" s="92"/>
      <c r="E66" s="24">
        <v>6</v>
      </c>
      <c r="F66" s="25">
        <v>5.25</v>
      </c>
      <c r="G66" s="26"/>
      <c r="H66" s="26"/>
      <c r="I66" s="27"/>
    </row>
    <row r="67" spans="1:9" ht="13" x14ac:dyDescent="0.15">
      <c r="A67" s="29"/>
      <c r="B67" s="30" t="s">
        <v>132</v>
      </c>
      <c r="C67" s="31"/>
      <c r="D67" s="31" t="s">
        <v>49</v>
      </c>
      <c r="E67" s="37"/>
      <c r="F67" s="33">
        <v>3</v>
      </c>
      <c r="G67" s="33"/>
      <c r="H67" s="33">
        <v>20</v>
      </c>
      <c r="I67" s="34"/>
    </row>
    <row r="68" spans="1:9" ht="13" x14ac:dyDescent="0.15">
      <c r="A68" s="29"/>
      <c r="B68" s="30" t="s">
        <v>133</v>
      </c>
      <c r="C68" s="31"/>
      <c r="D68" s="44" t="s">
        <v>51</v>
      </c>
      <c r="E68" s="37"/>
      <c r="F68" s="33">
        <v>0</v>
      </c>
      <c r="G68" s="33"/>
      <c r="H68" s="33">
        <v>20</v>
      </c>
      <c r="I68" s="34"/>
    </row>
    <row r="69" spans="1:9" ht="13" x14ac:dyDescent="0.15">
      <c r="A69" s="29"/>
      <c r="B69" s="30" t="s">
        <v>134</v>
      </c>
      <c r="C69" s="31"/>
      <c r="D69" s="31" t="s">
        <v>135</v>
      </c>
      <c r="E69" s="37"/>
      <c r="F69" s="33">
        <v>0.75</v>
      </c>
      <c r="G69" s="33"/>
      <c r="H69" s="33">
        <v>10</v>
      </c>
      <c r="I69" s="34"/>
    </row>
    <row r="70" spans="1:9" ht="13" x14ac:dyDescent="0.15">
      <c r="A70" s="29"/>
      <c r="B70" s="30" t="s">
        <v>136</v>
      </c>
      <c r="C70" s="31"/>
      <c r="D70" s="31" t="s">
        <v>137</v>
      </c>
      <c r="E70" s="37"/>
      <c r="F70" s="33">
        <v>0.75</v>
      </c>
      <c r="G70" s="33">
        <v>10</v>
      </c>
      <c r="H70" s="33"/>
      <c r="I70" s="34"/>
    </row>
    <row r="71" spans="1:9" ht="13" x14ac:dyDescent="0.15">
      <c r="A71" s="29"/>
      <c r="B71" s="30" t="s">
        <v>138</v>
      </c>
      <c r="C71" s="31"/>
      <c r="D71" s="31" t="s">
        <v>139</v>
      </c>
      <c r="E71" s="37"/>
      <c r="F71" s="33">
        <v>0</v>
      </c>
      <c r="G71" s="33"/>
      <c r="H71" s="33">
        <v>10</v>
      </c>
      <c r="I71" s="34"/>
    </row>
    <row r="72" spans="1:9" ht="13" x14ac:dyDescent="0.15">
      <c r="A72" s="45"/>
      <c r="B72" s="65" t="s">
        <v>140</v>
      </c>
      <c r="C72" s="31"/>
      <c r="D72" s="31" t="s">
        <v>141</v>
      </c>
      <c r="E72" s="37"/>
      <c r="F72" s="33">
        <v>0.75</v>
      </c>
      <c r="G72" s="33">
        <v>10</v>
      </c>
      <c r="H72" s="33"/>
      <c r="I72" s="34"/>
    </row>
    <row r="73" spans="1:9" ht="13" x14ac:dyDescent="0.15">
      <c r="A73" s="35" t="s">
        <v>56</v>
      </c>
      <c r="B73" s="36" t="s">
        <v>142</v>
      </c>
      <c r="C73" s="48"/>
      <c r="D73" s="48" t="s">
        <v>143</v>
      </c>
      <c r="E73" s="49"/>
      <c r="F73" s="38"/>
      <c r="G73" s="38"/>
      <c r="H73" s="38"/>
      <c r="I73" s="39"/>
    </row>
    <row r="74" spans="1:9" ht="14" thickBot="1" x14ac:dyDescent="0.2">
      <c r="A74" s="35" t="s">
        <v>13</v>
      </c>
      <c r="B74" s="36" t="s">
        <v>144</v>
      </c>
      <c r="C74" s="48"/>
      <c r="D74" s="48" t="s">
        <v>143</v>
      </c>
      <c r="E74" s="49">
        <v>0</v>
      </c>
      <c r="F74" s="38">
        <v>0</v>
      </c>
      <c r="G74" s="38">
        <v>0</v>
      </c>
      <c r="H74" s="38">
        <v>0</v>
      </c>
      <c r="I74" s="39">
        <v>0</v>
      </c>
    </row>
    <row r="75" spans="1:9" ht="14" thickBot="1" x14ac:dyDescent="0.2">
      <c r="A75" s="16" t="s">
        <v>145</v>
      </c>
      <c r="B75" s="17" t="s">
        <v>146</v>
      </c>
      <c r="C75" s="18"/>
      <c r="D75" s="19"/>
      <c r="E75" s="20">
        <v>30</v>
      </c>
      <c r="F75" s="51"/>
      <c r="G75" s="20"/>
      <c r="H75" s="20"/>
      <c r="I75" s="21"/>
    </row>
    <row r="76" spans="1:9" ht="13" x14ac:dyDescent="0.15">
      <c r="A76" s="52" t="s">
        <v>13</v>
      </c>
      <c r="B76" s="53" t="s">
        <v>147</v>
      </c>
      <c r="C76" s="93" t="s">
        <v>148</v>
      </c>
      <c r="D76" s="92"/>
      <c r="E76" s="24">
        <f>SUM(F77:F82)</f>
        <v>7</v>
      </c>
      <c r="F76" s="25">
        <v>7</v>
      </c>
      <c r="G76" s="26"/>
      <c r="H76" s="26"/>
      <c r="I76" s="27"/>
    </row>
    <row r="77" spans="1:9" ht="13" x14ac:dyDescent="0.15">
      <c r="A77" s="29"/>
      <c r="B77" s="30" t="s">
        <v>149</v>
      </c>
      <c r="C77" s="31"/>
      <c r="D77" s="31" t="s">
        <v>150</v>
      </c>
      <c r="E77" s="38"/>
      <c r="F77" s="33">
        <v>1</v>
      </c>
      <c r="G77" s="33">
        <v>12</v>
      </c>
      <c r="H77" s="33">
        <v>12</v>
      </c>
      <c r="I77" s="34">
        <v>18</v>
      </c>
    </row>
    <row r="78" spans="1:9" ht="13" x14ac:dyDescent="0.15">
      <c r="A78" s="29"/>
      <c r="B78" s="30" t="s">
        <v>151</v>
      </c>
      <c r="C78" s="31"/>
      <c r="D78" s="31" t="s">
        <v>152</v>
      </c>
      <c r="E78" s="38"/>
      <c r="F78" s="33">
        <v>1.5</v>
      </c>
      <c r="G78" s="33">
        <v>8</v>
      </c>
      <c r="H78" s="33">
        <v>10</v>
      </c>
      <c r="I78" s="34">
        <v>18</v>
      </c>
    </row>
    <row r="79" spans="1:9" ht="13" x14ac:dyDescent="0.15">
      <c r="A79" s="29"/>
      <c r="B79" s="30" t="s">
        <v>153</v>
      </c>
      <c r="C79" s="31"/>
      <c r="D79" s="31" t="s">
        <v>154</v>
      </c>
      <c r="E79" s="38"/>
      <c r="F79" s="38">
        <v>1</v>
      </c>
      <c r="G79" s="33">
        <v>8</v>
      </c>
      <c r="H79" s="33">
        <v>8</v>
      </c>
      <c r="I79" s="34">
        <v>8</v>
      </c>
    </row>
    <row r="80" spans="1:9" ht="13" x14ac:dyDescent="0.15">
      <c r="A80" s="29"/>
      <c r="B80" s="30" t="s">
        <v>155</v>
      </c>
      <c r="C80" s="31"/>
      <c r="D80" s="31" t="s">
        <v>156</v>
      </c>
      <c r="E80" s="37"/>
      <c r="F80" s="33">
        <v>1</v>
      </c>
      <c r="G80" s="33">
        <v>12</v>
      </c>
      <c r="H80" s="33">
        <v>6</v>
      </c>
      <c r="I80" s="34">
        <v>6</v>
      </c>
    </row>
    <row r="81" spans="1:9" ht="13" x14ac:dyDescent="0.15">
      <c r="A81" s="29"/>
      <c r="B81" s="30" t="s">
        <v>157</v>
      </c>
      <c r="C81" s="31"/>
      <c r="D81" s="31" t="s">
        <v>158</v>
      </c>
      <c r="E81" s="37"/>
      <c r="F81" s="33">
        <v>0.5</v>
      </c>
      <c r="G81" s="33">
        <v>14</v>
      </c>
      <c r="H81" s="33">
        <v>16</v>
      </c>
      <c r="I81" s="34"/>
    </row>
    <row r="82" spans="1:9" ht="13" x14ac:dyDescent="0.15">
      <c r="A82" s="29"/>
      <c r="B82" s="30" t="s">
        <v>159</v>
      </c>
      <c r="C82" s="31"/>
      <c r="D82" s="31" t="s">
        <v>83</v>
      </c>
      <c r="E82" s="37"/>
      <c r="F82" s="33">
        <v>2</v>
      </c>
      <c r="G82" s="33"/>
      <c r="H82" s="33"/>
      <c r="I82" s="34">
        <v>20</v>
      </c>
    </row>
    <row r="83" spans="1:9" ht="13" x14ac:dyDescent="0.15">
      <c r="A83" s="35" t="s">
        <v>13</v>
      </c>
      <c r="B83" s="36" t="s">
        <v>160</v>
      </c>
      <c r="C83" s="91" t="s">
        <v>161</v>
      </c>
      <c r="D83" s="92"/>
      <c r="E83" s="24">
        <v>5</v>
      </c>
      <c r="F83" s="25">
        <v>4</v>
      </c>
      <c r="G83" s="26"/>
      <c r="H83" s="26"/>
      <c r="I83" s="27"/>
    </row>
    <row r="84" spans="1:9" ht="13" x14ac:dyDescent="0.15">
      <c r="A84" s="29"/>
      <c r="B84" s="30" t="s">
        <v>162</v>
      </c>
      <c r="C84" s="31"/>
      <c r="D84" s="31" t="s">
        <v>49</v>
      </c>
      <c r="E84" s="37"/>
      <c r="F84" s="33">
        <v>3</v>
      </c>
      <c r="G84" s="33"/>
      <c r="H84" s="33">
        <v>20</v>
      </c>
      <c r="I84" s="34"/>
    </row>
    <row r="85" spans="1:9" ht="13" x14ac:dyDescent="0.15">
      <c r="A85" s="29"/>
      <c r="B85" s="30" t="s">
        <v>163</v>
      </c>
      <c r="C85" s="31"/>
      <c r="D85" s="44" t="s">
        <v>51</v>
      </c>
      <c r="E85" s="37"/>
      <c r="F85" s="33">
        <v>0</v>
      </c>
      <c r="G85" s="33"/>
      <c r="H85" s="33">
        <v>20</v>
      </c>
      <c r="I85" s="34"/>
    </row>
    <row r="86" spans="1:9" ht="13" x14ac:dyDescent="0.15">
      <c r="A86" s="29"/>
      <c r="B86" s="30" t="s">
        <v>164</v>
      </c>
      <c r="C86" s="31"/>
      <c r="D86" s="31" t="s">
        <v>165</v>
      </c>
      <c r="E86" s="37"/>
      <c r="F86" s="33">
        <v>0.5</v>
      </c>
      <c r="G86" s="33"/>
      <c r="H86" s="33">
        <v>10</v>
      </c>
      <c r="I86" s="34"/>
    </row>
    <row r="87" spans="1:9" ht="13" x14ac:dyDescent="0.15">
      <c r="A87" s="29"/>
      <c r="B87" s="30" t="s">
        <v>166</v>
      </c>
      <c r="C87" s="31"/>
      <c r="D87" s="31" t="s">
        <v>167</v>
      </c>
      <c r="E87" s="37"/>
      <c r="F87" s="33">
        <v>0.5</v>
      </c>
      <c r="G87" s="33"/>
      <c r="H87" s="33">
        <v>10</v>
      </c>
      <c r="I87" s="34"/>
    </row>
    <row r="88" spans="1:9" ht="13" x14ac:dyDescent="0.15">
      <c r="A88" s="66" t="s">
        <v>168</v>
      </c>
      <c r="B88" s="67" t="s">
        <v>169</v>
      </c>
      <c r="C88" s="68" t="s">
        <v>170</v>
      </c>
      <c r="D88" s="43"/>
      <c r="E88" s="69"/>
      <c r="F88" s="38"/>
      <c r="G88" s="33"/>
      <c r="H88" s="33"/>
      <c r="I88" s="34"/>
    </row>
    <row r="89" spans="1:9" ht="36" x14ac:dyDescent="0.15">
      <c r="A89" s="66" t="s">
        <v>168</v>
      </c>
      <c r="B89" s="67" t="s">
        <v>171</v>
      </c>
      <c r="C89" s="68" t="s">
        <v>172</v>
      </c>
      <c r="D89" s="43"/>
      <c r="E89" s="69"/>
      <c r="F89" s="38"/>
      <c r="G89" s="33"/>
      <c r="H89" s="33"/>
      <c r="I89" s="34"/>
    </row>
    <row r="90" spans="1:9" ht="13" x14ac:dyDescent="0.15">
      <c r="A90" s="35" t="s">
        <v>13</v>
      </c>
      <c r="B90" s="36" t="s">
        <v>173</v>
      </c>
      <c r="C90" s="91" t="s">
        <v>174</v>
      </c>
      <c r="D90" s="92"/>
      <c r="E90" s="24">
        <f>SUM(F91:F94)</f>
        <v>12</v>
      </c>
      <c r="F90" s="25">
        <v>12</v>
      </c>
      <c r="G90" s="26"/>
      <c r="H90" s="26"/>
      <c r="I90" s="27"/>
    </row>
    <row r="91" spans="1:9" ht="13" x14ac:dyDescent="0.15">
      <c r="A91" s="29"/>
      <c r="B91" s="30" t="s">
        <v>175</v>
      </c>
      <c r="C91" s="31"/>
      <c r="D91" s="31" t="s">
        <v>176</v>
      </c>
      <c r="E91" s="37"/>
      <c r="F91" s="33">
        <v>2.5</v>
      </c>
      <c r="G91" s="33">
        <v>20</v>
      </c>
      <c r="H91" s="33">
        <v>10</v>
      </c>
      <c r="I91" s="34"/>
    </row>
    <row r="92" spans="1:9" ht="13" x14ac:dyDescent="0.15">
      <c r="A92" s="29"/>
      <c r="B92" s="30" t="s">
        <v>177</v>
      </c>
      <c r="C92" s="31"/>
      <c r="D92" s="31" t="s">
        <v>178</v>
      </c>
      <c r="E92" s="37"/>
      <c r="F92" s="33">
        <v>2.5</v>
      </c>
      <c r="G92" s="33">
        <v>20</v>
      </c>
      <c r="H92" s="33">
        <v>10</v>
      </c>
      <c r="I92" s="34"/>
    </row>
    <row r="93" spans="1:9" ht="13" x14ac:dyDescent="0.15">
      <c r="A93" s="29"/>
      <c r="B93" s="30" t="s">
        <v>179</v>
      </c>
      <c r="C93" s="70"/>
      <c r="D93" s="31" t="s">
        <v>180</v>
      </c>
      <c r="E93" s="37"/>
      <c r="F93" s="33">
        <v>3</v>
      </c>
      <c r="G93" s="33">
        <v>20</v>
      </c>
      <c r="H93" s="33">
        <v>10</v>
      </c>
      <c r="I93" s="34"/>
    </row>
    <row r="94" spans="1:9" ht="13" x14ac:dyDescent="0.15">
      <c r="A94" s="29"/>
      <c r="B94" s="30" t="s">
        <v>181</v>
      </c>
      <c r="C94" s="71"/>
      <c r="D94" s="31" t="s">
        <v>182</v>
      </c>
      <c r="E94" s="37"/>
      <c r="F94" s="33">
        <v>4</v>
      </c>
      <c r="G94" s="33">
        <v>20</v>
      </c>
      <c r="H94" s="33">
        <v>10</v>
      </c>
      <c r="I94" s="34"/>
    </row>
    <row r="95" spans="1:9" ht="13" x14ac:dyDescent="0.15">
      <c r="A95" s="35" t="s">
        <v>13</v>
      </c>
      <c r="B95" s="36" t="s">
        <v>183</v>
      </c>
      <c r="C95" s="91" t="s">
        <v>184</v>
      </c>
      <c r="D95" s="92"/>
      <c r="E95" s="24">
        <v>12</v>
      </c>
      <c r="F95" s="25">
        <v>12</v>
      </c>
      <c r="G95" s="26"/>
      <c r="H95" s="26"/>
      <c r="I95" s="27"/>
    </row>
    <row r="96" spans="1:9" ht="13" x14ac:dyDescent="0.15">
      <c r="A96" s="29"/>
      <c r="B96" s="30" t="s">
        <v>185</v>
      </c>
      <c r="C96" s="31"/>
      <c r="D96" s="31" t="s">
        <v>186</v>
      </c>
      <c r="E96" s="37"/>
      <c r="F96" s="33">
        <v>3</v>
      </c>
      <c r="G96" s="33">
        <v>20</v>
      </c>
      <c r="H96" s="33">
        <v>10</v>
      </c>
      <c r="I96" s="34"/>
    </row>
    <row r="97" spans="1:15" ht="13" x14ac:dyDescent="0.15">
      <c r="A97" s="29"/>
      <c r="B97" s="30" t="s">
        <v>187</v>
      </c>
      <c r="C97" s="31"/>
      <c r="D97" s="31" t="s">
        <v>188</v>
      </c>
      <c r="E97" s="37"/>
      <c r="F97" s="33">
        <v>3</v>
      </c>
      <c r="G97" s="33">
        <v>20</v>
      </c>
      <c r="H97" s="33">
        <v>10</v>
      </c>
      <c r="I97" s="34"/>
    </row>
    <row r="98" spans="1:15" ht="13" x14ac:dyDescent="0.15">
      <c r="A98" s="29"/>
      <c r="B98" s="30" t="s">
        <v>189</v>
      </c>
      <c r="C98" s="31"/>
      <c r="D98" s="31" t="s">
        <v>190</v>
      </c>
      <c r="E98" s="37"/>
      <c r="F98" s="33">
        <v>3</v>
      </c>
      <c r="G98" s="33">
        <v>20</v>
      </c>
      <c r="H98" s="33">
        <v>10</v>
      </c>
      <c r="I98" s="34"/>
    </row>
    <row r="99" spans="1:15" ht="13" x14ac:dyDescent="0.15">
      <c r="A99" s="29"/>
      <c r="B99" s="30" t="s">
        <v>191</v>
      </c>
      <c r="C99" s="31"/>
      <c r="D99" s="31" t="s">
        <v>192</v>
      </c>
      <c r="E99" s="37"/>
      <c r="F99" s="33">
        <v>3</v>
      </c>
      <c r="G99" s="33">
        <v>18</v>
      </c>
      <c r="H99" s="33">
        <v>12</v>
      </c>
      <c r="I99" s="34"/>
    </row>
    <row r="100" spans="1:15" ht="13" x14ac:dyDescent="0.15">
      <c r="A100" s="35" t="s">
        <v>13</v>
      </c>
      <c r="B100" s="36" t="s">
        <v>193</v>
      </c>
      <c r="C100" s="91" t="s">
        <v>194</v>
      </c>
      <c r="D100" s="92"/>
      <c r="E100" s="72"/>
      <c r="F100" s="73"/>
      <c r="G100" s="74"/>
      <c r="H100" s="74"/>
      <c r="I100" s="75"/>
    </row>
    <row r="101" spans="1:15" ht="14" thickBot="1" x14ac:dyDescent="0.2">
      <c r="A101" s="76"/>
      <c r="B101" s="77" t="s">
        <v>195</v>
      </c>
      <c r="C101" s="58"/>
      <c r="D101" s="58" t="s">
        <v>196</v>
      </c>
      <c r="E101" s="59"/>
      <c r="F101" s="78">
        <v>6</v>
      </c>
      <c r="G101" s="60"/>
      <c r="H101" s="60">
        <v>1</v>
      </c>
      <c r="I101" s="61"/>
    </row>
    <row r="102" spans="1:15" ht="24" x14ac:dyDescent="0.15">
      <c r="A102" s="45"/>
      <c r="B102" s="63" t="s">
        <v>197</v>
      </c>
      <c r="C102" s="31" t="s">
        <v>198</v>
      </c>
      <c r="D102" s="31"/>
      <c r="E102" s="49"/>
      <c r="F102" s="38"/>
      <c r="G102" s="38"/>
      <c r="H102" s="38"/>
      <c r="I102" s="39"/>
    </row>
    <row r="103" spans="1:15" ht="24" x14ac:dyDescent="0.15">
      <c r="A103" s="45"/>
      <c r="B103" s="30" t="s">
        <v>199</v>
      </c>
      <c r="C103" s="31" t="s">
        <v>198</v>
      </c>
      <c r="D103" s="31"/>
      <c r="E103" s="49"/>
      <c r="F103" s="38"/>
      <c r="G103" s="38"/>
      <c r="H103" s="38"/>
      <c r="I103" s="39"/>
    </row>
    <row r="104" spans="1:15" ht="25" thickBot="1" x14ac:dyDescent="0.2">
      <c r="A104" s="45"/>
      <c r="B104" s="30" t="s">
        <v>200</v>
      </c>
      <c r="C104" s="31" t="s">
        <v>201</v>
      </c>
      <c r="D104" s="31"/>
      <c r="E104" s="64"/>
      <c r="F104" s="60"/>
      <c r="G104" s="38"/>
      <c r="H104" s="38"/>
      <c r="I104" s="39"/>
    </row>
    <row r="105" spans="1:15" s="3" customFormat="1" thickBot="1" x14ac:dyDescent="0.25">
      <c r="A105" s="8" t="s">
        <v>202</v>
      </c>
      <c r="B105" s="9" t="s">
        <v>203</v>
      </c>
      <c r="C105" s="10"/>
      <c r="D105" s="11"/>
      <c r="E105" s="12"/>
      <c r="F105" s="12"/>
      <c r="G105" s="13"/>
      <c r="H105" s="14"/>
      <c r="I105" s="15"/>
      <c r="J105"/>
      <c r="K105"/>
      <c r="L105"/>
      <c r="M105"/>
      <c r="N105"/>
      <c r="O105"/>
    </row>
    <row r="106" spans="1:15" ht="14" thickBot="1" x14ac:dyDescent="0.2">
      <c r="A106" s="16" t="s">
        <v>204</v>
      </c>
      <c r="B106" s="17" t="s">
        <v>205</v>
      </c>
      <c r="C106" s="18"/>
      <c r="D106" s="19"/>
      <c r="E106" s="20">
        <v>30</v>
      </c>
      <c r="F106" s="20"/>
      <c r="G106" s="20"/>
      <c r="H106" s="20"/>
      <c r="I106" s="21"/>
    </row>
    <row r="107" spans="1:15" ht="13" x14ac:dyDescent="0.15">
      <c r="A107" s="52" t="s">
        <v>13</v>
      </c>
      <c r="B107" s="53" t="s">
        <v>206</v>
      </c>
      <c r="C107" s="93" t="s">
        <v>207</v>
      </c>
      <c r="D107" s="92"/>
      <c r="E107" s="24">
        <v>6</v>
      </c>
      <c r="F107" s="25">
        <v>5</v>
      </c>
      <c r="G107" s="26"/>
      <c r="H107" s="26"/>
      <c r="I107" s="27"/>
    </row>
    <row r="108" spans="1:15" ht="13" x14ac:dyDescent="0.15">
      <c r="A108" s="29"/>
      <c r="B108" s="30" t="s">
        <v>208</v>
      </c>
      <c r="C108" s="31"/>
      <c r="D108" s="31" t="s">
        <v>209</v>
      </c>
      <c r="E108" s="37"/>
      <c r="F108" s="33">
        <v>1</v>
      </c>
      <c r="G108" s="33">
        <v>24</v>
      </c>
      <c r="H108" s="33"/>
      <c r="I108" s="34"/>
    </row>
    <row r="109" spans="1:15" ht="13" x14ac:dyDescent="0.15">
      <c r="A109" s="29"/>
      <c r="B109" s="30" t="s">
        <v>210</v>
      </c>
      <c r="C109" s="31"/>
      <c r="D109" s="31" t="s">
        <v>211</v>
      </c>
      <c r="E109" s="37"/>
      <c r="F109" s="33">
        <v>1.5</v>
      </c>
      <c r="G109" s="33"/>
      <c r="H109" s="33">
        <v>14</v>
      </c>
      <c r="I109" s="34"/>
    </row>
    <row r="110" spans="1:15" ht="13" x14ac:dyDescent="0.15">
      <c r="A110" s="29"/>
      <c r="B110" s="30" t="s">
        <v>212</v>
      </c>
      <c r="C110" s="31"/>
      <c r="D110" s="31" t="s">
        <v>49</v>
      </c>
      <c r="E110" s="37"/>
      <c r="F110" s="33">
        <v>2</v>
      </c>
      <c r="G110" s="33"/>
      <c r="H110" s="33">
        <v>20</v>
      </c>
      <c r="I110" s="34"/>
    </row>
    <row r="111" spans="1:15" ht="13" x14ac:dyDescent="0.15">
      <c r="A111" s="29"/>
      <c r="B111" s="30" t="s">
        <v>213</v>
      </c>
      <c r="C111" s="31"/>
      <c r="D111" s="44" t="s">
        <v>51</v>
      </c>
      <c r="E111" s="37"/>
      <c r="F111" s="33">
        <v>0</v>
      </c>
      <c r="G111" s="33"/>
      <c r="H111" s="33">
        <v>20</v>
      </c>
      <c r="I111" s="34"/>
    </row>
    <row r="112" spans="1:15" ht="13" x14ac:dyDescent="0.15">
      <c r="A112" s="29"/>
      <c r="B112" s="30" t="s">
        <v>214</v>
      </c>
      <c r="C112" s="31"/>
      <c r="D112" s="31" t="s">
        <v>215</v>
      </c>
      <c r="E112" s="37"/>
      <c r="F112" s="33">
        <v>0.5</v>
      </c>
      <c r="G112" s="33">
        <v>10</v>
      </c>
      <c r="H112" s="33"/>
      <c r="I112" s="34"/>
    </row>
    <row r="113" spans="1:9" ht="24" x14ac:dyDescent="0.15">
      <c r="A113" s="66" t="s">
        <v>168</v>
      </c>
      <c r="B113" s="79" t="s">
        <v>216</v>
      </c>
      <c r="C113" s="80" t="s">
        <v>217</v>
      </c>
      <c r="D113" s="43"/>
      <c r="E113" s="81"/>
      <c r="F113" s="38"/>
      <c r="G113" s="33"/>
      <c r="H113" s="38"/>
      <c r="I113" s="34"/>
    </row>
    <row r="114" spans="1:9" ht="13" x14ac:dyDescent="0.15">
      <c r="A114" s="66" t="s">
        <v>168</v>
      </c>
      <c r="B114" s="67" t="s">
        <v>218</v>
      </c>
      <c r="C114" s="82" t="s">
        <v>219</v>
      </c>
      <c r="D114" s="83"/>
      <c r="E114" s="81">
        <f>E115+E120+E124</f>
        <v>24</v>
      </c>
      <c r="F114" s="38"/>
      <c r="G114" s="38"/>
      <c r="H114" s="38"/>
      <c r="I114" s="34"/>
    </row>
    <row r="115" spans="1:9" ht="16" customHeight="1" x14ac:dyDescent="0.15">
      <c r="A115" s="35" t="s">
        <v>13</v>
      </c>
      <c r="B115" s="36" t="s">
        <v>220</v>
      </c>
      <c r="C115" s="91" t="s">
        <v>221</v>
      </c>
      <c r="D115" s="92"/>
      <c r="E115" s="24">
        <f>SUM(F116:F119)</f>
        <v>12</v>
      </c>
      <c r="F115" s="25">
        <v>12</v>
      </c>
      <c r="G115" s="26"/>
      <c r="H115" s="26"/>
      <c r="I115" s="27"/>
    </row>
    <row r="116" spans="1:9" ht="13" x14ac:dyDescent="0.15">
      <c r="A116" s="29"/>
      <c r="B116" s="30" t="s">
        <v>222</v>
      </c>
      <c r="C116" s="31"/>
      <c r="D116" s="43" t="s">
        <v>223</v>
      </c>
      <c r="E116" s="81"/>
      <c r="F116" s="38">
        <v>2.5</v>
      </c>
      <c r="G116" s="38">
        <v>10</v>
      </c>
      <c r="H116" s="38">
        <v>8</v>
      </c>
      <c r="I116" s="34">
        <v>12</v>
      </c>
    </row>
    <row r="117" spans="1:9" ht="13" x14ac:dyDescent="0.15">
      <c r="A117" s="29"/>
      <c r="B117" s="30" t="s">
        <v>224</v>
      </c>
      <c r="C117" s="31"/>
      <c r="D117" s="43" t="s">
        <v>225</v>
      </c>
      <c r="E117" s="81"/>
      <c r="F117" s="38">
        <v>3.5</v>
      </c>
      <c r="G117" s="38">
        <v>20</v>
      </c>
      <c r="H117" s="38">
        <v>12</v>
      </c>
      <c r="I117" s="34">
        <v>10</v>
      </c>
    </row>
    <row r="118" spans="1:9" ht="13" x14ac:dyDescent="0.15">
      <c r="A118" s="29"/>
      <c r="B118" s="30" t="s">
        <v>226</v>
      </c>
      <c r="C118" s="31"/>
      <c r="D118" s="43" t="s">
        <v>227</v>
      </c>
      <c r="E118" s="81"/>
      <c r="F118" s="38">
        <v>3.5</v>
      </c>
      <c r="G118" s="38">
        <v>18</v>
      </c>
      <c r="H118" s="38">
        <v>8</v>
      </c>
      <c r="I118" s="34">
        <v>16</v>
      </c>
    </row>
    <row r="119" spans="1:9" ht="14.25" customHeight="1" x14ac:dyDescent="0.15">
      <c r="A119" s="29"/>
      <c r="B119" s="30" t="s">
        <v>228</v>
      </c>
      <c r="C119" s="31"/>
      <c r="D119" s="43" t="s">
        <v>229</v>
      </c>
      <c r="E119" s="81"/>
      <c r="F119" s="38">
        <v>2.5</v>
      </c>
      <c r="G119" s="38">
        <v>12</v>
      </c>
      <c r="H119" s="38">
        <v>4</v>
      </c>
      <c r="I119" s="34">
        <v>8</v>
      </c>
    </row>
    <row r="120" spans="1:9" ht="12.75" customHeight="1" x14ac:dyDescent="0.15">
      <c r="A120" s="35" t="s">
        <v>13</v>
      </c>
      <c r="B120" s="36" t="s">
        <v>230</v>
      </c>
      <c r="C120" s="91" t="s">
        <v>231</v>
      </c>
      <c r="D120" s="92"/>
      <c r="E120" s="24">
        <f>SUM(F121:F123)</f>
        <v>6</v>
      </c>
      <c r="F120" s="25">
        <v>6</v>
      </c>
      <c r="G120" s="26"/>
      <c r="H120" s="26"/>
      <c r="I120" s="27"/>
    </row>
    <row r="121" spans="1:9" ht="13" x14ac:dyDescent="0.15">
      <c r="A121" s="29"/>
      <c r="B121" s="30" t="s">
        <v>232</v>
      </c>
      <c r="C121" s="31"/>
      <c r="D121" s="43" t="s">
        <v>233</v>
      </c>
      <c r="E121" s="81"/>
      <c r="F121" s="38">
        <v>1.5</v>
      </c>
      <c r="G121" s="38">
        <v>12</v>
      </c>
      <c r="H121" s="38"/>
      <c r="I121" s="34">
        <v>12</v>
      </c>
    </row>
    <row r="122" spans="1:9" ht="13" x14ac:dyDescent="0.15">
      <c r="A122" s="29"/>
      <c r="B122" s="30" t="s">
        <v>234</v>
      </c>
      <c r="C122" s="31"/>
      <c r="D122" s="43" t="s">
        <v>235</v>
      </c>
      <c r="E122" s="81"/>
      <c r="F122" s="38">
        <v>2.5</v>
      </c>
      <c r="G122" s="38">
        <v>18</v>
      </c>
      <c r="H122" s="38">
        <v>12</v>
      </c>
      <c r="I122" s="34">
        <v>6</v>
      </c>
    </row>
    <row r="123" spans="1:9" ht="13" x14ac:dyDescent="0.15">
      <c r="A123" s="29"/>
      <c r="B123" s="30" t="s">
        <v>236</v>
      </c>
      <c r="C123" s="31"/>
      <c r="D123" s="43" t="s">
        <v>237</v>
      </c>
      <c r="E123" s="81"/>
      <c r="F123" s="38">
        <v>2</v>
      </c>
      <c r="G123" s="38">
        <v>12</v>
      </c>
      <c r="H123" s="38">
        <v>6</v>
      </c>
      <c r="I123" s="34">
        <v>6</v>
      </c>
    </row>
    <row r="124" spans="1:9" ht="12.75" customHeight="1" x14ac:dyDescent="0.15">
      <c r="A124" s="35" t="s">
        <v>13</v>
      </c>
      <c r="B124" s="36" t="s">
        <v>238</v>
      </c>
      <c r="C124" s="91" t="s">
        <v>239</v>
      </c>
      <c r="D124" s="92"/>
      <c r="E124" s="24">
        <f>F125</f>
        <v>6</v>
      </c>
      <c r="F124" s="25">
        <v>6</v>
      </c>
      <c r="G124" s="26"/>
      <c r="H124" s="26"/>
      <c r="I124" s="27"/>
    </row>
    <row r="125" spans="1:9" ht="13" x14ac:dyDescent="0.15">
      <c r="A125" s="29"/>
      <c r="B125" s="30" t="s">
        <v>240</v>
      </c>
      <c r="C125" s="31"/>
      <c r="D125" s="43" t="s">
        <v>241</v>
      </c>
      <c r="E125" s="81"/>
      <c r="F125" s="38">
        <v>6</v>
      </c>
      <c r="G125" s="38"/>
      <c r="H125" s="38"/>
      <c r="I125" s="34">
        <v>60</v>
      </c>
    </row>
    <row r="126" spans="1:9" ht="13" x14ac:dyDescent="0.15">
      <c r="A126" s="66" t="s">
        <v>168</v>
      </c>
      <c r="B126" s="67" t="s">
        <v>242</v>
      </c>
      <c r="C126" s="82" t="s">
        <v>243</v>
      </c>
      <c r="D126" s="83"/>
      <c r="E126" s="81">
        <v>24</v>
      </c>
      <c r="F126" s="38"/>
      <c r="G126" s="38"/>
      <c r="H126" s="38"/>
      <c r="I126" s="34"/>
    </row>
    <row r="127" spans="1:9" ht="12.75" customHeight="1" x14ac:dyDescent="0.15">
      <c r="A127" s="35" t="s">
        <v>13</v>
      </c>
      <c r="B127" s="36" t="s">
        <v>244</v>
      </c>
      <c r="C127" s="91" t="s">
        <v>245</v>
      </c>
      <c r="D127" s="92"/>
      <c r="E127" s="24">
        <v>9</v>
      </c>
      <c r="F127" s="25">
        <v>9</v>
      </c>
      <c r="G127" s="26"/>
      <c r="H127" s="26"/>
      <c r="I127" s="27"/>
    </row>
    <row r="128" spans="1:9" ht="13" x14ac:dyDescent="0.15">
      <c r="A128" s="29"/>
      <c r="B128" s="30" t="s">
        <v>246</v>
      </c>
      <c r="C128" s="31"/>
      <c r="D128" s="43" t="s">
        <v>247</v>
      </c>
      <c r="E128" s="81"/>
      <c r="F128" s="38">
        <v>2</v>
      </c>
      <c r="G128" s="38">
        <v>18</v>
      </c>
      <c r="H128" s="38">
        <v>12</v>
      </c>
      <c r="I128" s="34"/>
    </row>
    <row r="129" spans="1:9" ht="13" x14ac:dyDescent="0.15">
      <c r="A129" s="29"/>
      <c r="B129" s="30" t="s">
        <v>248</v>
      </c>
      <c r="C129" s="31"/>
      <c r="D129" s="43" t="s">
        <v>249</v>
      </c>
      <c r="E129" s="81"/>
      <c r="F129" s="38">
        <v>3</v>
      </c>
      <c r="G129" s="38">
        <v>10</v>
      </c>
      <c r="H129" s="38">
        <v>20</v>
      </c>
      <c r="I129" s="34"/>
    </row>
    <row r="130" spans="1:9" ht="13" x14ac:dyDescent="0.15">
      <c r="A130" s="29"/>
      <c r="B130" s="30" t="s">
        <v>250</v>
      </c>
      <c r="C130" s="31"/>
      <c r="D130" s="43" t="s">
        <v>251</v>
      </c>
      <c r="E130" s="81"/>
      <c r="F130" s="38">
        <v>2</v>
      </c>
      <c r="G130" s="38">
        <v>18</v>
      </c>
      <c r="H130" s="38">
        <v>12</v>
      </c>
      <c r="I130" s="34"/>
    </row>
    <row r="131" spans="1:9" ht="13" x14ac:dyDescent="0.15">
      <c r="A131" s="29"/>
      <c r="B131" s="30" t="s">
        <v>252</v>
      </c>
      <c r="C131" s="31"/>
      <c r="D131" s="43" t="s">
        <v>253</v>
      </c>
      <c r="E131" s="81"/>
      <c r="F131" s="38">
        <v>2</v>
      </c>
      <c r="G131" s="38">
        <v>18</v>
      </c>
      <c r="H131" s="38">
        <v>12</v>
      </c>
      <c r="I131" s="34"/>
    </row>
    <row r="132" spans="1:9" ht="12.75" customHeight="1" x14ac:dyDescent="0.15">
      <c r="A132" s="35" t="s">
        <v>13</v>
      </c>
      <c r="B132" s="36" t="s">
        <v>254</v>
      </c>
      <c r="C132" s="91" t="s">
        <v>255</v>
      </c>
      <c r="D132" s="92"/>
      <c r="E132" s="24">
        <f>SUM(F133:F135)</f>
        <v>9</v>
      </c>
      <c r="F132" s="25">
        <v>9</v>
      </c>
      <c r="G132" s="26"/>
      <c r="H132" s="26"/>
      <c r="I132" s="27"/>
    </row>
    <row r="133" spans="1:9" ht="13" x14ac:dyDescent="0.15">
      <c r="A133" s="29"/>
      <c r="B133" s="30" t="s">
        <v>256</v>
      </c>
      <c r="C133" s="31"/>
      <c r="D133" s="43" t="s">
        <v>257</v>
      </c>
      <c r="E133" s="81"/>
      <c r="F133" s="38">
        <v>3</v>
      </c>
      <c r="G133" s="38">
        <v>18</v>
      </c>
      <c r="H133" s="38">
        <v>12</v>
      </c>
      <c r="I133" s="34"/>
    </row>
    <row r="134" spans="1:9" ht="13" x14ac:dyDescent="0.15">
      <c r="A134" s="29"/>
      <c r="B134" s="30" t="s">
        <v>258</v>
      </c>
      <c r="C134" s="31"/>
      <c r="D134" s="43" t="s">
        <v>259</v>
      </c>
      <c r="E134" s="81"/>
      <c r="F134" s="38">
        <v>3</v>
      </c>
      <c r="G134" s="38">
        <v>18</v>
      </c>
      <c r="H134" s="38">
        <v>12</v>
      </c>
      <c r="I134" s="34"/>
    </row>
    <row r="135" spans="1:9" ht="13" x14ac:dyDescent="0.15">
      <c r="A135" s="29"/>
      <c r="B135" s="30" t="s">
        <v>260</v>
      </c>
      <c r="C135" s="31"/>
      <c r="D135" s="43" t="s">
        <v>261</v>
      </c>
      <c r="E135" s="81"/>
      <c r="F135" s="38">
        <v>3</v>
      </c>
      <c r="G135" s="38">
        <v>18</v>
      </c>
      <c r="H135" s="38">
        <v>12</v>
      </c>
      <c r="I135" s="34"/>
    </row>
    <row r="136" spans="1:9" ht="12.75" customHeight="1" x14ac:dyDescent="0.15">
      <c r="A136" s="52" t="s">
        <v>13</v>
      </c>
      <c r="B136" s="53" t="s">
        <v>262</v>
      </c>
      <c r="C136" s="93" t="s">
        <v>263</v>
      </c>
      <c r="D136" s="92"/>
      <c r="E136" s="24">
        <v>6</v>
      </c>
      <c r="F136" s="25">
        <v>6</v>
      </c>
      <c r="G136" s="26"/>
      <c r="H136" s="26"/>
      <c r="I136" s="27"/>
    </row>
    <row r="137" spans="1:9" ht="13" x14ac:dyDescent="0.15">
      <c r="A137" s="45"/>
      <c r="B137" s="84" t="s">
        <v>264</v>
      </c>
      <c r="C137" s="31"/>
      <c r="D137" s="43" t="s">
        <v>241</v>
      </c>
      <c r="E137" s="81"/>
      <c r="F137" s="38">
        <v>6</v>
      </c>
      <c r="G137" s="38"/>
      <c r="H137" s="38"/>
      <c r="I137" s="34">
        <v>60</v>
      </c>
    </row>
    <row r="138" spans="1:9" ht="13" x14ac:dyDescent="0.15">
      <c r="A138" s="35" t="s">
        <v>56</v>
      </c>
      <c r="B138" s="36" t="s">
        <v>265</v>
      </c>
      <c r="C138" s="48"/>
      <c r="D138" s="48" t="s">
        <v>266</v>
      </c>
      <c r="E138" s="49"/>
      <c r="F138" s="38"/>
      <c r="G138" s="38"/>
      <c r="H138" s="38"/>
      <c r="I138" s="39"/>
    </row>
    <row r="139" spans="1:9" ht="14" thickBot="1" x14ac:dyDescent="0.2">
      <c r="A139" s="35" t="s">
        <v>13</v>
      </c>
      <c r="B139" s="36" t="s">
        <v>267</v>
      </c>
      <c r="C139" s="48"/>
      <c r="D139" s="48" t="s">
        <v>266</v>
      </c>
      <c r="E139" s="49">
        <v>0</v>
      </c>
      <c r="F139" s="38">
        <v>0</v>
      </c>
      <c r="G139" s="38">
        <v>0</v>
      </c>
      <c r="H139" s="38">
        <v>0</v>
      </c>
      <c r="I139" s="39">
        <v>0</v>
      </c>
    </row>
    <row r="140" spans="1:9" ht="14" thickBot="1" x14ac:dyDescent="0.2">
      <c r="A140" s="16" t="s">
        <v>268</v>
      </c>
      <c r="B140" s="17" t="s">
        <v>269</v>
      </c>
      <c r="C140" s="18"/>
      <c r="D140" s="19"/>
      <c r="E140" s="20">
        <f>E141</f>
        <v>30</v>
      </c>
      <c r="F140" s="51"/>
      <c r="G140" s="20"/>
      <c r="H140" s="20"/>
      <c r="I140" s="21"/>
    </row>
    <row r="141" spans="1:9" ht="13" x14ac:dyDescent="0.15">
      <c r="A141" s="52" t="s">
        <v>13</v>
      </c>
      <c r="B141" s="53" t="s">
        <v>270</v>
      </c>
      <c r="C141" s="93" t="s">
        <v>271</v>
      </c>
      <c r="D141" s="92"/>
      <c r="E141" s="24">
        <v>30</v>
      </c>
      <c r="F141" s="25"/>
      <c r="G141" s="26"/>
      <c r="H141" s="26"/>
      <c r="I141" s="27"/>
    </row>
    <row r="142" spans="1:9" ht="14" thickBot="1" x14ac:dyDescent="0.2">
      <c r="A142" s="56"/>
      <c r="B142" s="57" t="s">
        <v>272</v>
      </c>
      <c r="C142" s="58"/>
      <c r="D142" s="58" t="s">
        <v>273</v>
      </c>
      <c r="E142" s="59"/>
      <c r="F142" s="85">
        <v>1</v>
      </c>
      <c r="G142" s="59"/>
      <c r="H142" s="60">
        <v>2</v>
      </c>
      <c r="I142" s="86"/>
    </row>
    <row r="143" spans="1:9" ht="24" x14ac:dyDescent="0.15">
      <c r="A143" s="87"/>
      <c r="B143" s="63" t="s">
        <v>274</v>
      </c>
      <c r="C143" s="87" t="s">
        <v>275</v>
      </c>
      <c r="D143" s="87"/>
      <c r="E143" s="63"/>
      <c r="F143" s="63"/>
      <c r="G143" s="63"/>
      <c r="H143" s="88"/>
      <c r="I143" s="88"/>
    </row>
    <row r="144" spans="1:9" ht="24" x14ac:dyDescent="0.15">
      <c r="A144" s="44"/>
      <c r="B144" s="30" t="s">
        <v>276</v>
      </c>
      <c r="C144" s="44" t="s">
        <v>275</v>
      </c>
      <c r="D144" s="44"/>
      <c r="E144" s="30"/>
      <c r="F144" s="30"/>
      <c r="G144" s="30"/>
      <c r="H144" s="89"/>
      <c r="I144" s="89"/>
    </row>
    <row r="145" spans="1:9" ht="13" x14ac:dyDescent="0.15">
      <c r="A145" s="44"/>
      <c r="B145" s="30" t="s">
        <v>277</v>
      </c>
      <c r="C145" s="44" t="s">
        <v>278</v>
      </c>
      <c r="D145" s="44"/>
      <c r="E145" s="30"/>
      <c r="F145" s="30"/>
      <c r="G145" s="30"/>
      <c r="H145" s="89"/>
      <c r="I145" s="89"/>
    </row>
    <row r="146" spans="1:9" x14ac:dyDescent="0.15">
      <c r="H146" s="90"/>
      <c r="I146" s="90"/>
    </row>
    <row r="147" spans="1:9" x14ac:dyDescent="0.15">
      <c r="H147" s="90"/>
      <c r="I147" s="90"/>
    </row>
  </sheetData>
  <mergeCells count="33">
    <mergeCell ref="B3:D3"/>
    <mergeCell ref="C6:D6"/>
    <mergeCell ref="C12:D12"/>
    <mergeCell ref="A1:B1"/>
    <mergeCell ref="C1:I1"/>
    <mergeCell ref="A2:C2"/>
    <mergeCell ref="E2:E3"/>
    <mergeCell ref="F2:F3"/>
    <mergeCell ref="G2:I2"/>
    <mergeCell ref="C16:D16"/>
    <mergeCell ref="C21:D21"/>
    <mergeCell ref="C30:D30"/>
    <mergeCell ref="C34:D34"/>
    <mergeCell ref="C38:D38"/>
    <mergeCell ref="C41:D41"/>
    <mergeCell ref="C46:D46"/>
    <mergeCell ref="C53:D53"/>
    <mergeCell ref="C58:D58"/>
    <mergeCell ref="C62:D62"/>
    <mergeCell ref="C66:D66"/>
    <mergeCell ref="C76:D76"/>
    <mergeCell ref="C83:D83"/>
    <mergeCell ref="C90:D90"/>
    <mergeCell ref="C95:D95"/>
    <mergeCell ref="C127:D127"/>
    <mergeCell ref="C132:D132"/>
    <mergeCell ref="C136:D136"/>
    <mergeCell ref="C141:D141"/>
    <mergeCell ref="C100:D100"/>
    <mergeCell ref="C107:D107"/>
    <mergeCell ref="C115:D115"/>
    <mergeCell ref="C120:D120"/>
    <mergeCell ref="C124:D124"/>
  </mergeCells>
  <pageMargins left="0.7" right="0.7" top="0.75" bottom="0.75" header="0.3" footer="0.3"/>
  <pageSetup paperSize="9" scale="71" fitToHeight="2" orientation="portrait"/>
  <headerFooter>
    <oddHeader>&amp;R&amp;D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Maquette22-23</vt:lpstr>
      <vt:lpstr>'Maquette22-23'!Zone_d_impression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AYACHE Stephane</cp:lastModifiedBy>
  <cp:revision>51</cp:revision>
  <cp:lastPrinted>2022-06-09T09:54:26Z</cp:lastPrinted>
  <dcterms:created xsi:type="dcterms:W3CDTF">2018-07-02T13:04:19Z</dcterms:created>
  <dcterms:modified xsi:type="dcterms:W3CDTF">2022-12-12T15:55:48Z</dcterms:modified>
</cp:coreProperties>
</file>