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filterPrivacy="1" defaultThemeVersion="124226"/>
  <xr:revisionPtr revIDLastSave="0" documentId="13_ncr:1_{E912410C-3CB4-4802-95B5-70DB161ADCF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0" i="1" l="1"/>
  <c r="D8" i="1"/>
  <c r="J31" i="1"/>
  <c r="D31" i="1"/>
  <c r="L48" i="1"/>
  <c r="D48" i="1"/>
</calcChain>
</file>

<file path=xl/sharedStrings.xml><?xml version="1.0" encoding="utf-8"?>
<sst xmlns="http://schemas.openxmlformats.org/spreadsheetml/2006/main" count="33" uniqueCount="29">
  <si>
    <t>Rate (yearly)</t>
  </si>
  <si>
    <t>years</t>
  </si>
  <si>
    <t>monthly Payment</t>
  </si>
  <si>
    <t>FV (Future Value)</t>
  </si>
  <si>
    <t>INTRATE ( Interest rate for an investment on maturity)</t>
  </si>
  <si>
    <t>Investment date</t>
  </si>
  <si>
    <t>Maturity Date</t>
  </si>
  <si>
    <t>Interest Rate calculation for an investment on maturity</t>
  </si>
  <si>
    <t>Invest Amount</t>
  </si>
  <si>
    <t>Maturity Amount</t>
  </si>
  <si>
    <t>IRR (Internal rate of return for a series of cash flow)</t>
  </si>
  <si>
    <t>Rate calculation for a series of income and initial investment</t>
  </si>
  <si>
    <t>Initial Investment</t>
  </si>
  <si>
    <t>First year income</t>
  </si>
  <si>
    <t>second year income</t>
  </si>
  <si>
    <t>fourth year income</t>
  </si>
  <si>
    <t>thid year income</t>
  </si>
  <si>
    <t>(either early or monthly or quartly basis)</t>
  </si>
  <si>
    <t>Calculates the payment for a loan or for saving</t>
  </si>
  <si>
    <t>Present Value</t>
  </si>
  <si>
    <t>Rate</t>
  </si>
  <si>
    <t>No. of years</t>
  </si>
  <si>
    <t>PMT (Monthly payment for a loan)</t>
  </si>
  <si>
    <t>IPMT (Interest Amount in 2nd Month payment for a loan)</t>
  </si>
  <si>
    <t>Calculates Interest payment for a loan or for saving</t>
  </si>
  <si>
    <t>Investment/Outcome</t>
  </si>
  <si>
    <t>Dates</t>
  </si>
  <si>
    <t>XIRR (Internal rate of return for a series of cash flow)</t>
  </si>
  <si>
    <t>RD Calculation for fix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</si>
</sst>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₹&quot;\ #,##0.00;[Red]&quot;₹&quot;\ \-#,##0.00"/>
    <numFmt numFmtId="164" formatCode="&quot;$&quot;#,##0.00_);[Red]\(&quot;$&quot;#,##0.00\)"/>
  </numFmts>
  <fonts count="4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35">
    <xf numFmtId="0" fontId="0" fillId="0" borderId="0" xfId="0"/>
    <xf numFmtId="0" fontId="1" fillId="0" borderId="4" xfId="0" applyFont="1" applyBorder="1"/>
    <xf numFmtId="0" fontId="1" fillId="0" borderId="0" xfId="0" applyFont="1"/>
    <xf numFmtId="0" fontId="1" fillId="0" borderId="5" xfId="0" applyFont="1" applyBorder="1"/>
    <xf numFmtId="9" fontId="1" fillId="0" borderId="4" xfId="0" applyNumberFormat="1" applyFont="1" applyBorder="1"/>
    <xf numFmtId="164" fontId="1" fillId="0" borderId="6" xfId="0" applyNumberFormat="1" applyFont="1" applyBorder="1"/>
    <xf numFmtId="0" fontId="1" fillId="0" borderId="7" xfId="0" applyFont="1" applyBorder="1"/>
    <xf numFmtId="0" fontId="1" fillId="0" borderId="8" xfId="0" applyFont="1" applyBorder="1"/>
    <xf numFmtId="9" fontId="1" fillId="0" borderId="0" xfId="0" applyNumberFormat="1" applyFont="1"/>
    <xf numFmtId="0" fontId="0" fillId="0" borderId="4" xfId="0" applyBorder="1"/>
    <xf numFmtId="0" fontId="0" fillId="0" borderId="7" xfId="0" applyBorder="1"/>
    <xf numFmtId="0" fontId="0" fillId="0" borderId="8" xfId="0" applyBorder="1"/>
    <xf numFmtId="0" fontId="0" fillId="0" borderId="5" xfId="0" applyBorder="1"/>
    <xf numFmtId="14" fontId="1" fillId="0" borderId="4" xfId="0" applyNumberFormat="1" applyFont="1" applyBorder="1"/>
    <xf numFmtId="1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0" fontId="1" fillId="0" borderId="6" xfId="0" applyNumberFormat="1" applyFont="1" applyBorder="1"/>
    <xf numFmtId="9" fontId="1" fillId="0" borderId="6" xfId="0" applyNumberFormat="1" applyFont="1" applyBorder="1"/>
    <xf numFmtId="0" fontId="2" fillId="0" borderId="0" xfId="0" applyFont="1"/>
    <xf numFmtId="0" fontId="0" fillId="0" borderId="6" xfId="0" applyBorder="1"/>
    <xf numFmtId="9" fontId="1" fillId="0" borderId="7" xfId="0" applyNumberFormat="1" applyFont="1" applyBorder="1"/>
    <xf numFmtId="14" fontId="1" fillId="0" borderId="0" xfId="0" applyNumberFormat="1" applyFont="1"/>
    <xf numFmtId="9" fontId="0" fillId="0" borderId="0" xfId="1" applyFont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5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5" xfId="0" applyFont="1" applyBorder="1" applyAlignment="1">
      <alignment horizontal="center"/>
    </xf>
    <xf numFmtId="14" fontId="1" fillId="0" borderId="0" xfId="0" applyNumberFormat="1" applyFont="1" applyAlignment="1">
      <alignment horizontal="center"/>
    </xf>
    <xf numFmtId="10" fontId="1" fillId="0" borderId="7" xfId="0" applyNumberFormat="1" applyFont="1" applyBorder="1"/>
    <xf numFmtId="8" fontId="1" fillId="0" borderId="7" xfId="0" applyNumberFormat="1" applyFont="1" applyBorder="1"/>
    <xf numFmtId="8" fontId="1" fillId="0" borderId="8" xfId="0" applyNumberFormat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55"/>
  <sheetViews>
    <sheetView tabSelected="1" topLeftCell="A25" zoomScale="70" zoomScaleNormal="70" workbookViewId="0">
      <selection activeCell="B21" sqref="B21"/>
    </sheetView>
  </sheetViews>
  <sheetFormatPr defaultRowHeight="15" x14ac:dyDescent="0.25"/>
  <cols>
    <col min="1" max="1" width="4.28515625" customWidth="1"/>
    <col min="2" max="2" width="21.28515625" bestFit="1" customWidth="1"/>
    <col min="3" max="3" width="7.7109375" bestFit="1" customWidth="1"/>
    <col min="4" max="4" width="23.5703125" bestFit="1" customWidth="1"/>
    <col min="5" max="5" width="10.7109375" bestFit="1" customWidth="1"/>
    <col min="6" max="6" width="10" bestFit="1" customWidth="1"/>
    <col min="7" max="7" width="19.28515625" bestFit="1" customWidth="1"/>
    <col min="8" max="8" width="18.28515625" bestFit="1" customWidth="1"/>
    <col min="9" max="9" width="8.140625" bestFit="1" customWidth="1"/>
    <col min="10" max="10" width="27.85546875" bestFit="1" customWidth="1"/>
    <col min="11" max="11" width="5" bestFit="1" customWidth="1"/>
    <col min="12" max="12" width="14.28515625" customWidth="1"/>
    <col min="13" max="13" width="28.42578125" customWidth="1"/>
  </cols>
  <sheetData>
    <row r="1" spans="2:6" ht="15.75" thickBot="1" x14ac:dyDescent="0.3"/>
    <row r="2" spans="2:6" ht="21" x14ac:dyDescent="0.35">
      <c r="B2" s="23" t="s">
        <v>28</v>
      </c>
      <c r="C2" s="24"/>
      <c r="D2" s="25"/>
    </row>
    <row r="3" spans="2:6" ht="21" x14ac:dyDescent="0.35">
      <c r="B3" s="1"/>
      <c r="C3" s="2"/>
      <c r="D3" s="3"/>
    </row>
    <row r="4" spans="2:6" ht="21" x14ac:dyDescent="0.35">
      <c r="B4" s="1" t="s">
        <v>0</v>
      </c>
      <c r="C4" s="2" t="s">
        <v>1</v>
      </c>
      <c r="D4" s="3" t="s">
        <v>2</v>
      </c>
    </row>
    <row r="5" spans="2:6" ht="21" x14ac:dyDescent="0.35">
      <c r="B5" s="4">
        <v>7.0000000000000007E-2</v>
      </c>
      <c r="C5" s="2">
        <v>2</v>
      </c>
      <c r="D5" s="3">
        <v>-5000</v>
      </c>
    </row>
    <row r="6" spans="2:6" ht="21" x14ac:dyDescent="0.35">
      <c r="B6" s="1"/>
      <c r="C6" s="2"/>
      <c r="D6" s="3"/>
    </row>
    <row r="7" spans="2:6" ht="21" x14ac:dyDescent="0.35">
      <c r="B7" s="26" t="s">
        <v>3</v>
      </c>
      <c r="C7" s="27"/>
      <c r="D7" s="28"/>
    </row>
    <row r="8" spans="2:6" ht="21.75" thickBot="1" x14ac:dyDescent="0.4">
      <c r="B8" s="5"/>
      <c r="C8" s="6"/>
      <c r="D8" s="34">
        <f>FV(B5/12,C5*12,D5,0,1)</f>
        <v>129154.18794694734</v>
      </c>
    </row>
    <row r="10" spans="2:6" ht="15.75" thickBot="1" x14ac:dyDescent="0.3"/>
    <row r="11" spans="2:6" ht="21" x14ac:dyDescent="0.35">
      <c r="B11" s="23" t="s">
        <v>7</v>
      </c>
      <c r="C11" s="24"/>
      <c r="D11" s="24"/>
      <c r="E11" s="24"/>
      <c r="F11" s="25"/>
    </row>
    <row r="12" spans="2:6" ht="21" x14ac:dyDescent="0.35">
      <c r="B12" s="1"/>
      <c r="C12" s="2"/>
      <c r="D12" s="2"/>
      <c r="F12" s="12"/>
    </row>
    <row r="13" spans="2:6" ht="21" x14ac:dyDescent="0.35">
      <c r="B13" s="1" t="s">
        <v>5</v>
      </c>
      <c r="C13" s="29" t="s">
        <v>6</v>
      </c>
      <c r="D13" s="29"/>
      <c r="F13" s="12"/>
    </row>
    <row r="14" spans="2:6" ht="21" x14ac:dyDescent="0.35">
      <c r="B14" s="13">
        <v>43101</v>
      </c>
      <c r="C14" s="31">
        <v>43466</v>
      </c>
      <c r="D14" s="31"/>
      <c r="F14" s="12"/>
    </row>
    <row r="15" spans="2:6" ht="21" x14ac:dyDescent="0.35">
      <c r="B15" s="13"/>
      <c r="C15" s="14"/>
      <c r="D15" s="14"/>
      <c r="F15" s="12"/>
    </row>
    <row r="16" spans="2:6" ht="21" x14ac:dyDescent="0.35">
      <c r="B16" s="13" t="s">
        <v>8</v>
      </c>
      <c r="C16" s="14"/>
      <c r="D16" s="14" t="s">
        <v>9</v>
      </c>
      <c r="F16" s="12"/>
    </row>
    <row r="17" spans="2:12" ht="21" x14ac:dyDescent="0.35">
      <c r="B17" s="1">
        <v>15000</v>
      </c>
      <c r="C17" s="15"/>
      <c r="D17" s="15">
        <v>20000</v>
      </c>
      <c r="F17" s="12"/>
    </row>
    <row r="18" spans="2:12" ht="21" x14ac:dyDescent="0.35">
      <c r="B18" s="1"/>
      <c r="C18" s="2"/>
      <c r="D18" s="2"/>
      <c r="F18" s="12"/>
    </row>
    <row r="19" spans="2:12" ht="21" x14ac:dyDescent="0.35">
      <c r="B19" s="26" t="s">
        <v>4</v>
      </c>
      <c r="C19" s="27"/>
      <c r="D19" s="27"/>
      <c r="E19" s="27"/>
      <c r="F19" s="28"/>
    </row>
    <row r="20" spans="2:12" ht="21.75" thickBot="1" x14ac:dyDescent="0.4">
      <c r="B20" s="16">
        <f>INTRATE(B14,C14,B17,D17,1)</f>
        <v>0.33333333333333331</v>
      </c>
      <c r="C20" s="6"/>
      <c r="D20" s="6"/>
      <c r="E20" s="10"/>
      <c r="F20" s="11"/>
    </row>
    <row r="23" spans="2:12" ht="15.75" thickBot="1" x14ac:dyDescent="0.3"/>
    <row r="24" spans="2:12" ht="21" x14ac:dyDescent="0.35">
      <c r="B24" s="23" t="s">
        <v>18</v>
      </c>
      <c r="C24" s="24"/>
      <c r="D24" s="24"/>
      <c r="E24" s="25"/>
      <c r="F24" s="2"/>
      <c r="H24" s="23" t="s">
        <v>24</v>
      </c>
      <c r="I24" s="24"/>
      <c r="J24" s="24"/>
      <c r="K24" s="24"/>
      <c r="L24" s="25"/>
    </row>
    <row r="25" spans="2:12" ht="21" x14ac:dyDescent="0.35">
      <c r="B25" s="1"/>
      <c r="C25" s="2"/>
      <c r="D25" s="2"/>
      <c r="E25" s="3"/>
      <c r="F25" s="2"/>
      <c r="H25" s="1"/>
      <c r="I25" s="2"/>
      <c r="J25" s="2"/>
      <c r="K25" s="2"/>
      <c r="L25" s="12"/>
    </row>
    <row r="26" spans="2:12" ht="21" x14ac:dyDescent="0.35">
      <c r="B26" s="1" t="s">
        <v>19</v>
      </c>
      <c r="C26" s="2" t="s">
        <v>20</v>
      </c>
      <c r="D26" s="2" t="s">
        <v>21</v>
      </c>
      <c r="E26" s="3"/>
      <c r="F26" s="2"/>
      <c r="H26" s="1" t="s">
        <v>19</v>
      </c>
      <c r="I26" s="2" t="s">
        <v>20</v>
      </c>
      <c r="J26" s="2" t="s">
        <v>21</v>
      </c>
      <c r="K26" s="2"/>
      <c r="L26" s="12"/>
    </row>
    <row r="27" spans="2:12" ht="21" x14ac:dyDescent="0.35">
      <c r="B27" s="1">
        <v>100000</v>
      </c>
      <c r="C27" s="8">
        <v>7.0000000000000007E-2</v>
      </c>
      <c r="D27" s="2">
        <v>2</v>
      </c>
      <c r="E27" s="3"/>
      <c r="F27" s="2"/>
      <c r="H27" s="1">
        <v>100000</v>
      </c>
      <c r="I27" s="8">
        <v>7.0000000000000007E-2</v>
      </c>
      <c r="J27" s="2">
        <v>2</v>
      </c>
      <c r="K27" s="2"/>
      <c r="L27" s="12"/>
    </row>
    <row r="28" spans="2:12" ht="21" x14ac:dyDescent="0.35">
      <c r="B28" s="1"/>
      <c r="C28" s="2"/>
      <c r="D28" s="2"/>
      <c r="E28" s="3"/>
      <c r="F28" s="2"/>
      <c r="H28" s="1"/>
      <c r="I28" s="2"/>
      <c r="J28" s="2"/>
      <c r="K28" s="2"/>
      <c r="L28" s="12"/>
    </row>
    <row r="29" spans="2:12" ht="21" x14ac:dyDescent="0.35">
      <c r="B29" s="1"/>
      <c r="C29" s="2"/>
      <c r="D29" s="2"/>
      <c r="E29" s="3"/>
      <c r="F29" s="2"/>
      <c r="H29" s="1"/>
      <c r="I29" s="2"/>
      <c r="J29" s="2"/>
      <c r="K29" s="2"/>
      <c r="L29" s="12"/>
    </row>
    <row r="30" spans="2:12" ht="21" x14ac:dyDescent="0.35">
      <c r="B30" s="26" t="s">
        <v>22</v>
      </c>
      <c r="C30" s="27"/>
      <c r="D30" s="27"/>
      <c r="E30" s="3"/>
      <c r="F30" s="2"/>
      <c r="H30" s="26" t="s">
        <v>23</v>
      </c>
      <c r="I30" s="27"/>
      <c r="J30" s="27"/>
      <c r="K30" s="27"/>
      <c r="L30" s="28"/>
    </row>
    <row r="31" spans="2:12" ht="21.75" thickBot="1" x14ac:dyDescent="0.4">
      <c r="B31" s="5"/>
      <c r="C31" s="6"/>
      <c r="D31" s="33">
        <f>PMT(C27/12,D27*12,B27,0,0)</f>
        <v>-4477.2579103145417</v>
      </c>
      <c r="E31" s="7"/>
      <c r="F31" s="2"/>
      <c r="H31" s="5"/>
      <c r="I31" s="6"/>
      <c r="J31" s="33">
        <f>IPMT(I27/12,2,J27*12,H27,0,0)</f>
        <v>-560.61877330094285</v>
      </c>
      <c r="K31" s="6"/>
      <c r="L31" s="11"/>
    </row>
    <row r="38" spans="2:16" ht="15.75" thickBot="1" x14ac:dyDescent="0.3"/>
    <row r="39" spans="2:16" ht="21" x14ac:dyDescent="0.35">
      <c r="B39" s="23" t="s">
        <v>11</v>
      </c>
      <c r="C39" s="24"/>
      <c r="D39" s="24"/>
      <c r="E39" s="24"/>
      <c r="F39" s="24"/>
      <c r="G39" s="25"/>
      <c r="H39" s="18"/>
      <c r="I39" s="23" t="s">
        <v>11</v>
      </c>
      <c r="J39" s="24"/>
      <c r="K39" s="24"/>
      <c r="L39" s="24"/>
      <c r="M39" s="24"/>
      <c r="N39" s="24"/>
      <c r="O39" s="24"/>
      <c r="P39" s="25"/>
    </row>
    <row r="40" spans="2:16" ht="21" x14ac:dyDescent="0.35">
      <c r="B40" s="1"/>
      <c r="C40" s="29" t="s">
        <v>17</v>
      </c>
      <c r="D40" s="29"/>
      <c r="E40" s="29"/>
      <c r="F40" s="29"/>
      <c r="G40" s="30"/>
      <c r="I40" s="1"/>
      <c r="J40" s="2" t="s">
        <v>25</v>
      </c>
      <c r="K40" s="2"/>
      <c r="L40" s="2"/>
      <c r="M40" s="2" t="s">
        <v>26</v>
      </c>
      <c r="N40" s="2"/>
      <c r="P40" s="12"/>
    </row>
    <row r="41" spans="2:16" ht="21" x14ac:dyDescent="0.35">
      <c r="B41" s="9"/>
      <c r="D41" s="29" t="s">
        <v>12</v>
      </c>
      <c r="E41" s="29"/>
      <c r="F41" s="2">
        <v>-23000</v>
      </c>
      <c r="G41" s="12"/>
      <c r="I41" s="9"/>
      <c r="J41" s="2">
        <v>-23000</v>
      </c>
      <c r="K41" s="15"/>
      <c r="M41" s="21">
        <v>42736</v>
      </c>
      <c r="P41" s="12"/>
    </row>
    <row r="42" spans="2:16" ht="21" x14ac:dyDescent="0.35">
      <c r="B42" s="9"/>
      <c r="C42" s="2"/>
      <c r="D42" s="29" t="s">
        <v>13</v>
      </c>
      <c r="E42" s="29"/>
      <c r="F42" s="2">
        <v>12000</v>
      </c>
      <c r="G42" s="12"/>
      <c r="I42" s="9"/>
      <c r="J42" s="2">
        <v>12000</v>
      </c>
      <c r="K42" s="15"/>
      <c r="M42" s="21">
        <v>42825</v>
      </c>
      <c r="P42" s="12"/>
    </row>
    <row r="43" spans="2:16" ht="21" x14ac:dyDescent="0.35">
      <c r="B43" s="1"/>
      <c r="C43" s="2"/>
      <c r="D43" s="29" t="s">
        <v>14</v>
      </c>
      <c r="E43" s="29"/>
      <c r="F43" s="2">
        <v>24000</v>
      </c>
      <c r="G43" s="12"/>
      <c r="I43" s="1"/>
      <c r="J43" s="2">
        <v>6000</v>
      </c>
      <c r="K43" s="15"/>
      <c r="M43" s="21">
        <v>42955</v>
      </c>
      <c r="P43" s="12"/>
    </row>
    <row r="44" spans="2:16" ht="21" x14ac:dyDescent="0.35">
      <c r="B44" s="1"/>
      <c r="C44" s="2"/>
      <c r="D44" s="29" t="s">
        <v>16</v>
      </c>
      <c r="E44" s="29"/>
      <c r="F44" s="2">
        <v>2100</v>
      </c>
      <c r="G44" s="12"/>
      <c r="I44" s="1"/>
      <c r="J44" s="2">
        <v>2100</v>
      </c>
      <c r="K44" s="15"/>
      <c r="M44" s="21">
        <v>43101</v>
      </c>
      <c r="P44" s="12"/>
    </row>
    <row r="45" spans="2:16" ht="21" x14ac:dyDescent="0.35">
      <c r="B45" s="1"/>
      <c r="C45" s="2"/>
      <c r="D45" s="29" t="s">
        <v>15</v>
      </c>
      <c r="E45" s="29"/>
      <c r="F45" s="2">
        <v>12440</v>
      </c>
      <c r="G45" s="12"/>
      <c r="I45" s="1"/>
      <c r="J45" s="2">
        <v>4000</v>
      </c>
      <c r="K45" s="15"/>
      <c r="M45" s="21">
        <v>43190</v>
      </c>
      <c r="P45" s="12"/>
    </row>
    <row r="46" spans="2:16" ht="21" x14ac:dyDescent="0.35">
      <c r="B46" s="1"/>
      <c r="C46" s="2"/>
      <c r="D46" s="2"/>
      <c r="E46" s="2"/>
      <c r="F46" s="2"/>
      <c r="G46" s="12"/>
      <c r="I46" s="1"/>
      <c r="J46" s="2"/>
      <c r="K46" s="2"/>
      <c r="L46" s="2"/>
      <c r="M46" s="2"/>
      <c r="P46" s="12"/>
    </row>
    <row r="47" spans="2:16" ht="21" x14ac:dyDescent="0.35">
      <c r="B47" s="26" t="s">
        <v>10</v>
      </c>
      <c r="C47" s="27"/>
      <c r="D47" s="27"/>
      <c r="E47" s="27"/>
      <c r="F47" s="27"/>
      <c r="G47" s="28"/>
      <c r="I47" s="9"/>
      <c r="J47" s="27" t="s">
        <v>27</v>
      </c>
      <c r="K47" s="27"/>
      <c r="L47" s="27"/>
      <c r="M47" s="27"/>
      <c r="N47" s="27"/>
      <c r="O47" s="27"/>
      <c r="P47" s="12"/>
    </row>
    <row r="48" spans="2:16" ht="21.75" thickBot="1" x14ac:dyDescent="0.4">
      <c r="B48" s="17"/>
      <c r="C48" s="6"/>
      <c r="D48" s="20">
        <f>IRR(F41:F45)</f>
        <v>0.45637295758949503</v>
      </c>
      <c r="E48" s="6"/>
      <c r="F48" s="6"/>
      <c r="G48" s="11"/>
      <c r="I48" s="19"/>
      <c r="J48" s="20"/>
      <c r="K48" s="6"/>
      <c r="L48" s="32">
        <f>XIRR(J41:J45,M41:M45)</f>
        <v>8.7267389893531805E-2</v>
      </c>
      <c r="M48" s="6"/>
      <c r="N48" s="10"/>
      <c r="O48" s="10"/>
      <c r="P48" s="11"/>
    </row>
    <row r="55" spans="7:7" x14ac:dyDescent="0.25">
      <c r="G55" s="22"/>
    </row>
  </sheetData>
  <mergeCells count="20">
    <mergeCell ref="I39:P39"/>
    <mergeCell ref="B24:E24"/>
    <mergeCell ref="B30:D30"/>
    <mergeCell ref="J47:O47"/>
    <mergeCell ref="H24:L24"/>
    <mergeCell ref="H30:L30"/>
    <mergeCell ref="B39:G39"/>
    <mergeCell ref="B2:D2"/>
    <mergeCell ref="B47:G47"/>
    <mergeCell ref="D41:E41"/>
    <mergeCell ref="D42:E42"/>
    <mergeCell ref="D43:E43"/>
    <mergeCell ref="D44:E44"/>
    <mergeCell ref="D45:E45"/>
    <mergeCell ref="C40:G40"/>
    <mergeCell ref="B7:D7"/>
    <mergeCell ref="C13:D13"/>
    <mergeCell ref="B11:F11"/>
    <mergeCell ref="B19:F19"/>
    <mergeCell ref="C14:D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2024-09-14T07:54:30Z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2024-09-04T16:15:22Z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47fb5b4a-1d6e-470d-9514-20321e17c06f</vt:lpwstr>
  </property>
  <property fmtid="{D5CDD505-2E9C-101B-9397-08002B2CF9AE}" pid="7" name="MSIP_Label_defa4170-0d19-0005-0004-bc88714345d2_ActionId">
    <vt:lpwstr>5a1d5025-d739-4c0a-8d47-eeebf074723a</vt:lpwstr>
  </property>
  <property fmtid="{D5CDD505-2E9C-101B-9397-08002B2CF9AE}" pid="8" name="MSIP_Label_defa4170-0d19-0005-0004-bc88714345d2_ContentBits">
    <vt:lpwstr>0</vt:lpwstr>
  </property>
</Properties>
</file>