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xcel training\"/>
    </mc:Choice>
  </mc:AlternateContent>
  <xr:revisionPtr revIDLastSave="0" documentId="13_ncr:1_{507A7BB5-A7B7-46D8-94BD-589066EB2591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Ex 01" sheetId="1" r:id="rId1"/>
    <sheet name="Ex 02" sheetId="3" r:id="rId2"/>
    <sheet name="Ex 03" sheetId="8" r:id="rId3"/>
    <sheet name="Ex 04" sheetId="9" r:id="rId4"/>
  </sheets>
  <definedNames>
    <definedName name="_xlnm._FilterDatabase" localSheetId="1" hidden="1">'Ex 02'!$B$4:$G$12</definedName>
    <definedName name="Country">'Ex 04'!$B:$B</definedName>
    <definedName name="_xlnm.Print_Titles" localSheetId="3">'Ex 04'!$4:$4</definedName>
    <definedName name="Profit">'Ex 04'!$L:$L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6" i="9" l="1" a="1"/>
  <c r="M6" i="9" s="1"/>
  <c r="M7" i="9" a="1"/>
  <c r="M7" i="9"/>
  <c r="M8" i="9" a="1"/>
  <c r="M8" i="9"/>
  <c r="M9" i="9" a="1"/>
  <c r="M9" i="9"/>
  <c r="M10" i="9" a="1"/>
  <c r="M10" i="9"/>
  <c r="M11" i="9" a="1"/>
  <c r="M11" i="9"/>
  <c r="M12" i="9" a="1"/>
  <c r="M12" i="9"/>
  <c r="M13" i="9" a="1"/>
  <c r="M13" i="9"/>
  <c r="M14" i="9" a="1"/>
  <c r="M14" i="9"/>
  <c r="M15" i="9" a="1"/>
  <c r="M15" i="9"/>
  <c r="M16" i="9" a="1"/>
  <c r="M16" i="9"/>
  <c r="M17" i="9" a="1"/>
  <c r="M17" i="9"/>
  <c r="M18" i="9" a="1"/>
  <c r="M18" i="9" s="1"/>
  <c r="M19" i="9" a="1"/>
  <c r="M19" i="9"/>
  <c r="M20" i="9" a="1"/>
  <c r="M20" i="9" s="1"/>
  <c r="M21" i="9" a="1"/>
  <c r="M21" i="9"/>
  <c r="M22" i="9" a="1"/>
  <c r="M22" i="9" s="1"/>
  <c r="M23" i="9" a="1"/>
  <c r="M23" i="9"/>
  <c r="M24" i="9" a="1"/>
  <c r="M24" i="9" s="1"/>
  <c r="M25" i="9" a="1"/>
  <c r="M25" i="9"/>
  <c r="M26" i="9" a="1"/>
  <c r="M26" i="9" s="1"/>
  <c r="M27" i="9" a="1"/>
  <c r="M27" i="9"/>
  <c r="M28" i="9" a="1"/>
  <c r="M28" i="9" s="1"/>
  <c r="M29" i="9" a="1"/>
  <c r="M29" i="9"/>
  <c r="M30" i="9" a="1"/>
  <c r="M30" i="9" s="1"/>
  <c r="M31" i="9" a="1"/>
  <c r="M31" i="9"/>
  <c r="M32" i="9" a="1"/>
  <c r="M32" i="9" s="1"/>
  <c r="M33" i="9" a="1"/>
  <c r="M33" i="9"/>
  <c r="M34" i="9" a="1"/>
  <c r="M34" i="9" s="1"/>
  <c r="M35" i="9" a="1"/>
  <c r="M35" i="9"/>
  <c r="M36" i="9" a="1"/>
  <c r="M36" i="9" s="1"/>
  <c r="M37" i="9" a="1"/>
  <c r="M37" i="9"/>
  <c r="M38" i="9" a="1"/>
  <c r="M38" i="9" s="1"/>
  <c r="M39" i="9" a="1"/>
  <c r="M39" i="9"/>
  <c r="M40" i="9" a="1"/>
  <c r="M40" i="9" s="1"/>
  <c r="M41" i="9" a="1"/>
  <c r="M41" i="9"/>
  <c r="M42" i="9" a="1"/>
  <c r="M42" i="9" s="1"/>
  <c r="M43" i="9" a="1"/>
  <c r="M43" i="9"/>
  <c r="M44" i="9" a="1"/>
  <c r="M44" i="9" s="1"/>
  <c r="M45" i="9" a="1"/>
  <c r="M45" i="9" s="1"/>
  <c r="M46" i="9" a="1"/>
  <c r="M46" i="9" s="1"/>
  <c r="M47" i="9" a="1"/>
  <c r="M47" i="9"/>
  <c r="M48" i="9" a="1"/>
  <c r="M48" i="9" s="1"/>
  <c r="M49" i="9" a="1"/>
  <c r="M49" i="9" s="1"/>
  <c r="M50" i="9" a="1"/>
  <c r="M50" i="9" s="1"/>
  <c r="M51" i="9" a="1"/>
  <c r="M51" i="9" s="1"/>
  <c r="M52" i="9" a="1"/>
  <c r="M52" i="9" s="1"/>
  <c r="M53" i="9" a="1"/>
  <c r="M53" i="9" s="1"/>
  <c r="M54" i="9" a="1"/>
  <c r="M54" i="9" s="1"/>
  <c r="M55" i="9" a="1"/>
  <c r="M55" i="9"/>
  <c r="M56" i="9" a="1"/>
  <c r="M56" i="9" s="1"/>
  <c r="M57" i="9" a="1"/>
  <c r="M57" i="9" s="1"/>
  <c r="M58" i="9" a="1"/>
  <c r="M58" i="9" s="1"/>
  <c r="M59" i="9" a="1"/>
  <c r="M59" i="9" s="1"/>
  <c r="M60" i="9" a="1"/>
  <c r="M60" i="9" s="1"/>
  <c r="M61" i="9" a="1"/>
  <c r="M61" i="9" s="1"/>
  <c r="M62" i="9" a="1"/>
  <c r="M62" i="9" s="1"/>
  <c r="M63" i="9" a="1"/>
  <c r="M63" i="9"/>
  <c r="M64" i="9" a="1"/>
  <c r="M64" i="9" s="1"/>
  <c r="M65" i="9" a="1"/>
  <c r="M65" i="9"/>
  <c r="M66" i="9" a="1"/>
  <c r="M66" i="9" s="1"/>
  <c r="M67" i="9" a="1"/>
  <c r="M67" i="9" s="1"/>
  <c r="M68" i="9" a="1"/>
  <c r="M68" i="9" s="1"/>
  <c r="M69" i="9" a="1"/>
  <c r="M69" i="9" s="1"/>
  <c r="M70" i="9" a="1"/>
  <c r="M70" i="9" s="1"/>
  <c r="M71" i="9" a="1"/>
  <c r="M71" i="9"/>
  <c r="M72" i="9" a="1"/>
  <c r="M72" i="9" s="1"/>
  <c r="M73" i="9" a="1"/>
  <c r="M73" i="9"/>
  <c r="M74" i="9" a="1"/>
  <c r="M74" i="9" s="1"/>
  <c r="M75" i="9" a="1"/>
  <c r="M75" i="9" s="1"/>
  <c r="M76" i="9" a="1"/>
  <c r="M76" i="9" s="1"/>
  <c r="M77" i="9" a="1"/>
  <c r="M77" i="9" s="1"/>
  <c r="M78" i="9" a="1"/>
  <c r="M78" i="9" s="1"/>
  <c r="M79" i="9" a="1"/>
  <c r="M79" i="9"/>
  <c r="M80" i="9" a="1"/>
  <c r="M80" i="9" s="1"/>
  <c r="M81" i="9" a="1"/>
  <c r="M81" i="9" s="1"/>
  <c r="M82" i="9" a="1"/>
  <c r="M82" i="9" s="1"/>
  <c r="M83" i="9" a="1"/>
  <c r="M83" i="9" s="1"/>
  <c r="M84" i="9" a="1"/>
  <c r="M84" i="9" s="1"/>
  <c r="M85" i="9" a="1"/>
  <c r="M85" i="9" s="1"/>
  <c r="M86" i="9" a="1"/>
  <c r="M86" i="9" s="1"/>
  <c r="M87" i="9" a="1"/>
  <c r="M87" i="9"/>
  <c r="M88" i="9" a="1"/>
  <c r="M88" i="9" s="1"/>
  <c r="M89" i="9" a="1"/>
  <c r="M89" i="9" s="1"/>
  <c r="M90" i="9" a="1"/>
  <c r="M90" i="9" s="1"/>
  <c r="M91" i="9" a="1"/>
  <c r="M91" i="9" s="1"/>
  <c r="M92" i="9" a="1"/>
  <c r="M92" i="9" s="1"/>
  <c r="M93" i="9" a="1"/>
  <c r="M93" i="9" s="1"/>
  <c r="M94" i="9" a="1"/>
  <c r="M94" i="9" s="1"/>
  <c r="M95" i="9" a="1"/>
  <c r="M95" i="9"/>
  <c r="M96" i="9" a="1"/>
  <c r="M96" i="9" s="1"/>
  <c r="M97" i="9" a="1"/>
  <c r="M97" i="9" s="1"/>
  <c r="M98" i="9" a="1"/>
  <c r="M98" i="9" s="1"/>
  <c r="M99" i="9" a="1"/>
  <c r="M99" i="9" s="1"/>
  <c r="M100" i="9" a="1"/>
  <c r="M100" i="9" s="1"/>
  <c r="M101" i="9" a="1"/>
  <c r="M101" i="9" s="1"/>
  <c r="M102" i="9" a="1"/>
  <c r="M102" i="9" s="1"/>
  <c r="M103" i="9" a="1"/>
  <c r="M103" i="9"/>
  <c r="M104" i="9" a="1"/>
  <c r="M104" i="9" s="1"/>
  <c r="M105" i="9" a="1"/>
  <c r="M105" i="9"/>
  <c r="M106" i="9" a="1"/>
  <c r="M106" i="9" s="1"/>
  <c r="M107" i="9" a="1"/>
  <c r="M107" i="9" s="1"/>
  <c r="M108" i="9" a="1"/>
  <c r="M108" i="9" s="1"/>
  <c r="M109" i="9" a="1"/>
  <c r="M109" i="9" s="1"/>
  <c r="M110" i="9" a="1"/>
  <c r="M110" i="9" s="1"/>
  <c r="M111" i="9" a="1"/>
  <c r="M111" i="9"/>
  <c r="M112" i="9" a="1"/>
  <c r="M112" i="9" s="1"/>
  <c r="M113" i="9" a="1"/>
  <c r="M113" i="9"/>
  <c r="M114" i="9" a="1"/>
  <c r="M114" i="9" s="1"/>
  <c r="M115" i="9" a="1"/>
  <c r="M115" i="9" s="1"/>
  <c r="M116" i="9" a="1"/>
  <c r="M116" i="9" s="1"/>
  <c r="M117" i="9" a="1"/>
  <c r="M117" i="9" s="1"/>
  <c r="M118" i="9" a="1"/>
  <c r="M118" i="9" s="1"/>
  <c r="M119" i="9" a="1"/>
  <c r="M119" i="9"/>
  <c r="M120" i="9" a="1"/>
  <c r="M120" i="9" s="1"/>
  <c r="M121" i="9" a="1"/>
  <c r="M121" i="9" s="1"/>
  <c r="M122" i="9" a="1"/>
  <c r="M122" i="9" s="1"/>
  <c r="M123" i="9" a="1"/>
  <c r="M123" i="9" s="1"/>
  <c r="M124" i="9" a="1"/>
  <c r="M124" i="9" s="1"/>
  <c r="M125" i="9" a="1"/>
  <c r="M125" i="9" s="1"/>
  <c r="M126" i="9" a="1"/>
  <c r="M126" i="9" s="1"/>
  <c r="M127" i="9" a="1"/>
  <c r="M127" i="9"/>
  <c r="M128" i="9" a="1"/>
  <c r="M128" i="9" s="1"/>
  <c r="M129" i="9" a="1"/>
  <c r="M129" i="9"/>
  <c r="M130" i="9" a="1"/>
  <c r="M130" i="9" s="1"/>
  <c r="M131" i="9" a="1"/>
  <c r="M131" i="9" s="1"/>
  <c r="M132" i="9" a="1"/>
  <c r="M132" i="9" s="1"/>
  <c r="M133" i="9" a="1"/>
  <c r="M133" i="9" s="1"/>
  <c r="M134" i="9" a="1"/>
  <c r="M134" i="9" s="1"/>
  <c r="M135" i="9" a="1"/>
  <c r="M135" i="9"/>
  <c r="M136" i="9" a="1"/>
  <c r="M136" i="9" s="1"/>
  <c r="M137" i="9" a="1"/>
  <c r="M137" i="9"/>
  <c r="M138" i="9" a="1"/>
  <c r="M138" i="9" s="1"/>
  <c r="M139" i="9" a="1"/>
  <c r="M139" i="9" s="1"/>
  <c r="M140" i="9" a="1"/>
  <c r="M140" i="9" s="1"/>
  <c r="M141" i="9" a="1"/>
  <c r="M141" i="9" s="1"/>
  <c r="M142" i="9" a="1"/>
  <c r="M142" i="9" s="1"/>
  <c r="M143" i="9" a="1"/>
  <c r="M143" i="9"/>
  <c r="M144" i="9" a="1"/>
  <c r="M144" i="9" s="1"/>
  <c r="M145" i="9" a="1"/>
  <c r="M145" i="9" s="1"/>
  <c r="M146" i="9" a="1"/>
  <c r="M146" i="9" s="1"/>
  <c r="M147" i="9" a="1"/>
  <c r="M147" i="9" s="1"/>
  <c r="M148" i="9" a="1"/>
  <c r="M148" i="9" s="1"/>
  <c r="M149" i="9" a="1"/>
  <c r="M149" i="9" s="1"/>
  <c r="M150" i="9" a="1"/>
  <c r="M150" i="9" s="1"/>
  <c r="M151" i="9" a="1"/>
  <c r="M151" i="9"/>
  <c r="M152" i="9" a="1"/>
  <c r="M152" i="9" s="1"/>
  <c r="M153" i="9" a="1"/>
  <c r="M153" i="9"/>
  <c r="M154" i="9" a="1"/>
  <c r="M154" i="9" s="1"/>
  <c r="M155" i="9" a="1"/>
  <c r="M155" i="9" s="1"/>
  <c r="M156" i="9" a="1"/>
  <c r="M156" i="9" s="1"/>
  <c r="M157" i="9" a="1"/>
  <c r="M157" i="9" s="1"/>
  <c r="M158" i="9" a="1"/>
  <c r="M158" i="9" s="1"/>
  <c r="M159" i="9" a="1"/>
  <c r="M159" i="9"/>
  <c r="M160" i="9" a="1"/>
  <c r="M160" i="9" s="1"/>
  <c r="M161" i="9" a="1"/>
  <c r="M161" i="9"/>
  <c r="M162" i="9" a="1"/>
  <c r="M162" i="9" s="1"/>
  <c r="M163" i="9" a="1"/>
  <c r="M163" i="9" s="1"/>
  <c r="M164" i="9" a="1"/>
  <c r="M164" i="9" s="1"/>
  <c r="M165" i="9" a="1"/>
  <c r="M165" i="9" s="1"/>
  <c r="M166" i="9" a="1"/>
  <c r="M166" i="9" s="1"/>
  <c r="M167" i="9" a="1"/>
  <c r="M167" i="9"/>
  <c r="M168" i="9" a="1"/>
  <c r="M168" i="9" s="1"/>
  <c r="M169" i="9" a="1"/>
  <c r="M169" i="9"/>
  <c r="M170" i="9" a="1"/>
  <c r="M170" i="9" s="1"/>
  <c r="M171" i="9" a="1"/>
  <c r="M171" i="9" s="1"/>
  <c r="M172" i="9" a="1"/>
  <c r="M172" i="9" s="1"/>
  <c r="M173" i="9" a="1"/>
  <c r="M173" i="9" s="1"/>
  <c r="M174" i="9" a="1"/>
  <c r="M174" i="9" s="1"/>
  <c r="M175" i="9" a="1"/>
  <c r="M175" i="9"/>
  <c r="M176" i="9" a="1"/>
  <c r="M176" i="9" s="1"/>
  <c r="M177" i="9" a="1"/>
  <c r="M177" i="9" s="1"/>
  <c r="M178" i="9" a="1"/>
  <c r="M178" i="9" s="1"/>
  <c r="M179" i="9" a="1"/>
  <c r="M179" i="9" s="1"/>
  <c r="M180" i="9" a="1"/>
  <c r="M180" i="9" s="1"/>
  <c r="M181" i="9" a="1"/>
  <c r="M181" i="9" s="1"/>
  <c r="M182" i="9" a="1"/>
  <c r="M182" i="9" s="1"/>
  <c r="M183" i="9" a="1"/>
  <c r="M183" i="9"/>
  <c r="M184" i="9" a="1"/>
  <c r="M184" i="9" s="1"/>
  <c r="M185" i="9" a="1"/>
  <c r="M185" i="9" s="1"/>
  <c r="M186" i="9" a="1"/>
  <c r="M186" i="9" s="1"/>
  <c r="M187" i="9" a="1"/>
  <c r="M187" i="9" s="1"/>
  <c r="M188" i="9" a="1"/>
  <c r="M188" i="9" s="1"/>
  <c r="M189" i="9" a="1"/>
  <c r="M189" i="9" s="1"/>
  <c r="M190" i="9" a="1"/>
  <c r="M190" i="9" s="1"/>
  <c r="M191" i="9" a="1"/>
  <c r="M191" i="9" s="1"/>
  <c r="M192" i="9" a="1"/>
  <c r="M192" i="9" s="1"/>
  <c r="M193" i="9" a="1"/>
  <c r="M193" i="9" s="1"/>
  <c r="M194" i="9" a="1"/>
  <c r="M194" i="9" s="1"/>
  <c r="M195" i="9" a="1"/>
  <c r="M195" i="9" s="1"/>
  <c r="M196" i="9" a="1"/>
  <c r="M196" i="9" s="1"/>
  <c r="M197" i="9" a="1"/>
  <c r="M197" i="9" s="1"/>
  <c r="M198" i="9" a="1"/>
  <c r="M198" i="9" s="1"/>
  <c r="M199" i="9" a="1"/>
  <c r="M199" i="9" s="1"/>
  <c r="M200" i="9" a="1"/>
  <c r="M200" i="9" s="1"/>
  <c r="M201" i="9" a="1"/>
  <c r="M201" i="9" s="1"/>
  <c r="M202" i="9" a="1"/>
  <c r="M202" i="9" s="1"/>
  <c r="M203" i="9" a="1"/>
  <c r="M203" i="9" s="1"/>
  <c r="M204" i="9" a="1"/>
  <c r="M204" i="9" s="1"/>
  <c r="M205" i="9" a="1"/>
  <c r="M205" i="9" s="1"/>
  <c r="M206" i="9" a="1"/>
  <c r="M206" i="9" s="1"/>
  <c r="M207" i="9" a="1"/>
  <c r="M207" i="9" s="1"/>
  <c r="M208" i="9" a="1"/>
  <c r="M208" i="9" s="1"/>
  <c r="M209" i="9" a="1"/>
  <c r="M209" i="9" s="1"/>
  <c r="M210" i="9" a="1"/>
  <c r="M210" i="9" s="1"/>
  <c r="M211" i="9" a="1"/>
  <c r="M211" i="9" s="1"/>
  <c r="M212" i="9" a="1"/>
  <c r="M212" i="9" s="1"/>
  <c r="M213" i="9" a="1"/>
  <c r="M213" i="9" s="1"/>
  <c r="M214" i="9" a="1"/>
  <c r="M214" i="9" s="1"/>
  <c r="M215" i="9" a="1"/>
  <c r="M215" i="9" s="1"/>
  <c r="M216" i="9" a="1"/>
  <c r="M216" i="9" s="1"/>
  <c r="M217" i="9" a="1"/>
  <c r="M217" i="9" s="1"/>
  <c r="M218" i="9" a="1"/>
  <c r="M218" i="9" s="1"/>
  <c r="M219" i="9" a="1"/>
  <c r="M219" i="9" s="1"/>
  <c r="M220" i="9" a="1"/>
  <c r="M220" i="9" s="1"/>
  <c r="M221" i="9" a="1"/>
  <c r="M221" i="9" s="1"/>
  <c r="M222" i="9" a="1"/>
  <c r="M222" i="9" s="1"/>
  <c r="M223" i="9" a="1"/>
  <c r="M223" i="9" s="1"/>
  <c r="M224" i="9" a="1"/>
  <c r="M224" i="9" s="1"/>
  <c r="M225" i="9" a="1"/>
  <c r="M225" i="9" s="1"/>
  <c r="M226" i="9" a="1"/>
  <c r="M226" i="9" s="1"/>
  <c r="M227" i="9" a="1"/>
  <c r="M227" i="9" s="1"/>
  <c r="M228" i="9" a="1"/>
  <c r="M228" i="9" s="1"/>
  <c r="M229" i="9" a="1"/>
  <c r="M229" i="9" s="1"/>
  <c r="M230" i="9" a="1"/>
  <c r="M230" i="9" s="1"/>
  <c r="M231" i="9" a="1"/>
  <c r="M231" i="9" s="1"/>
  <c r="M232" i="9" a="1"/>
  <c r="M232" i="9" s="1"/>
  <c r="M233" i="9" a="1"/>
  <c r="M233" i="9" s="1"/>
  <c r="M234" i="9" a="1"/>
  <c r="M234" i="9" s="1"/>
  <c r="M235" i="9" a="1"/>
  <c r="M235" i="9" s="1"/>
  <c r="M236" i="9" a="1"/>
  <c r="M236" i="9" s="1"/>
  <c r="M237" i="9" a="1"/>
  <c r="M237" i="9" s="1"/>
  <c r="M238" i="9" a="1"/>
  <c r="M238" i="9" s="1"/>
  <c r="M239" i="9" a="1"/>
  <c r="M239" i="9" s="1"/>
  <c r="M240" i="9" a="1"/>
  <c r="M240" i="9" s="1"/>
  <c r="M241" i="9" a="1"/>
  <c r="M241" i="9" s="1"/>
  <c r="M242" i="9" a="1"/>
  <c r="M242" i="9" s="1"/>
  <c r="M243" i="9" a="1"/>
  <c r="M243" i="9" s="1"/>
  <c r="M244" i="9" a="1"/>
  <c r="M244" i="9" s="1"/>
  <c r="M245" i="9" a="1"/>
  <c r="M245" i="9" s="1"/>
  <c r="M246" i="9" a="1"/>
  <c r="M246" i="9" s="1"/>
  <c r="M247" i="9" a="1"/>
  <c r="M247" i="9" s="1"/>
  <c r="M248" i="9" a="1"/>
  <c r="M248" i="9" s="1"/>
  <c r="M249" i="9" a="1"/>
  <c r="M249" i="9" s="1"/>
  <c r="M250" i="9" a="1"/>
  <c r="M250" i="9" s="1"/>
  <c r="M251" i="9" a="1"/>
  <c r="M251" i="9" s="1"/>
  <c r="M252" i="9" a="1"/>
  <c r="M252" i="9" s="1"/>
  <c r="M253" i="9" a="1"/>
  <c r="M253" i="9" s="1"/>
  <c r="M254" i="9" a="1"/>
  <c r="M254" i="9" s="1"/>
  <c r="M255" i="9" a="1"/>
  <c r="M255" i="9" s="1"/>
  <c r="M256" i="9" a="1"/>
  <c r="M256" i="9" s="1"/>
  <c r="M257" i="9" a="1"/>
  <c r="M257" i="9" s="1"/>
  <c r="M258" i="9" a="1"/>
  <c r="M258" i="9" s="1"/>
  <c r="M259" i="9" a="1"/>
  <c r="M259" i="9" s="1"/>
  <c r="M260" i="9" a="1"/>
  <c r="M260" i="9" s="1"/>
  <c r="M261" i="9" a="1"/>
  <c r="M261" i="9" s="1"/>
  <c r="M262" i="9" a="1"/>
  <c r="M262" i="9" s="1"/>
  <c r="M263" i="9" a="1"/>
  <c r="M263" i="9" s="1"/>
  <c r="M264" i="9" a="1"/>
  <c r="M264" i="9" s="1"/>
  <c r="M265" i="9" a="1"/>
  <c r="M265" i="9" s="1"/>
  <c r="M266" i="9" a="1"/>
  <c r="M266" i="9" s="1"/>
  <c r="M267" i="9" a="1"/>
  <c r="M267" i="9" s="1"/>
  <c r="M268" i="9" a="1"/>
  <c r="M268" i="9" s="1"/>
  <c r="M269" i="9" a="1"/>
  <c r="M269" i="9" s="1"/>
  <c r="M270" i="9" a="1"/>
  <c r="M270" i="9" s="1"/>
  <c r="M271" i="9" a="1"/>
  <c r="M271" i="9" s="1"/>
  <c r="M272" i="9" a="1"/>
  <c r="M272" i="9" s="1"/>
  <c r="M273" i="9" a="1"/>
  <c r="M273" i="9" s="1"/>
  <c r="M274" i="9" a="1"/>
  <c r="M274" i="9" s="1"/>
  <c r="M275" i="9" a="1"/>
  <c r="M275" i="9" s="1"/>
  <c r="M276" i="9" a="1"/>
  <c r="M276" i="9" s="1"/>
  <c r="M277" i="9" a="1"/>
  <c r="M277" i="9" s="1"/>
  <c r="M278" i="9" a="1"/>
  <c r="M278" i="9" s="1"/>
  <c r="M279" i="9" a="1"/>
  <c r="M279" i="9" s="1"/>
  <c r="M280" i="9" a="1"/>
  <c r="M280" i="9" s="1"/>
  <c r="M281" i="9" a="1"/>
  <c r="M281" i="9" s="1"/>
  <c r="M282" i="9" a="1"/>
  <c r="M282" i="9" s="1"/>
  <c r="M283" i="9" a="1"/>
  <c r="M283" i="9" s="1"/>
  <c r="M284" i="9" a="1"/>
  <c r="M284" i="9" s="1"/>
  <c r="M285" i="9" a="1"/>
  <c r="M285" i="9" s="1"/>
  <c r="M286" i="9" a="1"/>
  <c r="M286" i="9" s="1"/>
  <c r="M287" i="9" a="1"/>
  <c r="M287" i="9" s="1"/>
  <c r="M288" i="9" a="1"/>
  <c r="M288" i="9" s="1"/>
  <c r="M289" i="9" a="1"/>
  <c r="M289" i="9" s="1"/>
  <c r="M290" i="9" a="1"/>
  <c r="M290" i="9" s="1"/>
  <c r="M291" i="9" a="1"/>
  <c r="M291" i="9" s="1"/>
  <c r="M292" i="9" a="1"/>
  <c r="M292" i="9" s="1"/>
  <c r="M293" i="9" a="1"/>
  <c r="M293" i="9" s="1"/>
  <c r="M294" i="9" a="1"/>
  <c r="M294" i="9" s="1"/>
  <c r="M295" i="9" a="1"/>
  <c r="M295" i="9" s="1"/>
  <c r="M296" i="9" a="1"/>
  <c r="M296" i="9" s="1"/>
  <c r="M297" i="9" a="1"/>
  <c r="M297" i="9" s="1"/>
  <c r="M298" i="9" a="1"/>
  <c r="M298" i="9" s="1"/>
  <c r="M299" i="9" a="1"/>
  <c r="M299" i="9" s="1"/>
  <c r="M300" i="9" a="1"/>
  <c r="M300" i="9" s="1"/>
  <c r="M301" i="9" a="1"/>
  <c r="M301" i="9" s="1"/>
  <c r="M302" i="9" a="1"/>
  <c r="M302" i="9" s="1"/>
  <c r="M303" i="9" a="1"/>
  <c r="M303" i="9" s="1"/>
  <c r="M304" i="9" a="1"/>
  <c r="M304" i="9" s="1"/>
  <c r="M305" i="9" a="1"/>
  <c r="M305" i="9" s="1"/>
  <c r="M306" i="9" a="1"/>
  <c r="M306" i="9" s="1"/>
  <c r="M307" i="9" a="1"/>
  <c r="M307" i="9" s="1"/>
  <c r="M308" i="9" a="1"/>
  <c r="M308" i="9" s="1"/>
  <c r="M309" i="9" a="1"/>
  <c r="M309" i="9" s="1"/>
  <c r="M310" i="9" a="1"/>
  <c r="M310" i="9" s="1"/>
  <c r="M311" i="9" a="1"/>
  <c r="M311" i="9" s="1"/>
  <c r="M312" i="9" a="1"/>
  <c r="M312" i="9" s="1"/>
  <c r="M313" i="9" a="1"/>
  <c r="M313" i="9" s="1"/>
  <c r="M314" i="9" a="1"/>
  <c r="M314" i="9" s="1"/>
  <c r="M315" i="9" a="1"/>
  <c r="M315" i="9" s="1"/>
  <c r="M316" i="9" a="1"/>
  <c r="M316" i="9" s="1"/>
  <c r="M317" i="9" a="1"/>
  <c r="M317" i="9" s="1"/>
  <c r="M318" i="9" a="1"/>
  <c r="M318" i="9" s="1"/>
  <c r="M319" i="9" a="1"/>
  <c r="M319" i="9" s="1"/>
  <c r="M320" i="9" a="1"/>
  <c r="M320" i="9" s="1"/>
  <c r="M321" i="9" a="1"/>
  <c r="M321" i="9" s="1"/>
  <c r="M322" i="9" a="1"/>
  <c r="M322" i="9" s="1"/>
  <c r="M323" i="9" a="1"/>
  <c r="M323" i="9" s="1"/>
  <c r="M324" i="9" a="1"/>
  <c r="M324" i="9" s="1"/>
  <c r="M325" i="9" a="1"/>
  <c r="M325" i="9" s="1"/>
  <c r="M326" i="9" a="1"/>
  <c r="M326" i="9" s="1"/>
  <c r="M327" i="9" a="1"/>
  <c r="M327" i="9" s="1"/>
  <c r="M328" i="9" a="1"/>
  <c r="M328" i="9" s="1"/>
  <c r="M329" i="9" a="1"/>
  <c r="M329" i="9" s="1"/>
  <c r="M330" i="9" a="1"/>
  <c r="M330" i="9" s="1"/>
  <c r="M331" i="9" a="1"/>
  <c r="M331" i="9" s="1"/>
  <c r="M332" i="9" a="1"/>
  <c r="M332" i="9" s="1"/>
  <c r="M333" i="9" a="1"/>
  <c r="M333" i="9" s="1"/>
  <c r="M334" i="9" a="1"/>
  <c r="M334" i="9" s="1"/>
  <c r="M335" i="9" a="1"/>
  <c r="M335" i="9" s="1"/>
  <c r="M336" i="9" a="1"/>
  <c r="M336" i="9" s="1"/>
  <c r="M337" i="9" a="1"/>
  <c r="M337" i="9" s="1"/>
  <c r="M338" i="9" a="1"/>
  <c r="M338" i="9" s="1"/>
  <c r="M339" i="9" a="1"/>
  <c r="M339" i="9" s="1"/>
  <c r="M340" i="9" a="1"/>
  <c r="M340" i="9" s="1"/>
  <c r="M341" i="9" a="1"/>
  <c r="M341" i="9" s="1"/>
  <c r="M342" i="9" a="1"/>
  <c r="M342" i="9" s="1"/>
  <c r="M343" i="9" a="1"/>
  <c r="M343" i="9" s="1"/>
  <c r="M344" i="9" a="1"/>
  <c r="M344" i="9" s="1"/>
  <c r="M345" i="9" a="1"/>
  <c r="M345" i="9" s="1"/>
  <c r="M346" i="9" a="1"/>
  <c r="M346" i="9" s="1"/>
  <c r="M347" i="9" a="1"/>
  <c r="M347" i="9" s="1"/>
  <c r="M348" i="9" a="1"/>
  <c r="M348" i="9" s="1"/>
  <c r="M349" i="9" a="1"/>
  <c r="M349" i="9" s="1"/>
  <c r="M350" i="9" a="1"/>
  <c r="M350" i="9" s="1"/>
  <c r="M351" i="9" a="1"/>
  <c r="M351" i="9" s="1"/>
  <c r="M352" i="9" a="1"/>
  <c r="M352" i="9" s="1"/>
  <c r="M353" i="9" a="1"/>
  <c r="M353" i="9" s="1"/>
  <c r="M354" i="9" a="1"/>
  <c r="M354" i="9" s="1"/>
  <c r="M355" i="9" a="1"/>
  <c r="M355" i="9" s="1"/>
  <c r="M356" i="9" a="1"/>
  <c r="M356" i="9" s="1"/>
  <c r="M357" i="9" a="1"/>
  <c r="M357" i="9" s="1"/>
  <c r="M358" i="9" a="1"/>
  <c r="M358" i="9" s="1"/>
  <c r="M359" i="9" a="1"/>
  <c r="M359" i="9" s="1"/>
  <c r="M360" i="9" a="1"/>
  <c r="M360" i="9" s="1"/>
  <c r="M361" i="9" a="1"/>
  <c r="M361" i="9" s="1"/>
  <c r="M362" i="9" a="1"/>
  <c r="M362" i="9" s="1"/>
  <c r="M363" i="9" a="1"/>
  <c r="M363" i="9" s="1"/>
  <c r="M364" i="9" a="1"/>
  <c r="M364" i="9" s="1"/>
  <c r="M365" i="9" a="1"/>
  <c r="M365" i="9" s="1"/>
  <c r="M366" i="9" a="1"/>
  <c r="M366" i="9" s="1"/>
  <c r="M367" i="9" a="1"/>
  <c r="M367" i="9" s="1"/>
  <c r="M368" i="9" a="1"/>
  <c r="M368" i="9" s="1"/>
  <c r="M369" i="9" a="1"/>
  <c r="M369" i="9" s="1"/>
  <c r="M370" i="9" a="1"/>
  <c r="M370" i="9" s="1"/>
  <c r="M371" i="9" a="1"/>
  <c r="M371" i="9" s="1"/>
  <c r="M372" i="9" a="1"/>
  <c r="M372" i="9" s="1"/>
  <c r="M373" i="9" a="1"/>
  <c r="M373" i="9" s="1"/>
  <c r="M374" i="9" a="1"/>
  <c r="M374" i="9" s="1"/>
  <c r="M375" i="9" a="1"/>
  <c r="M375" i="9" s="1"/>
  <c r="M376" i="9" a="1"/>
  <c r="M376" i="9" s="1"/>
  <c r="M377" i="9" a="1"/>
  <c r="M377" i="9" s="1"/>
  <c r="M378" i="9" a="1"/>
  <c r="M378" i="9" s="1"/>
  <c r="M379" i="9" a="1"/>
  <c r="M379" i="9" s="1"/>
  <c r="M380" i="9" a="1"/>
  <c r="M380" i="9" s="1"/>
  <c r="M381" i="9" a="1"/>
  <c r="M381" i="9" s="1"/>
  <c r="M382" i="9" a="1"/>
  <c r="M382" i="9" s="1"/>
  <c r="M383" i="9" a="1"/>
  <c r="M383" i="9" s="1"/>
  <c r="M384" i="9" a="1"/>
  <c r="M384" i="9" s="1"/>
  <c r="M385" i="9" a="1"/>
  <c r="M385" i="9" s="1"/>
  <c r="M386" i="9" a="1"/>
  <c r="M386" i="9" s="1"/>
  <c r="M387" i="9" a="1"/>
  <c r="M387" i="9" s="1"/>
  <c r="M388" i="9" a="1"/>
  <c r="M388" i="9" s="1"/>
  <c r="M389" i="9" a="1"/>
  <c r="M389" i="9" s="1"/>
  <c r="M390" i="9" a="1"/>
  <c r="M390" i="9" s="1"/>
  <c r="M391" i="9" a="1"/>
  <c r="M391" i="9" s="1"/>
  <c r="M392" i="9" a="1"/>
  <c r="M392" i="9" s="1"/>
  <c r="M393" i="9" a="1"/>
  <c r="M393" i="9" s="1"/>
  <c r="M394" i="9" a="1"/>
  <c r="M394" i="9" s="1"/>
  <c r="M395" i="9" a="1"/>
  <c r="M395" i="9" s="1"/>
  <c r="M396" i="9" a="1"/>
  <c r="M396" i="9" s="1"/>
  <c r="M397" i="9" a="1"/>
  <c r="M397" i="9" s="1"/>
  <c r="M398" i="9" a="1"/>
  <c r="M398" i="9" s="1"/>
  <c r="M399" i="9" a="1"/>
  <c r="M399" i="9" s="1"/>
  <c r="M400" i="9" a="1"/>
  <c r="M400" i="9" s="1"/>
  <c r="M401" i="9" a="1"/>
  <c r="M401" i="9" s="1"/>
  <c r="M402" i="9" a="1"/>
  <c r="M402" i="9" s="1"/>
  <c r="M403" i="9" a="1"/>
  <c r="M403" i="9" s="1"/>
  <c r="M404" i="9" a="1"/>
  <c r="M404" i="9" s="1"/>
  <c r="M405" i="9" a="1"/>
  <c r="M405" i="9" s="1"/>
  <c r="M406" i="9" a="1"/>
  <c r="M406" i="9" s="1"/>
  <c r="M407" i="9" a="1"/>
  <c r="M407" i="9" s="1"/>
  <c r="M408" i="9" a="1"/>
  <c r="M408" i="9" s="1"/>
  <c r="M409" i="9" a="1"/>
  <c r="M409" i="9" s="1"/>
  <c r="M410" i="9" a="1"/>
  <c r="M410" i="9" s="1"/>
  <c r="M411" i="9" a="1"/>
  <c r="M411" i="9" s="1"/>
  <c r="M412" i="9" a="1"/>
  <c r="M412" i="9" s="1"/>
  <c r="M413" i="9" a="1"/>
  <c r="M413" i="9" s="1"/>
  <c r="M414" i="9" a="1"/>
  <c r="M414" i="9" s="1"/>
  <c r="M415" i="9" a="1"/>
  <c r="M415" i="9" s="1"/>
  <c r="M416" i="9" a="1"/>
  <c r="M416" i="9" s="1"/>
  <c r="M417" i="9" a="1"/>
  <c r="M417" i="9" s="1"/>
  <c r="M418" i="9" a="1"/>
  <c r="M418" i="9" s="1"/>
  <c r="M419" i="9" a="1"/>
  <c r="M419" i="9" s="1"/>
  <c r="M420" i="9" a="1"/>
  <c r="M420" i="9" s="1"/>
  <c r="M421" i="9" a="1"/>
  <c r="M421" i="9" s="1"/>
  <c r="M422" i="9" a="1"/>
  <c r="M422" i="9" s="1"/>
  <c r="M423" i="9" a="1"/>
  <c r="M423" i="9" s="1"/>
  <c r="M424" i="9" a="1"/>
  <c r="M424" i="9" s="1"/>
  <c r="M425" i="9" a="1"/>
  <c r="M425" i="9" s="1"/>
  <c r="M426" i="9" a="1"/>
  <c r="M426" i="9" s="1"/>
  <c r="M427" i="9" a="1"/>
  <c r="M427" i="9" s="1"/>
  <c r="M428" i="9" a="1"/>
  <c r="M428" i="9" s="1"/>
  <c r="M429" i="9" a="1"/>
  <c r="M429" i="9" s="1"/>
  <c r="M430" i="9" a="1"/>
  <c r="M430" i="9" s="1"/>
  <c r="M431" i="9" a="1"/>
  <c r="M431" i="9" s="1"/>
  <c r="M432" i="9" a="1"/>
  <c r="M432" i="9" s="1"/>
  <c r="M433" i="9" a="1"/>
  <c r="M433" i="9" s="1"/>
  <c r="M434" i="9" a="1"/>
  <c r="M434" i="9" s="1"/>
  <c r="M435" i="9" a="1"/>
  <c r="M435" i="9" s="1"/>
  <c r="M436" i="9" a="1"/>
  <c r="M436" i="9" s="1"/>
  <c r="M437" i="9" a="1"/>
  <c r="M437" i="9" s="1"/>
  <c r="M438" i="9" a="1"/>
  <c r="M438" i="9" s="1"/>
  <c r="M439" i="9" a="1"/>
  <c r="M439" i="9" s="1"/>
  <c r="M440" i="9" a="1"/>
  <c r="M440" i="9" s="1"/>
  <c r="M441" i="9" a="1"/>
  <c r="M441" i="9" s="1"/>
  <c r="M442" i="9" a="1"/>
  <c r="M442" i="9" s="1"/>
  <c r="M443" i="9" a="1"/>
  <c r="M443" i="9" s="1"/>
  <c r="M444" i="9" a="1"/>
  <c r="M444" i="9" s="1"/>
  <c r="M445" i="9" a="1"/>
  <c r="M445" i="9" s="1"/>
  <c r="M446" i="9" a="1"/>
  <c r="M446" i="9" s="1"/>
  <c r="M447" i="9" a="1"/>
  <c r="M447" i="9"/>
  <c r="M448" i="9" a="1"/>
  <c r="M448" i="9" s="1"/>
  <c r="M449" i="9" a="1"/>
  <c r="M449" i="9"/>
  <c r="M450" i="9" a="1"/>
  <c r="M450" i="9" s="1"/>
  <c r="M451" i="9" a="1"/>
  <c r="M451" i="9" s="1"/>
  <c r="M452" i="9" a="1"/>
  <c r="M452" i="9" s="1"/>
  <c r="M453" i="9" a="1"/>
  <c r="M453" i="9" s="1"/>
  <c r="M454" i="9" a="1"/>
  <c r="M454" i="9" s="1"/>
  <c r="M455" i="9" a="1"/>
  <c r="M455" i="9"/>
  <c r="M456" i="9" a="1"/>
  <c r="M456" i="9" s="1"/>
  <c r="M457" i="9" a="1"/>
  <c r="M457" i="9"/>
  <c r="M458" i="9" a="1"/>
  <c r="M458" i="9" s="1"/>
  <c r="M459" i="9" a="1"/>
  <c r="M459" i="9" s="1"/>
  <c r="M460" i="9" a="1"/>
  <c r="M460" i="9" s="1"/>
  <c r="M461" i="9" a="1"/>
  <c r="M461" i="9" s="1"/>
  <c r="M462" i="9" a="1"/>
  <c r="M462" i="9" s="1"/>
  <c r="M463" i="9" a="1"/>
  <c r="M463" i="9"/>
  <c r="M464" i="9" a="1"/>
  <c r="M464" i="9" s="1"/>
  <c r="M465" i="9" a="1"/>
  <c r="M465" i="9"/>
  <c r="M466" i="9" a="1"/>
  <c r="M466" i="9" s="1"/>
  <c r="M467" i="9" a="1"/>
  <c r="M467" i="9" s="1"/>
  <c r="M468" i="9" a="1"/>
  <c r="M468" i="9" s="1"/>
  <c r="M469" i="9" a="1"/>
  <c r="M469" i="9" s="1"/>
  <c r="M470" i="9" a="1"/>
  <c r="M470" i="9" s="1"/>
  <c r="M471" i="9" a="1"/>
  <c r="M471" i="9"/>
  <c r="M472" i="9" a="1"/>
  <c r="M472" i="9" s="1"/>
  <c r="M473" i="9" a="1"/>
  <c r="M473" i="9"/>
  <c r="M474" i="9" a="1"/>
  <c r="M474" i="9" s="1"/>
  <c r="M475" i="9" a="1"/>
  <c r="M475" i="9" s="1"/>
  <c r="M476" i="9" a="1"/>
  <c r="M476" i="9" s="1"/>
  <c r="M477" i="9" a="1"/>
  <c r="M477" i="9" s="1"/>
  <c r="M478" i="9" a="1"/>
  <c r="M478" i="9" s="1"/>
  <c r="M479" i="9" a="1"/>
  <c r="M479" i="9"/>
  <c r="M480" i="9" a="1"/>
  <c r="M480" i="9" s="1"/>
  <c r="M481" i="9" a="1"/>
  <c r="M481" i="9" s="1"/>
  <c r="M482" i="9" a="1"/>
  <c r="M482" i="9" s="1"/>
  <c r="M483" i="9" a="1"/>
  <c r="M483" i="9" s="1"/>
  <c r="M484" i="9" a="1"/>
  <c r="M484" i="9" s="1"/>
  <c r="M485" i="9" a="1"/>
  <c r="M485" i="9" s="1"/>
  <c r="M486" i="9" a="1"/>
  <c r="M486" i="9" s="1"/>
  <c r="M487" i="9" a="1"/>
  <c r="M487" i="9"/>
  <c r="M488" i="9" a="1"/>
  <c r="M488" i="9" s="1"/>
  <c r="M489" i="9" a="1"/>
  <c r="M489" i="9" s="1"/>
  <c r="M490" i="9" a="1"/>
  <c r="M490" i="9" s="1"/>
  <c r="M491" i="9" a="1"/>
  <c r="M491" i="9" s="1"/>
  <c r="M492" i="9" a="1"/>
  <c r="M492" i="9" s="1"/>
  <c r="M493" i="9" a="1"/>
  <c r="M493" i="9" s="1"/>
  <c r="M494" i="9" a="1"/>
  <c r="M494" i="9" s="1"/>
  <c r="M495" i="9" a="1"/>
  <c r="M495" i="9" s="1"/>
  <c r="M496" i="9" a="1"/>
  <c r="M496" i="9" s="1"/>
  <c r="M497" i="9" a="1"/>
  <c r="M497" i="9" s="1"/>
  <c r="M498" i="9" a="1"/>
  <c r="M498" i="9" s="1"/>
  <c r="M499" i="9" a="1"/>
  <c r="M499" i="9" s="1"/>
  <c r="M500" i="9" a="1"/>
  <c r="M500" i="9" s="1"/>
  <c r="M501" i="9" a="1"/>
  <c r="M501" i="9" s="1"/>
  <c r="M502" i="9" a="1"/>
  <c r="M502" i="9" s="1"/>
  <c r="M503" i="9" a="1"/>
  <c r="M503" i="9" s="1"/>
  <c r="M504" i="9" a="1"/>
  <c r="M504" i="9" s="1"/>
  <c r="M505" i="9" a="1"/>
  <c r="M505" i="9" s="1"/>
  <c r="M506" i="9" a="1"/>
  <c r="M506" i="9" s="1"/>
  <c r="M507" i="9" a="1"/>
  <c r="M507" i="9" s="1"/>
  <c r="M508" i="9" a="1"/>
  <c r="M508" i="9" s="1"/>
  <c r="M509" i="9" a="1"/>
  <c r="M509" i="9" s="1"/>
  <c r="M510" i="9" a="1"/>
  <c r="M510" i="9" s="1"/>
  <c r="M511" i="9" a="1"/>
  <c r="M511" i="9" s="1"/>
  <c r="M512" i="9" a="1"/>
  <c r="M512" i="9" s="1"/>
  <c r="M513" i="9" a="1"/>
  <c r="M513" i="9" s="1"/>
  <c r="M514" i="9" a="1"/>
  <c r="M514" i="9" s="1"/>
  <c r="M515" i="9" a="1"/>
  <c r="M515" i="9" s="1"/>
  <c r="M516" i="9" a="1"/>
  <c r="M516" i="9" s="1"/>
  <c r="M517" i="9" a="1"/>
  <c r="M517" i="9" s="1"/>
  <c r="M518" i="9" a="1"/>
  <c r="M518" i="9" s="1"/>
  <c r="M519" i="9" a="1"/>
  <c r="M519" i="9" s="1"/>
  <c r="M520" i="9" a="1"/>
  <c r="M520" i="9" s="1"/>
  <c r="M521" i="9" a="1"/>
  <c r="M521" i="9" s="1"/>
  <c r="M522" i="9" a="1"/>
  <c r="M522" i="9" s="1"/>
  <c r="M523" i="9" a="1"/>
  <c r="M523" i="9" s="1"/>
  <c r="M524" i="9" a="1"/>
  <c r="M524" i="9" s="1"/>
  <c r="M525" i="9" a="1"/>
  <c r="M525" i="9" s="1"/>
  <c r="M526" i="9" a="1"/>
  <c r="M526" i="9" s="1"/>
  <c r="M527" i="9" a="1"/>
  <c r="M527" i="9" s="1"/>
  <c r="M528" i="9" a="1"/>
  <c r="M528" i="9" s="1"/>
  <c r="M529" i="9" a="1"/>
  <c r="M529" i="9" s="1"/>
  <c r="M530" i="9" a="1"/>
  <c r="M530" i="9" s="1"/>
  <c r="M531" i="9" a="1"/>
  <c r="M531" i="9" s="1"/>
  <c r="M532" i="9" a="1"/>
  <c r="M532" i="9" s="1"/>
  <c r="M533" i="9" a="1"/>
  <c r="M533" i="9" s="1"/>
  <c r="M534" i="9" a="1"/>
  <c r="M534" i="9" s="1"/>
  <c r="M535" i="9" a="1"/>
  <c r="M535" i="9" s="1"/>
  <c r="M536" i="9" a="1"/>
  <c r="M536" i="9" s="1"/>
  <c r="M537" i="9" a="1"/>
  <c r="M537" i="9" s="1"/>
  <c r="M538" i="9" a="1"/>
  <c r="M538" i="9" s="1"/>
  <c r="M539" i="9" a="1"/>
  <c r="M539" i="9" s="1"/>
  <c r="M540" i="9" a="1"/>
  <c r="M540" i="9" s="1"/>
  <c r="M541" i="9" a="1"/>
  <c r="M541" i="9" s="1"/>
  <c r="M542" i="9" a="1"/>
  <c r="M542" i="9" s="1"/>
  <c r="M543" i="9" a="1"/>
  <c r="M543" i="9" s="1"/>
  <c r="M544" i="9" a="1"/>
  <c r="M544" i="9" s="1"/>
  <c r="M545" i="9" a="1"/>
  <c r="M545" i="9" s="1"/>
  <c r="M546" i="9" a="1"/>
  <c r="M546" i="9" s="1"/>
  <c r="M547" i="9" a="1"/>
  <c r="M547" i="9" s="1"/>
  <c r="M548" i="9" a="1"/>
  <c r="M548" i="9" s="1"/>
  <c r="M549" i="9" a="1"/>
  <c r="M549" i="9" s="1"/>
  <c r="M550" i="9" a="1"/>
  <c r="M550" i="9" s="1"/>
  <c r="M551" i="9" a="1"/>
  <c r="M551" i="9" s="1"/>
  <c r="M552" i="9" a="1"/>
  <c r="M552" i="9" s="1"/>
  <c r="M553" i="9" a="1"/>
  <c r="M553" i="9" s="1"/>
  <c r="M554" i="9" a="1"/>
  <c r="M554" i="9" s="1"/>
  <c r="M555" i="9" a="1"/>
  <c r="M555" i="9" s="1"/>
  <c r="M556" i="9" a="1"/>
  <c r="M556" i="9" s="1"/>
  <c r="M557" i="9" a="1"/>
  <c r="M557" i="9" s="1"/>
  <c r="M558" i="9" a="1"/>
  <c r="M558" i="9" s="1"/>
  <c r="M559" i="9" a="1"/>
  <c r="M559" i="9" s="1"/>
  <c r="M560" i="9" a="1"/>
  <c r="M560" i="9" s="1"/>
  <c r="M561" i="9" a="1"/>
  <c r="M561" i="9" s="1"/>
  <c r="M562" i="9" a="1"/>
  <c r="M562" i="9" s="1"/>
  <c r="M563" i="9" a="1"/>
  <c r="M563" i="9" s="1"/>
  <c r="M564" i="9" a="1"/>
  <c r="M564" i="9" s="1"/>
  <c r="M565" i="9" a="1"/>
  <c r="M565" i="9" s="1"/>
  <c r="M566" i="9" a="1"/>
  <c r="M566" i="9" s="1"/>
  <c r="M567" i="9" a="1"/>
  <c r="M567" i="9" s="1"/>
  <c r="M568" i="9" a="1"/>
  <c r="M568" i="9" s="1"/>
  <c r="M569" i="9" a="1"/>
  <c r="M569" i="9" s="1"/>
  <c r="M570" i="9" a="1"/>
  <c r="M570" i="9" s="1"/>
  <c r="M571" i="9" a="1"/>
  <c r="M571" i="9" s="1"/>
  <c r="M572" i="9" a="1"/>
  <c r="M572" i="9" s="1"/>
  <c r="M573" i="9" a="1"/>
  <c r="M573" i="9" s="1"/>
  <c r="M574" i="9" a="1"/>
  <c r="M574" i="9" s="1"/>
  <c r="M575" i="9" a="1"/>
  <c r="M575" i="9" s="1"/>
  <c r="M576" i="9" a="1"/>
  <c r="M576" i="9" s="1"/>
  <c r="M577" i="9" a="1"/>
  <c r="M577" i="9" s="1"/>
  <c r="M578" i="9" a="1"/>
  <c r="M578" i="9" s="1"/>
  <c r="M579" i="9" a="1"/>
  <c r="M579" i="9" s="1"/>
  <c r="M580" i="9" a="1"/>
  <c r="M580" i="9" s="1"/>
  <c r="M581" i="9" a="1"/>
  <c r="M581" i="9" s="1"/>
  <c r="M582" i="9" a="1"/>
  <c r="M582" i="9" s="1"/>
  <c r="M583" i="9" a="1"/>
  <c r="M583" i="9" s="1"/>
  <c r="M584" i="9" a="1"/>
  <c r="M584" i="9" s="1"/>
  <c r="M585" i="9" a="1"/>
  <c r="M585" i="9" s="1"/>
  <c r="M586" i="9" a="1"/>
  <c r="M586" i="9" s="1"/>
  <c r="M587" i="9" a="1"/>
  <c r="M587" i="9" s="1"/>
  <c r="M588" i="9" a="1"/>
  <c r="M588" i="9" s="1"/>
  <c r="M589" i="9" a="1"/>
  <c r="M589" i="9" s="1"/>
  <c r="M590" i="9" a="1"/>
  <c r="M590" i="9" s="1"/>
  <c r="M591" i="9" a="1"/>
  <c r="M591" i="9" s="1"/>
  <c r="M592" i="9" a="1"/>
  <c r="M592" i="9" s="1"/>
  <c r="M593" i="9" a="1"/>
  <c r="M593" i="9" s="1"/>
  <c r="M594" i="9" a="1"/>
  <c r="M594" i="9" s="1"/>
  <c r="M595" i="9" a="1"/>
  <c r="M595" i="9" s="1"/>
  <c r="M596" i="9" a="1"/>
  <c r="M596" i="9" s="1"/>
  <c r="M597" i="9" a="1"/>
  <c r="M597" i="9" s="1"/>
  <c r="M598" i="9" a="1"/>
  <c r="M598" i="9" s="1"/>
  <c r="M599" i="9" a="1"/>
  <c r="M599" i="9" s="1"/>
  <c r="M600" i="9" a="1"/>
  <c r="M600" i="9" s="1"/>
  <c r="M601" i="9" a="1"/>
  <c r="M601" i="9" s="1"/>
  <c r="M602" i="9" a="1"/>
  <c r="M602" i="9" s="1"/>
  <c r="M603" i="9" a="1"/>
  <c r="M603" i="9" s="1"/>
  <c r="M604" i="9" a="1"/>
  <c r="M604" i="9" s="1"/>
  <c r="M605" i="9" a="1"/>
  <c r="M605" i="9" s="1"/>
  <c r="M606" i="9" a="1"/>
  <c r="M606" i="9" s="1"/>
  <c r="M607" i="9" a="1"/>
  <c r="M607" i="9" s="1"/>
  <c r="M608" i="9" a="1"/>
  <c r="M608" i="9" s="1"/>
  <c r="M609" i="9" a="1"/>
  <c r="M609" i="9" s="1"/>
  <c r="M610" i="9" a="1"/>
  <c r="M610" i="9" s="1"/>
  <c r="M611" i="9" a="1"/>
  <c r="M611" i="9" s="1"/>
  <c r="M612" i="9" a="1"/>
  <c r="M612" i="9" s="1"/>
  <c r="M613" i="9" a="1"/>
  <c r="M613" i="9" s="1"/>
  <c r="M614" i="9" a="1"/>
  <c r="M614" i="9" s="1"/>
  <c r="M615" i="9" a="1"/>
  <c r="M615" i="9" s="1"/>
  <c r="M616" i="9" a="1"/>
  <c r="M616" i="9" s="1"/>
  <c r="M617" i="9" a="1"/>
  <c r="M617" i="9" s="1"/>
  <c r="M618" i="9" a="1"/>
  <c r="M618" i="9" s="1"/>
  <c r="M619" i="9" a="1"/>
  <c r="M619" i="9" s="1"/>
  <c r="M620" i="9" a="1"/>
  <c r="M620" i="9" s="1"/>
  <c r="M621" i="9" a="1"/>
  <c r="M621" i="9" s="1"/>
  <c r="M622" i="9" a="1"/>
  <c r="M622" i="9" s="1"/>
  <c r="M623" i="9" a="1"/>
  <c r="M623" i="9" s="1"/>
  <c r="M624" i="9" a="1"/>
  <c r="M624" i="9" s="1"/>
  <c r="M625" i="9" a="1"/>
  <c r="M625" i="9" s="1"/>
  <c r="M626" i="9" a="1"/>
  <c r="M626" i="9" s="1"/>
  <c r="M627" i="9" a="1"/>
  <c r="M627" i="9" s="1"/>
  <c r="M628" i="9" a="1"/>
  <c r="M628" i="9" s="1"/>
  <c r="M629" i="9" a="1"/>
  <c r="M629" i="9" s="1"/>
  <c r="M630" i="9" a="1"/>
  <c r="M630" i="9" s="1"/>
  <c r="M631" i="9" a="1"/>
  <c r="M631" i="9" s="1"/>
  <c r="M632" i="9" a="1"/>
  <c r="M632" i="9" s="1"/>
  <c r="M633" i="9" a="1"/>
  <c r="M633" i="9" s="1"/>
  <c r="M634" i="9" a="1"/>
  <c r="M634" i="9" s="1"/>
  <c r="M635" i="9" a="1"/>
  <c r="M635" i="9" s="1"/>
  <c r="M636" i="9" a="1"/>
  <c r="M636" i="9" s="1"/>
  <c r="M637" i="9" a="1"/>
  <c r="M637" i="9" s="1"/>
  <c r="M638" i="9" a="1"/>
  <c r="M638" i="9" s="1"/>
  <c r="M639" i="9" a="1"/>
  <c r="M639" i="9" s="1"/>
  <c r="M640" i="9" a="1"/>
  <c r="M640" i="9" s="1"/>
  <c r="M641" i="9" a="1"/>
  <c r="M641" i="9" s="1"/>
  <c r="M5" i="9" a="1"/>
  <c r="M5" i="9" s="1"/>
  <c r="H5" i="8"/>
  <c r="H6" i="8"/>
  <c r="H7" i="8"/>
  <c r="H8" i="8"/>
  <c r="H9" i="8"/>
  <c r="H10" i="8"/>
  <c r="H11" i="8"/>
  <c r="H4" i="8"/>
  <c r="G6" i="3"/>
  <c r="G7" i="3"/>
  <c r="G8" i="3"/>
  <c r="G9" i="3"/>
  <c r="G10" i="3"/>
  <c r="G11" i="3"/>
  <c r="G12" i="3"/>
  <c r="G5" i="3"/>
  <c r="G8" i="1"/>
  <c r="G9" i="1"/>
  <c r="G10" i="1"/>
  <c r="G11" i="1"/>
  <c r="G7" i="1"/>
  <c r="F8" i="1"/>
  <c r="F9" i="1"/>
  <c r="F10" i="1"/>
  <c r="F11" i="1"/>
  <c r="F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<sst xmlns="http://schemas.openxmlformats.org/spreadsheetml/2006/main" count="2652" uniqueCount="71">
  <si>
    <t>Name</t>
  </si>
  <si>
    <t>Yes</t>
  </si>
  <si>
    <t>M</t>
  </si>
  <si>
    <t>Customer 8</t>
  </si>
  <si>
    <t>Customer 7</t>
  </si>
  <si>
    <t>No</t>
  </si>
  <si>
    <t>Customer 6</t>
  </si>
  <si>
    <t>F</t>
  </si>
  <si>
    <t>Customer 5</t>
  </si>
  <si>
    <t>Customer 4</t>
  </si>
  <si>
    <t>Customer 3</t>
  </si>
  <si>
    <t>Customer 2</t>
  </si>
  <si>
    <t>Customer 1</t>
  </si>
  <si>
    <t>Age</t>
  </si>
  <si>
    <t>Children</t>
  </si>
  <si>
    <t>Gender</t>
  </si>
  <si>
    <t>Bonus</t>
  </si>
  <si>
    <t>Salary</t>
  </si>
  <si>
    <t>Revenue</t>
  </si>
  <si>
    <t>Performance</t>
  </si>
  <si>
    <t>Meeting Status</t>
  </si>
  <si>
    <t>Ajay</t>
  </si>
  <si>
    <t>Suresh</t>
  </si>
  <si>
    <t>Vibha</t>
  </si>
  <si>
    <t>Neeraj</t>
  </si>
  <si>
    <t>Suman</t>
  </si>
  <si>
    <t>if Reveune is below 15000 then Performance will be Sad face otherwise Smily face</t>
  </si>
  <si>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</si>
  <si>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</si>
  <si>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</si>
  <si>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</si>
  <si>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</si>
  <si>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</si>
  <si>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</si>
  <si>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</si>
  <si>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</si>
  <si>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</si>
  <si>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</si>
  <si>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</si>
  <si>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Incentive</t>
  </si>
  <si>
    <t>Government</t>
  </si>
  <si>
    <t>Canada</t>
  </si>
  <si>
    <t>Carretera</t>
  </si>
  <si>
    <t>None</t>
  </si>
  <si>
    <t>Germany</t>
  </si>
  <si>
    <t>Midmarket</t>
  </si>
  <si>
    <t>France</t>
  </si>
  <si>
    <t>Mexico</t>
  </si>
  <si>
    <t>Montana</t>
  </si>
  <si>
    <t>Channel Partners</t>
  </si>
  <si>
    <t>Enterprise</t>
  </si>
  <si>
    <t>Small Business</t>
  </si>
  <si>
    <t>United States of America</t>
  </si>
  <si>
    <t>Paseo</t>
  </si>
  <si>
    <t>Velo</t>
  </si>
  <si>
    <t>VTT</t>
  </si>
  <si>
    <t>Amarilla</t>
  </si>
  <si>
    <t>Low</t>
  </si>
  <si>
    <t>Medium</t>
  </si>
  <si>
    <t>High</t>
  </si>
  <si>
    <t>Employee Name</t>
  </si>
  <si>
    <t>E</t>
  </si>
  <si>
    <t>W</t>
  </si>
  <si>
    <t>N</t>
  </si>
  <si>
    <t>S</t>
  </si>
  <si>
    <t>m</t>
  </si>
  <si>
    <t>Zone</t>
  </si>
  <si>
    <t>If Revenue is above or equal to 20000 then bonus will be  10% of salary otherwise Bonus will be No Bonus</t>
  </si>
  <si>
    <t>If Customer from either West Zone or North Zone then meeting Status will be Invited otherwise Not Invited</t>
  </si>
  <si>
    <t xml:space="preserve">IF Profit is above 100000 then Incentive will be 10% of profit, if profit is in between 50000 and 100000 then incentive will be 7% of profit, if profit is in between 20000 and 49999 then incentive will be 5% of profit, if profit is in between 5000 and 19999 then incentive will be 2% of profit otherwise "No Incentive" </t>
  </si>
  <si>
    <t>If customer age between 40 and 50 years then meeting Status will be Invited otherwise Not Invited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</si>
</sst>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&quot;$&quot;* #,##0.00_);_(&quot;$&quot;* \(#,##0.00\);_(&quot;$&quot;* &quot;-&quot;??_);_(@_)"/>
  </numFmts>
  <fonts count="29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0"/>
      <name val="Calibri"/>
      <family val="2"/>
      <scheme val="minor"/>
    </font>
    <font>
      <sz val="10"/>
      <color theme="1" tint="0.34998626667073579"/>
      <name val="Cambria"/>
      <family val="2"/>
      <scheme val="major"/>
    </font>
    <font>
      <sz val="24"/>
      <color theme="4"/>
      <name val="Cambria"/>
      <family val="2"/>
      <scheme val="major"/>
    </font>
    <font>
      <sz val="10"/>
      <name val="Arial"/>
      <family val="2"/>
    </font>
    <font>
      <sz val="48"/>
      <color theme="3"/>
      <name val="Cambria"/>
      <family val="2"/>
      <scheme val="major"/>
    </font>
    <font>
      <sz val="11"/>
      <color theme="3"/>
      <name val="Calibri"/>
      <family val="2"/>
      <scheme val="minor"/>
    </font>
    <font>
      <sz val="14"/>
      <color theme="3" tint="0.499984740745262"/>
      <name val="Calibri"/>
      <family val="2"/>
      <scheme val="minor"/>
    </font>
    <font>
      <sz val="20"/>
      <color theme="3"/>
      <name val="Calibri"/>
      <family val="2"/>
      <scheme val="minor"/>
    </font>
    <font>
      <sz val="14"/>
      <color theme="3"/>
      <name val="Calibri"/>
      <family val="2"/>
      <scheme val="minor"/>
    </font>
    <font>
      <u/>
      <sz val="10"/>
      <color theme="10"/>
      <name val="Cambria"/>
      <family val="1"/>
      <scheme val="major"/>
    </font>
    <font>
      <u/>
      <sz val="10"/>
      <color theme="10"/>
      <name val="Calibri"/>
      <family val="2"/>
      <scheme val="minor"/>
    </font>
    <font>
      <b/>
      <sz val="11"/>
      <color theme="0"/>
      <name val="Calibri"/>
      <family val="1"/>
      <scheme val="minor"/>
    </font>
    <font>
      <sz val="10"/>
      <color theme="3"/>
      <name val="Calibri"/>
      <family val="2"/>
      <scheme val="minor"/>
    </font>
    <font>
      <b/>
      <i/>
      <sz val="18"/>
      <color theme="0"/>
      <name val="Cambria"/>
      <family val="2"/>
      <scheme val="major"/>
    </font>
    <font>
      <sz val="22"/>
      <color theme="1"/>
      <name val="Calibri"/>
      <family val="2"/>
      <scheme val="minor"/>
    </font>
    <font>
      <sz val="24"/>
      <color theme="8" tint="-0.499984740745262"/>
      <name val="Agency FB"/>
      <family val="2"/>
    </font>
    <font>
      <sz val="24"/>
      <color theme="1"/>
      <name val="Calibri"/>
      <family val="2"/>
      <scheme val="minor"/>
    </font>
    <font>
      <sz val="24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theme="1"/>
      <name val="Times New Roman"/>
      <family val="1"/>
    </font>
    <font>
      <b/>
      <sz val="20"/>
      <color theme="1"/>
      <name val="Times New Roman"/>
      <family val="1"/>
    </font>
    <font>
      <b/>
      <sz val="24"/>
      <color theme="0"/>
      <name val="Times New Roman"/>
      <family val="1"/>
    </font>
    <font>
      <sz val="24"/>
      <color theme="1"/>
      <name val="Times New Roman"/>
      <family val="1"/>
    </font>
    <font>
      <sz val="24"/>
      <color theme="8" tint="-0.499984740745262"/>
      <name val="Calibri"/>
      <family val="2"/>
      <scheme val="minor"/>
    </font>
    <font>
      <sz val="2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2" fillId="0" borderId="0">
      <alignment vertical="center"/>
    </xf>
    <xf numFmtId="0" fontId="3" fillId="0" borderId="0" applyFill="0" applyBorder="0">
      <alignment vertical="center"/>
    </xf>
    <xf numFmtId="0" fontId="4" fillId="0" borderId="0" applyNumberFormat="0" applyFill="0" applyBorder="0" applyAlignment="0" applyProtection="0"/>
    <xf numFmtId="164" fontId="5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6" fillId="0" borderId="1" applyNumberFormat="0" applyFill="0" applyProtection="0"/>
    <xf numFmtId="0" fontId="7" fillId="0" borderId="0" applyNumberFormat="0" applyFill="0" applyProtection="0">
      <alignment vertical="center"/>
    </xf>
    <xf numFmtId="0" fontId="8" fillId="0" borderId="0" applyNumberFormat="0" applyFill="0" applyBorder="0" applyAlignment="0" applyProtection="0"/>
    <xf numFmtId="0" fontId="9" fillId="0" borderId="0" applyNumberFormat="0" applyFill="0" applyBorder="0" applyProtection="0">
      <alignment vertical="center"/>
    </xf>
    <xf numFmtId="0" fontId="10" fillId="0" borderId="0" applyNumberFormat="0" applyFill="0" applyBorder="0" applyProtection="0">
      <alignment vertical="center"/>
    </xf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3" borderId="0">
      <alignment horizontal="left" vertical="center" indent="2"/>
    </xf>
    <xf numFmtId="0" fontId="14" fillId="0" borderId="0">
      <alignment vertical="center"/>
    </xf>
    <xf numFmtId="0" fontId="15" fillId="3" borderId="0" applyNumberFormat="0" applyBorder="0" applyAlignment="0" applyProtection="0"/>
    <xf numFmtId="165" fontId="20" fillId="0" borderId="0" applyFont="0" applyFill="0" applyBorder="0" applyAlignment="0" applyProtection="0"/>
  </cellStyleXfs>
  <cellXfs count="23">
    <xf numFmtId="0" fontId="0" fillId="0" borderId="0" xfId="0"/>
    <xf numFmtId="0" fontId="18" fillId="0" borderId="0" xfId="0" applyFont="1"/>
    <xf numFmtId="0" fontId="19" fillId="0" borderId="0" xfId="1" applyFont="1">
      <alignment vertical="center"/>
    </xf>
    <xf numFmtId="0" fontId="17" fillId="0" borderId="0" xfId="0" applyFont="1" applyAlignment="1">
      <alignment horizontal="center" vertical="center"/>
    </xf>
    <xf numFmtId="0" fontId="22" fillId="0" borderId="2" xfId="0" applyFont="1" applyBorder="1"/>
    <xf numFmtId="165" fontId="22" fillId="0" borderId="2" xfId="16" applyFont="1" applyBorder="1"/>
    <xf numFmtId="0" fontId="21" fillId="0" borderId="2" xfId="0" applyFont="1" applyBorder="1"/>
    <xf numFmtId="165" fontId="21" fillId="0" borderId="2" xfId="16" applyFont="1" applyBorder="1"/>
    <xf numFmtId="2" fontId="21" fillId="0" borderId="2" xfId="16" applyNumberFormat="1" applyFont="1" applyBorder="1"/>
    <xf numFmtId="165" fontId="22" fillId="0" borderId="2" xfId="16" applyFont="1" applyFill="1" applyBorder="1"/>
    <xf numFmtId="0" fontId="23" fillId="0" borderId="2" xfId="0" applyFont="1" applyBorder="1"/>
    <xf numFmtId="0" fontId="24" fillId="0" borderId="2" xfId="0" applyFont="1" applyBorder="1" applyAlignment="1">
      <alignment horizontal="center"/>
    </xf>
    <xf numFmtId="0" fontId="25" fillId="2" borderId="2" xfId="2" applyFont="1" applyFill="1" applyBorder="1" applyAlignment="1">
      <alignment horizontal="center" vertical="center"/>
    </xf>
    <xf numFmtId="0" fontId="26" fillId="0" borderId="2" xfId="0" applyFont="1" applyBorder="1"/>
    <xf numFmtId="0" fontId="26" fillId="0" borderId="2" xfId="0" applyFont="1" applyBorder="1" applyAlignment="1">
      <alignment horizontal="center"/>
    </xf>
    <xf numFmtId="0" fontId="28" fillId="0" borderId="2" xfId="0" applyFont="1" applyBorder="1"/>
    <xf numFmtId="0" fontId="21" fillId="0" borderId="0" xfId="0" applyFont="1" applyAlignment="1">
      <alignment horizontal="center" wrapText="1"/>
    </xf>
    <xf numFmtId="0" fontId="16" fillId="0" borderId="0" xfId="0" applyFont="1"/>
    <xf numFmtId="0" fontId="16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16" fillId="0" borderId="0" xfId="0" applyFont="1" applyAlignment="1">
      <alignment horizontal="center" wrapText="1"/>
    </xf>
    <xf numFmtId="0" fontId="23" fillId="0" borderId="2" xfId="0" applyFont="1" applyBorder="1" applyAlignment="1">
      <alignment horizontal="right"/>
    </xf>
    <xf numFmtId="0" fontId="21" fillId="0" borderId="2" xfId="0" applyFont="1" applyBorder="1" applyAlignment="1">
      <alignment horizontal="right"/>
    </xf>
  </cellXfs>
  <cellStyles count="17">
    <cellStyle name="Comma 5" xfId="4" xr:uid="{00000000-0005-0000-0000-000000000000}"/>
    <cellStyle name="Currency 2" xfId="16" xr:uid="{C355D5ED-14ED-4A73-AA76-EA4FBF3A6D24}"/>
    <cellStyle name="Heading 1 14" xfId="5" xr:uid="{00000000-0005-0000-0000-000001000000}"/>
    <cellStyle name="Heading 1 19" xfId="6" xr:uid="{00000000-0005-0000-0000-000002000000}"/>
    <cellStyle name="Heading 2 13" xfId="7" xr:uid="{00000000-0005-0000-0000-000003000000}"/>
    <cellStyle name="Heading 3 6" xfId="8" xr:uid="{00000000-0005-0000-0000-000004000000}"/>
    <cellStyle name="Heading 3 7" xfId="9" xr:uid="{00000000-0005-0000-0000-000005000000}"/>
    <cellStyle name="Heading 4 3" xfId="10" xr:uid="{00000000-0005-0000-0000-000006000000}"/>
    <cellStyle name="Hyperlink 2" xfId="11" xr:uid="{00000000-0005-0000-0000-000007000000}"/>
    <cellStyle name="Hyperlink 4" xfId="12" xr:uid="{00000000-0005-0000-0000-000008000000}"/>
    <cellStyle name="Instruction Heading" xfId="13" xr:uid="{00000000-0005-0000-0000-000009000000}"/>
    <cellStyle name="Normal" xfId="0" builtinId="0"/>
    <cellStyle name="Normal 20" xfId="14" xr:uid="{00000000-0005-0000-0000-00000B000000}"/>
    <cellStyle name="Normal 27" xfId="2" xr:uid="{00000000-0005-0000-0000-00000C000000}"/>
    <cellStyle name="Normal 28" xfId="1" xr:uid="{00000000-0005-0000-0000-00000D000000}"/>
    <cellStyle name="Title 11" xfId="15" xr:uid="{00000000-0005-0000-0000-00000E000000}"/>
    <cellStyle name="Title 14" xfId="3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C3:K11"/>
  <sheetViews>
    <sheetView zoomScaleNormal="100" workbookViewId="0">
      <selection activeCell="G7" sqref="G7"/>
    </sheetView>
  </sheetViews>
  <sheetFormatPr defaultColWidth="9.140625" defaultRowHeight="15" x14ac:dyDescent="0.25"/>
  <cols>
    <col min="1" max="1" width="4.42578125" customWidth="1"/>
    <col min="2" max="2" width="2.5703125" customWidth="1"/>
    <col min="3" max="3" width="30" bestFit="1" customWidth="1"/>
    <col min="4" max="4" width="12.5703125" bestFit="1" customWidth="1"/>
    <col min="5" max="5" width="16.7109375" bestFit="1" customWidth="1"/>
    <col min="6" max="6" width="19.5703125" customWidth="1"/>
    <col min="7" max="7" width="23.85546875" bestFit="1" customWidth="1"/>
    <col min="8" max="8" width="21" customWidth="1"/>
    <col min="9" max="9" width="15.5703125" customWidth="1"/>
    <col min="10" max="10" width="14.5703125" customWidth="1"/>
    <col min="11" max="11" width="25.85546875" customWidth="1"/>
  </cols>
  <sheetData>
    <row r="3" spans="3:11" ht="28.5" x14ac:dyDescent="0.45">
      <c r="C3" s="17" t="s">
        <v>67</v>
      </c>
      <c r="D3" s="17"/>
      <c r="E3" s="17"/>
      <c r="F3" s="17"/>
      <c r="G3" s="17"/>
      <c r="H3" s="17"/>
      <c r="I3" s="17"/>
      <c r="J3" s="17"/>
      <c r="K3" s="17"/>
    </row>
    <row r="4" spans="3:11" ht="28.5" x14ac:dyDescent="0.45">
      <c r="C4" s="17" t="s">
        <v>26</v>
      </c>
      <c r="D4" s="17"/>
      <c r="E4" s="17"/>
      <c r="F4" s="17"/>
      <c r="G4" s="17"/>
      <c r="H4" s="17"/>
      <c r="I4" s="17"/>
      <c r="J4" s="17"/>
      <c r="K4" s="17"/>
    </row>
    <row r="6" spans="3:11" ht="25.5" x14ac:dyDescent="0.35">
      <c r="C6" s="11" t="s">
        <v>60</v>
      </c>
      <c r="D6" s="11" t="s">
        <v>17</v>
      </c>
      <c r="E6" s="11" t="s">
        <v>18</v>
      </c>
      <c r="F6" s="11" t="s">
        <v>16</v>
      </c>
      <c r="G6" s="11" t="s">
        <v>19</v>
      </c>
    </row>
    <row r="7" spans="3:11" ht="26.25" x14ac:dyDescent="0.4">
      <c r="C7" s="10" t="s">
        <v>21</v>
      </c>
      <c r="D7" s="10">
        <v>35000</v>
      </c>
      <c r="E7" s="10">
        <v>23000</v>
      </c>
      <c r="F7" s="10">
        <f>IF(E7&gt;=20000,D7*0.1,"No Bonus")</f>
        <v>3500</v>
      </c>
      <c r="G7" s="10" t="str">
        <f>IF(E7&lt;15000,"😓","😃")</f>
        <v>😃</v>
      </c>
    </row>
    <row r="8" spans="3:11" ht="26.25" x14ac:dyDescent="0.4">
      <c r="C8" s="10" t="s">
        <v>22</v>
      </c>
      <c r="D8" s="10">
        <v>40000</v>
      </c>
      <c r="E8" s="10">
        <v>21000</v>
      </c>
      <c r="F8" s="10">
        <f t="shared" ref="F8:F11" si="0">IF(E8&gt;=20000,D8*0.1,"No Bonus")</f>
        <v>4000</v>
      </c>
      <c r="G8" s="10" t="str">
        <f t="shared" ref="G8:G11" si="1">IF(E8&lt;15000,"😓","😃")</f>
        <v>😃</v>
      </c>
    </row>
    <row r="9" spans="3:11" ht="26.25" x14ac:dyDescent="0.4">
      <c r="C9" s="10" t="s">
        <v>23</v>
      </c>
      <c r="D9" s="10">
        <v>28000</v>
      </c>
      <c r="E9" s="10">
        <v>21000</v>
      </c>
      <c r="F9" s="10">
        <f t="shared" si="0"/>
        <v>2800</v>
      </c>
      <c r="G9" s="10" t="str">
        <f t="shared" si="1"/>
        <v>😃</v>
      </c>
    </row>
    <row r="10" spans="3:11" ht="26.25" x14ac:dyDescent="0.4">
      <c r="C10" s="10" t="s">
        <v>24</v>
      </c>
      <c r="D10" s="10">
        <v>26000</v>
      </c>
      <c r="E10" s="10">
        <v>14239</v>
      </c>
      <c r="F10" s="21" t="str">
        <f t="shared" si="0"/>
        <v>No Bonus</v>
      </c>
      <c r="G10" s="10" t="str">
        <f t="shared" si="1"/>
        <v>😓</v>
      </c>
    </row>
    <row r="11" spans="3:11" ht="26.25" x14ac:dyDescent="0.4">
      <c r="C11" s="10" t="s">
        <v>25</v>
      </c>
      <c r="D11" s="10">
        <v>32000</v>
      </c>
      <c r="E11" s="10">
        <v>20500</v>
      </c>
      <c r="F11" s="10">
        <f t="shared" si="0"/>
        <v>3200</v>
      </c>
      <c r="G11" s="10" t="str">
        <f t="shared" si="1"/>
        <v>😃</v>
      </c>
    </row>
  </sheetData>
  <mergeCells count="2">
    <mergeCell ref="C3:K3"/>
    <mergeCell ref="C4:K4"/>
  </mergeCells>
  <printOptions horizontalCentered="1"/>
  <pageMargins left="0.4" right="0.4" top="0.4" bottom="0.4" header="0.3" footer="0.3"/>
  <pageSetup scale="83" fitToHeight="0" orientation="landscape" r:id="rId1"/>
  <headerFooter differentFirst="1" alignWithMargins="0">
    <oddFooter>Page &amp;P of &amp;N</oddFooter>
  </headerFooter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 fitToPage="1"/>
  </sheetPr>
  <dimension ref="A2:R12"/>
  <sheetViews>
    <sheetView zoomScaleNormal="100" workbookViewId="0">
      <selection activeCell="G5" sqref="G5"/>
    </sheetView>
  </sheetViews>
  <sheetFormatPr defaultColWidth="9.140625" defaultRowHeight="15" x14ac:dyDescent="0.25"/>
  <cols>
    <col min="1" max="1" width="4.42578125" customWidth="1"/>
    <col min="2" max="2" width="18.42578125" bestFit="1" customWidth="1"/>
    <col min="3" max="3" width="9.42578125" bestFit="1" customWidth="1"/>
    <col min="4" max="4" width="13.28515625" bestFit="1" customWidth="1"/>
    <col min="5" max="5" width="15.5703125" bestFit="1" customWidth="1"/>
    <col min="6" max="6" width="7.5703125" bestFit="1" customWidth="1"/>
    <col min="7" max="7" width="25.28515625" bestFit="1" customWidth="1"/>
    <col min="18" max="18" width="20.42578125" customWidth="1"/>
  </cols>
  <sheetData>
    <row r="2" spans="1:18" ht="28.5" x14ac:dyDescent="0.45">
      <c r="A2" s="18" t="s">
        <v>70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4" spans="1:18" ht="25.5" x14ac:dyDescent="0.35">
      <c r="B4" s="11" t="s">
        <v>0</v>
      </c>
      <c r="C4" s="11" t="s">
        <v>66</v>
      </c>
      <c r="D4" s="11" t="s">
        <v>15</v>
      </c>
      <c r="E4" s="11" t="s">
        <v>14</v>
      </c>
      <c r="F4" s="11" t="s">
        <v>13</v>
      </c>
      <c r="G4" s="11" t="s">
        <v>20</v>
      </c>
    </row>
    <row r="5" spans="1:18" ht="27.75" x14ac:dyDescent="0.4">
      <c r="B5" s="10" t="s">
        <v>12</v>
      </c>
      <c r="C5" s="10" t="s">
        <v>61</v>
      </c>
      <c r="D5" s="10" t="s">
        <v>65</v>
      </c>
      <c r="E5" s="10" t="s">
        <v>1</v>
      </c>
      <c r="F5" s="10">
        <v>45</v>
      </c>
      <c r="G5" s="15" t="str">
        <f>IF(AND(F5&gt;=40,F5&lt;=50),"Invited","Not Invited")</f>
        <v>Invited</v>
      </c>
    </row>
    <row r="6" spans="1:18" ht="27.75" x14ac:dyDescent="0.4">
      <c r="B6" s="10" t="s">
        <v>11</v>
      </c>
      <c r="C6" s="10" t="s">
        <v>64</v>
      </c>
      <c r="D6" s="10" t="s">
        <v>2</v>
      </c>
      <c r="E6" s="10" t="s">
        <v>1</v>
      </c>
      <c r="F6" s="10">
        <v>45</v>
      </c>
      <c r="G6" s="15" t="str">
        <f t="shared" ref="G6:G12" si="0">IF(AND(F6&gt;=40,F6&lt;=50),"Invited","Not Invited")</f>
        <v>Invited</v>
      </c>
    </row>
    <row r="7" spans="1:18" ht="27.75" x14ac:dyDescent="0.4">
      <c r="B7" s="10" t="s">
        <v>10</v>
      </c>
      <c r="C7" s="10" t="s">
        <v>63</v>
      </c>
      <c r="D7" s="10" t="s">
        <v>7</v>
      </c>
      <c r="E7" s="10" t="s">
        <v>1</v>
      </c>
      <c r="F7" s="10">
        <v>32</v>
      </c>
      <c r="G7" s="15" t="str">
        <f t="shared" si="0"/>
        <v>Not Invited</v>
      </c>
    </row>
    <row r="8" spans="1:18" ht="27.75" x14ac:dyDescent="0.4">
      <c r="B8" s="10" t="s">
        <v>9</v>
      </c>
      <c r="C8" s="10" t="s">
        <v>64</v>
      </c>
      <c r="D8" s="10" t="s">
        <v>2</v>
      </c>
      <c r="E8" s="10" t="s">
        <v>5</v>
      </c>
      <c r="F8" s="10">
        <v>30</v>
      </c>
      <c r="G8" s="15" t="str">
        <f t="shared" si="0"/>
        <v>Not Invited</v>
      </c>
    </row>
    <row r="9" spans="1:18" ht="27.75" x14ac:dyDescent="0.4">
      <c r="B9" s="10" t="s">
        <v>8</v>
      </c>
      <c r="C9" s="10" t="s">
        <v>61</v>
      </c>
      <c r="D9" s="10" t="s">
        <v>7</v>
      </c>
      <c r="E9" s="10" t="s">
        <v>1</v>
      </c>
      <c r="F9" s="10">
        <v>45</v>
      </c>
      <c r="G9" s="15" t="str">
        <f t="shared" si="0"/>
        <v>Invited</v>
      </c>
    </row>
    <row r="10" spans="1:18" ht="27.75" x14ac:dyDescent="0.4">
      <c r="B10" s="10" t="s">
        <v>6</v>
      </c>
      <c r="C10" s="10" t="s">
        <v>62</v>
      </c>
      <c r="D10" s="10" t="s">
        <v>2</v>
      </c>
      <c r="E10" s="10" t="s">
        <v>5</v>
      </c>
      <c r="F10" s="10">
        <v>25</v>
      </c>
      <c r="G10" s="15" t="str">
        <f t="shared" si="0"/>
        <v>Not Invited</v>
      </c>
    </row>
    <row r="11" spans="1:18" ht="27.75" x14ac:dyDescent="0.4">
      <c r="B11" s="10" t="s">
        <v>4</v>
      </c>
      <c r="C11" s="10" t="s">
        <v>64</v>
      </c>
      <c r="D11" s="10" t="s">
        <v>2</v>
      </c>
      <c r="E11" s="10" t="s">
        <v>1</v>
      </c>
      <c r="F11" s="10">
        <v>40</v>
      </c>
      <c r="G11" s="15" t="str">
        <f t="shared" si="0"/>
        <v>Invited</v>
      </c>
    </row>
    <row r="12" spans="1:18" ht="27.75" x14ac:dyDescent="0.4">
      <c r="B12" s="10" t="s">
        <v>3</v>
      </c>
      <c r="C12" s="10" t="s">
        <v>62</v>
      </c>
      <c r="D12" s="10" t="s">
        <v>2</v>
      </c>
      <c r="E12" s="10" t="s">
        <v>1</v>
      </c>
      <c r="F12" s="10">
        <v>46</v>
      </c>
      <c r="G12" s="15" t="str">
        <f t="shared" si="0"/>
        <v>Invited</v>
      </c>
    </row>
  </sheetData>
  <mergeCells count="1">
    <mergeCell ref="A2:R2"/>
  </mergeCells>
  <printOptions horizontalCentered="1"/>
  <pageMargins left="0.4" right="0.4" top="0.4" bottom="0.4" header="0.3" footer="0.3"/>
  <pageSetup scale="83" fitToHeight="0" orientation="landscape" r:id="rId1"/>
  <headerFooter differentFirst="1" alignWithMargins="0">
    <oddFooter>Page &amp;P of &amp;N</oddFooter>
  </headerFooter>
  <picture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1"/>
  <sheetViews>
    <sheetView topLeftCell="A3" zoomScaleNormal="100" workbookViewId="0">
      <selection activeCell="H4" sqref="H4:H11"/>
    </sheetView>
  </sheetViews>
  <sheetFormatPr defaultColWidth="9.28515625" defaultRowHeight="31.5" x14ac:dyDescent="0.5"/>
  <cols>
    <col min="1" max="2" width="9.28515625" style="1"/>
    <col min="3" max="3" width="22.28515625" style="1" bestFit="1" customWidth="1"/>
    <col min="4" max="4" width="10.85546875" style="1" bestFit="1" customWidth="1"/>
    <col min="5" max="5" width="15.7109375" style="1" bestFit="1" customWidth="1"/>
    <col min="6" max="6" width="18.42578125" style="1" bestFit="1" customWidth="1"/>
    <col min="7" max="7" width="8.85546875" style="1" bestFit="1" customWidth="1"/>
    <col min="8" max="8" width="30.28515625" style="1" bestFit="1" customWidth="1"/>
    <col min="9" max="16384" width="9.28515625" style="1"/>
  </cols>
  <sheetData>
    <row r="1" spans="1:16" x14ac:dyDescent="0.5">
      <c r="A1" s="19" t="s">
        <v>68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ht="33" x14ac:dyDescent="0.5">
      <c r="C2" s="3"/>
      <c r="D2" s="3"/>
      <c r="E2" s="3"/>
      <c r="F2" s="3"/>
      <c r="G2" s="3"/>
      <c r="H2" s="3"/>
    </row>
    <row r="3" spans="1:16" s="2" customFormat="1" x14ac:dyDescent="0.25">
      <c r="C3" s="12" t="s">
        <v>0</v>
      </c>
      <c r="D3" s="12" t="s">
        <v>66</v>
      </c>
      <c r="E3" s="12" t="s">
        <v>15</v>
      </c>
      <c r="F3" s="12" t="s">
        <v>14</v>
      </c>
      <c r="G3" s="12" t="s">
        <v>13</v>
      </c>
      <c r="H3" s="12" t="s">
        <v>20</v>
      </c>
    </row>
    <row r="4" spans="1:16" s="2" customFormat="1" x14ac:dyDescent="0.45">
      <c r="C4" s="13" t="s">
        <v>12</v>
      </c>
      <c r="D4" s="14" t="s">
        <v>61</v>
      </c>
      <c r="E4" s="13" t="s">
        <v>7</v>
      </c>
      <c r="F4" s="13" t="s">
        <v>1</v>
      </c>
      <c r="G4" s="13">
        <v>21</v>
      </c>
      <c r="H4" s="13" t="str">
        <f>IF(OR(D4="W",D4="N"),"Invited","Not Invited")</f>
        <v>Not Invited</v>
      </c>
    </row>
    <row r="5" spans="1:16" s="2" customFormat="1" x14ac:dyDescent="0.45">
      <c r="C5" s="13" t="s">
        <v>11</v>
      </c>
      <c r="D5" s="14" t="s">
        <v>61</v>
      </c>
      <c r="E5" s="13" t="s">
        <v>2</v>
      </c>
      <c r="F5" s="13" t="s">
        <v>1</v>
      </c>
      <c r="G5" s="13">
        <v>30</v>
      </c>
      <c r="H5" s="13" t="str">
        <f t="shared" ref="H5:H11" si="0">IF(OR(D5="W",D5="N"),"Invited","Not Invited")</f>
        <v>Not Invited</v>
      </c>
    </row>
    <row r="6" spans="1:16" s="2" customFormat="1" x14ac:dyDescent="0.45">
      <c r="C6" s="13" t="s">
        <v>10</v>
      </c>
      <c r="D6" s="14" t="s">
        <v>63</v>
      </c>
      <c r="E6" s="13" t="s">
        <v>7</v>
      </c>
      <c r="F6" s="13" t="s">
        <v>1</v>
      </c>
      <c r="G6" s="13">
        <v>32</v>
      </c>
      <c r="H6" s="13" t="str">
        <f t="shared" si="0"/>
        <v>Invited</v>
      </c>
    </row>
    <row r="7" spans="1:16" s="2" customFormat="1" x14ac:dyDescent="0.45">
      <c r="C7" s="13" t="s">
        <v>9</v>
      </c>
      <c r="D7" s="14" t="s">
        <v>64</v>
      </c>
      <c r="E7" s="13" t="s">
        <v>2</v>
      </c>
      <c r="F7" s="13" t="s">
        <v>5</v>
      </c>
      <c r="G7" s="13">
        <v>30</v>
      </c>
      <c r="H7" s="13" t="str">
        <f t="shared" si="0"/>
        <v>Not Invited</v>
      </c>
    </row>
    <row r="8" spans="1:16" s="2" customFormat="1" x14ac:dyDescent="0.45">
      <c r="C8" s="13" t="s">
        <v>8</v>
      </c>
      <c r="D8" s="14" t="s">
        <v>61</v>
      </c>
      <c r="E8" s="13" t="s">
        <v>7</v>
      </c>
      <c r="F8" s="13" t="s">
        <v>1</v>
      </c>
      <c r="G8" s="13">
        <v>45</v>
      </c>
      <c r="H8" s="13" t="str">
        <f t="shared" si="0"/>
        <v>Not Invited</v>
      </c>
    </row>
    <row r="9" spans="1:16" s="2" customFormat="1" x14ac:dyDescent="0.45">
      <c r="C9" s="13" t="s">
        <v>6</v>
      </c>
      <c r="D9" s="14" t="s">
        <v>62</v>
      </c>
      <c r="E9" s="13" t="s">
        <v>2</v>
      </c>
      <c r="F9" s="13" t="s">
        <v>5</v>
      </c>
      <c r="G9" s="13">
        <v>25</v>
      </c>
      <c r="H9" s="13" t="str">
        <f t="shared" si="0"/>
        <v>Invited</v>
      </c>
    </row>
    <row r="10" spans="1:16" s="2" customFormat="1" x14ac:dyDescent="0.45">
      <c r="C10" s="13" t="s">
        <v>4</v>
      </c>
      <c r="D10" s="14" t="s">
        <v>64</v>
      </c>
      <c r="E10" s="13" t="s">
        <v>2</v>
      </c>
      <c r="F10" s="13" t="s">
        <v>1</v>
      </c>
      <c r="G10" s="13">
        <v>40</v>
      </c>
      <c r="H10" s="13" t="str">
        <f t="shared" si="0"/>
        <v>Not Invited</v>
      </c>
    </row>
    <row r="11" spans="1:16" s="2" customFormat="1" x14ac:dyDescent="0.45">
      <c r="C11" s="13" t="s">
        <v>3</v>
      </c>
      <c r="D11" s="14" t="s">
        <v>62</v>
      </c>
      <c r="E11" s="13" t="s">
        <v>2</v>
      </c>
      <c r="F11" s="13" t="s">
        <v>1</v>
      </c>
      <c r="G11" s="13">
        <v>46</v>
      </c>
      <c r="H11" s="13" t="str">
        <f t="shared" si="0"/>
        <v>Invited</v>
      </c>
    </row>
  </sheetData>
  <mergeCells count="1">
    <mergeCell ref="A1: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84D6B-3E2B-4DEE-8E7F-D92D5120FC00}">
  <dimension ref="A1:M641"/>
  <sheetViews>
    <sheetView tabSelected="1" zoomScale="70" zoomScaleNormal="70" workbookViewId="0">
      <selection activeCell="J10" sqref="J10"/>
    </sheetView>
  </sheetViews>
  <sheetFormatPr defaultColWidth="9.28515625" defaultRowHeight="15" x14ac:dyDescent="0.25"/>
  <cols>
    <col min="1" max="1" width="24.85546875" bestFit="1" customWidth="1"/>
    <col min="2" max="2" width="35.7109375" bestFit="1" customWidth="1"/>
    <col min="3" max="3" width="16" bestFit="1" customWidth="1"/>
    <col min="4" max="4" width="23.5703125" bestFit="1" customWidth="1"/>
    <col min="5" max="5" width="15.28515625" bestFit="1" customWidth="1"/>
    <col min="6" max="6" width="32" bestFit="1" customWidth="1"/>
    <col min="7" max="7" width="16.7109375" bestFit="1" customWidth="1"/>
    <col min="8" max="8" width="19" bestFit="1" customWidth="1"/>
    <col min="9" max="9" width="16.7109375" bestFit="1" customWidth="1"/>
    <col min="10" max="10" width="17.28515625" bestFit="1" customWidth="1"/>
    <col min="11" max="11" width="19.28515625" customWidth="1"/>
    <col min="12" max="12" width="18.85546875" customWidth="1"/>
    <col min="13" max="13" width="29.85546875" customWidth="1"/>
  </cols>
  <sheetData>
    <row r="1" spans="1:13" ht="112.15" customHeight="1" x14ac:dyDescent="0.45">
      <c r="D1" s="20" t="s">
        <v>69</v>
      </c>
      <c r="E1" s="20"/>
      <c r="F1" s="20"/>
      <c r="G1" s="20"/>
      <c r="H1" s="20"/>
      <c r="I1" s="20"/>
      <c r="J1" s="20"/>
      <c r="K1" s="20"/>
      <c r="L1" s="20"/>
    </row>
    <row r="2" spans="1:13" ht="29.45" customHeight="1" x14ac:dyDescent="0.35">
      <c r="D2" s="16"/>
      <c r="E2" s="16"/>
      <c r="F2" s="16"/>
      <c r="G2" s="16"/>
      <c r="H2" s="16"/>
      <c r="I2" s="16"/>
      <c r="J2" s="16"/>
      <c r="K2" s="16"/>
      <c r="L2" s="16"/>
    </row>
    <row r="4" spans="1:13" ht="23.25" x14ac:dyDescent="0.35">
      <c r="A4" s="4" t="s">
        <v>27</v>
      </c>
      <c r="B4" s="4" t="s">
        <v>28</v>
      </c>
      <c r="C4" s="5" t="s">
        <v>29</v>
      </c>
      <c r="D4" s="5" t="s">
        <v>30</v>
      </c>
      <c r="E4" s="4" t="s">
        <v>31</v>
      </c>
      <c r="F4" s="5" t="s">
        <v>32</v>
      </c>
      <c r="G4" s="5" t="s">
        <v>33</v>
      </c>
      <c r="H4" s="5" t="s">
        <v>34</v>
      </c>
      <c r="I4" s="5" t="s">
        <v>35</v>
      </c>
      <c r="J4" s="5" t="s">
        <v>36</v>
      </c>
      <c r="K4" s="5" t="s">
        <v>37</v>
      </c>
      <c r="L4" s="5" t="s">
        <v>38</v>
      </c>
      <c r="M4" s="9" t="s">
        <v>39</v>
      </c>
    </row>
    <row r="5" spans="1:13" ht="23.25" x14ac:dyDescent="0.35">
      <c r="A5" s="6" t="s">
        <v>40</v>
      </c>
      <c r="B5" s="6" t="s">
        <v>41</v>
      </c>
      <c r="C5" s="7" t="s">
        <v>42</v>
      </c>
      <c r="D5" s="7" t="s">
        <v>43</v>
      </c>
      <c r="E5" s="6">
        <v>1618.5</v>
      </c>
      <c r="F5" s="8">
        <v>3</v>
      </c>
      <c r="G5" s="8">
        <v>20</v>
      </c>
      <c r="H5" s="8">
        <v>32370</v>
      </c>
      <c r="I5" s="8">
        <v>0</v>
      </c>
      <c r="J5" s="8">
        <v>32370</v>
      </c>
      <c r="K5" s="8">
        <v>16185</v>
      </c>
      <c r="L5" s="8">
        <v>16185</v>
      </c>
      <c r="M5" s="22" cm="1">
        <f t="array" ref="M5">_xlfn.IFS(L5&gt;100000,L5*0.1,L5&gt;=50000,L5*0.07,L5&gt;=20000,L5*0.05,L5&gt;=5000,L5*0.02,TRUE,"No Incentive")</f>
        <v>323.7</v>
      </c>
    </row>
    <row r="6" spans="1:13" ht="23.25" x14ac:dyDescent="0.35">
      <c r="A6" s="6" t="s">
        <v>40</v>
      </c>
      <c r="B6" s="6" t="s">
        <v>44</v>
      </c>
      <c r="C6" s="7" t="s">
        <v>42</v>
      </c>
      <c r="D6" s="7" t="s">
        <v>43</v>
      </c>
      <c r="E6" s="6">
        <v>1321</v>
      </c>
      <c r="F6" s="8">
        <v>3</v>
      </c>
      <c r="G6" s="8">
        <v>20</v>
      </c>
      <c r="H6" s="8">
        <v>26420</v>
      </c>
      <c r="I6" s="8">
        <v>0</v>
      </c>
      <c r="J6" s="8">
        <v>26420</v>
      </c>
      <c r="K6" s="8">
        <v>13210</v>
      </c>
      <c r="L6" s="8">
        <v>13210</v>
      </c>
      <c r="M6" s="22" cm="1">
        <f t="array" ref="M6">_xlfn.IFS(L6&gt;100000,L6*0.1,L6&gt;=50000,L6*0.07,L6&gt;=20000,L6*0.05,L6&gt;=5000,L6*0.02,TRUE,"No Incentive")</f>
        <v>264.2</v>
      </c>
    </row>
    <row r="7" spans="1:13" ht="23.25" x14ac:dyDescent="0.35">
      <c r="A7" s="6" t="s">
        <v>45</v>
      </c>
      <c r="B7" s="6" t="s">
        <v>46</v>
      </c>
      <c r="C7" s="7" t="s">
        <v>42</v>
      </c>
      <c r="D7" s="7" t="s">
        <v>43</v>
      </c>
      <c r="E7" s="6">
        <v>2178</v>
      </c>
      <c r="F7" s="8">
        <v>3</v>
      </c>
      <c r="G7" s="8">
        <v>15</v>
      </c>
      <c r="H7" s="8">
        <v>32670</v>
      </c>
      <c r="I7" s="8">
        <v>0</v>
      </c>
      <c r="J7" s="8">
        <v>32670</v>
      </c>
      <c r="K7" s="8">
        <v>21780</v>
      </c>
      <c r="L7" s="8">
        <v>10890</v>
      </c>
      <c r="M7" s="22" cm="1">
        <f t="array" ref="M7">_xlfn.IFS(L7&gt;100000,L7*0.1,L7&gt;=50000,L7*0.07,L7&gt;=20000,L7*0.05,L7&gt;=5000,L7*0.02,TRUE,"No Incentive")</f>
        <v>217.8</v>
      </c>
    </row>
    <row r="8" spans="1:13" ht="23.25" x14ac:dyDescent="0.35">
      <c r="A8" s="6" t="s">
        <v>45</v>
      </c>
      <c r="B8" s="6" t="s">
        <v>44</v>
      </c>
      <c r="C8" s="7" t="s">
        <v>42</v>
      </c>
      <c r="D8" s="7" t="s">
        <v>43</v>
      </c>
      <c r="E8" s="6">
        <v>888</v>
      </c>
      <c r="F8" s="8">
        <v>3</v>
      </c>
      <c r="G8" s="8">
        <v>15</v>
      </c>
      <c r="H8" s="8">
        <v>13320</v>
      </c>
      <c r="I8" s="8">
        <v>0</v>
      </c>
      <c r="J8" s="8">
        <v>13320</v>
      </c>
      <c r="K8" s="8">
        <v>8880</v>
      </c>
      <c r="L8" s="8">
        <v>4440</v>
      </c>
      <c r="M8" s="22" t="str" cm="1">
        <f t="array" ref="M8">_xlfn.IFS(L8&gt;100000,L8*0.1,L8&gt;=50000,L8*0.07,L8&gt;=20000,L8*0.05,L8&gt;=5000,L8*0.02,TRUE,"No Incentive")</f>
        <v>No Incentive</v>
      </c>
    </row>
    <row r="9" spans="1:13" ht="23.25" x14ac:dyDescent="0.35">
      <c r="A9" s="6" t="s">
        <v>45</v>
      </c>
      <c r="B9" s="6" t="s">
        <v>47</v>
      </c>
      <c r="C9" s="7" t="s">
        <v>42</v>
      </c>
      <c r="D9" s="7" t="s">
        <v>43</v>
      </c>
      <c r="E9" s="6">
        <v>2470</v>
      </c>
      <c r="F9" s="8">
        <v>3</v>
      </c>
      <c r="G9" s="8">
        <v>15</v>
      </c>
      <c r="H9" s="8">
        <v>37050</v>
      </c>
      <c r="I9" s="8">
        <v>0</v>
      </c>
      <c r="J9" s="8">
        <v>37050</v>
      </c>
      <c r="K9" s="8">
        <v>24700</v>
      </c>
      <c r="L9" s="8">
        <v>12350</v>
      </c>
      <c r="M9" s="22" cm="1">
        <f t="array" ref="M9">_xlfn.IFS(L9&gt;100000,L9*0.1,L9&gt;=50000,L9*0.07,L9&gt;=20000,L9*0.05,L9&gt;=5000,L9*0.02,TRUE,"No Incentive")</f>
        <v>247</v>
      </c>
    </row>
    <row r="10" spans="1:13" ht="23.25" x14ac:dyDescent="0.35">
      <c r="A10" s="6" t="s">
        <v>40</v>
      </c>
      <c r="B10" s="6" t="s">
        <v>44</v>
      </c>
      <c r="C10" s="7" t="s">
        <v>42</v>
      </c>
      <c r="D10" s="7" t="s">
        <v>43</v>
      </c>
      <c r="E10" s="6">
        <v>1513</v>
      </c>
      <c r="F10" s="8">
        <v>3</v>
      </c>
      <c r="G10" s="8">
        <v>350</v>
      </c>
      <c r="H10" s="8">
        <v>529550</v>
      </c>
      <c r="I10" s="8">
        <v>0</v>
      </c>
      <c r="J10" s="8">
        <v>529550</v>
      </c>
      <c r="K10" s="8">
        <v>393380</v>
      </c>
      <c r="L10" s="8">
        <v>136170</v>
      </c>
      <c r="M10" s="22" cm="1">
        <f t="array" ref="M10">_xlfn.IFS(L10&gt;100000,L10*0.1,L10&gt;=50000,L10*0.07,L10&gt;=20000,L10*0.05,L10&gt;=5000,L10*0.02,TRUE,"No Incentive")</f>
        <v>13617</v>
      </c>
    </row>
    <row r="11" spans="1:13" ht="23.25" x14ac:dyDescent="0.35">
      <c r="A11" s="6" t="s">
        <v>45</v>
      </c>
      <c r="B11" s="6" t="s">
        <v>44</v>
      </c>
      <c r="C11" s="7" t="s">
        <v>48</v>
      </c>
      <c r="D11" s="7" t="s">
        <v>43</v>
      </c>
      <c r="E11" s="6">
        <v>921</v>
      </c>
      <c r="F11" s="8">
        <v>5</v>
      </c>
      <c r="G11" s="8">
        <v>15</v>
      </c>
      <c r="H11" s="8">
        <v>13815</v>
      </c>
      <c r="I11" s="8">
        <v>0</v>
      </c>
      <c r="J11" s="8">
        <v>13815</v>
      </c>
      <c r="K11" s="8">
        <v>9210</v>
      </c>
      <c r="L11" s="8">
        <v>4605</v>
      </c>
      <c r="M11" s="22" t="str" cm="1">
        <f t="array" ref="M11">_xlfn.IFS(L11&gt;100000,L11*0.1,L11&gt;=50000,L11*0.07,L11&gt;=20000,L11*0.05,L11&gt;=5000,L11*0.02,TRUE,"No Incentive")</f>
        <v>No Incentive</v>
      </c>
    </row>
    <row r="12" spans="1:13" ht="23.25" x14ac:dyDescent="0.35">
      <c r="A12" s="6" t="s">
        <v>49</v>
      </c>
      <c r="B12" s="6" t="s">
        <v>41</v>
      </c>
      <c r="C12" s="7" t="s">
        <v>48</v>
      </c>
      <c r="D12" s="7" t="s">
        <v>43</v>
      </c>
      <c r="E12" s="6">
        <v>2518</v>
      </c>
      <c r="F12" s="8">
        <v>5</v>
      </c>
      <c r="G12" s="8">
        <v>12</v>
      </c>
      <c r="H12" s="8">
        <v>30216</v>
      </c>
      <c r="I12" s="8">
        <v>0</v>
      </c>
      <c r="J12" s="8">
        <v>30216</v>
      </c>
      <c r="K12" s="8">
        <v>7554</v>
      </c>
      <c r="L12" s="8">
        <v>22662</v>
      </c>
      <c r="M12" s="22" cm="1">
        <f t="array" ref="M12">_xlfn.IFS(L12&gt;100000,L12*0.1,L12&gt;=50000,L12*0.07,L12&gt;=20000,L12*0.05,L12&gt;=5000,L12*0.02,TRUE,"No Incentive")</f>
        <v>1133.1000000000001</v>
      </c>
    </row>
    <row r="13" spans="1:13" ht="23.25" x14ac:dyDescent="0.35">
      <c r="A13" s="6" t="s">
        <v>40</v>
      </c>
      <c r="B13" s="6" t="s">
        <v>46</v>
      </c>
      <c r="C13" s="7" t="s">
        <v>48</v>
      </c>
      <c r="D13" s="7" t="s">
        <v>43</v>
      </c>
      <c r="E13" s="6">
        <v>1899</v>
      </c>
      <c r="F13" s="8">
        <v>5</v>
      </c>
      <c r="G13" s="8">
        <v>20</v>
      </c>
      <c r="H13" s="8">
        <v>37980</v>
      </c>
      <c r="I13" s="8">
        <v>0</v>
      </c>
      <c r="J13" s="8">
        <v>37980</v>
      </c>
      <c r="K13" s="8">
        <v>18990</v>
      </c>
      <c r="L13" s="8">
        <v>18990</v>
      </c>
      <c r="M13" s="22" cm="1">
        <f t="array" ref="M13">_xlfn.IFS(L13&gt;100000,L13*0.1,L13&gt;=50000,L13*0.07,L13&gt;=20000,L13*0.05,L13&gt;=5000,L13*0.02,TRUE,"No Incentive")</f>
        <v>379.8</v>
      </c>
    </row>
    <row r="14" spans="1:13" ht="23.25" x14ac:dyDescent="0.35">
      <c r="A14" s="6" t="s">
        <v>49</v>
      </c>
      <c r="B14" s="6" t="s">
        <v>44</v>
      </c>
      <c r="C14" s="7" t="s">
        <v>48</v>
      </c>
      <c r="D14" s="7" t="s">
        <v>43</v>
      </c>
      <c r="E14" s="6">
        <v>1545</v>
      </c>
      <c r="F14" s="8">
        <v>5</v>
      </c>
      <c r="G14" s="8">
        <v>12</v>
      </c>
      <c r="H14" s="8">
        <v>18540</v>
      </c>
      <c r="I14" s="8">
        <v>0</v>
      </c>
      <c r="J14" s="8">
        <v>18540</v>
      </c>
      <c r="K14" s="8">
        <v>4635</v>
      </c>
      <c r="L14" s="8">
        <v>13905</v>
      </c>
      <c r="M14" s="22" cm="1">
        <f t="array" ref="M14">_xlfn.IFS(L14&gt;100000,L14*0.1,L14&gt;=50000,L14*0.07,L14&gt;=20000,L14*0.05,L14&gt;=5000,L14*0.02,TRUE,"No Incentive")</f>
        <v>278.10000000000002</v>
      </c>
    </row>
    <row r="15" spans="1:13" ht="23.25" x14ac:dyDescent="0.35">
      <c r="A15" s="6" t="s">
        <v>45</v>
      </c>
      <c r="B15" s="6" t="s">
        <v>47</v>
      </c>
      <c r="C15" s="7" t="s">
        <v>48</v>
      </c>
      <c r="D15" s="7" t="s">
        <v>43</v>
      </c>
      <c r="E15" s="6">
        <v>2470</v>
      </c>
      <c r="F15" s="8">
        <v>5</v>
      </c>
      <c r="G15" s="8">
        <v>15</v>
      </c>
      <c r="H15" s="8">
        <v>37050</v>
      </c>
      <c r="I15" s="8">
        <v>0</v>
      </c>
      <c r="J15" s="8">
        <v>37050</v>
      </c>
      <c r="K15" s="8">
        <v>24700</v>
      </c>
      <c r="L15" s="8">
        <v>12350</v>
      </c>
      <c r="M15" s="22" cm="1">
        <f t="array" ref="M15">_xlfn.IFS(L15&gt;100000,L15*0.1,L15&gt;=50000,L15*0.07,L15&gt;=20000,L15*0.05,L15&gt;=5000,L15*0.02,TRUE,"No Incentive")</f>
        <v>247</v>
      </c>
    </row>
    <row r="16" spans="1:13" ht="23.25" x14ac:dyDescent="0.35">
      <c r="A16" s="6" t="s">
        <v>50</v>
      </c>
      <c r="B16" s="6" t="s">
        <v>41</v>
      </c>
      <c r="C16" s="7" t="s">
        <v>48</v>
      </c>
      <c r="D16" s="7" t="s">
        <v>43</v>
      </c>
      <c r="E16" s="6">
        <v>2665.5</v>
      </c>
      <c r="F16" s="8">
        <v>5</v>
      </c>
      <c r="G16" s="8">
        <v>125</v>
      </c>
      <c r="H16" s="8">
        <v>333187.5</v>
      </c>
      <c r="I16" s="8">
        <v>0</v>
      </c>
      <c r="J16" s="8">
        <v>333187.5</v>
      </c>
      <c r="K16" s="8">
        <v>319860</v>
      </c>
      <c r="L16" s="8">
        <v>13327.5</v>
      </c>
      <c r="M16" s="22" cm="1">
        <f t="array" ref="M16">_xlfn.IFS(L16&gt;100000,L16*0.1,L16&gt;=50000,L16*0.07,L16&gt;=20000,L16*0.05,L16&gt;=5000,L16*0.02,TRUE,"No Incentive")</f>
        <v>266.55</v>
      </c>
    </row>
    <row r="17" spans="1:13" ht="23.25" x14ac:dyDescent="0.35">
      <c r="A17" s="6" t="s">
        <v>51</v>
      </c>
      <c r="B17" s="6" t="s">
        <v>47</v>
      </c>
      <c r="C17" s="7" t="s">
        <v>48</v>
      </c>
      <c r="D17" s="7" t="s">
        <v>43</v>
      </c>
      <c r="E17" s="6">
        <v>958</v>
      </c>
      <c r="F17" s="8">
        <v>5</v>
      </c>
      <c r="G17" s="8">
        <v>300</v>
      </c>
      <c r="H17" s="8">
        <v>287400</v>
      </c>
      <c r="I17" s="8">
        <v>0</v>
      </c>
      <c r="J17" s="8">
        <v>287400</v>
      </c>
      <c r="K17" s="8">
        <v>239500</v>
      </c>
      <c r="L17" s="8">
        <v>47900</v>
      </c>
      <c r="M17" s="22" cm="1">
        <f t="array" ref="M17">_xlfn.IFS(L17&gt;100000,L17*0.1,L17&gt;=50000,L17*0.07,L17&gt;=20000,L17*0.05,L17&gt;=5000,L17*0.02,TRUE,"No Incentive")</f>
        <v>2395</v>
      </c>
    </row>
    <row r="18" spans="1:13" ht="23.25" x14ac:dyDescent="0.35">
      <c r="A18" s="6" t="s">
        <v>40</v>
      </c>
      <c r="B18" s="6" t="s">
        <v>44</v>
      </c>
      <c r="C18" s="7" t="s">
        <v>48</v>
      </c>
      <c r="D18" s="7" t="s">
        <v>43</v>
      </c>
      <c r="E18" s="6">
        <v>2146</v>
      </c>
      <c r="F18" s="8">
        <v>5</v>
      </c>
      <c r="G18" s="8">
        <v>7</v>
      </c>
      <c r="H18" s="8">
        <v>15022</v>
      </c>
      <c r="I18" s="8">
        <v>0</v>
      </c>
      <c r="J18" s="8">
        <v>15022</v>
      </c>
      <c r="K18" s="8">
        <v>10730</v>
      </c>
      <c r="L18" s="8">
        <v>4292</v>
      </c>
      <c r="M18" s="22" t="str" cm="1">
        <f t="array" ref="M18">_xlfn.IFS(L18&gt;100000,L18*0.1,L18&gt;=50000,L18*0.07,L18&gt;=20000,L18*0.05,L18&gt;=5000,L18*0.02,TRUE,"No Incentive")</f>
        <v>No Incentive</v>
      </c>
    </row>
    <row r="19" spans="1:13" ht="23.25" x14ac:dyDescent="0.35">
      <c r="A19" s="6" t="s">
        <v>50</v>
      </c>
      <c r="B19" s="6" t="s">
        <v>41</v>
      </c>
      <c r="C19" s="7" t="s">
        <v>48</v>
      </c>
      <c r="D19" s="7" t="s">
        <v>43</v>
      </c>
      <c r="E19" s="6">
        <v>345</v>
      </c>
      <c r="F19" s="8">
        <v>5</v>
      </c>
      <c r="G19" s="8">
        <v>125</v>
      </c>
      <c r="H19" s="8">
        <v>43125</v>
      </c>
      <c r="I19" s="8">
        <v>0</v>
      </c>
      <c r="J19" s="8">
        <v>43125</v>
      </c>
      <c r="K19" s="8">
        <v>41400</v>
      </c>
      <c r="L19" s="8">
        <v>1725</v>
      </c>
      <c r="M19" s="22" t="str" cm="1">
        <f t="array" ref="M19">_xlfn.IFS(L19&gt;100000,L19*0.1,L19&gt;=50000,L19*0.07,L19&gt;=20000,L19*0.05,L19&gt;=5000,L19*0.02,TRUE,"No Incentive")</f>
        <v>No Incentive</v>
      </c>
    </row>
    <row r="20" spans="1:13" ht="23.25" x14ac:dyDescent="0.35">
      <c r="A20" s="6" t="s">
        <v>45</v>
      </c>
      <c r="B20" s="6" t="s">
        <v>52</v>
      </c>
      <c r="C20" s="7" t="s">
        <v>48</v>
      </c>
      <c r="D20" s="7" t="s">
        <v>43</v>
      </c>
      <c r="E20" s="6">
        <v>615</v>
      </c>
      <c r="F20" s="8">
        <v>5</v>
      </c>
      <c r="G20" s="8">
        <v>15</v>
      </c>
      <c r="H20" s="8">
        <v>9225</v>
      </c>
      <c r="I20" s="8">
        <v>0</v>
      </c>
      <c r="J20" s="8">
        <v>9225</v>
      </c>
      <c r="K20" s="8">
        <v>6150</v>
      </c>
      <c r="L20" s="8">
        <v>3075</v>
      </c>
      <c r="M20" s="22" t="str" cm="1">
        <f t="array" ref="M20">_xlfn.IFS(L20&gt;100000,L20*0.1,L20&gt;=50000,L20*0.07,L20&gt;=20000,L20*0.05,L20&gt;=5000,L20*0.02,TRUE,"No Incentive")</f>
        <v>No Incentive</v>
      </c>
    </row>
    <row r="21" spans="1:13" ht="23.25" x14ac:dyDescent="0.35">
      <c r="A21" s="6" t="s">
        <v>40</v>
      </c>
      <c r="B21" s="6" t="s">
        <v>41</v>
      </c>
      <c r="C21" s="7" t="s">
        <v>53</v>
      </c>
      <c r="D21" s="7" t="s">
        <v>43</v>
      </c>
      <c r="E21" s="6">
        <v>292</v>
      </c>
      <c r="F21" s="8">
        <v>10</v>
      </c>
      <c r="G21" s="8">
        <v>20</v>
      </c>
      <c r="H21" s="8">
        <v>5840</v>
      </c>
      <c r="I21" s="8">
        <v>0</v>
      </c>
      <c r="J21" s="8">
        <v>5840</v>
      </c>
      <c r="K21" s="8">
        <v>2920</v>
      </c>
      <c r="L21" s="8">
        <v>2920</v>
      </c>
      <c r="M21" s="22" t="str" cm="1">
        <f t="array" ref="M21">_xlfn.IFS(L21&gt;100000,L21*0.1,L21&gt;=50000,L21*0.07,L21&gt;=20000,L21*0.05,L21&gt;=5000,L21*0.02,TRUE,"No Incentive")</f>
        <v>No Incentive</v>
      </c>
    </row>
    <row r="22" spans="1:13" ht="23.25" x14ac:dyDescent="0.35">
      <c r="A22" s="6" t="s">
        <v>45</v>
      </c>
      <c r="B22" s="6" t="s">
        <v>47</v>
      </c>
      <c r="C22" s="7" t="s">
        <v>53</v>
      </c>
      <c r="D22" s="7" t="s">
        <v>43</v>
      </c>
      <c r="E22" s="6">
        <v>974</v>
      </c>
      <c r="F22" s="8">
        <v>10</v>
      </c>
      <c r="G22" s="8">
        <v>15</v>
      </c>
      <c r="H22" s="8">
        <v>14610</v>
      </c>
      <c r="I22" s="8">
        <v>0</v>
      </c>
      <c r="J22" s="8">
        <v>14610</v>
      </c>
      <c r="K22" s="8">
        <v>9740</v>
      </c>
      <c r="L22" s="8">
        <v>4870</v>
      </c>
      <c r="M22" s="22" t="str" cm="1">
        <f t="array" ref="M22">_xlfn.IFS(L22&gt;100000,L22*0.1,L22&gt;=50000,L22*0.07,L22&gt;=20000,L22*0.05,L22&gt;=5000,L22*0.02,TRUE,"No Incentive")</f>
        <v>No Incentive</v>
      </c>
    </row>
    <row r="23" spans="1:13" ht="23.25" x14ac:dyDescent="0.35">
      <c r="A23" s="6" t="s">
        <v>49</v>
      </c>
      <c r="B23" s="6" t="s">
        <v>41</v>
      </c>
      <c r="C23" s="7" t="s">
        <v>53</v>
      </c>
      <c r="D23" s="7" t="s">
        <v>43</v>
      </c>
      <c r="E23" s="6">
        <v>2518</v>
      </c>
      <c r="F23" s="8">
        <v>10</v>
      </c>
      <c r="G23" s="8">
        <v>12</v>
      </c>
      <c r="H23" s="8">
        <v>30216</v>
      </c>
      <c r="I23" s="8">
        <v>0</v>
      </c>
      <c r="J23" s="8">
        <v>30216</v>
      </c>
      <c r="K23" s="8">
        <v>7554</v>
      </c>
      <c r="L23" s="8">
        <v>22662</v>
      </c>
      <c r="M23" s="22" cm="1">
        <f t="array" ref="M23">_xlfn.IFS(L23&gt;100000,L23*0.1,L23&gt;=50000,L23*0.07,L23&gt;=20000,L23*0.05,L23&gt;=5000,L23*0.02,TRUE,"No Incentive")</f>
        <v>1133.1000000000001</v>
      </c>
    </row>
    <row r="24" spans="1:13" ht="23.25" x14ac:dyDescent="0.35">
      <c r="A24" s="6" t="s">
        <v>40</v>
      </c>
      <c r="B24" s="6" t="s">
        <v>44</v>
      </c>
      <c r="C24" s="7" t="s">
        <v>53</v>
      </c>
      <c r="D24" s="7" t="s">
        <v>43</v>
      </c>
      <c r="E24" s="6">
        <v>1006</v>
      </c>
      <c r="F24" s="8">
        <v>10</v>
      </c>
      <c r="G24" s="8">
        <v>350</v>
      </c>
      <c r="H24" s="8">
        <v>352100</v>
      </c>
      <c r="I24" s="8">
        <v>0</v>
      </c>
      <c r="J24" s="8">
        <v>352100</v>
      </c>
      <c r="K24" s="8">
        <v>261560</v>
      </c>
      <c r="L24" s="8">
        <v>90540</v>
      </c>
      <c r="M24" s="22" cm="1">
        <f t="array" ref="M24">_xlfn.IFS(L24&gt;100000,L24*0.1,L24&gt;=50000,L24*0.07,L24&gt;=20000,L24*0.05,L24&gt;=5000,L24*0.02,TRUE,"No Incentive")</f>
        <v>6337.8</v>
      </c>
    </row>
    <row r="25" spans="1:13" ht="23.25" x14ac:dyDescent="0.35">
      <c r="A25" s="6" t="s">
        <v>49</v>
      </c>
      <c r="B25" s="6" t="s">
        <v>44</v>
      </c>
      <c r="C25" s="7" t="s">
        <v>53</v>
      </c>
      <c r="D25" s="7" t="s">
        <v>43</v>
      </c>
      <c r="E25" s="6">
        <v>367</v>
      </c>
      <c r="F25" s="8">
        <v>10</v>
      </c>
      <c r="G25" s="8">
        <v>12</v>
      </c>
      <c r="H25" s="8">
        <v>4404</v>
      </c>
      <c r="I25" s="8">
        <v>0</v>
      </c>
      <c r="J25" s="8">
        <v>4404</v>
      </c>
      <c r="K25" s="8">
        <v>1101</v>
      </c>
      <c r="L25" s="8">
        <v>3303</v>
      </c>
      <c r="M25" s="22" t="str" cm="1">
        <f t="array" ref="M25">_xlfn.IFS(L25&gt;100000,L25*0.1,L25&gt;=50000,L25*0.07,L25&gt;=20000,L25*0.05,L25&gt;=5000,L25*0.02,TRUE,"No Incentive")</f>
        <v>No Incentive</v>
      </c>
    </row>
    <row r="26" spans="1:13" ht="23.25" x14ac:dyDescent="0.35">
      <c r="A26" s="6" t="s">
        <v>40</v>
      </c>
      <c r="B26" s="6" t="s">
        <v>47</v>
      </c>
      <c r="C26" s="7" t="s">
        <v>53</v>
      </c>
      <c r="D26" s="7" t="s">
        <v>43</v>
      </c>
      <c r="E26" s="6">
        <v>883</v>
      </c>
      <c r="F26" s="8">
        <v>10</v>
      </c>
      <c r="G26" s="8">
        <v>7</v>
      </c>
      <c r="H26" s="8">
        <v>6181</v>
      </c>
      <c r="I26" s="8">
        <v>0</v>
      </c>
      <c r="J26" s="8">
        <v>6181</v>
      </c>
      <c r="K26" s="8">
        <v>4415</v>
      </c>
      <c r="L26" s="8">
        <v>1766</v>
      </c>
      <c r="M26" s="22" t="str" cm="1">
        <f t="array" ref="M26">_xlfn.IFS(L26&gt;100000,L26*0.1,L26&gt;=50000,L26*0.07,L26&gt;=20000,L26*0.05,L26&gt;=5000,L26*0.02,TRUE,"No Incentive")</f>
        <v>No Incentive</v>
      </c>
    </row>
    <row r="27" spans="1:13" ht="23.25" x14ac:dyDescent="0.35">
      <c r="A27" s="6" t="s">
        <v>45</v>
      </c>
      <c r="B27" s="6" t="s">
        <v>46</v>
      </c>
      <c r="C27" s="7" t="s">
        <v>53</v>
      </c>
      <c r="D27" s="7" t="s">
        <v>43</v>
      </c>
      <c r="E27" s="6">
        <v>549</v>
      </c>
      <c r="F27" s="8">
        <v>10</v>
      </c>
      <c r="G27" s="8">
        <v>15</v>
      </c>
      <c r="H27" s="8">
        <v>8235</v>
      </c>
      <c r="I27" s="8">
        <v>0</v>
      </c>
      <c r="J27" s="8">
        <v>8235</v>
      </c>
      <c r="K27" s="8">
        <v>5490</v>
      </c>
      <c r="L27" s="8">
        <v>2745</v>
      </c>
      <c r="M27" s="22" t="str" cm="1">
        <f t="array" ref="M27">_xlfn.IFS(L27&gt;100000,L27*0.1,L27&gt;=50000,L27*0.07,L27&gt;=20000,L27*0.05,L27&gt;=5000,L27*0.02,TRUE,"No Incentive")</f>
        <v>No Incentive</v>
      </c>
    </row>
    <row r="28" spans="1:13" ht="23.25" x14ac:dyDescent="0.35">
      <c r="A28" s="6" t="s">
        <v>51</v>
      </c>
      <c r="B28" s="6" t="s">
        <v>47</v>
      </c>
      <c r="C28" s="7" t="s">
        <v>53</v>
      </c>
      <c r="D28" s="7" t="s">
        <v>43</v>
      </c>
      <c r="E28" s="6">
        <v>788</v>
      </c>
      <c r="F28" s="8">
        <v>10</v>
      </c>
      <c r="G28" s="8">
        <v>300</v>
      </c>
      <c r="H28" s="8">
        <v>236400</v>
      </c>
      <c r="I28" s="8">
        <v>0</v>
      </c>
      <c r="J28" s="8">
        <v>236400</v>
      </c>
      <c r="K28" s="8">
        <v>197000</v>
      </c>
      <c r="L28" s="8">
        <v>39400</v>
      </c>
      <c r="M28" s="22" cm="1">
        <f t="array" ref="M28">_xlfn.IFS(L28&gt;100000,L28*0.1,L28&gt;=50000,L28*0.07,L28&gt;=20000,L28*0.05,L28&gt;=5000,L28*0.02,TRUE,"No Incentive")</f>
        <v>1970</v>
      </c>
    </row>
    <row r="29" spans="1:13" ht="23.25" x14ac:dyDescent="0.35">
      <c r="A29" s="6" t="s">
        <v>45</v>
      </c>
      <c r="B29" s="6" t="s">
        <v>47</v>
      </c>
      <c r="C29" s="7" t="s">
        <v>53</v>
      </c>
      <c r="D29" s="7" t="s">
        <v>43</v>
      </c>
      <c r="E29" s="6">
        <v>2472</v>
      </c>
      <c r="F29" s="8">
        <v>10</v>
      </c>
      <c r="G29" s="8">
        <v>15</v>
      </c>
      <c r="H29" s="8">
        <v>37080</v>
      </c>
      <c r="I29" s="8">
        <v>0</v>
      </c>
      <c r="J29" s="8">
        <v>37080</v>
      </c>
      <c r="K29" s="8">
        <v>24720</v>
      </c>
      <c r="L29" s="8">
        <v>12360</v>
      </c>
      <c r="M29" s="22" cm="1">
        <f t="array" ref="M29">_xlfn.IFS(L29&gt;100000,L29*0.1,L29&gt;=50000,L29*0.07,L29&gt;=20000,L29*0.05,L29&gt;=5000,L29*0.02,TRUE,"No Incentive")</f>
        <v>247.20000000000002</v>
      </c>
    </row>
    <row r="30" spans="1:13" ht="23.25" x14ac:dyDescent="0.35">
      <c r="A30" s="6" t="s">
        <v>40</v>
      </c>
      <c r="B30" s="6" t="s">
        <v>52</v>
      </c>
      <c r="C30" s="7" t="s">
        <v>53</v>
      </c>
      <c r="D30" s="7" t="s">
        <v>43</v>
      </c>
      <c r="E30" s="6">
        <v>1143</v>
      </c>
      <c r="F30" s="8">
        <v>10</v>
      </c>
      <c r="G30" s="8">
        <v>7</v>
      </c>
      <c r="H30" s="8">
        <v>8001</v>
      </c>
      <c r="I30" s="8">
        <v>0</v>
      </c>
      <c r="J30" s="8">
        <v>8001</v>
      </c>
      <c r="K30" s="8">
        <v>5715</v>
      </c>
      <c r="L30" s="8">
        <v>2286</v>
      </c>
      <c r="M30" s="22" t="str" cm="1">
        <f t="array" ref="M30">_xlfn.IFS(L30&gt;100000,L30*0.1,L30&gt;=50000,L30*0.07,L30&gt;=20000,L30*0.05,L30&gt;=5000,L30*0.02,TRUE,"No Incentive")</f>
        <v>No Incentive</v>
      </c>
    </row>
    <row r="31" spans="1:13" ht="23.25" x14ac:dyDescent="0.35">
      <c r="A31" s="6" t="s">
        <v>40</v>
      </c>
      <c r="B31" s="6" t="s">
        <v>41</v>
      </c>
      <c r="C31" s="7" t="s">
        <v>53</v>
      </c>
      <c r="D31" s="7" t="s">
        <v>43</v>
      </c>
      <c r="E31" s="6">
        <v>1725</v>
      </c>
      <c r="F31" s="8">
        <v>10</v>
      </c>
      <c r="G31" s="8">
        <v>350</v>
      </c>
      <c r="H31" s="8">
        <v>603750</v>
      </c>
      <c r="I31" s="8">
        <v>0</v>
      </c>
      <c r="J31" s="8">
        <v>603750</v>
      </c>
      <c r="K31" s="8">
        <v>448500</v>
      </c>
      <c r="L31" s="8">
        <v>155250</v>
      </c>
      <c r="M31" s="22" cm="1">
        <f t="array" ref="M31">_xlfn.IFS(L31&gt;100000,L31*0.1,L31&gt;=50000,L31*0.07,L31&gt;=20000,L31*0.05,L31&gt;=5000,L31*0.02,TRUE,"No Incentive")</f>
        <v>15525</v>
      </c>
    </row>
    <row r="32" spans="1:13" ht="23.25" x14ac:dyDescent="0.35">
      <c r="A32" s="6" t="s">
        <v>49</v>
      </c>
      <c r="B32" s="6" t="s">
        <v>52</v>
      </c>
      <c r="C32" s="7" t="s">
        <v>53</v>
      </c>
      <c r="D32" s="7" t="s">
        <v>43</v>
      </c>
      <c r="E32" s="6">
        <v>912</v>
      </c>
      <c r="F32" s="8">
        <v>10</v>
      </c>
      <c r="G32" s="8">
        <v>12</v>
      </c>
      <c r="H32" s="8">
        <v>10944</v>
      </c>
      <c r="I32" s="8">
        <v>0</v>
      </c>
      <c r="J32" s="8">
        <v>10944</v>
      </c>
      <c r="K32" s="8">
        <v>2736</v>
      </c>
      <c r="L32" s="8">
        <v>8208</v>
      </c>
      <c r="M32" s="22" cm="1">
        <f t="array" ref="M32">_xlfn.IFS(L32&gt;100000,L32*0.1,L32&gt;=50000,L32*0.07,L32&gt;=20000,L32*0.05,L32&gt;=5000,L32*0.02,TRUE,"No Incentive")</f>
        <v>164.16</v>
      </c>
    </row>
    <row r="33" spans="1:13" ht="23.25" x14ac:dyDescent="0.35">
      <c r="A33" s="6" t="s">
        <v>45</v>
      </c>
      <c r="B33" s="6" t="s">
        <v>41</v>
      </c>
      <c r="C33" s="7" t="s">
        <v>53</v>
      </c>
      <c r="D33" s="7" t="s">
        <v>43</v>
      </c>
      <c r="E33" s="6">
        <v>2152</v>
      </c>
      <c r="F33" s="8">
        <v>10</v>
      </c>
      <c r="G33" s="8">
        <v>15</v>
      </c>
      <c r="H33" s="8">
        <v>32280</v>
      </c>
      <c r="I33" s="8">
        <v>0</v>
      </c>
      <c r="J33" s="8">
        <v>32280</v>
      </c>
      <c r="K33" s="8">
        <v>21520</v>
      </c>
      <c r="L33" s="8">
        <v>10760</v>
      </c>
      <c r="M33" s="22" cm="1">
        <f t="array" ref="M33">_xlfn.IFS(L33&gt;100000,L33*0.1,L33&gt;=50000,L33*0.07,L33&gt;=20000,L33*0.05,L33&gt;=5000,L33*0.02,TRUE,"No Incentive")</f>
        <v>215.20000000000002</v>
      </c>
    </row>
    <row r="34" spans="1:13" ht="23.25" x14ac:dyDescent="0.35">
      <c r="A34" s="6" t="s">
        <v>40</v>
      </c>
      <c r="B34" s="6" t="s">
        <v>41</v>
      </c>
      <c r="C34" s="7" t="s">
        <v>53</v>
      </c>
      <c r="D34" s="7" t="s">
        <v>43</v>
      </c>
      <c r="E34" s="6">
        <v>1817</v>
      </c>
      <c r="F34" s="8">
        <v>10</v>
      </c>
      <c r="G34" s="8">
        <v>20</v>
      </c>
      <c r="H34" s="8">
        <v>36340</v>
      </c>
      <c r="I34" s="8">
        <v>0</v>
      </c>
      <c r="J34" s="8">
        <v>36340</v>
      </c>
      <c r="K34" s="8">
        <v>18170</v>
      </c>
      <c r="L34" s="8">
        <v>18170</v>
      </c>
      <c r="M34" s="22" cm="1">
        <f t="array" ref="M34">_xlfn.IFS(L34&gt;100000,L34*0.1,L34&gt;=50000,L34*0.07,L34&gt;=20000,L34*0.05,L34&gt;=5000,L34*0.02,TRUE,"No Incentive")</f>
        <v>363.40000000000003</v>
      </c>
    </row>
    <row r="35" spans="1:13" ht="23.25" x14ac:dyDescent="0.35">
      <c r="A35" s="6" t="s">
        <v>40</v>
      </c>
      <c r="B35" s="6" t="s">
        <v>44</v>
      </c>
      <c r="C35" s="7" t="s">
        <v>53</v>
      </c>
      <c r="D35" s="7" t="s">
        <v>43</v>
      </c>
      <c r="E35" s="6">
        <v>1513</v>
      </c>
      <c r="F35" s="8">
        <v>10</v>
      </c>
      <c r="G35" s="8">
        <v>350</v>
      </c>
      <c r="H35" s="8">
        <v>529550</v>
      </c>
      <c r="I35" s="8">
        <v>0</v>
      </c>
      <c r="J35" s="8">
        <v>529550</v>
      </c>
      <c r="K35" s="8">
        <v>393380</v>
      </c>
      <c r="L35" s="8">
        <v>136170</v>
      </c>
      <c r="M35" s="22" cm="1">
        <f t="array" ref="M35">_xlfn.IFS(L35&gt;100000,L35*0.1,L35&gt;=50000,L35*0.07,L35&gt;=20000,L35*0.05,L35&gt;=5000,L35*0.02,TRUE,"No Incentive")</f>
        <v>13617</v>
      </c>
    </row>
    <row r="36" spans="1:13" ht="23.25" x14ac:dyDescent="0.35">
      <c r="A36" s="6" t="s">
        <v>40</v>
      </c>
      <c r="B36" s="6" t="s">
        <v>47</v>
      </c>
      <c r="C36" s="7" t="s">
        <v>54</v>
      </c>
      <c r="D36" s="7" t="s">
        <v>43</v>
      </c>
      <c r="E36" s="6">
        <v>1493</v>
      </c>
      <c r="F36" s="8">
        <v>120</v>
      </c>
      <c r="G36" s="8">
        <v>7</v>
      </c>
      <c r="H36" s="8">
        <v>10451</v>
      </c>
      <c r="I36" s="8">
        <v>0</v>
      </c>
      <c r="J36" s="8">
        <v>10451</v>
      </c>
      <c r="K36" s="8">
        <v>7465</v>
      </c>
      <c r="L36" s="8">
        <v>2986</v>
      </c>
      <c r="M36" s="22" t="str" cm="1">
        <f t="array" ref="M36">_xlfn.IFS(L36&gt;100000,L36*0.1,L36&gt;=50000,L36*0.07,L36&gt;=20000,L36*0.05,L36&gt;=5000,L36*0.02,TRUE,"No Incentive")</f>
        <v>No Incentive</v>
      </c>
    </row>
    <row r="37" spans="1:13" ht="23.25" x14ac:dyDescent="0.35">
      <c r="A37" s="6" t="s">
        <v>50</v>
      </c>
      <c r="B37" s="6" t="s">
        <v>46</v>
      </c>
      <c r="C37" s="7" t="s">
        <v>54</v>
      </c>
      <c r="D37" s="7" t="s">
        <v>43</v>
      </c>
      <c r="E37" s="6">
        <v>1804</v>
      </c>
      <c r="F37" s="8">
        <v>120</v>
      </c>
      <c r="G37" s="8">
        <v>125</v>
      </c>
      <c r="H37" s="8">
        <v>225500</v>
      </c>
      <c r="I37" s="8">
        <v>0</v>
      </c>
      <c r="J37" s="8">
        <v>225500</v>
      </c>
      <c r="K37" s="8">
        <v>216480</v>
      </c>
      <c r="L37" s="8">
        <v>9020</v>
      </c>
      <c r="M37" s="22" cm="1">
        <f t="array" ref="M37">_xlfn.IFS(L37&gt;100000,L37*0.1,L37&gt;=50000,L37*0.07,L37&gt;=20000,L37*0.05,L37&gt;=5000,L37*0.02,TRUE,"No Incentive")</f>
        <v>180.4</v>
      </c>
    </row>
    <row r="38" spans="1:13" ht="23.25" x14ac:dyDescent="0.35">
      <c r="A38" s="6" t="s">
        <v>49</v>
      </c>
      <c r="B38" s="6" t="s">
        <v>44</v>
      </c>
      <c r="C38" s="7" t="s">
        <v>54</v>
      </c>
      <c r="D38" s="7" t="s">
        <v>43</v>
      </c>
      <c r="E38" s="6">
        <v>2161</v>
      </c>
      <c r="F38" s="8">
        <v>120</v>
      </c>
      <c r="G38" s="8">
        <v>12</v>
      </c>
      <c r="H38" s="8">
        <v>25932</v>
      </c>
      <c r="I38" s="8">
        <v>0</v>
      </c>
      <c r="J38" s="8">
        <v>25932</v>
      </c>
      <c r="K38" s="8">
        <v>6483</v>
      </c>
      <c r="L38" s="8">
        <v>19449</v>
      </c>
      <c r="M38" s="22" cm="1">
        <f t="array" ref="M38">_xlfn.IFS(L38&gt;100000,L38*0.1,L38&gt;=50000,L38*0.07,L38&gt;=20000,L38*0.05,L38&gt;=5000,L38*0.02,TRUE,"No Incentive")</f>
        <v>388.98</v>
      </c>
    </row>
    <row r="39" spans="1:13" ht="23.25" x14ac:dyDescent="0.35">
      <c r="A39" s="6" t="s">
        <v>40</v>
      </c>
      <c r="B39" s="6" t="s">
        <v>44</v>
      </c>
      <c r="C39" s="7" t="s">
        <v>54</v>
      </c>
      <c r="D39" s="7" t="s">
        <v>43</v>
      </c>
      <c r="E39" s="6">
        <v>1006</v>
      </c>
      <c r="F39" s="8">
        <v>120</v>
      </c>
      <c r="G39" s="8">
        <v>350</v>
      </c>
      <c r="H39" s="8">
        <v>352100</v>
      </c>
      <c r="I39" s="8">
        <v>0</v>
      </c>
      <c r="J39" s="8">
        <v>352100</v>
      </c>
      <c r="K39" s="8">
        <v>261560</v>
      </c>
      <c r="L39" s="8">
        <v>90540</v>
      </c>
      <c r="M39" s="22" cm="1">
        <f t="array" ref="M39">_xlfn.IFS(L39&gt;100000,L39*0.1,L39&gt;=50000,L39*0.07,L39&gt;=20000,L39*0.05,L39&gt;=5000,L39*0.02,TRUE,"No Incentive")</f>
        <v>6337.8</v>
      </c>
    </row>
    <row r="40" spans="1:13" ht="23.25" x14ac:dyDescent="0.35">
      <c r="A40" s="6" t="s">
        <v>49</v>
      </c>
      <c r="B40" s="6" t="s">
        <v>44</v>
      </c>
      <c r="C40" s="7" t="s">
        <v>54</v>
      </c>
      <c r="D40" s="7" t="s">
        <v>43</v>
      </c>
      <c r="E40" s="6">
        <v>1545</v>
      </c>
      <c r="F40" s="8">
        <v>120</v>
      </c>
      <c r="G40" s="8">
        <v>12</v>
      </c>
      <c r="H40" s="8">
        <v>18540</v>
      </c>
      <c r="I40" s="8">
        <v>0</v>
      </c>
      <c r="J40" s="8">
        <v>18540</v>
      </c>
      <c r="K40" s="8">
        <v>4635</v>
      </c>
      <c r="L40" s="8">
        <v>13905</v>
      </c>
      <c r="M40" s="22" cm="1">
        <f t="array" ref="M40">_xlfn.IFS(L40&gt;100000,L40*0.1,L40&gt;=50000,L40*0.07,L40&gt;=20000,L40*0.05,L40&gt;=5000,L40*0.02,TRUE,"No Incentive")</f>
        <v>278.10000000000002</v>
      </c>
    </row>
    <row r="41" spans="1:13" ht="23.25" x14ac:dyDescent="0.35">
      <c r="A41" s="6" t="s">
        <v>50</v>
      </c>
      <c r="B41" s="6" t="s">
        <v>52</v>
      </c>
      <c r="C41" s="7" t="s">
        <v>54</v>
      </c>
      <c r="D41" s="7" t="s">
        <v>43</v>
      </c>
      <c r="E41" s="6">
        <v>2821</v>
      </c>
      <c r="F41" s="8">
        <v>120</v>
      </c>
      <c r="G41" s="8">
        <v>125</v>
      </c>
      <c r="H41" s="8">
        <v>352625</v>
      </c>
      <c r="I41" s="8">
        <v>0</v>
      </c>
      <c r="J41" s="8">
        <v>352625</v>
      </c>
      <c r="K41" s="8">
        <v>338520</v>
      </c>
      <c r="L41" s="8">
        <v>14105</v>
      </c>
      <c r="M41" s="22" cm="1">
        <f t="array" ref="M41">_xlfn.IFS(L41&gt;100000,L41*0.1,L41&gt;=50000,L41*0.07,L41&gt;=20000,L41*0.05,L41&gt;=5000,L41*0.02,TRUE,"No Incentive")</f>
        <v>282.10000000000002</v>
      </c>
    </row>
    <row r="42" spans="1:13" ht="23.25" x14ac:dyDescent="0.35">
      <c r="A42" s="6" t="s">
        <v>50</v>
      </c>
      <c r="B42" s="6" t="s">
        <v>41</v>
      </c>
      <c r="C42" s="7" t="s">
        <v>54</v>
      </c>
      <c r="D42" s="7" t="s">
        <v>43</v>
      </c>
      <c r="E42" s="6">
        <v>345</v>
      </c>
      <c r="F42" s="8">
        <v>120</v>
      </c>
      <c r="G42" s="8">
        <v>125</v>
      </c>
      <c r="H42" s="8">
        <v>43125</v>
      </c>
      <c r="I42" s="8">
        <v>0</v>
      </c>
      <c r="J42" s="8">
        <v>43125</v>
      </c>
      <c r="K42" s="8">
        <v>41400</v>
      </c>
      <c r="L42" s="8">
        <v>1725</v>
      </c>
      <c r="M42" s="22" t="str" cm="1">
        <f t="array" ref="M42">_xlfn.IFS(L42&gt;100000,L42*0.1,L42&gt;=50000,L42*0.07,L42&gt;=20000,L42*0.05,L42&gt;=5000,L42*0.02,TRUE,"No Incentive")</f>
        <v>No Incentive</v>
      </c>
    </row>
    <row r="43" spans="1:13" ht="23.25" x14ac:dyDescent="0.35">
      <c r="A43" s="6" t="s">
        <v>51</v>
      </c>
      <c r="B43" s="6" t="s">
        <v>41</v>
      </c>
      <c r="C43" s="7" t="s">
        <v>55</v>
      </c>
      <c r="D43" s="7" t="s">
        <v>43</v>
      </c>
      <c r="E43" s="6">
        <v>2001</v>
      </c>
      <c r="F43" s="8">
        <v>250</v>
      </c>
      <c r="G43" s="8">
        <v>300</v>
      </c>
      <c r="H43" s="8">
        <v>600300</v>
      </c>
      <c r="I43" s="8">
        <v>0</v>
      </c>
      <c r="J43" s="8">
        <v>600300</v>
      </c>
      <c r="K43" s="8">
        <v>500250</v>
      </c>
      <c r="L43" s="8">
        <v>100050</v>
      </c>
      <c r="M43" s="22" cm="1">
        <f t="array" ref="M43">_xlfn.IFS(L43&gt;100000,L43*0.1,L43&gt;=50000,L43*0.07,L43&gt;=20000,L43*0.05,L43&gt;=5000,L43*0.02,TRUE,"No Incentive")</f>
        <v>10005</v>
      </c>
    </row>
    <row r="44" spans="1:13" ht="23.25" x14ac:dyDescent="0.35">
      <c r="A44" s="6" t="s">
        <v>49</v>
      </c>
      <c r="B44" s="6" t="s">
        <v>44</v>
      </c>
      <c r="C44" s="7" t="s">
        <v>55</v>
      </c>
      <c r="D44" s="7" t="s">
        <v>43</v>
      </c>
      <c r="E44" s="6">
        <v>2838</v>
      </c>
      <c r="F44" s="8">
        <v>250</v>
      </c>
      <c r="G44" s="8">
        <v>12</v>
      </c>
      <c r="H44" s="8">
        <v>34056</v>
      </c>
      <c r="I44" s="8">
        <v>0</v>
      </c>
      <c r="J44" s="8">
        <v>34056</v>
      </c>
      <c r="K44" s="8">
        <v>8514</v>
      </c>
      <c r="L44" s="8">
        <v>25542</v>
      </c>
      <c r="M44" s="22" cm="1">
        <f t="array" ref="M44">_xlfn.IFS(L44&gt;100000,L44*0.1,L44&gt;=50000,L44*0.07,L44&gt;=20000,L44*0.05,L44&gt;=5000,L44*0.02,TRUE,"No Incentive")</f>
        <v>1277.1000000000001</v>
      </c>
    </row>
    <row r="45" spans="1:13" ht="23.25" x14ac:dyDescent="0.35">
      <c r="A45" s="6" t="s">
        <v>45</v>
      </c>
      <c r="B45" s="6" t="s">
        <v>46</v>
      </c>
      <c r="C45" s="7" t="s">
        <v>55</v>
      </c>
      <c r="D45" s="7" t="s">
        <v>43</v>
      </c>
      <c r="E45" s="6">
        <v>2178</v>
      </c>
      <c r="F45" s="8">
        <v>250</v>
      </c>
      <c r="G45" s="8">
        <v>15</v>
      </c>
      <c r="H45" s="8">
        <v>32670</v>
      </c>
      <c r="I45" s="8">
        <v>0</v>
      </c>
      <c r="J45" s="8">
        <v>32670</v>
      </c>
      <c r="K45" s="8">
        <v>21780</v>
      </c>
      <c r="L45" s="8">
        <v>10890</v>
      </c>
      <c r="M45" s="22" cm="1">
        <f t="array" ref="M45">_xlfn.IFS(L45&gt;100000,L45*0.1,L45&gt;=50000,L45*0.07,L45&gt;=20000,L45*0.05,L45&gt;=5000,L45*0.02,TRUE,"No Incentive")</f>
        <v>217.8</v>
      </c>
    </row>
    <row r="46" spans="1:13" ht="23.25" x14ac:dyDescent="0.35">
      <c r="A46" s="6" t="s">
        <v>45</v>
      </c>
      <c r="B46" s="6" t="s">
        <v>44</v>
      </c>
      <c r="C46" s="7" t="s">
        <v>55</v>
      </c>
      <c r="D46" s="7" t="s">
        <v>43</v>
      </c>
      <c r="E46" s="6">
        <v>888</v>
      </c>
      <c r="F46" s="8">
        <v>250</v>
      </c>
      <c r="G46" s="8">
        <v>15</v>
      </c>
      <c r="H46" s="8">
        <v>13320</v>
      </c>
      <c r="I46" s="8">
        <v>0</v>
      </c>
      <c r="J46" s="8">
        <v>13320</v>
      </c>
      <c r="K46" s="8">
        <v>8880</v>
      </c>
      <c r="L46" s="8">
        <v>4440</v>
      </c>
      <c r="M46" s="22" t="str" cm="1">
        <f t="array" ref="M46">_xlfn.IFS(L46&gt;100000,L46*0.1,L46&gt;=50000,L46*0.07,L46&gt;=20000,L46*0.05,L46&gt;=5000,L46*0.02,TRUE,"No Incentive")</f>
        <v>No Incentive</v>
      </c>
    </row>
    <row r="47" spans="1:13" ht="23.25" x14ac:dyDescent="0.35">
      <c r="A47" s="6" t="s">
        <v>40</v>
      </c>
      <c r="B47" s="6" t="s">
        <v>46</v>
      </c>
      <c r="C47" s="7" t="s">
        <v>55</v>
      </c>
      <c r="D47" s="7" t="s">
        <v>43</v>
      </c>
      <c r="E47" s="6">
        <v>1527</v>
      </c>
      <c r="F47" s="8">
        <v>250</v>
      </c>
      <c r="G47" s="8">
        <v>350</v>
      </c>
      <c r="H47" s="8">
        <v>534450</v>
      </c>
      <c r="I47" s="8">
        <v>0</v>
      </c>
      <c r="J47" s="8">
        <v>534450</v>
      </c>
      <c r="K47" s="8">
        <v>397020</v>
      </c>
      <c r="L47" s="8">
        <v>137430</v>
      </c>
      <c r="M47" s="22" cm="1">
        <f t="array" ref="M47">_xlfn.IFS(L47&gt;100000,L47*0.1,L47&gt;=50000,L47*0.07,L47&gt;=20000,L47*0.05,L47&gt;=5000,L47*0.02,TRUE,"No Incentive")</f>
        <v>13743</v>
      </c>
    </row>
    <row r="48" spans="1:13" ht="23.25" x14ac:dyDescent="0.35">
      <c r="A48" s="6" t="s">
        <v>51</v>
      </c>
      <c r="B48" s="6" t="s">
        <v>46</v>
      </c>
      <c r="C48" s="7" t="s">
        <v>55</v>
      </c>
      <c r="D48" s="7" t="s">
        <v>43</v>
      </c>
      <c r="E48" s="6">
        <v>2151</v>
      </c>
      <c r="F48" s="8">
        <v>250</v>
      </c>
      <c r="G48" s="8">
        <v>300</v>
      </c>
      <c r="H48" s="8">
        <v>645300</v>
      </c>
      <c r="I48" s="8">
        <v>0</v>
      </c>
      <c r="J48" s="8">
        <v>645300</v>
      </c>
      <c r="K48" s="8">
        <v>537750</v>
      </c>
      <c r="L48" s="8">
        <v>107550</v>
      </c>
      <c r="M48" s="22" cm="1">
        <f t="array" ref="M48">_xlfn.IFS(L48&gt;100000,L48*0.1,L48&gt;=50000,L48*0.07,L48&gt;=20000,L48*0.05,L48&gt;=5000,L48*0.02,TRUE,"No Incentive")</f>
        <v>10755</v>
      </c>
    </row>
    <row r="49" spans="1:13" ht="23.25" x14ac:dyDescent="0.35">
      <c r="A49" s="6" t="s">
        <v>40</v>
      </c>
      <c r="B49" s="6" t="s">
        <v>41</v>
      </c>
      <c r="C49" s="7" t="s">
        <v>55</v>
      </c>
      <c r="D49" s="7" t="s">
        <v>43</v>
      </c>
      <c r="E49" s="6">
        <v>1817</v>
      </c>
      <c r="F49" s="8">
        <v>250</v>
      </c>
      <c r="G49" s="8">
        <v>20</v>
      </c>
      <c r="H49" s="8">
        <v>36340</v>
      </c>
      <c r="I49" s="8">
        <v>0</v>
      </c>
      <c r="J49" s="8">
        <v>36340</v>
      </c>
      <c r="K49" s="8">
        <v>18170</v>
      </c>
      <c r="L49" s="8">
        <v>18170</v>
      </c>
      <c r="M49" s="22" cm="1">
        <f t="array" ref="M49">_xlfn.IFS(L49&gt;100000,L49*0.1,L49&gt;=50000,L49*0.07,L49&gt;=20000,L49*0.05,L49&gt;=5000,L49*0.02,TRUE,"No Incentive")</f>
        <v>363.40000000000003</v>
      </c>
    </row>
    <row r="50" spans="1:13" ht="23.25" x14ac:dyDescent="0.35">
      <c r="A50" s="6" t="s">
        <v>40</v>
      </c>
      <c r="B50" s="6" t="s">
        <v>46</v>
      </c>
      <c r="C50" s="7" t="s">
        <v>56</v>
      </c>
      <c r="D50" s="7" t="s">
        <v>43</v>
      </c>
      <c r="E50" s="6">
        <v>2750</v>
      </c>
      <c r="F50" s="8">
        <v>260</v>
      </c>
      <c r="G50" s="8">
        <v>350</v>
      </c>
      <c r="H50" s="8">
        <v>962500</v>
      </c>
      <c r="I50" s="8">
        <v>0</v>
      </c>
      <c r="J50" s="8">
        <v>962500</v>
      </c>
      <c r="K50" s="8">
        <v>715000</v>
      </c>
      <c r="L50" s="8">
        <v>247500</v>
      </c>
      <c r="M50" s="22" cm="1">
        <f t="array" ref="M50">_xlfn.IFS(L50&gt;100000,L50*0.1,L50&gt;=50000,L50*0.07,L50&gt;=20000,L50*0.05,L50&gt;=5000,L50*0.02,TRUE,"No Incentive")</f>
        <v>24750</v>
      </c>
    </row>
    <row r="51" spans="1:13" ht="23.25" x14ac:dyDescent="0.35">
      <c r="A51" s="6" t="s">
        <v>49</v>
      </c>
      <c r="B51" s="6" t="s">
        <v>52</v>
      </c>
      <c r="C51" s="7" t="s">
        <v>56</v>
      </c>
      <c r="D51" s="7" t="s">
        <v>43</v>
      </c>
      <c r="E51" s="6">
        <v>1953</v>
      </c>
      <c r="F51" s="8">
        <v>260</v>
      </c>
      <c r="G51" s="8">
        <v>12</v>
      </c>
      <c r="H51" s="8">
        <v>23436</v>
      </c>
      <c r="I51" s="8">
        <v>0</v>
      </c>
      <c r="J51" s="8">
        <v>23436</v>
      </c>
      <c r="K51" s="8">
        <v>5859</v>
      </c>
      <c r="L51" s="8">
        <v>17577</v>
      </c>
      <c r="M51" s="22" cm="1">
        <f t="array" ref="M51">_xlfn.IFS(L51&gt;100000,L51*0.1,L51&gt;=50000,L51*0.07,L51&gt;=20000,L51*0.05,L51&gt;=5000,L51*0.02,TRUE,"No Incentive")</f>
        <v>351.54</v>
      </c>
    </row>
    <row r="52" spans="1:13" ht="23.25" x14ac:dyDescent="0.35">
      <c r="A52" s="6" t="s">
        <v>50</v>
      </c>
      <c r="B52" s="6" t="s">
        <v>44</v>
      </c>
      <c r="C52" s="7" t="s">
        <v>56</v>
      </c>
      <c r="D52" s="7" t="s">
        <v>43</v>
      </c>
      <c r="E52" s="6">
        <v>4219.5</v>
      </c>
      <c r="F52" s="8">
        <v>260</v>
      </c>
      <c r="G52" s="8">
        <v>125</v>
      </c>
      <c r="H52" s="8">
        <v>527437.5</v>
      </c>
      <c r="I52" s="8">
        <v>0</v>
      </c>
      <c r="J52" s="8">
        <v>527437.5</v>
      </c>
      <c r="K52" s="8">
        <v>506340</v>
      </c>
      <c r="L52" s="8">
        <v>21097.5</v>
      </c>
      <c r="M52" s="22" cm="1">
        <f t="array" ref="M52">_xlfn.IFS(L52&gt;100000,L52*0.1,L52&gt;=50000,L52*0.07,L52&gt;=20000,L52*0.05,L52&gt;=5000,L52*0.02,TRUE,"No Incentive")</f>
        <v>1054.875</v>
      </c>
    </row>
    <row r="53" spans="1:13" ht="23.25" x14ac:dyDescent="0.35">
      <c r="A53" s="6" t="s">
        <v>40</v>
      </c>
      <c r="B53" s="6" t="s">
        <v>46</v>
      </c>
      <c r="C53" s="7" t="s">
        <v>56</v>
      </c>
      <c r="D53" s="7" t="s">
        <v>43</v>
      </c>
      <c r="E53" s="6">
        <v>1899</v>
      </c>
      <c r="F53" s="8">
        <v>260</v>
      </c>
      <c r="G53" s="8">
        <v>20</v>
      </c>
      <c r="H53" s="8">
        <v>37980</v>
      </c>
      <c r="I53" s="8">
        <v>0</v>
      </c>
      <c r="J53" s="8">
        <v>37980</v>
      </c>
      <c r="K53" s="8">
        <v>18990</v>
      </c>
      <c r="L53" s="8">
        <v>18990</v>
      </c>
      <c r="M53" s="22" cm="1">
        <f t="array" ref="M53">_xlfn.IFS(L53&gt;100000,L53*0.1,L53&gt;=50000,L53*0.07,L53&gt;=20000,L53*0.05,L53&gt;=5000,L53*0.02,TRUE,"No Incentive")</f>
        <v>379.8</v>
      </c>
    </row>
    <row r="54" spans="1:13" ht="23.25" x14ac:dyDescent="0.35">
      <c r="A54" s="6" t="s">
        <v>40</v>
      </c>
      <c r="B54" s="6" t="s">
        <v>44</v>
      </c>
      <c r="C54" s="7" t="s">
        <v>56</v>
      </c>
      <c r="D54" s="7" t="s">
        <v>43</v>
      </c>
      <c r="E54" s="6">
        <v>1686</v>
      </c>
      <c r="F54" s="8">
        <v>260</v>
      </c>
      <c r="G54" s="8">
        <v>7</v>
      </c>
      <c r="H54" s="8">
        <v>11802</v>
      </c>
      <c r="I54" s="8">
        <v>0</v>
      </c>
      <c r="J54" s="8">
        <v>11802</v>
      </c>
      <c r="K54" s="8">
        <v>8430</v>
      </c>
      <c r="L54" s="8">
        <v>3372</v>
      </c>
      <c r="M54" s="22" t="str" cm="1">
        <f t="array" ref="M54">_xlfn.IFS(L54&gt;100000,L54*0.1,L54&gt;=50000,L54*0.07,L54&gt;=20000,L54*0.05,L54&gt;=5000,L54*0.02,TRUE,"No Incentive")</f>
        <v>No Incentive</v>
      </c>
    </row>
    <row r="55" spans="1:13" ht="23.25" x14ac:dyDescent="0.35">
      <c r="A55" s="6" t="s">
        <v>49</v>
      </c>
      <c r="B55" s="6" t="s">
        <v>52</v>
      </c>
      <c r="C55" s="7" t="s">
        <v>56</v>
      </c>
      <c r="D55" s="7" t="s">
        <v>43</v>
      </c>
      <c r="E55" s="6">
        <v>2141</v>
      </c>
      <c r="F55" s="8">
        <v>260</v>
      </c>
      <c r="G55" s="8">
        <v>12</v>
      </c>
      <c r="H55" s="8">
        <v>25692</v>
      </c>
      <c r="I55" s="8">
        <v>0</v>
      </c>
      <c r="J55" s="8">
        <v>25692</v>
      </c>
      <c r="K55" s="8">
        <v>6423</v>
      </c>
      <c r="L55" s="8">
        <v>19269</v>
      </c>
      <c r="M55" s="22" cm="1">
        <f t="array" ref="M55">_xlfn.IFS(L55&gt;100000,L55*0.1,L55&gt;=50000,L55*0.07,L55&gt;=20000,L55*0.05,L55&gt;=5000,L55*0.02,TRUE,"No Incentive")</f>
        <v>385.38</v>
      </c>
    </row>
    <row r="56" spans="1:13" ht="23.25" x14ac:dyDescent="0.35">
      <c r="A56" s="6" t="s">
        <v>40</v>
      </c>
      <c r="B56" s="6" t="s">
        <v>52</v>
      </c>
      <c r="C56" s="7" t="s">
        <v>56</v>
      </c>
      <c r="D56" s="7" t="s">
        <v>43</v>
      </c>
      <c r="E56" s="6">
        <v>1143</v>
      </c>
      <c r="F56" s="8">
        <v>260</v>
      </c>
      <c r="G56" s="8">
        <v>7</v>
      </c>
      <c r="H56" s="8">
        <v>8001</v>
      </c>
      <c r="I56" s="8">
        <v>0</v>
      </c>
      <c r="J56" s="8">
        <v>8001</v>
      </c>
      <c r="K56" s="8">
        <v>5715</v>
      </c>
      <c r="L56" s="8">
        <v>2286</v>
      </c>
      <c r="M56" s="22" t="str" cm="1">
        <f t="array" ref="M56">_xlfn.IFS(L56&gt;100000,L56*0.1,L56&gt;=50000,L56*0.07,L56&gt;=20000,L56*0.05,L56&gt;=5000,L56*0.02,TRUE,"No Incentive")</f>
        <v>No Incentive</v>
      </c>
    </row>
    <row r="57" spans="1:13" ht="23.25" x14ac:dyDescent="0.35">
      <c r="A57" s="6" t="s">
        <v>45</v>
      </c>
      <c r="B57" s="6" t="s">
        <v>52</v>
      </c>
      <c r="C57" s="7" t="s">
        <v>56</v>
      </c>
      <c r="D57" s="7" t="s">
        <v>43</v>
      </c>
      <c r="E57" s="6">
        <v>615</v>
      </c>
      <c r="F57" s="8">
        <v>260</v>
      </c>
      <c r="G57" s="8">
        <v>15</v>
      </c>
      <c r="H57" s="8">
        <v>9225</v>
      </c>
      <c r="I57" s="8">
        <v>0</v>
      </c>
      <c r="J57" s="8">
        <v>9225</v>
      </c>
      <c r="K57" s="8">
        <v>6150</v>
      </c>
      <c r="L57" s="8">
        <v>3075</v>
      </c>
      <c r="M57" s="22" t="str" cm="1">
        <f t="array" ref="M57">_xlfn.IFS(L57&gt;100000,L57*0.1,L57&gt;=50000,L57*0.07,L57&gt;=20000,L57*0.05,L57&gt;=5000,L57*0.02,TRUE,"No Incentive")</f>
        <v>No Incentive</v>
      </c>
    </row>
    <row r="58" spans="1:13" ht="23.25" x14ac:dyDescent="0.35">
      <c r="A58" s="6" t="s">
        <v>40</v>
      </c>
      <c r="B58" s="6" t="s">
        <v>46</v>
      </c>
      <c r="C58" s="7" t="s">
        <v>53</v>
      </c>
      <c r="D58" s="7" t="s">
        <v>57</v>
      </c>
      <c r="E58" s="6">
        <v>3945</v>
      </c>
      <c r="F58" s="8">
        <v>10</v>
      </c>
      <c r="G58" s="8">
        <v>7</v>
      </c>
      <c r="H58" s="8">
        <v>27615</v>
      </c>
      <c r="I58" s="8">
        <v>276.14999999999998</v>
      </c>
      <c r="J58" s="8">
        <v>27338.850000000002</v>
      </c>
      <c r="K58" s="8">
        <v>19725</v>
      </c>
      <c r="L58" s="8">
        <v>7613.8500000000022</v>
      </c>
      <c r="M58" s="22" cm="1">
        <f t="array" ref="M58">_xlfn.IFS(L58&gt;100000,L58*0.1,L58&gt;=50000,L58*0.07,L58&gt;=20000,L58*0.05,L58&gt;=5000,L58*0.02,TRUE,"No Incentive")</f>
        <v>152.27700000000004</v>
      </c>
    </row>
    <row r="59" spans="1:13" ht="23.25" x14ac:dyDescent="0.35">
      <c r="A59" s="6" t="s">
        <v>45</v>
      </c>
      <c r="B59" s="6" t="s">
        <v>46</v>
      </c>
      <c r="C59" s="7" t="s">
        <v>53</v>
      </c>
      <c r="D59" s="7" t="s">
        <v>57</v>
      </c>
      <c r="E59" s="6">
        <v>2296</v>
      </c>
      <c r="F59" s="8">
        <v>10</v>
      </c>
      <c r="G59" s="8">
        <v>15</v>
      </c>
      <c r="H59" s="8">
        <v>34440</v>
      </c>
      <c r="I59" s="8">
        <v>344.4</v>
      </c>
      <c r="J59" s="8">
        <v>34095.599999999999</v>
      </c>
      <c r="K59" s="8">
        <v>22960</v>
      </c>
      <c r="L59" s="8">
        <v>11135.599999999999</v>
      </c>
      <c r="M59" s="22" cm="1">
        <f t="array" ref="M59">_xlfn.IFS(L59&gt;100000,L59*0.1,L59&gt;=50000,L59*0.07,L59&gt;=20000,L59*0.05,L59&gt;=5000,L59*0.02,TRUE,"No Incentive")</f>
        <v>222.71199999999999</v>
      </c>
    </row>
    <row r="60" spans="1:13" ht="23.25" x14ac:dyDescent="0.35">
      <c r="A60" s="6" t="s">
        <v>40</v>
      </c>
      <c r="B60" s="6" t="s">
        <v>46</v>
      </c>
      <c r="C60" s="7" t="s">
        <v>53</v>
      </c>
      <c r="D60" s="7" t="s">
        <v>57</v>
      </c>
      <c r="E60" s="6">
        <v>1030</v>
      </c>
      <c r="F60" s="8">
        <v>10</v>
      </c>
      <c r="G60" s="8">
        <v>7</v>
      </c>
      <c r="H60" s="8">
        <v>7210</v>
      </c>
      <c r="I60" s="8">
        <v>72.099999999999994</v>
      </c>
      <c r="J60" s="8">
        <v>7137.9</v>
      </c>
      <c r="K60" s="8">
        <v>5150</v>
      </c>
      <c r="L60" s="8">
        <v>1987.8999999999996</v>
      </c>
      <c r="M60" s="22" t="str" cm="1">
        <f t="array" ref="M60">_xlfn.IFS(L60&gt;100000,L60*0.1,L60&gt;=50000,L60*0.07,L60&gt;=20000,L60*0.05,L60&gt;=5000,L60*0.02,TRUE,"No Incentive")</f>
        <v>No Incentive</v>
      </c>
    </row>
    <row r="61" spans="1:13" ht="23.25" x14ac:dyDescent="0.35">
      <c r="A61" s="6" t="s">
        <v>40</v>
      </c>
      <c r="B61" s="6" t="s">
        <v>46</v>
      </c>
      <c r="C61" s="7" t="s">
        <v>54</v>
      </c>
      <c r="D61" s="7" t="s">
        <v>57</v>
      </c>
      <c r="E61" s="6">
        <v>639</v>
      </c>
      <c r="F61" s="8">
        <v>120</v>
      </c>
      <c r="G61" s="8">
        <v>7</v>
      </c>
      <c r="H61" s="8">
        <v>4473</v>
      </c>
      <c r="I61" s="8">
        <v>44.73</v>
      </c>
      <c r="J61" s="8">
        <v>4428.2700000000004</v>
      </c>
      <c r="K61" s="8">
        <v>3195</v>
      </c>
      <c r="L61" s="8">
        <v>1233.2700000000004</v>
      </c>
      <c r="M61" s="22" t="str" cm="1">
        <f t="array" ref="M61">_xlfn.IFS(L61&gt;100000,L61*0.1,L61&gt;=50000,L61*0.07,L61&gt;=20000,L61*0.05,L61&gt;=5000,L61*0.02,TRUE,"No Incentive")</f>
        <v>No Incentive</v>
      </c>
    </row>
    <row r="62" spans="1:13" ht="23.25" x14ac:dyDescent="0.35">
      <c r="A62" s="6" t="s">
        <v>40</v>
      </c>
      <c r="B62" s="6" t="s">
        <v>41</v>
      </c>
      <c r="C62" s="7" t="s">
        <v>55</v>
      </c>
      <c r="D62" s="7" t="s">
        <v>57</v>
      </c>
      <c r="E62" s="6">
        <v>1326</v>
      </c>
      <c r="F62" s="8">
        <v>250</v>
      </c>
      <c r="G62" s="8">
        <v>7</v>
      </c>
      <c r="H62" s="8">
        <v>9282</v>
      </c>
      <c r="I62" s="8">
        <v>92.82</v>
      </c>
      <c r="J62" s="8">
        <v>9189.18</v>
      </c>
      <c r="K62" s="8">
        <v>6630</v>
      </c>
      <c r="L62" s="8">
        <v>2559.1800000000003</v>
      </c>
      <c r="M62" s="22" t="str" cm="1">
        <f t="array" ref="M62">_xlfn.IFS(L62&gt;100000,L62*0.1,L62&gt;=50000,L62*0.07,L62&gt;=20000,L62*0.05,L62&gt;=5000,L62*0.02,TRUE,"No Incentive")</f>
        <v>No Incentive</v>
      </c>
    </row>
    <row r="63" spans="1:13" ht="23.25" x14ac:dyDescent="0.35">
      <c r="A63" s="6" t="s">
        <v>49</v>
      </c>
      <c r="B63" s="6" t="s">
        <v>52</v>
      </c>
      <c r="C63" s="7" t="s">
        <v>42</v>
      </c>
      <c r="D63" s="7" t="s">
        <v>57</v>
      </c>
      <c r="E63" s="6">
        <v>1858</v>
      </c>
      <c r="F63" s="8">
        <v>3</v>
      </c>
      <c r="G63" s="8">
        <v>12</v>
      </c>
      <c r="H63" s="8">
        <v>22296</v>
      </c>
      <c r="I63" s="8">
        <v>222.96</v>
      </c>
      <c r="J63" s="8">
        <v>22073.040000000001</v>
      </c>
      <c r="K63" s="8">
        <v>5574</v>
      </c>
      <c r="L63" s="8">
        <v>16499.04</v>
      </c>
      <c r="M63" s="22" cm="1">
        <f t="array" ref="M63">_xlfn.IFS(L63&gt;100000,L63*0.1,L63&gt;=50000,L63*0.07,L63&gt;=20000,L63*0.05,L63&gt;=5000,L63*0.02,TRUE,"No Incentive")</f>
        <v>329.98080000000004</v>
      </c>
    </row>
    <row r="64" spans="1:13" ht="23.25" x14ac:dyDescent="0.35">
      <c r="A64" s="6" t="s">
        <v>40</v>
      </c>
      <c r="B64" s="6" t="s">
        <v>47</v>
      </c>
      <c r="C64" s="7" t="s">
        <v>42</v>
      </c>
      <c r="D64" s="7" t="s">
        <v>57</v>
      </c>
      <c r="E64" s="6">
        <v>1210</v>
      </c>
      <c r="F64" s="8">
        <v>3</v>
      </c>
      <c r="G64" s="8">
        <v>350</v>
      </c>
      <c r="H64" s="8">
        <v>423500</v>
      </c>
      <c r="I64" s="8">
        <v>4235</v>
      </c>
      <c r="J64" s="8">
        <v>419265</v>
      </c>
      <c r="K64" s="8">
        <v>314600</v>
      </c>
      <c r="L64" s="8">
        <v>104665</v>
      </c>
      <c r="M64" s="22" cm="1">
        <f t="array" ref="M64">_xlfn.IFS(L64&gt;100000,L64*0.1,L64&gt;=50000,L64*0.07,L64&gt;=20000,L64*0.05,L64&gt;=5000,L64*0.02,TRUE,"No Incentive")</f>
        <v>10466.5</v>
      </c>
    </row>
    <row r="65" spans="1:13" ht="23.25" x14ac:dyDescent="0.35">
      <c r="A65" s="6" t="s">
        <v>40</v>
      </c>
      <c r="B65" s="6" t="s">
        <v>52</v>
      </c>
      <c r="C65" s="7" t="s">
        <v>42</v>
      </c>
      <c r="D65" s="7" t="s">
        <v>57</v>
      </c>
      <c r="E65" s="6">
        <v>2529</v>
      </c>
      <c r="F65" s="8">
        <v>3</v>
      </c>
      <c r="G65" s="8">
        <v>7</v>
      </c>
      <c r="H65" s="8">
        <v>17703</v>
      </c>
      <c r="I65" s="8">
        <v>177.03</v>
      </c>
      <c r="J65" s="8">
        <v>17525.97</v>
      </c>
      <c r="K65" s="8">
        <v>12645</v>
      </c>
      <c r="L65" s="8">
        <v>4880.9699999999993</v>
      </c>
      <c r="M65" s="22" t="str" cm="1">
        <f t="array" ref="M65">_xlfn.IFS(L65&gt;100000,L65*0.1,L65&gt;=50000,L65*0.07,L65&gt;=20000,L65*0.05,L65&gt;=5000,L65*0.02,TRUE,"No Incentive")</f>
        <v>No Incentive</v>
      </c>
    </row>
    <row r="66" spans="1:13" ht="23.25" x14ac:dyDescent="0.35">
      <c r="A66" s="6" t="s">
        <v>49</v>
      </c>
      <c r="B66" s="6" t="s">
        <v>41</v>
      </c>
      <c r="C66" s="7" t="s">
        <v>42</v>
      </c>
      <c r="D66" s="7" t="s">
        <v>57</v>
      </c>
      <c r="E66" s="6">
        <v>1445</v>
      </c>
      <c r="F66" s="8">
        <v>3</v>
      </c>
      <c r="G66" s="8">
        <v>12</v>
      </c>
      <c r="H66" s="8">
        <v>17340</v>
      </c>
      <c r="I66" s="8">
        <v>173.4</v>
      </c>
      <c r="J66" s="8">
        <v>17166.599999999999</v>
      </c>
      <c r="K66" s="8">
        <v>4335</v>
      </c>
      <c r="L66" s="8">
        <v>12831.599999999999</v>
      </c>
      <c r="M66" s="22" cm="1">
        <f t="array" ref="M66">_xlfn.IFS(L66&gt;100000,L66*0.1,L66&gt;=50000,L66*0.07,L66&gt;=20000,L66*0.05,L66&gt;=5000,L66*0.02,TRUE,"No Incentive")</f>
        <v>256.63199999999995</v>
      </c>
    </row>
    <row r="67" spans="1:13" ht="23.25" x14ac:dyDescent="0.35">
      <c r="A67" s="6" t="s">
        <v>50</v>
      </c>
      <c r="B67" s="6" t="s">
        <v>52</v>
      </c>
      <c r="C67" s="7" t="s">
        <v>42</v>
      </c>
      <c r="D67" s="7" t="s">
        <v>57</v>
      </c>
      <c r="E67" s="6">
        <v>330</v>
      </c>
      <c r="F67" s="8">
        <v>3</v>
      </c>
      <c r="G67" s="8">
        <v>125</v>
      </c>
      <c r="H67" s="8">
        <v>41250</v>
      </c>
      <c r="I67" s="8">
        <v>412.5</v>
      </c>
      <c r="J67" s="8">
        <v>40837.5</v>
      </c>
      <c r="K67" s="8">
        <v>39600</v>
      </c>
      <c r="L67" s="8">
        <v>1237.5</v>
      </c>
      <c r="M67" s="22" t="str" cm="1">
        <f t="array" ref="M67">_xlfn.IFS(L67&gt;100000,L67*0.1,L67&gt;=50000,L67*0.07,L67&gt;=20000,L67*0.05,L67&gt;=5000,L67*0.02,TRUE,"No Incentive")</f>
        <v>No Incentive</v>
      </c>
    </row>
    <row r="68" spans="1:13" ht="23.25" x14ac:dyDescent="0.35">
      <c r="A68" s="6" t="s">
        <v>49</v>
      </c>
      <c r="B68" s="6" t="s">
        <v>46</v>
      </c>
      <c r="C68" s="7" t="s">
        <v>42</v>
      </c>
      <c r="D68" s="7" t="s">
        <v>57</v>
      </c>
      <c r="E68" s="6">
        <v>2671</v>
      </c>
      <c r="F68" s="8">
        <v>3</v>
      </c>
      <c r="G68" s="8">
        <v>12</v>
      </c>
      <c r="H68" s="8">
        <v>32052</v>
      </c>
      <c r="I68" s="8">
        <v>320.52</v>
      </c>
      <c r="J68" s="8">
        <v>31731.48</v>
      </c>
      <c r="K68" s="8">
        <v>8013</v>
      </c>
      <c r="L68" s="8">
        <v>23718.48</v>
      </c>
      <c r="M68" s="22" cm="1">
        <f t="array" ref="M68">_xlfn.IFS(L68&gt;100000,L68*0.1,L68&gt;=50000,L68*0.07,L68&gt;=20000,L68*0.05,L68&gt;=5000,L68*0.02,TRUE,"No Incentive")</f>
        <v>1185.924</v>
      </c>
    </row>
    <row r="69" spans="1:13" ht="23.25" x14ac:dyDescent="0.35">
      <c r="A69" s="6" t="s">
        <v>49</v>
      </c>
      <c r="B69" s="6" t="s">
        <v>44</v>
      </c>
      <c r="C69" s="7" t="s">
        <v>42</v>
      </c>
      <c r="D69" s="7" t="s">
        <v>57</v>
      </c>
      <c r="E69" s="6">
        <v>766</v>
      </c>
      <c r="F69" s="8">
        <v>3</v>
      </c>
      <c r="G69" s="8">
        <v>12</v>
      </c>
      <c r="H69" s="8">
        <v>9192</v>
      </c>
      <c r="I69" s="8">
        <v>91.92</v>
      </c>
      <c r="J69" s="8">
        <v>9100.08</v>
      </c>
      <c r="K69" s="8">
        <v>2298</v>
      </c>
      <c r="L69" s="8">
        <v>6802.08</v>
      </c>
      <c r="M69" s="22" cm="1">
        <f t="array" ref="M69">_xlfn.IFS(L69&gt;100000,L69*0.1,L69&gt;=50000,L69*0.07,L69&gt;=20000,L69*0.05,L69&gt;=5000,L69*0.02,TRUE,"No Incentive")</f>
        <v>136.04159999999999</v>
      </c>
    </row>
    <row r="70" spans="1:13" ht="23.25" x14ac:dyDescent="0.35">
      <c r="A70" s="6" t="s">
        <v>51</v>
      </c>
      <c r="B70" s="6" t="s">
        <v>47</v>
      </c>
      <c r="C70" s="7" t="s">
        <v>42</v>
      </c>
      <c r="D70" s="7" t="s">
        <v>57</v>
      </c>
      <c r="E70" s="6">
        <v>494</v>
      </c>
      <c r="F70" s="8">
        <v>3</v>
      </c>
      <c r="G70" s="8">
        <v>300</v>
      </c>
      <c r="H70" s="8">
        <v>148200</v>
      </c>
      <c r="I70" s="8">
        <v>1482</v>
      </c>
      <c r="J70" s="8">
        <v>146718</v>
      </c>
      <c r="K70" s="8">
        <v>123500</v>
      </c>
      <c r="L70" s="8">
        <v>23218</v>
      </c>
      <c r="M70" s="22" cm="1">
        <f t="array" ref="M70">_xlfn.IFS(L70&gt;100000,L70*0.1,L70&gt;=50000,L70*0.07,L70&gt;=20000,L70*0.05,L70&gt;=5000,L70*0.02,TRUE,"No Incentive")</f>
        <v>1160.9000000000001</v>
      </c>
    </row>
    <row r="71" spans="1:13" ht="23.25" x14ac:dyDescent="0.35">
      <c r="A71" s="6" t="s">
        <v>40</v>
      </c>
      <c r="B71" s="6" t="s">
        <v>47</v>
      </c>
      <c r="C71" s="7" t="s">
        <v>42</v>
      </c>
      <c r="D71" s="7" t="s">
        <v>57</v>
      </c>
      <c r="E71" s="6">
        <v>1397</v>
      </c>
      <c r="F71" s="8">
        <v>3</v>
      </c>
      <c r="G71" s="8">
        <v>350</v>
      </c>
      <c r="H71" s="8">
        <v>488950</v>
      </c>
      <c r="I71" s="8">
        <v>4889.5</v>
      </c>
      <c r="J71" s="8">
        <v>484060.5</v>
      </c>
      <c r="K71" s="8">
        <v>363220</v>
      </c>
      <c r="L71" s="8">
        <v>120840.5</v>
      </c>
      <c r="M71" s="22" cm="1">
        <f t="array" ref="M71">_xlfn.IFS(L71&gt;100000,L71*0.1,L71&gt;=50000,L71*0.07,L71&gt;=20000,L71*0.05,L71&gt;=5000,L71*0.02,TRUE,"No Incentive")</f>
        <v>12084.050000000001</v>
      </c>
    </row>
    <row r="72" spans="1:13" ht="23.25" x14ac:dyDescent="0.35">
      <c r="A72" s="6" t="s">
        <v>40</v>
      </c>
      <c r="B72" s="6" t="s">
        <v>46</v>
      </c>
      <c r="C72" s="7" t="s">
        <v>42</v>
      </c>
      <c r="D72" s="7" t="s">
        <v>57</v>
      </c>
      <c r="E72" s="6">
        <v>2155</v>
      </c>
      <c r="F72" s="8">
        <v>3</v>
      </c>
      <c r="G72" s="8">
        <v>350</v>
      </c>
      <c r="H72" s="8">
        <v>754250</v>
      </c>
      <c r="I72" s="8">
        <v>7542.5</v>
      </c>
      <c r="J72" s="8">
        <v>746707.5</v>
      </c>
      <c r="K72" s="8">
        <v>560300</v>
      </c>
      <c r="L72" s="8">
        <v>186407.5</v>
      </c>
      <c r="M72" s="22" cm="1">
        <f t="array" ref="M72">_xlfn.IFS(L72&gt;100000,L72*0.1,L72&gt;=50000,L72*0.07,L72&gt;=20000,L72*0.05,L72&gt;=5000,L72*0.02,TRUE,"No Incentive")</f>
        <v>18640.75</v>
      </c>
    </row>
    <row r="73" spans="1:13" ht="23.25" x14ac:dyDescent="0.35">
      <c r="A73" s="6" t="s">
        <v>45</v>
      </c>
      <c r="B73" s="6" t="s">
        <v>47</v>
      </c>
      <c r="C73" s="7" t="s">
        <v>48</v>
      </c>
      <c r="D73" s="7" t="s">
        <v>57</v>
      </c>
      <c r="E73" s="6">
        <v>2214</v>
      </c>
      <c r="F73" s="8">
        <v>5</v>
      </c>
      <c r="G73" s="8">
        <v>15</v>
      </c>
      <c r="H73" s="8">
        <v>33210</v>
      </c>
      <c r="I73" s="8">
        <v>332.1</v>
      </c>
      <c r="J73" s="8">
        <v>32877.9</v>
      </c>
      <c r="K73" s="8">
        <v>22140</v>
      </c>
      <c r="L73" s="8">
        <v>10737.900000000001</v>
      </c>
      <c r="M73" s="22" cm="1">
        <f t="array" ref="M73">_xlfn.IFS(L73&gt;100000,L73*0.1,L73&gt;=50000,L73*0.07,L73&gt;=20000,L73*0.05,L73&gt;=5000,L73*0.02,TRUE,"No Incentive")</f>
        <v>214.75800000000004</v>
      </c>
    </row>
    <row r="74" spans="1:13" ht="23.25" x14ac:dyDescent="0.35">
      <c r="A74" s="6" t="s">
        <v>51</v>
      </c>
      <c r="B74" s="6" t="s">
        <v>52</v>
      </c>
      <c r="C74" s="7" t="s">
        <v>48</v>
      </c>
      <c r="D74" s="7" t="s">
        <v>57</v>
      </c>
      <c r="E74" s="6">
        <v>2301</v>
      </c>
      <c r="F74" s="8">
        <v>5</v>
      </c>
      <c r="G74" s="8">
        <v>300</v>
      </c>
      <c r="H74" s="8">
        <v>690300</v>
      </c>
      <c r="I74" s="8">
        <v>6903</v>
      </c>
      <c r="J74" s="8">
        <v>683397</v>
      </c>
      <c r="K74" s="8">
        <v>575250</v>
      </c>
      <c r="L74" s="8">
        <v>108147</v>
      </c>
      <c r="M74" s="22" cm="1">
        <f t="array" ref="M74">_xlfn.IFS(L74&gt;100000,L74*0.1,L74&gt;=50000,L74*0.07,L74&gt;=20000,L74*0.05,L74&gt;=5000,L74*0.02,TRUE,"No Incentive")</f>
        <v>10814.7</v>
      </c>
    </row>
    <row r="75" spans="1:13" ht="23.25" x14ac:dyDescent="0.35">
      <c r="A75" s="6" t="s">
        <v>40</v>
      </c>
      <c r="B75" s="6" t="s">
        <v>46</v>
      </c>
      <c r="C75" s="7" t="s">
        <v>48</v>
      </c>
      <c r="D75" s="7" t="s">
        <v>57</v>
      </c>
      <c r="E75" s="6">
        <v>1375.5</v>
      </c>
      <c r="F75" s="8">
        <v>5</v>
      </c>
      <c r="G75" s="8">
        <v>20</v>
      </c>
      <c r="H75" s="8">
        <v>27510</v>
      </c>
      <c r="I75" s="8">
        <v>275.10000000000002</v>
      </c>
      <c r="J75" s="8">
        <v>27234.899999999998</v>
      </c>
      <c r="K75" s="8">
        <v>13755</v>
      </c>
      <c r="L75" s="8">
        <v>13479.899999999998</v>
      </c>
      <c r="M75" s="22" cm="1">
        <f t="array" ref="M75">_xlfn.IFS(L75&gt;100000,L75*0.1,L75&gt;=50000,L75*0.07,L75&gt;=20000,L75*0.05,L75&gt;=5000,L75*0.02,TRUE,"No Incentive")</f>
        <v>269.59799999999996</v>
      </c>
    </row>
    <row r="76" spans="1:13" ht="23.25" x14ac:dyDescent="0.35">
      <c r="A76" s="6" t="s">
        <v>40</v>
      </c>
      <c r="B76" s="6" t="s">
        <v>41</v>
      </c>
      <c r="C76" s="7" t="s">
        <v>48</v>
      </c>
      <c r="D76" s="7" t="s">
        <v>57</v>
      </c>
      <c r="E76" s="6">
        <v>1830</v>
      </c>
      <c r="F76" s="8">
        <v>5</v>
      </c>
      <c r="G76" s="8">
        <v>7</v>
      </c>
      <c r="H76" s="8">
        <v>12810</v>
      </c>
      <c r="I76" s="8">
        <v>128.1</v>
      </c>
      <c r="J76" s="8">
        <v>12681.9</v>
      </c>
      <c r="K76" s="8">
        <v>9150</v>
      </c>
      <c r="L76" s="8">
        <v>3531.8999999999996</v>
      </c>
      <c r="M76" s="22" t="str" cm="1">
        <f t="array" ref="M76">_xlfn.IFS(L76&gt;100000,L76*0.1,L76&gt;=50000,L76*0.07,L76&gt;=20000,L76*0.05,L76&gt;=5000,L76*0.02,TRUE,"No Incentive")</f>
        <v>No Incentive</v>
      </c>
    </row>
    <row r="77" spans="1:13" ht="23.25" x14ac:dyDescent="0.35">
      <c r="A77" s="6" t="s">
        <v>51</v>
      </c>
      <c r="B77" s="6" t="s">
        <v>52</v>
      </c>
      <c r="C77" s="7" t="s">
        <v>48</v>
      </c>
      <c r="D77" s="7" t="s">
        <v>57</v>
      </c>
      <c r="E77" s="6">
        <v>2498</v>
      </c>
      <c r="F77" s="8">
        <v>5</v>
      </c>
      <c r="G77" s="8">
        <v>300</v>
      </c>
      <c r="H77" s="8">
        <v>749400</v>
      </c>
      <c r="I77" s="8">
        <v>7494</v>
      </c>
      <c r="J77" s="8">
        <v>741906</v>
      </c>
      <c r="K77" s="8">
        <v>624500</v>
      </c>
      <c r="L77" s="8">
        <v>117406</v>
      </c>
      <c r="M77" s="22" cm="1">
        <f t="array" ref="M77">_xlfn.IFS(L77&gt;100000,L77*0.1,L77&gt;=50000,L77*0.07,L77&gt;=20000,L77*0.05,L77&gt;=5000,L77*0.02,TRUE,"No Incentive")</f>
        <v>11740.6</v>
      </c>
    </row>
    <row r="78" spans="1:13" ht="23.25" x14ac:dyDescent="0.35">
      <c r="A78" s="6" t="s">
        <v>50</v>
      </c>
      <c r="B78" s="6" t="s">
        <v>52</v>
      </c>
      <c r="C78" s="7" t="s">
        <v>48</v>
      </c>
      <c r="D78" s="7" t="s">
        <v>57</v>
      </c>
      <c r="E78" s="6">
        <v>663</v>
      </c>
      <c r="F78" s="8">
        <v>5</v>
      </c>
      <c r="G78" s="8">
        <v>125</v>
      </c>
      <c r="H78" s="8">
        <v>82875</v>
      </c>
      <c r="I78" s="8">
        <v>828.75</v>
      </c>
      <c r="J78" s="8">
        <v>82046.25</v>
      </c>
      <c r="K78" s="8">
        <v>79560</v>
      </c>
      <c r="L78" s="8">
        <v>2486.25</v>
      </c>
      <c r="M78" s="22" t="str" cm="1">
        <f t="array" ref="M78">_xlfn.IFS(L78&gt;100000,L78*0.1,L78&gt;=50000,L78*0.07,L78&gt;=20000,L78*0.05,L78&gt;=5000,L78*0.02,TRUE,"No Incentive")</f>
        <v>No Incentive</v>
      </c>
    </row>
    <row r="79" spans="1:13" ht="23.25" x14ac:dyDescent="0.35">
      <c r="A79" s="6" t="s">
        <v>45</v>
      </c>
      <c r="B79" s="6" t="s">
        <v>52</v>
      </c>
      <c r="C79" s="7" t="s">
        <v>53</v>
      </c>
      <c r="D79" s="7" t="s">
        <v>57</v>
      </c>
      <c r="E79" s="6">
        <v>1514</v>
      </c>
      <c r="F79" s="8">
        <v>10</v>
      </c>
      <c r="G79" s="8">
        <v>15</v>
      </c>
      <c r="H79" s="8">
        <v>22710</v>
      </c>
      <c r="I79" s="8">
        <v>227.1</v>
      </c>
      <c r="J79" s="8">
        <v>22482.9</v>
      </c>
      <c r="K79" s="8">
        <v>15140</v>
      </c>
      <c r="L79" s="8">
        <v>7342.9000000000015</v>
      </c>
      <c r="M79" s="22" cm="1">
        <f t="array" ref="M79">_xlfn.IFS(L79&gt;100000,L79*0.1,L79&gt;=50000,L79*0.07,L79&gt;=20000,L79*0.05,L79&gt;=5000,L79*0.02,TRUE,"No Incentive")</f>
        <v>146.85800000000003</v>
      </c>
    </row>
    <row r="80" spans="1:13" ht="23.25" x14ac:dyDescent="0.35">
      <c r="A80" s="6" t="s">
        <v>40</v>
      </c>
      <c r="B80" s="6" t="s">
        <v>52</v>
      </c>
      <c r="C80" s="7" t="s">
        <v>53</v>
      </c>
      <c r="D80" s="7" t="s">
        <v>57</v>
      </c>
      <c r="E80" s="6">
        <v>4492.5</v>
      </c>
      <c r="F80" s="8">
        <v>10</v>
      </c>
      <c r="G80" s="8">
        <v>7</v>
      </c>
      <c r="H80" s="8">
        <v>31447.5</v>
      </c>
      <c r="I80" s="8">
        <v>314.47500000000002</v>
      </c>
      <c r="J80" s="8">
        <v>31133.024999999998</v>
      </c>
      <c r="K80" s="8">
        <v>22462.5</v>
      </c>
      <c r="L80" s="8">
        <v>8670.5249999999978</v>
      </c>
      <c r="M80" s="22" cm="1">
        <f t="array" ref="M80">_xlfn.IFS(L80&gt;100000,L80*0.1,L80&gt;=50000,L80*0.07,L80&gt;=20000,L80*0.05,L80&gt;=5000,L80*0.02,TRUE,"No Incentive")</f>
        <v>173.41049999999996</v>
      </c>
    </row>
    <row r="81" spans="1:13" ht="23.25" x14ac:dyDescent="0.35">
      <c r="A81" s="6" t="s">
        <v>50</v>
      </c>
      <c r="B81" s="6" t="s">
        <v>52</v>
      </c>
      <c r="C81" s="7" t="s">
        <v>53</v>
      </c>
      <c r="D81" s="7" t="s">
        <v>57</v>
      </c>
      <c r="E81" s="6">
        <v>727</v>
      </c>
      <c r="F81" s="8">
        <v>10</v>
      </c>
      <c r="G81" s="8">
        <v>125</v>
      </c>
      <c r="H81" s="8">
        <v>90875</v>
      </c>
      <c r="I81" s="8">
        <v>908.75</v>
      </c>
      <c r="J81" s="8">
        <v>89966.25</v>
      </c>
      <c r="K81" s="8">
        <v>87240</v>
      </c>
      <c r="L81" s="8">
        <v>2726.25</v>
      </c>
      <c r="M81" s="22" t="str" cm="1">
        <f t="array" ref="M81">_xlfn.IFS(L81&gt;100000,L81*0.1,L81&gt;=50000,L81*0.07,L81&gt;=20000,L81*0.05,L81&gt;=5000,L81*0.02,TRUE,"No Incentive")</f>
        <v>No Incentive</v>
      </c>
    </row>
    <row r="82" spans="1:13" ht="23.25" x14ac:dyDescent="0.35">
      <c r="A82" s="6" t="s">
        <v>50</v>
      </c>
      <c r="B82" s="6" t="s">
        <v>46</v>
      </c>
      <c r="C82" s="7" t="s">
        <v>53</v>
      </c>
      <c r="D82" s="7" t="s">
        <v>57</v>
      </c>
      <c r="E82" s="6">
        <v>787</v>
      </c>
      <c r="F82" s="8">
        <v>10</v>
      </c>
      <c r="G82" s="8">
        <v>125</v>
      </c>
      <c r="H82" s="8">
        <v>98375</v>
      </c>
      <c r="I82" s="8">
        <v>983.75</v>
      </c>
      <c r="J82" s="8">
        <v>97391.25</v>
      </c>
      <c r="K82" s="8">
        <v>94440</v>
      </c>
      <c r="L82" s="8">
        <v>2951.25</v>
      </c>
      <c r="M82" s="22" t="str" cm="1">
        <f t="array" ref="M82">_xlfn.IFS(L82&gt;100000,L82*0.1,L82&gt;=50000,L82*0.07,L82&gt;=20000,L82*0.05,L82&gt;=5000,L82*0.02,TRUE,"No Incentive")</f>
        <v>No Incentive</v>
      </c>
    </row>
    <row r="83" spans="1:13" ht="23.25" x14ac:dyDescent="0.35">
      <c r="A83" s="6" t="s">
        <v>50</v>
      </c>
      <c r="B83" s="6" t="s">
        <v>47</v>
      </c>
      <c r="C83" s="7" t="s">
        <v>53</v>
      </c>
      <c r="D83" s="7" t="s">
        <v>57</v>
      </c>
      <c r="E83" s="6">
        <v>1823</v>
      </c>
      <c r="F83" s="8">
        <v>10</v>
      </c>
      <c r="G83" s="8">
        <v>125</v>
      </c>
      <c r="H83" s="8">
        <v>227875</v>
      </c>
      <c r="I83" s="8">
        <v>2278.75</v>
      </c>
      <c r="J83" s="8">
        <v>225596.25</v>
      </c>
      <c r="K83" s="8">
        <v>218760</v>
      </c>
      <c r="L83" s="8">
        <v>6836.25</v>
      </c>
      <c r="M83" s="22" cm="1">
        <f t="array" ref="M83">_xlfn.IFS(L83&gt;100000,L83*0.1,L83&gt;=50000,L83*0.07,L83&gt;=20000,L83*0.05,L83&gt;=5000,L83*0.02,TRUE,"No Incentive")</f>
        <v>136.72499999999999</v>
      </c>
    </row>
    <row r="84" spans="1:13" ht="23.25" x14ac:dyDescent="0.35">
      <c r="A84" s="6" t="s">
        <v>45</v>
      </c>
      <c r="B84" s="6" t="s">
        <v>44</v>
      </c>
      <c r="C84" s="7" t="s">
        <v>53</v>
      </c>
      <c r="D84" s="7" t="s">
        <v>57</v>
      </c>
      <c r="E84" s="6">
        <v>747</v>
      </c>
      <c r="F84" s="8">
        <v>10</v>
      </c>
      <c r="G84" s="8">
        <v>15</v>
      </c>
      <c r="H84" s="8">
        <v>11205</v>
      </c>
      <c r="I84" s="8">
        <v>112.05</v>
      </c>
      <c r="J84" s="8">
        <v>11092.95</v>
      </c>
      <c r="K84" s="8">
        <v>7470</v>
      </c>
      <c r="L84" s="8">
        <v>3622.9500000000007</v>
      </c>
      <c r="M84" s="22" t="str" cm="1">
        <f t="array" ref="M84">_xlfn.IFS(L84&gt;100000,L84*0.1,L84&gt;=50000,L84*0.07,L84&gt;=20000,L84*0.05,L84&gt;=5000,L84*0.02,TRUE,"No Incentive")</f>
        <v>No Incentive</v>
      </c>
    </row>
    <row r="85" spans="1:13" ht="23.25" x14ac:dyDescent="0.35">
      <c r="A85" s="6" t="s">
        <v>49</v>
      </c>
      <c r="B85" s="6" t="s">
        <v>44</v>
      </c>
      <c r="C85" s="7" t="s">
        <v>53</v>
      </c>
      <c r="D85" s="7" t="s">
        <v>57</v>
      </c>
      <c r="E85" s="6">
        <v>766</v>
      </c>
      <c r="F85" s="8">
        <v>10</v>
      </c>
      <c r="G85" s="8">
        <v>12</v>
      </c>
      <c r="H85" s="8">
        <v>9192</v>
      </c>
      <c r="I85" s="8">
        <v>91.92</v>
      </c>
      <c r="J85" s="8">
        <v>9100.08</v>
      </c>
      <c r="K85" s="8">
        <v>2298</v>
      </c>
      <c r="L85" s="8">
        <v>6802.08</v>
      </c>
      <c r="M85" s="22" cm="1">
        <f t="array" ref="M85">_xlfn.IFS(L85&gt;100000,L85*0.1,L85&gt;=50000,L85*0.07,L85&gt;=20000,L85*0.05,L85&gt;=5000,L85*0.02,TRUE,"No Incentive")</f>
        <v>136.04159999999999</v>
      </c>
    </row>
    <row r="86" spans="1:13" ht="23.25" x14ac:dyDescent="0.35">
      <c r="A86" s="6" t="s">
        <v>51</v>
      </c>
      <c r="B86" s="6" t="s">
        <v>52</v>
      </c>
      <c r="C86" s="7" t="s">
        <v>53</v>
      </c>
      <c r="D86" s="7" t="s">
        <v>57</v>
      </c>
      <c r="E86" s="6">
        <v>2905</v>
      </c>
      <c r="F86" s="8">
        <v>10</v>
      </c>
      <c r="G86" s="8">
        <v>300</v>
      </c>
      <c r="H86" s="8">
        <v>871500</v>
      </c>
      <c r="I86" s="8">
        <v>8715</v>
      </c>
      <c r="J86" s="8">
        <v>862785</v>
      </c>
      <c r="K86" s="8">
        <v>726250</v>
      </c>
      <c r="L86" s="8">
        <v>136535</v>
      </c>
      <c r="M86" s="22" cm="1">
        <f t="array" ref="M86">_xlfn.IFS(L86&gt;100000,L86*0.1,L86&gt;=50000,L86*0.07,L86&gt;=20000,L86*0.05,L86&gt;=5000,L86*0.02,TRUE,"No Incentive")</f>
        <v>13653.5</v>
      </c>
    </row>
    <row r="87" spans="1:13" ht="23.25" x14ac:dyDescent="0.35">
      <c r="A87" s="6" t="s">
        <v>40</v>
      </c>
      <c r="B87" s="6" t="s">
        <v>46</v>
      </c>
      <c r="C87" s="7" t="s">
        <v>53</v>
      </c>
      <c r="D87" s="7" t="s">
        <v>57</v>
      </c>
      <c r="E87" s="6">
        <v>2155</v>
      </c>
      <c r="F87" s="8">
        <v>10</v>
      </c>
      <c r="G87" s="8">
        <v>350</v>
      </c>
      <c r="H87" s="8">
        <v>754250</v>
      </c>
      <c r="I87" s="8">
        <v>7542.5</v>
      </c>
      <c r="J87" s="8">
        <v>746707.5</v>
      </c>
      <c r="K87" s="8">
        <v>560300</v>
      </c>
      <c r="L87" s="8">
        <v>186407.5</v>
      </c>
      <c r="M87" s="22" cm="1">
        <f t="array" ref="M87">_xlfn.IFS(L87&gt;100000,L87*0.1,L87&gt;=50000,L87*0.07,L87&gt;=20000,L87*0.05,L87&gt;=5000,L87*0.02,TRUE,"No Incentive")</f>
        <v>18640.75</v>
      </c>
    </row>
    <row r="88" spans="1:13" ht="23.25" x14ac:dyDescent="0.35">
      <c r="A88" s="6" t="s">
        <v>40</v>
      </c>
      <c r="B88" s="6" t="s">
        <v>46</v>
      </c>
      <c r="C88" s="7" t="s">
        <v>54</v>
      </c>
      <c r="D88" s="7" t="s">
        <v>57</v>
      </c>
      <c r="E88" s="6">
        <v>3864</v>
      </c>
      <c r="F88" s="8">
        <v>120</v>
      </c>
      <c r="G88" s="8">
        <v>20</v>
      </c>
      <c r="H88" s="8">
        <v>77280</v>
      </c>
      <c r="I88" s="8">
        <v>772.80000000000007</v>
      </c>
      <c r="J88" s="8">
        <v>76507.200000000012</v>
      </c>
      <c r="K88" s="8">
        <v>38640</v>
      </c>
      <c r="L88" s="8">
        <v>37867.200000000004</v>
      </c>
      <c r="M88" s="22" cm="1">
        <f t="array" ref="M88">_xlfn.IFS(L88&gt;100000,L88*0.1,L88&gt;=50000,L88*0.07,L88&gt;=20000,L88*0.05,L88&gt;=5000,L88*0.02,TRUE,"No Incentive")</f>
        <v>1893.3600000000004</v>
      </c>
    </row>
    <row r="89" spans="1:13" ht="23.25" x14ac:dyDescent="0.35">
      <c r="A89" s="6" t="s">
        <v>40</v>
      </c>
      <c r="B89" s="6" t="s">
        <v>47</v>
      </c>
      <c r="C89" s="7" t="s">
        <v>54</v>
      </c>
      <c r="D89" s="7" t="s">
        <v>57</v>
      </c>
      <c r="E89" s="6">
        <v>362</v>
      </c>
      <c r="F89" s="8">
        <v>120</v>
      </c>
      <c r="G89" s="8">
        <v>7</v>
      </c>
      <c r="H89" s="8">
        <v>2534</v>
      </c>
      <c r="I89" s="8">
        <v>25.34</v>
      </c>
      <c r="J89" s="8">
        <v>2508.66</v>
      </c>
      <c r="K89" s="8">
        <v>1810</v>
      </c>
      <c r="L89" s="8">
        <v>698.65999999999985</v>
      </c>
      <c r="M89" s="22" t="str" cm="1">
        <f t="array" ref="M89">_xlfn.IFS(L89&gt;100000,L89*0.1,L89&gt;=50000,L89*0.07,L89&gt;=20000,L89*0.05,L89&gt;=5000,L89*0.02,TRUE,"No Incentive")</f>
        <v>No Incentive</v>
      </c>
    </row>
    <row r="90" spans="1:13" ht="23.25" x14ac:dyDescent="0.35">
      <c r="A90" s="6" t="s">
        <v>50</v>
      </c>
      <c r="B90" s="6" t="s">
        <v>41</v>
      </c>
      <c r="C90" s="7" t="s">
        <v>54</v>
      </c>
      <c r="D90" s="7" t="s">
        <v>57</v>
      </c>
      <c r="E90" s="6">
        <v>923</v>
      </c>
      <c r="F90" s="8">
        <v>120</v>
      </c>
      <c r="G90" s="8">
        <v>125</v>
      </c>
      <c r="H90" s="8">
        <v>115375</v>
      </c>
      <c r="I90" s="8">
        <v>1153.75</v>
      </c>
      <c r="J90" s="8">
        <v>114221.25</v>
      </c>
      <c r="K90" s="8">
        <v>110760</v>
      </c>
      <c r="L90" s="8">
        <v>3461.25</v>
      </c>
      <c r="M90" s="22" t="str" cm="1">
        <f t="array" ref="M90">_xlfn.IFS(L90&gt;100000,L90*0.1,L90&gt;=50000,L90*0.07,L90&gt;=20000,L90*0.05,L90&gt;=5000,L90*0.02,TRUE,"No Incentive")</f>
        <v>No Incentive</v>
      </c>
    </row>
    <row r="91" spans="1:13" ht="23.25" x14ac:dyDescent="0.35">
      <c r="A91" s="6" t="s">
        <v>50</v>
      </c>
      <c r="B91" s="6" t="s">
        <v>52</v>
      </c>
      <c r="C91" s="7" t="s">
        <v>54</v>
      </c>
      <c r="D91" s="7" t="s">
        <v>57</v>
      </c>
      <c r="E91" s="6">
        <v>663</v>
      </c>
      <c r="F91" s="8">
        <v>120</v>
      </c>
      <c r="G91" s="8">
        <v>125</v>
      </c>
      <c r="H91" s="8">
        <v>82875</v>
      </c>
      <c r="I91" s="8">
        <v>828.75</v>
      </c>
      <c r="J91" s="8">
        <v>82046.25</v>
      </c>
      <c r="K91" s="8">
        <v>79560</v>
      </c>
      <c r="L91" s="8">
        <v>2486.25</v>
      </c>
      <c r="M91" s="22" t="str" cm="1">
        <f t="array" ref="M91">_xlfn.IFS(L91&gt;100000,L91*0.1,L91&gt;=50000,L91*0.07,L91&gt;=20000,L91*0.05,L91&gt;=5000,L91*0.02,TRUE,"No Incentive")</f>
        <v>No Incentive</v>
      </c>
    </row>
    <row r="92" spans="1:13" ht="23.25" x14ac:dyDescent="0.35">
      <c r="A92" s="6" t="s">
        <v>40</v>
      </c>
      <c r="B92" s="6" t="s">
        <v>41</v>
      </c>
      <c r="C92" s="7" t="s">
        <v>54</v>
      </c>
      <c r="D92" s="7" t="s">
        <v>57</v>
      </c>
      <c r="E92" s="6">
        <v>2092</v>
      </c>
      <c r="F92" s="8">
        <v>120</v>
      </c>
      <c r="G92" s="8">
        <v>7</v>
      </c>
      <c r="H92" s="8">
        <v>14644</v>
      </c>
      <c r="I92" s="8">
        <v>146.44</v>
      </c>
      <c r="J92" s="8">
        <v>14497.56</v>
      </c>
      <c r="K92" s="8">
        <v>10460</v>
      </c>
      <c r="L92" s="8">
        <v>4037.5599999999995</v>
      </c>
      <c r="M92" s="22" t="str" cm="1">
        <f t="array" ref="M92">_xlfn.IFS(L92&gt;100000,L92*0.1,L92&gt;=50000,L92*0.07,L92&gt;=20000,L92*0.05,L92&gt;=5000,L92*0.02,TRUE,"No Incentive")</f>
        <v>No Incentive</v>
      </c>
    </row>
    <row r="93" spans="1:13" ht="23.25" x14ac:dyDescent="0.35">
      <c r="A93" s="6" t="s">
        <v>40</v>
      </c>
      <c r="B93" s="6" t="s">
        <v>44</v>
      </c>
      <c r="C93" s="7" t="s">
        <v>55</v>
      </c>
      <c r="D93" s="7" t="s">
        <v>57</v>
      </c>
      <c r="E93" s="6">
        <v>263</v>
      </c>
      <c r="F93" s="8">
        <v>250</v>
      </c>
      <c r="G93" s="8">
        <v>7</v>
      </c>
      <c r="H93" s="8">
        <v>1841</v>
      </c>
      <c r="I93" s="8">
        <v>18.41</v>
      </c>
      <c r="J93" s="8">
        <v>1822.59</v>
      </c>
      <c r="K93" s="8">
        <v>1315</v>
      </c>
      <c r="L93" s="8">
        <v>507.58999999999992</v>
      </c>
      <c r="M93" s="22" t="str" cm="1">
        <f t="array" ref="M93">_xlfn.IFS(L93&gt;100000,L93*0.1,L93&gt;=50000,L93*0.07,L93&gt;=20000,L93*0.05,L93&gt;=5000,L93*0.02,TRUE,"No Incentive")</f>
        <v>No Incentive</v>
      </c>
    </row>
    <row r="94" spans="1:13" ht="23.25" x14ac:dyDescent="0.35">
      <c r="A94" s="6" t="s">
        <v>40</v>
      </c>
      <c r="B94" s="6" t="s">
        <v>41</v>
      </c>
      <c r="C94" s="7" t="s">
        <v>55</v>
      </c>
      <c r="D94" s="7" t="s">
        <v>57</v>
      </c>
      <c r="E94" s="6">
        <v>943.5</v>
      </c>
      <c r="F94" s="8">
        <v>250</v>
      </c>
      <c r="G94" s="8">
        <v>350</v>
      </c>
      <c r="H94" s="8">
        <v>330225</v>
      </c>
      <c r="I94" s="8">
        <v>3302.25</v>
      </c>
      <c r="J94" s="8">
        <v>326922.75</v>
      </c>
      <c r="K94" s="8">
        <v>245310</v>
      </c>
      <c r="L94" s="8">
        <v>81612.75</v>
      </c>
      <c r="M94" s="22" cm="1">
        <f t="array" ref="M94">_xlfn.IFS(L94&gt;100000,L94*0.1,L94&gt;=50000,L94*0.07,L94&gt;=20000,L94*0.05,L94&gt;=5000,L94*0.02,TRUE,"No Incentive")</f>
        <v>5712.8925000000008</v>
      </c>
    </row>
    <row r="95" spans="1:13" ht="23.25" x14ac:dyDescent="0.35">
      <c r="A95" s="6" t="s">
        <v>50</v>
      </c>
      <c r="B95" s="6" t="s">
        <v>52</v>
      </c>
      <c r="C95" s="7" t="s">
        <v>55</v>
      </c>
      <c r="D95" s="7" t="s">
        <v>57</v>
      </c>
      <c r="E95" s="6">
        <v>727</v>
      </c>
      <c r="F95" s="8">
        <v>250</v>
      </c>
      <c r="G95" s="8">
        <v>125</v>
      </c>
      <c r="H95" s="8">
        <v>90875</v>
      </c>
      <c r="I95" s="8">
        <v>908.75</v>
      </c>
      <c r="J95" s="8">
        <v>89966.25</v>
      </c>
      <c r="K95" s="8">
        <v>87240</v>
      </c>
      <c r="L95" s="8">
        <v>2726.25</v>
      </c>
      <c r="M95" s="22" t="str" cm="1">
        <f t="array" ref="M95">_xlfn.IFS(L95&gt;100000,L95*0.1,L95&gt;=50000,L95*0.07,L95&gt;=20000,L95*0.05,L95&gt;=5000,L95*0.02,TRUE,"No Incentive")</f>
        <v>No Incentive</v>
      </c>
    </row>
    <row r="96" spans="1:13" ht="23.25" x14ac:dyDescent="0.35">
      <c r="A96" s="6" t="s">
        <v>50</v>
      </c>
      <c r="B96" s="6" t="s">
        <v>46</v>
      </c>
      <c r="C96" s="7" t="s">
        <v>55</v>
      </c>
      <c r="D96" s="7" t="s">
        <v>57</v>
      </c>
      <c r="E96" s="6">
        <v>787</v>
      </c>
      <c r="F96" s="8">
        <v>250</v>
      </c>
      <c r="G96" s="8">
        <v>125</v>
      </c>
      <c r="H96" s="8">
        <v>98375</v>
      </c>
      <c r="I96" s="8">
        <v>983.75</v>
      </c>
      <c r="J96" s="8">
        <v>97391.25</v>
      </c>
      <c r="K96" s="8">
        <v>94440</v>
      </c>
      <c r="L96" s="8">
        <v>2951.25</v>
      </c>
      <c r="M96" s="22" t="str" cm="1">
        <f t="array" ref="M96">_xlfn.IFS(L96&gt;100000,L96*0.1,L96&gt;=50000,L96*0.07,L96&gt;=20000,L96*0.05,L96&gt;=5000,L96*0.02,TRUE,"No Incentive")</f>
        <v>No Incentive</v>
      </c>
    </row>
    <row r="97" spans="1:13" ht="23.25" x14ac:dyDescent="0.35">
      <c r="A97" s="6" t="s">
        <v>51</v>
      </c>
      <c r="B97" s="6" t="s">
        <v>44</v>
      </c>
      <c r="C97" s="7" t="s">
        <v>55</v>
      </c>
      <c r="D97" s="7" t="s">
        <v>57</v>
      </c>
      <c r="E97" s="6">
        <v>986</v>
      </c>
      <c r="F97" s="8">
        <v>250</v>
      </c>
      <c r="G97" s="8">
        <v>300</v>
      </c>
      <c r="H97" s="8">
        <v>295800</v>
      </c>
      <c r="I97" s="8">
        <v>2958</v>
      </c>
      <c r="J97" s="8">
        <v>292842</v>
      </c>
      <c r="K97" s="8">
        <v>246500</v>
      </c>
      <c r="L97" s="8">
        <v>46342</v>
      </c>
      <c r="M97" s="22" cm="1">
        <f t="array" ref="M97">_xlfn.IFS(L97&gt;100000,L97*0.1,L97&gt;=50000,L97*0.07,L97&gt;=20000,L97*0.05,L97&gt;=5000,L97*0.02,TRUE,"No Incentive")</f>
        <v>2317.1</v>
      </c>
    </row>
    <row r="98" spans="1:13" ht="23.25" x14ac:dyDescent="0.35">
      <c r="A98" s="6" t="s">
        <v>51</v>
      </c>
      <c r="B98" s="6" t="s">
        <v>47</v>
      </c>
      <c r="C98" s="7" t="s">
        <v>55</v>
      </c>
      <c r="D98" s="7" t="s">
        <v>57</v>
      </c>
      <c r="E98" s="6">
        <v>494</v>
      </c>
      <c r="F98" s="8">
        <v>250</v>
      </c>
      <c r="G98" s="8">
        <v>300</v>
      </c>
      <c r="H98" s="8">
        <v>148200</v>
      </c>
      <c r="I98" s="8">
        <v>1482</v>
      </c>
      <c r="J98" s="8">
        <v>146718</v>
      </c>
      <c r="K98" s="8">
        <v>123500</v>
      </c>
      <c r="L98" s="8">
        <v>23218</v>
      </c>
      <c r="M98" s="22" cm="1">
        <f t="array" ref="M98">_xlfn.IFS(L98&gt;100000,L98*0.1,L98&gt;=50000,L98*0.07,L98&gt;=20000,L98*0.05,L98&gt;=5000,L98*0.02,TRUE,"No Incentive")</f>
        <v>1160.9000000000001</v>
      </c>
    </row>
    <row r="99" spans="1:13" ht="23.25" x14ac:dyDescent="0.35">
      <c r="A99" s="6" t="s">
        <v>40</v>
      </c>
      <c r="B99" s="6" t="s">
        <v>47</v>
      </c>
      <c r="C99" s="7" t="s">
        <v>55</v>
      </c>
      <c r="D99" s="7" t="s">
        <v>57</v>
      </c>
      <c r="E99" s="6">
        <v>1397</v>
      </c>
      <c r="F99" s="8">
        <v>250</v>
      </c>
      <c r="G99" s="8">
        <v>350</v>
      </c>
      <c r="H99" s="8">
        <v>488950</v>
      </c>
      <c r="I99" s="8">
        <v>4889.5</v>
      </c>
      <c r="J99" s="8">
        <v>484060.5</v>
      </c>
      <c r="K99" s="8">
        <v>363220</v>
      </c>
      <c r="L99" s="8">
        <v>120840.5</v>
      </c>
      <c r="M99" s="22" cm="1">
        <f t="array" ref="M99">_xlfn.IFS(L99&gt;100000,L99*0.1,L99&gt;=50000,L99*0.07,L99&gt;=20000,L99*0.05,L99&gt;=5000,L99*0.02,TRUE,"No Incentive")</f>
        <v>12084.050000000001</v>
      </c>
    </row>
    <row r="100" spans="1:13" ht="23.25" x14ac:dyDescent="0.35">
      <c r="A100" s="6" t="s">
        <v>50</v>
      </c>
      <c r="B100" s="6" t="s">
        <v>46</v>
      </c>
      <c r="C100" s="7" t="s">
        <v>55</v>
      </c>
      <c r="D100" s="7" t="s">
        <v>57</v>
      </c>
      <c r="E100" s="6">
        <v>1744</v>
      </c>
      <c r="F100" s="8">
        <v>250</v>
      </c>
      <c r="G100" s="8">
        <v>125</v>
      </c>
      <c r="H100" s="8">
        <v>218000</v>
      </c>
      <c r="I100" s="8">
        <v>2180</v>
      </c>
      <c r="J100" s="8">
        <v>215820</v>
      </c>
      <c r="K100" s="8">
        <v>209280</v>
      </c>
      <c r="L100" s="8">
        <v>6540</v>
      </c>
      <c r="M100" s="22" cm="1">
        <f t="array" ref="M100">_xlfn.IFS(L100&gt;100000,L100*0.1,L100&gt;=50000,L100*0.07,L100&gt;=20000,L100*0.05,L100&gt;=5000,L100*0.02,TRUE,"No Incentive")</f>
        <v>130.80000000000001</v>
      </c>
    </row>
    <row r="101" spans="1:13" ht="23.25" x14ac:dyDescent="0.35">
      <c r="A101" s="6" t="s">
        <v>49</v>
      </c>
      <c r="B101" s="6" t="s">
        <v>52</v>
      </c>
      <c r="C101" s="7" t="s">
        <v>56</v>
      </c>
      <c r="D101" s="7" t="s">
        <v>57</v>
      </c>
      <c r="E101" s="6">
        <v>1989</v>
      </c>
      <c r="F101" s="8">
        <v>260</v>
      </c>
      <c r="G101" s="8">
        <v>12</v>
      </c>
      <c r="H101" s="8">
        <v>23868</v>
      </c>
      <c r="I101" s="8">
        <v>238.68</v>
      </c>
      <c r="J101" s="8">
        <v>23629.32</v>
      </c>
      <c r="K101" s="8">
        <v>5967</v>
      </c>
      <c r="L101" s="8">
        <v>17662.32</v>
      </c>
      <c r="M101" s="22" cm="1">
        <f t="array" ref="M101">_xlfn.IFS(L101&gt;100000,L101*0.1,L101&gt;=50000,L101*0.07,L101&gt;=20000,L101*0.05,L101&gt;=5000,L101*0.02,TRUE,"No Incentive")</f>
        <v>353.24639999999999</v>
      </c>
    </row>
    <row r="102" spans="1:13" ht="23.25" x14ac:dyDescent="0.35">
      <c r="A102" s="6" t="s">
        <v>45</v>
      </c>
      <c r="B102" s="6" t="s">
        <v>46</v>
      </c>
      <c r="C102" s="7" t="s">
        <v>56</v>
      </c>
      <c r="D102" s="7" t="s">
        <v>57</v>
      </c>
      <c r="E102" s="6">
        <v>321</v>
      </c>
      <c r="F102" s="8">
        <v>260</v>
      </c>
      <c r="G102" s="8">
        <v>15</v>
      </c>
      <c r="H102" s="8">
        <v>4815</v>
      </c>
      <c r="I102" s="8">
        <v>48.15</v>
      </c>
      <c r="J102" s="8">
        <v>4766.8500000000004</v>
      </c>
      <c r="K102" s="8">
        <v>3210</v>
      </c>
      <c r="L102" s="8">
        <v>1556.8500000000004</v>
      </c>
      <c r="M102" s="22" t="str" cm="1">
        <f t="array" ref="M102">_xlfn.IFS(L102&gt;100000,L102*0.1,L102&gt;=50000,L102*0.07,L102&gt;=20000,L102*0.05,L102&gt;=5000,L102*0.02,TRUE,"No Incentive")</f>
        <v>No Incentive</v>
      </c>
    </row>
    <row r="103" spans="1:13" ht="23.25" x14ac:dyDescent="0.35">
      <c r="A103" s="6" t="s">
        <v>50</v>
      </c>
      <c r="B103" s="6" t="s">
        <v>41</v>
      </c>
      <c r="C103" s="7" t="s">
        <v>42</v>
      </c>
      <c r="D103" s="7" t="s">
        <v>57</v>
      </c>
      <c r="E103" s="6">
        <v>742.5</v>
      </c>
      <c r="F103" s="8">
        <v>3</v>
      </c>
      <c r="G103" s="8">
        <v>125</v>
      </c>
      <c r="H103" s="8">
        <v>92812.5</v>
      </c>
      <c r="I103" s="8">
        <v>1856.25</v>
      </c>
      <c r="J103" s="8">
        <v>90956.25</v>
      </c>
      <c r="K103" s="8">
        <v>89100</v>
      </c>
      <c r="L103" s="8">
        <v>1856.25</v>
      </c>
      <c r="M103" s="22" t="str" cm="1">
        <f t="array" ref="M103">_xlfn.IFS(L103&gt;100000,L103*0.1,L103&gt;=50000,L103*0.07,L103&gt;=20000,L103*0.05,L103&gt;=5000,L103*0.02,TRUE,"No Incentive")</f>
        <v>No Incentive</v>
      </c>
    </row>
    <row r="104" spans="1:13" ht="23.25" x14ac:dyDescent="0.35">
      <c r="A104" s="6" t="s">
        <v>49</v>
      </c>
      <c r="B104" s="6" t="s">
        <v>41</v>
      </c>
      <c r="C104" s="7" t="s">
        <v>42</v>
      </c>
      <c r="D104" s="7" t="s">
        <v>57</v>
      </c>
      <c r="E104" s="6">
        <v>1295</v>
      </c>
      <c r="F104" s="8">
        <v>3</v>
      </c>
      <c r="G104" s="8">
        <v>12</v>
      </c>
      <c r="H104" s="8">
        <v>15540</v>
      </c>
      <c r="I104" s="8">
        <v>310.8</v>
      </c>
      <c r="J104" s="8">
        <v>15229.2</v>
      </c>
      <c r="K104" s="8">
        <v>3885</v>
      </c>
      <c r="L104" s="8">
        <v>11344.2</v>
      </c>
      <c r="M104" s="22" cm="1">
        <f t="array" ref="M104">_xlfn.IFS(L104&gt;100000,L104*0.1,L104&gt;=50000,L104*0.07,L104&gt;=20000,L104*0.05,L104&gt;=5000,L104*0.02,TRUE,"No Incentive")</f>
        <v>226.88400000000001</v>
      </c>
    </row>
    <row r="105" spans="1:13" ht="23.25" x14ac:dyDescent="0.35">
      <c r="A105" s="6" t="s">
        <v>51</v>
      </c>
      <c r="B105" s="6" t="s">
        <v>44</v>
      </c>
      <c r="C105" s="7" t="s">
        <v>42</v>
      </c>
      <c r="D105" s="7" t="s">
        <v>57</v>
      </c>
      <c r="E105" s="6">
        <v>214</v>
      </c>
      <c r="F105" s="8">
        <v>3</v>
      </c>
      <c r="G105" s="8">
        <v>300</v>
      </c>
      <c r="H105" s="8">
        <v>64200</v>
      </c>
      <c r="I105" s="8">
        <v>1284</v>
      </c>
      <c r="J105" s="8">
        <v>62916</v>
      </c>
      <c r="K105" s="8">
        <v>53500</v>
      </c>
      <c r="L105" s="8">
        <v>9416</v>
      </c>
      <c r="M105" s="22" cm="1">
        <f t="array" ref="M105">_xlfn.IFS(L105&gt;100000,L105*0.1,L105&gt;=50000,L105*0.07,L105&gt;=20000,L105*0.05,L105&gt;=5000,L105*0.02,TRUE,"No Incentive")</f>
        <v>188.32</v>
      </c>
    </row>
    <row r="106" spans="1:13" ht="23.25" x14ac:dyDescent="0.35">
      <c r="A106" s="6" t="s">
        <v>40</v>
      </c>
      <c r="B106" s="6" t="s">
        <v>46</v>
      </c>
      <c r="C106" s="7" t="s">
        <v>42</v>
      </c>
      <c r="D106" s="7" t="s">
        <v>57</v>
      </c>
      <c r="E106" s="6">
        <v>2145</v>
      </c>
      <c r="F106" s="8">
        <v>3</v>
      </c>
      <c r="G106" s="8">
        <v>7</v>
      </c>
      <c r="H106" s="8">
        <v>15015</v>
      </c>
      <c r="I106" s="8">
        <v>300.3</v>
      </c>
      <c r="J106" s="8">
        <v>14714.7</v>
      </c>
      <c r="K106" s="8">
        <v>10725</v>
      </c>
      <c r="L106" s="8">
        <v>3989.7000000000007</v>
      </c>
      <c r="M106" s="22" t="str" cm="1">
        <f t="array" ref="M106">_xlfn.IFS(L106&gt;100000,L106*0.1,L106&gt;=50000,L106*0.07,L106&gt;=20000,L106*0.05,L106&gt;=5000,L106*0.02,TRUE,"No Incentive")</f>
        <v>No Incentive</v>
      </c>
    </row>
    <row r="107" spans="1:13" ht="23.25" x14ac:dyDescent="0.35">
      <c r="A107" s="6" t="s">
        <v>40</v>
      </c>
      <c r="B107" s="6" t="s">
        <v>41</v>
      </c>
      <c r="C107" s="7" t="s">
        <v>42</v>
      </c>
      <c r="D107" s="7" t="s">
        <v>57</v>
      </c>
      <c r="E107" s="6">
        <v>2852</v>
      </c>
      <c r="F107" s="8">
        <v>3</v>
      </c>
      <c r="G107" s="8">
        <v>350</v>
      </c>
      <c r="H107" s="8">
        <v>998200</v>
      </c>
      <c r="I107" s="8">
        <v>19964</v>
      </c>
      <c r="J107" s="8">
        <v>978236</v>
      </c>
      <c r="K107" s="8">
        <v>741520</v>
      </c>
      <c r="L107" s="8">
        <v>236716</v>
      </c>
      <c r="M107" s="22" cm="1">
        <f t="array" ref="M107">_xlfn.IFS(L107&gt;100000,L107*0.1,L107&gt;=50000,L107*0.07,L107&gt;=20000,L107*0.05,L107&gt;=5000,L107*0.02,TRUE,"No Incentive")</f>
        <v>23671.600000000002</v>
      </c>
    </row>
    <row r="108" spans="1:13" ht="23.25" x14ac:dyDescent="0.35">
      <c r="A108" s="6" t="s">
        <v>49</v>
      </c>
      <c r="B108" s="6" t="s">
        <v>52</v>
      </c>
      <c r="C108" s="7" t="s">
        <v>48</v>
      </c>
      <c r="D108" s="7" t="s">
        <v>57</v>
      </c>
      <c r="E108" s="6">
        <v>1142</v>
      </c>
      <c r="F108" s="8">
        <v>5</v>
      </c>
      <c r="G108" s="8">
        <v>12</v>
      </c>
      <c r="H108" s="8">
        <v>13704</v>
      </c>
      <c r="I108" s="8">
        <v>274.08</v>
      </c>
      <c r="J108" s="8">
        <v>13429.92</v>
      </c>
      <c r="K108" s="8">
        <v>3426</v>
      </c>
      <c r="L108" s="8">
        <v>10003.92</v>
      </c>
      <c r="M108" s="22" cm="1">
        <f t="array" ref="M108">_xlfn.IFS(L108&gt;100000,L108*0.1,L108&gt;=50000,L108*0.07,L108&gt;=20000,L108*0.05,L108&gt;=5000,L108*0.02,TRUE,"No Incentive")</f>
        <v>200.07840000000002</v>
      </c>
    </row>
    <row r="109" spans="1:13" ht="23.25" x14ac:dyDescent="0.35">
      <c r="A109" s="6" t="s">
        <v>40</v>
      </c>
      <c r="B109" s="6" t="s">
        <v>52</v>
      </c>
      <c r="C109" s="7" t="s">
        <v>48</v>
      </c>
      <c r="D109" s="7" t="s">
        <v>57</v>
      </c>
      <c r="E109" s="6">
        <v>1566</v>
      </c>
      <c r="F109" s="8">
        <v>5</v>
      </c>
      <c r="G109" s="8">
        <v>20</v>
      </c>
      <c r="H109" s="8">
        <v>31320</v>
      </c>
      <c r="I109" s="8">
        <v>626.4</v>
      </c>
      <c r="J109" s="8">
        <v>30693.599999999999</v>
      </c>
      <c r="K109" s="8">
        <v>15660</v>
      </c>
      <c r="L109" s="8">
        <v>15033.599999999999</v>
      </c>
      <c r="M109" s="22" cm="1">
        <f t="array" ref="M109">_xlfn.IFS(L109&gt;100000,L109*0.1,L109&gt;=50000,L109*0.07,L109&gt;=20000,L109*0.05,L109&gt;=5000,L109*0.02,TRUE,"No Incentive")</f>
        <v>300.67199999999997</v>
      </c>
    </row>
    <row r="110" spans="1:13" ht="23.25" x14ac:dyDescent="0.35">
      <c r="A110" s="6" t="s">
        <v>49</v>
      </c>
      <c r="B110" s="6" t="s">
        <v>47</v>
      </c>
      <c r="C110" s="7" t="s">
        <v>48</v>
      </c>
      <c r="D110" s="7" t="s">
        <v>57</v>
      </c>
      <c r="E110" s="6">
        <v>690</v>
      </c>
      <c r="F110" s="8">
        <v>5</v>
      </c>
      <c r="G110" s="8">
        <v>12</v>
      </c>
      <c r="H110" s="8">
        <v>8280</v>
      </c>
      <c r="I110" s="8">
        <v>165.6</v>
      </c>
      <c r="J110" s="8">
        <v>8114.4</v>
      </c>
      <c r="K110" s="8">
        <v>2070</v>
      </c>
      <c r="L110" s="8">
        <v>6044.4</v>
      </c>
      <c r="M110" s="22" cm="1">
        <f t="array" ref="M110">_xlfn.IFS(L110&gt;100000,L110*0.1,L110&gt;=50000,L110*0.07,L110&gt;=20000,L110*0.05,L110&gt;=5000,L110*0.02,TRUE,"No Incentive")</f>
        <v>120.88799999999999</v>
      </c>
    </row>
    <row r="111" spans="1:13" ht="23.25" x14ac:dyDescent="0.35">
      <c r="A111" s="6" t="s">
        <v>50</v>
      </c>
      <c r="B111" s="6" t="s">
        <v>47</v>
      </c>
      <c r="C111" s="7" t="s">
        <v>48</v>
      </c>
      <c r="D111" s="7" t="s">
        <v>57</v>
      </c>
      <c r="E111" s="6">
        <v>1660</v>
      </c>
      <c r="F111" s="8">
        <v>5</v>
      </c>
      <c r="G111" s="8">
        <v>125</v>
      </c>
      <c r="H111" s="8">
        <v>207500</v>
      </c>
      <c r="I111" s="8">
        <v>4150</v>
      </c>
      <c r="J111" s="8">
        <v>203350</v>
      </c>
      <c r="K111" s="8">
        <v>199200</v>
      </c>
      <c r="L111" s="8">
        <v>4150</v>
      </c>
      <c r="M111" s="22" t="str" cm="1">
        <f t="array" ref="M111">_xlfn.IFS(L111&gt;100000,L111*0.1,L111&gt;=50000,L111*0.07,L111&gt;=20000,L111*0.05,L111&gt;=5000,L111*0.02,TRUE,"No Incentive")</f>
        <v>No Incentive</v>
      </c>
    </row>
    <row r="112" spans="1:13" ht="23.25" x14ac:dyDescent="0.35">
      <c r="A112" s="6" t="s">
        <v>45</v>
      </c>
      <c r="B112" s="6" t="s">
        <v>41</v>
      </c>
      <c r="C112" s="7" t="s">
        <v>53</v>
      </c>
      <c r="D112" s="7" t="s">
        <v>57</v>
      </c>
      <c r="E112" s="6">
        <v>2363</v>
      </c>
      <c r="F112" s="8">
        <v>10</v>
      </c>
      <c r="G112" s="8">
        <v>15</v>
      </c>
      <c r="H112" s="8">
        <v>35445</v>
      </c>
      <c r="I112" s="8">
        <v>708.9</v>
      </c>
      <c r="J112" s="8">
        <v>34736.1</v>
      </c>
      <c r="K112" s="8">
        <v>23630</v>
      </c>
      <c r="L112" s="8">
        <v>11106.099999999999</v>
      </c>
      <c r="M112" s="22" cm="1">
        <f t="array" ref="M112">_xlfn.IFS(L112&gt;100000,L112*0.1,L112&gt;=50000,L112*0.07,L112&gt;=20000,L112*0.05,L112&gt;=5000,L112*0.02,TRUE,"No Incentive")</f>
        <v>222.12199999999999</v>
      </c>
    </row>
    <row r="113" spans="1:13" ht="23.25" x14ac:dyDescent="0.35">
      <c r="A113" s="6" t="s">
        <v>51</v>
      </c>
      <c r="B113" s="6" t="s">
        <v>46</v>
      </c>
      <c r="C113" s="7" t="s">
        <v>53</v>
      </c>
      <c r="D113" s="7" t="s">
        <v>57</v>
      </c>
      <c r="E113" s="6">
        <v>918</v>
      </c>
      <c r="F113" s="8">
        <v>10</v>
      </c>
      <c r="G113" s="8">
        <v>300</v>
      </c>
      <c r="H113" s="8">
        <v>275400</v>
      </c>
      <c r="I113" s="8">
        <v>5508</v>
      </c>
      <c r="J113" s="8">
        <v>269892</v>
      </c>
      <c r="K113" s="8">
        <v>229500</v>
      </c>
      <c r="L113" s="8">
        <v>40392</v>
      </c>
      <c r="M113" s="22" cm="1">
        <f t="array" ref="M113">_xlfn.IFS(L113&gt;100000,L113*0.1,L113&gt;=50000,L113*0.07,L113&gt;=20000,L113*0.05,L113&gt;=5000,L113*0.02,TRUE,"No Incentive")</f>
        <v>2019.6000000000001</v>
      </c>
    </row>
    <row r="114" spans="1:13" ht="23.25" x14ac:dyDescent="0.35">
      <c r="A114" s="6" t="s">
        <v>51</v>
      </c>
      <c r="B114" s="6" t="s">
        <v>44</v>
      </c>
      <c r="C114" s="7" t="s">
        <v>53</v>
      </c>
      <c r="D114" s="7" t="s">
        <v>57</v>
      </c>
      <c r="E114" s="6">
        <v>1728</v>
      </c>
      <c r="F114" s="8">
        <v>10</v>
      </c>
      <c r="G114" s="8">
        <v>300</v>
      </c>
      <c r="H114" s="8">
        <v>518400</v>
      </c>
      <c r="I114" s="8">
        <v>10368</v>
      </c>
      <c r="J114" s="8">
        <v>508032</v>
      </c>
      <c r="K114" s="8">
        <v>432000</v>
      </c>
      <c r="L114" s="8">
        <v>76032</v>
      </c>
      <c r="M114" s="22" cm="1">
        <f t="array" ref="M114">_xlfn.IFS(L114&gt;100000,L114*0.1,L114&gt;=50000,L114*0.07,L114&gt;=20000,L114*0.05,L114&gt;=5000,L114*0.02,TRUE,"No Incentive")</f>
        <v>5322.2400000000007</v>
      </c>
    </row>
    <row r="115" spans="1:13" ht="23.25" x14ac:dyDescent="0.35">
      <c r="A115" s="6" t="s">
        <v>49</v>
      </c>
      <c r="B115" s="6" t="s">
        <v>52</v>
      </c>
      <c r="C115" s="7" t="s">
        <v>53</v>
      </c>
      <c r="D115" s="7" t="s">
        <v>57</v>
      </c>
      <c r="E115" s="6">
        <v>1142</v>
      </c>
      <c r="F115" s="8">
        <v>10</v>
      </c>
      <c r="G115" s="8">
        <v>12</v>
      </c>
      <c r="H115" s="8">
        <v>13704</v>
      </c>
      <c r="I115" s="8">
        <v>274.08</v>
      </c>
      <c r="J115" s="8">
        <v>13429.92</v>
      </c>
      <c r="K115" s="8">
        <v>3426</v>
      </c>
      <c r="L115" s="8">
        <v>10003.92</v>
      </c>
      <c r="M115" s="22" cm="1">
        <f t="array" ref="M115">_xlfn.IFS(L115&gt;100000,L115*0.1,L115&gt;=50000,L115*0.07,L115&gt;=20000,L115*0.05,L115&gt;=5000,L115*0.02,TRUE,"No Incentive")</f>
        <v>200.07840000000002</v>
      </c>
    </row>
    <row r="116" spans="1:13" ht="23.25" x14ac:dyDescent="0.35">
      <c r="A116" s="6" t="s">
        <v>50</v>
      </c>
      <c r="B116" s="6" t="s">
        <v>47</v>
      </c>
      <c r="C116" s="7" t="s">
        <v>53</v>
      </c>
      <c r="D116" s="7" t="s">
        <v>57</v>
      </c>
      <c r="E116" s="6">
        <v>662</v>
      </c>
      <c r="F116" s="8">
        <v>10</v>
      </c>
      <c r="G116" s="8">
        <v>125</v>
      </c>
      <c r="H116" s="8">
        <v>82750</v>
      </c>
      <c r="I116" s="8">
        <v>1655</v>
      </c>
      <c r="J116" s="8">
        <v>81095</v>
      </c>
      <c r="K116" s="8">
        <v>79440</v>
      </c>
      <c r="L116" s="8">
        <v>1655</v>
      </c>
      <c r="M116" s="22" t="str" cm="1">
        <f t="array" ref="M116">_xlfn.IFS(L116&gt;100000,L116*0.1,L116&gt;=50000,L116*0.07,L116&gt;=20000,L116*0.05,L116&gt;=5000,L116*0.02,TRUE,"No Incentive")</f>
        <v>No Incentive</v>
      </c>
    </row>
    <row r="117" spans="1:13" ht="23.25" x14ac:dyDescent="0.35">
      <c r="A117" s="6" t="s">
        <v>49</v>
      </c>
      <c r="B117" s="6" t="s">
        <v>41</v>
      </c>
      <c r="C117" s="7" t="s">
        <v>53</v>
      </c>
      <c r="D117" s="7" t="s">
        <v>57</v>
      </c>
      <c r="E117" s="6">
        <v>1295</v>
      </c>
      <c r="F117" s="8">
        <v>10</v>
      </c>
      <c r="G117" s="8">
        <v>12</v>
      </c>
      <c r="H117" s="8">
        <v>15540</v>
      </c>
      <c r="I117" s="8">
        <v>310.8</v>
      </c>
      <c r="J117" s="8">
        <v>15229.2</v>
      </c>
      <c r="K117" s="8">
        <v>3885</v>
      </c>
      <c r="L117" s="8">
        <v>11344.2</v>
      </c>
      <c r="M117" s="22" cm="1">
        <f t="array" ref="M117">_xlfn.IFS(L117&gt;100000,L117*0.1,L117&gt;=50000,L117*0.07,L117&gt;=20000,L117*0.05,L117&gt;=5000,L117*0.02,TRUE,"No Incentive")</f>
        <v>226.88400000000001</v>
      </c>
    </row>
    <row r="118" spans="1:13" ht="23.25" x14ac:dyDescent="0.35">
      <c r="A118" s="6" t="s">
        <v>50</v>
      </c>
      <c r="B118" s="6" t="s">
        <v>44</v>
      </c>
      <c r="C118" s="7" t="s">
        <v>53</v>
      </c>
      <c r="D118" s="7" t="s">
        <v>57</v>
      </c>
      <c r="E118" s="6">
        <v>809</v>
      </c>
      <c r="F118" s="8">
        <v>10</v>
      </c>
      <c r="G118" s="8">
        <v>125</v>
      </c>
      <c r="H118" s="8">
        <v>101125</v>
      </c>
      <c r="I118" s="8">
        <v>2022.5</v>
      </c>
      <c r="J118" s="8">
        <v>99102.5</v>
      </c>
      <c r="K118" s="8">
        <v>97080</v>
      </c>
      <c r="L118" s="8">
        <v>2022.5</v>
      </c>
      <c r="M118" s="22" t="str" cm="1">
        <f t="array" ref="M118">_xlfn.IFS(L118&gt;100000,L118*0.1,L118&gt;=50000,L118*0.07,L118&gt;=20000,L118*0.05,L118&gt;=5000,L118*0.02,TRUE,"No Incentive")</f>
        <v>No Incentive</v>
      </c>
    </row>
    <row r="119" spans="1:13" ht="23.25" x14ac:dyDescent="0.35">
      <c r="A119" s="6" t="s">
        <v>50</v>
      </c>
      <c r="B119" s="6" t="s">
        <v>47</v>
      </c>
      <c r="C119" s="7" t="s">
        <v>53</v>
      </c>
      <c r="D119" s="7" t="s">
        <v>57</v>
      </c>
      <c r="E119" s="6">
        <v>2145</v>
      </c>
      <c r="F119" s="8">
        <v>10</v>
      </c>
      <c r="G119" s="8">
        <v>125</v>
      </c>
      <c r="H119" s="8">
        <v>268125</v>
      </c>
      <c r="I119" s="8">
        <v>5362.5</v>
      </c>
      <c r="J119" s="8">
        <v>262762.5</v>
      </c>
      <c r="K119" s="8">
        <v>257400</v>
      </c>
      <c r="L119" s="8">
        <v>5362.5</v>
      </c>
      <c r="M119" s="22" cm="1">
        <f t="array" ref="M119">_xlfn.IFS(L119&gt;100000,L119*0.1,L119&gt;=50000,L119*0.07,L119&gt;=20000,L119*0.05,L119&gt;=5000,L119*0.02,TRUE,"No Incentive")</f>
        <v>107.25</v>
      </c>
    </row>
    <row r="120" spans="1:13" ht="23.25" x14ac:dyDescent="0.35">
      <c r="A120" s="6" t="s">
        <v>49</v>
      </c>
      <c r="B120" s="6" t="s">
        <v>46</v>
      </c>
      <c r="C120" s="7" t="s">
        <v>53</v>
      </c>
      <c r="D120" s="7" t="s">
        <v>57</v>
      </c>
      <c r="E120" s="6">
        <v>1785</v>
      </c>
      <c r="F120" s="8">
        <v>10</v>
      </c>
      <c r="G120" s="8">
        <v>12</v>
      </c>
      <c r="H120" s="8">
        <v>21420</v>
      </c>
      <c r="I120" s="8">
        <v>428.4</v>
      </c>
      <c r="J120" s="8">
        <v>20991.599999999999</v>
      </c>
      <c r="K120" s="8">
        <v>5355</v>
      </c>
      <c r="L120" s="8">
        <v>15636.599999999999</v>
      </c>
      <c r="M120" s="22" cm="1">
        <f t="array" ref="M120">_xlfn.IFS(L120&gt;100000,L120*0.1,L120&gt;=50000,L120*0.07,L120&gt;=20000,L120*0.05,L120&gt;=5000,L120*0.02,TRUE,"No Incentive")</f>
        <v>312.73199999999997</v>
      </c>
    </row>
    <row r="121" spans="1:13" ht="23.25" x14ac:dyDescent="0.35">
      <c r="A121" s="6" t="s">
        <v>51</v>
      </c>
      <c r="B121" s="6" t="s">
        <v>41</v>
      </c>
      <c r="C121" s="7" t="s">
        <v>53</v>
      </c>
      <c r="D121" s="7" t="s">
        <v>57</v>
      </c>
      <c r="E121" s="6">
        <v>1916</v>
      </c>
      <c r="F121" s="8">
        <v>10</v>
      </c>
      <c r="G121" s="8">
        <v>300</v>
      </c>
      <c r="H121" s="8">
        <v>574800</v>
      </c>
      <c r="I121" s="8">
        <v>11496</v>
      </c>
      <c r="J121" s="8">
        <v>563304</v>
      </c>
      <c r="K121" s="8">
        <v>479000</v>
      </c>
      <c r="L121" s="8">
        <v>84304</v>
      </c>
      <c r="M121" s="22" cm="1">
        <f t="array" ref="M121">_xlfn.IFS(L121&gt;100000,L121*0.1,L121&gt;=50000,L121*0.07,L121&gt;=20000,L121*0.05,L121&gt;=5000,L121*0.02,TRUE,"No Incentive")</f>
        <v>5901.2800000000007</v>
      </c>
    </row>
    <row r="122" spans="1:13" ht="23.25" x14ac:dyDescent="0.35">
      <c r="A122" s="6" t="s">
        <v>40</v>
      </c>
      <c r="B122" s="6" t="s">
        <v>41</v>
      </c>
      <c r="C122" s="7" t="s">
        <v>53</v>
      </c>
      <c r="D122" s="7" t="s">
        <v>57</v>
      </c>
      <c r="E122" s="6">
        <v>2852</v>
      </c>
      <c r="F122" s="8">
        <v>10</v>
      </c>
      <c r="G122" s="8">
        <v>350</v>
      </c>
      <c r="H122" s="8">
        <v>998200</v>
      </c>
      <c r="I122" s="8">
        <v>19964</v>
      </c>
      <c r="J122" s="8">
        <v>978236</v>
      </c>
      <c r="K122" s="8">
        <v>741520</v>
      </c>
      <c r="L122" s="8">
        <v>236716</v>
      </c>
      <c r="M122" s="22" cm="1">
        <f t="array" ref="M122">_xlfn.IFS(L122&gt;100000,L122*0.1,L122&gt;=50000,L122*0.07,L122&gt;=20000,L122*0.05,L122&gt;=5000,L122*0.02,TRUE,"No Incentive")</f>
        <v>23671.600000000002</v>
      </c>
    </row>
    <row r="123" spans="1:13" ht="23.25" x14ac:dyDescent="0.35">
      <c r="A123" s="6" t="s">
        <v>50</v>
      </c>
      <c r="B123" s="6" t="s">
        <v>41</v>
      </c>
      <c r="C123" s="7" t="s">
        <v>53</v>
      </c>
      <c r="D123" s="7" t="s">
        <v>57</v>
      </c>
      <c r="E123" s="6">
        <v>2729</v>
      </c>
      <c r="F123" s="8">
        <v>10</v>
      </c>
      <c r="G123" s="8">
        <v>125</v>
      </c>
      <c r="H123" s="8">
        <v>341125</v>
      </c>
      <c r="I123" s="8">
        <v>6822.5</v>
      </c>
      <c r="J123" s="8">
        <v>334302.5</v>
      </c>
      <c r="K123" s="8">
        <v>327480</v>
      </c>
      <c r="L123" s="8">
        <v>6822.5</v>
      </c>
      <c r="M123" s="22" cm="1">
        <f t="array" ref="M123">_xlfn.IFS(L123&gt;100000,L123*0.1,L123&gt;=50000,L123*0.07,L123&gt;=20000,L123*0.05,L123&gt;=5000,L123*0.02,TRUE,"No Incentive")</f>
        <v>136.44999999999999</v>
      </c>
    </row>
    <row r="124" spans="1:13" ht="23.25" x14ac:dyDescent="0.35">
      <c r="A124" s="6" t="s">
        <v>45</v>
      </c>
      <c r="B124" s="6" t="s">
        <v>52</v>
      </c>
      <c r="C124" s="7" t="s">
        <v>53</v>
      </c>
      <c r="D124" s="7" t="s">
        <v>57</v>
      </c>
      <c r="E124" s="6">
        <v>1925</v>
      </c>
      <c r="F124" s="8">
        <v>10</v>
      </c>
      <c r="G124" s="8">
        <v>15</v>
      </c>
      <c r="H124" s="8">
        <v>28875</v>
      </c>
      <c r="I124" s="8">
        <v>577.5</v>
      </c>
      <c r="J124" s="8">
        <v>28297.5</v>
      </c>
      <c r="K124" s="8">
        <v>19250</v>
      </c>
      <c r="L124" s="8">
        <v>9047.5</v>
      </c>
      <c r="M124" s="22" cm="1">
        <f t="array" ref="M124">_xlfn.IFS(L124&gt;100000,L124*0.1,L124&gt;=50000,L124*0.07,L124&gt;=20000,L124*0.05,L124&gt;=5000,L124*0.02,TRUE,"No Incentive")</f>
        <v>180.95000000000002</v>
      </c>
    </row>
    <row r="125" spans="1:13" ht="23.25" x14ac:dyDescent="0.35">
      <c r="A125" s="6" t="s">
        <v>40</v>
      </c>
      <c r="B125" s="6" t="s">
        <v>52</v>
      </c>
      <c r="C125" s="7" t="s">
        <v>53</v>
      </c>
      <c r="D125" s="7" t="s">
        <v>57</v>
      </c>
      <c r="E125" s="6">
        <v>2013</v>
      </c>
      <c r="F125" s="8">
        <v>10</v>
      </c>
      <c r="G125" s="8">
        <v>7</v>
      </c>
      <c r="H125" s="8">
        <v>14091</v>
      </c>
      <c r="I125" s="8">
        <v>281.82</v>
      </c>
      <c r="J125" s="8">
        <v>13809.18</v>
      </c>
      <c r="K125" s="8">
        <v>10065</v>
      </c>
      <c r="L125" s="8">
        <v>3744.1800000000003</v>
      </c>
      <c r="M125" s="22" t="str" cm="1">
        <f t="array" ref="M125">_xlfn.IFS(L125&gt;100000,L125*0.1,L125&gt;=50000,L125*0.07,L125&gt;=20000,L125*0.05,L125&gt;=5000,L125*0.02,TRUE,"No Incentive")</f>
        <v>No Incentive</v>
      </c>
    </row>
    <row r="126" spans="1:13" ht="23.25" x14ac:dyDescent="0.35">
      <c r="A126" s="6" t="s">
        <v>49</v>
      </c>
      <c r="B126" s="6" t="s">
        <v>46</v>
      </c>
      <c r="C126" s="7" t="s">
        <v>53</v>
      </c>
      <c r="D126" s="7" t="s">
        <v>57</v>
      </c>
      <c r="E126" s="6">
        <v>1055</v>
      </c>
      <c r="F126" s="8">
        <v>10</v>
      </c>
      <c r="G126" s="8">
        <v>12</v>
      </c>
      <c r="H126" s="8">
        <v>12660</v>
      </c>
      <c r="I126" s="8">
        <v>253.2</v>
      </c>
      <c r="J126" s="8">
        <v>12406.8</v>
      </c>
      <c r="K126" s="8">
        <v>3165</v>
      </c>
      <c r="L126" s="8">
        <v>9241.7999999999993</v>
      </c>
      <c r="M126" s="22" cm="1">
        <f t="array" ref="M126">_xlfn.IFS(L126&gt;100000,L126*0.1,L126&gt;=50000,L126*0.07,L126&gt;=20000,L126*0.05,L126&gt;=5000,L126*0.02,TRUE,"No Incentive")</f>
        <v>184.83599999999998</v>
      </c>
    </row>
    <row r="127" spans="1:13" ht="23.25" x14ac:dyDescent="0.35">
      <c r="A127" s="6" t="s">
        <v>49</v>
      </c>
      <c r="B127" s="6" t="s">
        <v>47</v>
      </c>
      <c r="C127" s="7" t="s">
        <v>53</v>
      </c>
      <c r="D127" s="7" t="s">
        <v>57</v>
      </c>
      <c r="E127" s="6">
        <v>1084</v>
      </c>
      <c r="F127" s="8">
        <v>10</v>
      </c>
      <c r="G127" s="8">
        <v>12</v>
      </c>
      <c r="H127" s="8">
        <v>13008</v>
      </c>
      <c r="I127" s="8">
        <v>260.16000000000003</v>
      </c>
      <c r="J127" s="8">
        <v>12747.84</v>
      </c>
      <c r="K127" s="8">
        <v>3252</v>
      </c>
      <c r="L127" s="8">
        <v>9495.84</v>
      </c>
      <c r="M127" s="22" cm="1">
        <f t="array" ref="M127">_xlfn.IFS(L127&gt;100000,L127*0.1,L127&gt;=50000,L127*0.07,L127&gt;=20000,L127*0.05,L127&gt;=5000,L127*0.02,TRUE,"No Incentive")</f>
        <v>189.91679999999999</v>
      </c>
    </row>
    <row r="128" spans="1:13" ht="23.25" x14ac:dyDescent="0.35">
      <c r="A128" s="6" t="s">
        <v>40</v>
      </c>
      <c r="B128" s="6" t="s">
        <v>52</v>
      </c>
      <c r="C128" s="7" t="s">
        <v>54</v>
      </c>
      <c r="D128" s="7" t="s">
        <v>57</v>
      </c>
      <c r="E128" s="6">
        <v>1566</v>
      </c>
      <c r="F128" s="8">
        <v>120</v>
      </c>
      <c r="G128" s="8">
        <v>20</v>
      </c>
      <c r="H128" s="8">
        <v>31320</v>
      </c>
      <c r="I128" s="8">
        <v>626.4</v>
      </c>
      <c r="J128" s="8">
        <v>30693.599999999999</v>
      </c>
      <c r="K128" s="8">
        <v>15660</v>
      </c>
      <c r="L128" s="8">
        <v>15033.599999999999</v>
      </c>
      <c r="M128" s="22" cm="1">
        <f t="array" ref="M128">_xlfn.IFS(L128&gt;100000,L128*0.1,L128&gt;=50000,L128*0.07,L128&gt;=20000,L128*0.05,L128&gt;=5000,L128*0.02,TRUE,"No Incentive")</f>
        <v>300.67199999999997</v>
      </c>
    </row>
    <row r="129" spans="1:13" ht="23.25" x14ac:dyDescent="0.35">
      <c r="A129" s="6" t="s">
        <v>40</v>
      </c>
      <c r="B129" s="6" t="s">
        <v>44</v>
      </c>
      <c r="C129" s="7" t="s">
        <v>54</v>
      </c>
      <c r="D129" s="7" t="s">
        <v>57</v>
      </c>
      <c r="E129" s="6">
        <v>2966</v>
      </c>
      <c r="F129" s="8">
        <v>120</v>
      </c>
      <c r="G129" s="8">
        <v>350</v>
      </c>
      <c r="H129" s="8">
        <v>1038100</v>
      </c>
      <c r="I129" s="8">
        <v>20762</v>
      </c>
      <c r="J129" s="8">
        <v>1017338</v>
      </c>
      <c r="K129" s="8">
        <v>771160</v>
      </c>
      <c r="L129" s="8">
        <v>246178</v>
      </c>
      <c r="M129" s="22" cm="1">
        <f t="array" ref="M129">_xlfn.IFS(L129&gt;100000,L129*0.1,L129&gt;=50000,L129*0.07,L129&gt;=20000,L129*0.05,L129&gt;=5000,L129*0.02,TRUE,"No Incentive")</f>
        <v>24617.800000000003</v>
      </c>
    </row>
    <row r="130" spans="1:13" ht="23.25" x14ac:dyDescent="0.35">
      <c r="A130" s="6" t="s">
        <v>40</v>
      </c>
      <c r="B130" s="6" t="s">
        <v>44</v>
      </c>
      <c r="C130" s="7" t="s">
        <v>54</v>
      </c>
      <c r="D130" s="7" t="s">
        <v>57</v>
      </c>
      <c r="E130" s="6">
        <v>2877</v>
      </c>
      <c r="F130" s="8">
        <v>120</v>
      </c>
      <c r="G130" s="8">
        <v>350</v>
      </c>
      <c r="H130" s="8">
        <v>1006950</v>
      </c>
      <c r="I130" s="8">
        <v>20139</v>
      </c>
      <c r="J130" s="8">
        <v>986811</v>
      </c>
      <c r="K130" s="8">
        <v>748020</v>
      </c>
      <c r="L130" s="8">
        <v>238791</v>
      </c>
      <c r="M130" s="22" cm="1">
        <f t="array" ref="M130">_xlfn.IFS(L130&gt;100000,L130*0.1,L130&gt;=50000,L130*0.07,L130&gt;=20000,L130*0.05,L130&gt;=5000,L130*0.02,TRUE,"No Incentive")</f>
        <v>23879.100000000002</v>
      </c>
    </row>
    <row r="131" spans="1:13" ht="23.25" x14ac:dyDescent="0.35">
      <c r="A131" s="6" t="s">
        <v>50</v>
      </c>
      <c r="B131" s="6" t="s">
        <v>44</v>
      </c>
      <c r="C131" s="7" t="s">
        <v>54</v>
      </c>
      <c r="D131" s="7" t="s">
        <v>57</v>
      </c>
      <c r="E131" s="6">
        <v>809</v>
      </c>
      <c r="F131" s="8">
        <v>120</v>
      </c>
      <c r="G131" s="8">
        <v>125</v>
      </c>
      <c r="H131" s="8">
        <v>101125</v>
      </c>
      <c r="I131" s="8">
        <v>2022.5</v>
      </c>
      <c r="J131" s="8">
        <v>99102.5</v>
      </c>
      <c r="K131" s="8">
        <v>97080</v>
      </c>
      <c r="L131" s="8">
        <v>2022.5</v>
      </c>
      <c r="M131" s="22" t="str" cm="1">
        <f t="array" ref="M131">_xlfn.IFS(L131&gt;100000,L131*0.1,L131&gt;=50000,L131*0.07,L131&gt;=20000,L131*0.05,L131&gt;=5000,L131*0.02,TRUE,"No Incentive")</f>
        <v>No Incentive</v>
      </c>
    </row>
    <row r="132" spans="1:13" ht="23.25" x14ac:dyDescent="0.35">
      <c r="A132" s="6" t="s">
        <v>50</v>
      </c>
      <c r="B132" s="6" t="s">
        <v>47</v>
      </c>
      <c r="C132" s="7" t="s">
        <v>54</v>
      </c>
      <c r="D132" s="7" t="s">
        <v>57</v>
      </c>
      <c r="E132" s="6">
        <v>2145</v>
      </c>
      <c r="F132" s="8">
        <v>120</v>
      </c>
      <c r="G132" s="8">
        <v>125</v>
      </c>
      <c r="H132" s="8">
        <v>268125</v>
      </c>
      <c r="I132" s="8">
        <v>5362.5</v>
      </c>
      <c r="J132" s="8">
        <v>262762.5</v>
      </c>
      <c r="K132" s="8">
        <v>257400</v>
      </c>
      <c r="L132" s="8">
        <v>5362.5</v>
      </c>
      <c r="M132" s="22" cm="1">
        <f t="array" ref="M132">_xlfn.IFS(L132&gt;100000,L132*0.1,L132&gt;=50000,L132*0.07,L132&gt;=20000,L132*0.05,L132&gt;=5000,L132*0.02,TRUE,"No Incentive")</f>
        <v>107.25</v>
      </c>
    </row>
    <row r="133" spans="1:13" ht="23.25" x14ac:dyDescent="0.35">
      <c r="A133" s="6" t="s">
        <v>49</v>
      </c>
      <c r="B133" s="6" t="s">
        <v>46</v>
      </c>
      <c r="C133" s="7" t="s">
        <v>54</v>
      </c>
      <c r="D133" s="7" t="s">
        <v>57</v>
      </c>
      <c r="E133" s="6">
        <v>1055</v>
      </c>
      <c r="F133" s="8">
        <v>120</v>
      </c>
      <c r="G133" s="8">
        <v>12</v>
      </c>
      <c r="H133" s="8">
        <v>12660</v>
      </c>
      <c r="I133" s="8">
        <v>253.2</v>
      </c>
      <c r="J133" s="8">
        <v>12406.8</v>
      </c>
      <c r="K133" s="8">
        <v>3165</v>
      </c>
      <c r="L133" s="8">
        <v>9241.7999999999993</v>
      </c>
      <c r="M133" s="22" cm="1">
        <f t="array" ref="M133">_xlfn.IFS(L133&gt;100000,L133*0.1,L133&gt;=50000,L133*0.07,L133&gt;=20000,L133*0.05,L133&gt;=5000,L133*0.02,TRUE,"No Incentive")</f>
        <v>184.83599999999998</v>
      </c>
    </row>
    <row r="134" spans="1:13" ht="23.25" x14ac:dyDescent="0.35">
      <c r="A134" s="6" t="s">
        <v>40</v>
      </c>
      <c r="B134" s="6" t="s">
        <v>47</v>
      </c>
      <c r="C134" s="7" t="s">
        <v>54</v>
      </c>
      <c r="D134" s="7" t="s">
        <v>57</v>
      </c>
      <c r="E134" s="6">
        <v>544</v>
      </c>
      <c r="F134" s="8">
        <v>120</v>
      </c>
      <c r="G134" s="8">
        <v>20</v>
      </c>
      <c r="H134" s="8">
        <v>10880</v>
      </c>
      <c r="I134" s="8">
        <v>217.6</v>
      </c>
      <c r="J134" s="8">
        <v>10662.4</v>
      </c>
      <c r="K134" s="8">
        <v>5440</v>
      </c>
      <c r="L134" s="8">
        <v>5222.3999999999996</v>
      </c>
      <c r="M134" s="22" cm="1">
        <f t="array" ref="M134">_xlfn.IFS(L134&gt;100000,L134*0.1,L134&gt;=50000,L134*0.07,L134&gt;=20000,L134*0.05,L134&gt;=5000,L134*0.02,TRUE,"No Incentive")</f>
        <v>104.44799999999999</v>
      </c>
    </row>
    <row r="135" spans="1:13" ht="23.25" x14ac:dyDescent="0.35">
      <c r="A135" s="6" t="s">
        <v>49</v>
      </c>
      <c r="B135" s="6" t="s">
        <v>47</v>
      </c>
      <c r="C135" s="7" t="s">
        <v>54</v>
      </c>
      <c r="D135" s="7" t="s">
        <v>57</v>
      </c>
      <c r="E135" s="6">
        <v>1084</v>
      </c>
      <c r="F135" s="8">
        <v>120</v>
      </c>
      <c r="G135" s="8">
        <v>12</v>
      </c>
      <c r="H135" s="8">
        <v>13008</v>
      </c>
      <c r="I135" s="8">
        <v>260.16000000000003</v>
      </c>
      <c r="J135" s="8">
        <v>12747.84</v>
      </c>
      <c r="K135" s="8">
        <v>3252</v>
      </c>
      <c r="L135" s="8">
        <v>9495.84</v>
      </c>
      <c r="M135" s="22" cm="1">
        <f t="array" ref="M135">_xlfn.IFS(L135&gt;100000,L135*0.1,L135&gt;=50000,L135*0.07,L135&gt;=20000,L135*0.05,L135&gt;=5000,L135*0.02,TRUE,"No Incentive")</f>
        <v>189.91679999999999</v>
      </c>
    </row>
    <row r="136" spans="1:13" ht="23.25" x14ac:dyDescent="0.35">
      <c r="A136" s="6" t="s">
        <v>50</v>
      </c>
      <c r="B136" s="6" t="s">
        <v>47</v>
      </c>
      <c r="C136" s="7" t="s">
        <v>55</v>
      </c>
      <c r="D136" s="7" t="s">
        <v>57</v>
      </c>
      <c r="E136" s="6">
        <v>662</v>
      </c>
      <c r="F136" s="8">
        <v>250</v>
      </c>
      <c r="G136" s="8">
        <v>125</v>
      </c>
      <c r="H136" s="8">
        <v>82750</v>
      </c>
      <c r="I136" s="8">
        <v>1655</v>
      </c>
      <c r="J136" s="8">
        <v>81095</v>
      </c>
      <c r="K136" s="8">
        <v>79440</v>
      </c>
      <c r="L136" s="8">
        <v>1655</v>
      </c>
      <c r="M136" s="22" t="str" cm="1">
        <f t="array" ref="M136">_xlfn.IFS(L136&gt;100000,L136*0.1,L136&gt;=50000,L136*0.07,L136&gt;=20000,L136*0.05,L136&gt;=5000,L136*0.02,TRUE,"No Incentive")</f>
        <v>No Incentive</v>
      </c>
    </row>
    <row r="137" spans="1:13" ht="23.25" x14ac:dyDescent="0.35">
      <c r="A137" s="6" t="s">
        <v>51</v>
      </c>
      <c r="B137" s="6" t="s">
        <v>44</v>
      </c>
      <c r="C137" s="7" t="s">
        <v>55</v>
      </c>
      <c r="D137" s="7" t="s">
        <v>57</v>
      </c>
      <c r="E137" s="6">
        <v>214</v>
      </c>
      <c r="F137" s="8">
        <v>250</v>
      </c>
      <c r="G137" s="8">
        <v>300</v>
      </c>
      <c r="H137" s="8">
        <v>64200</v>
      </c>
      <c r="I137" s="8">
        <v>1284</v>
      </c>
      <c r="J137" s="8">
        <v>62916</v>
      </c>
      <c r="K137" s="8">
        <v>53500</v>
      </c>
      <c r="L137" s="8">
        <v>9416</v>
      </c>
      <c r="M137" s="22" cm="1">
        <f t="array" ref="M137">_xlfn.IFS(L137&gt;100000,L137*0.1,L137&gt;=50000,L137*0.07,L137&gt;=20000,L137*0.05,L137&gt;=5000,L137*0.02,TRUE,"No Incentive")</f>
        <v>188.32</v>
      </c>
    </row>
    <row r="138" spans="1:13" ht="23.25" x14ac:dyDescent="0.35">
      <c r="A138" s="6" t="s">
        <v>40</v>
      </c>
      <c r="B138" s="6" t="s">
        <v>44</v>
      </c>
      <c r="C138" s="7" t="s">
        <v>55</v>
      </c>
      <c r="D138" s="7" t="s">
        <v>57</v>
      </c>
      <c r="E138" s="6">
        <v>2877</v>
      </c>
      <c r="F138" s="8">
        <v>250</v>
      </c>
      <c r="G138" s="8">
        <v>350</v>
      </c>
      <c r="H138" s="8">
        <v>1006950</v>
      </c>
      <c r="I138" s="8">
        <v>20139</v>
      </c>
      <c r="J138" s="8">
        <v>986811</v>
      </c>
      <c r="K138" s="8">
        <v>748020</v>
      </c>
      <c r="L138" s="8">
        <v>238791</v>
      </c>
      <c r="M138" s="22" cm="1">
        <f t="array" ref="M138">_xlfn.IFS(L138&gt;100000,L138*0.1,L138&gt;=50000,L138*0.07,L138&gt;=20000,L138*0.05,L138&gt;=5000,L138*0.02,TRUE,"No Incentive")</f>
        <v>23879.100000000002</v>
      </c>
    </row>
    <row r="139" spans="1:13" ht="23.25" x14ac:dyDescent="0.35">
      <c r="A139" s="6" t="s">
        <v>50</v>
      </c>
      <c r="B139" s="6" t="s">
        <v>41</v>
      </c>
      <c r="C139" s="7" t="s">
        <v>55</v>
      </c>
      <c r="D139" s="7" t="s">
        <v>57</v>
      </c>
      <c r="E139" s="6">
        <v>2729</v>
      </c>
      <c r="F139" s="8">
        <v>250</v>
      </c>
      <c r="G139" s="8">
        <v>125</v>
      </c>
      <c r="H139" s="8">
        <v>341125</v>
      </c>
      <c r="I139" s="8">
        <v>6822.5</v>
      </c>
      <c r="J139" s="8">
        <v>334302.5</v>
      </c>
      <c r="K139" s="8">
        <v>327480</v>
      </c>
      <c r="L139" s="8">
        <v>6822.5</v>
      </c>
      <c r="M139" s="22" cm="1">
        <f t="array" ref="M139">_xlfn.IFS(L139&gt;100000,L139*0.1,L139&gt;=50000,L139*0.07,L139&gt;=20000,L139*0.05,L139&gt;=5000,L139*0.02,TRUE,"No Incentive")</f>
        <v>136.44999999999999</v>
      </c>
    </row>
    <row r="140" spans="1:13" ht="23.25" x14ac:dyDescent="0.35">
      <c r="A140" s="6" t="s">
        <v>40</v>
      </c>
      <c r="B140" s="6" t="s">
        <v>52</v>
      </c>
      <c r="C140" s="7" t="s">
        <v>55</v>
      </c>
      <c r="D140" s="7" t="s">
        <v>57</v>
      </c>
      <c r="E140" s="6">
        <v>266</v>
      </c>
      <c r="F140" s="8">
        <v>250</v>
      </c>
      <c r="G140" s="8">
        <v>350</v>
      </c>
      <c r="H140" s="8">
        <v>93100</v>
      </c>
      <c r="I140" s="8">
        <v>1862</v>
      </c>
      <c r="J140" s="8">
        <v>91238</v>
      </c>
      <c r="K140" s="8">
        <v>69160</v>
      </c>
      <c r="L140" s="8">
        <v>22078</v>
      </c>
      <c r="M140" s="22" cm="1">
        <f t="array" ref="M140">_xlfn.IFS(L140&gt;100000,L140*0.1,L140&gt;=50000,L140*0.07,L140&gt;=20000,L140*0.05,L140&gt;=5000,L140*0.02,TRUE,"No Incentive")</f>
        <v>1103.9000000000001</v>
      </c>
    </row>
    <row r="141" spans="1:13" ht="23.25" x14ac:dyDescent="0.35">
      <c r="A141" s="6" t="s">
        <v>40</v>
      </c>
      <c r="B141" s="6" t="s">
        <v>47</v>
      </c>
      <c r="C141" s="7" t="s">
        <v>55</v>
      </c>
      <c r="D141" s="7" t="s">
        <v>57</v>
      </c>
      <c r="E141" s="6">
        <v>1940</v>
      </c>
      <c r="F141" s="8">
        <v>250</v>
      </c>
      <c r="G141" s="8">
        <v>350</v>
      </c>
      <c r="H141" s="8">
        <v>679000</v>
      </c>
      <c r="I141" s="8">
        <v>13580</v>
      </c>
      <c r="J141" s="8">
        <v>665420</v>
      </c>
      <c r="K141" s="8">
        <v>504400</v>
      </c>
      <c r="L141" s="8">
        <v>161020</v>
      </c>
      <c r="M141" s="22" cm="1">
        <f t="array" ref="M141">_xlfn.IFS(L141&gt;100000,L141*0.1,L141&gt;=50000,L141*0.07,L141&gt;=20000,L141*0.05,L141&gt;=5000,L141*0.02,TRUE,"No Incentive")</f>
        <v>16102</v>
      </c>
    </row>
    <row r="142" spans="1:13" ht="23.25" x14ac:dyDescent="0.35">
      <c r="A142" s="6" t="s">
        <v>51</v>
      </c>
      <c r="B142" s="6" t="s">
        <v>44</v>
      </c>
      <c r="C142" s="7" t="s">
        <v>56</v>
      </c>
      <c r="D142" s="7" t="s">
        <v>57</v>
      </c>
      <c r="E142" s="6">
        <v>259</v>
      </c>
      <c r="F142" s="8">
        <v>260</v>
      </c>
      <c r="G142" s="8">
        <v>300</v>
      </c>
      <c r="H142" s="8">
        <v>77700</v>
      </c>
      <c r="I142" s="8">
        <v>1554</v>
      </c>
      <c r="J142" s="8">
        <v>76146</v>
      </c>
      <c r="K142" s="8">
        <v>64750</v>
      </c>
      <c r="L142" s="8">
        <v>11396</v>
      </c>
      <c r="M142" s="22" cm="1">
        <f t="array" ref="M142">_xlfn.IFS(L142&gt;100000,L142*0.1,L142&gt;=50000,L142*0.07,L142&gt;=20000,L142*0.05,L142&gt;=5000,L142*0.02,TRUE,"No Incentive")</f>
        <v>227.92000000000002</v>
      </c>
    </row>
    <row r="143" spans="1:13" ht="23.25" x14ac:dyDescent="0.35">
      <c r="A143" s="6" t="s">
        <v>51</v>
      </c>
      <c r="B143" s="6" t="s">
        <v>47</v>
      </c>
      <c r="C143" s="7" t="s">
        <v>56</v>
      </c>
      <c r="D143" s="7" t="s">
        <v>57</v>
      </c>
      <c r="E143" s="6">
        <v>1101</v>
      </c>
      <c r="F143" s="8">
        <v>260</v>
      </c>
      <c r="G143" s="8">
        <v>300</v>
      </c>
      <c r="H143" s="8">
        <v>330300</v>
      </c>
      <c r="I143" s="8">
        <v>6606</v>
      </c>
      <c r="J143" s="8">
        <v>323694</v>
      </c>
      <c r="K143" s="8">
        <v>275250</v>
      </c>
      <c r="L143" s="8">
        <v>48444</v>
      </c>
      <c r="M143" s="22" cm="1">
        <f t="array" ref="M143">_xlfn.IFS(L143&gt;100000,L143*0.1,L143&gt;=50000,L143*0.07,L143&gt;=20000,L143*0.05,L143&gt;=5000,L143*0.02,TRUE,"No Incentive")</f>
        <v>2422.2000000000003</v>
      </c>
    </row>
    <row r="144" spans="1:13" ht="23.25" x14ac:dyDescent="0.35">
      <c r="A144" s="6" t="s">
        <v>50</v>
      </c>
      <c r="B144" s="6" t="s">
        <v>44</v>
      </c>
      <c r="C144" s="7" t="s">
        <v>56</v>
      </c>
      <c r="D144" s="7" t="s">
        <v>57</v>
      </c>
      <c r="E144" s="6">
        <v>2276</v>
      </c>
      <c r="F144" s="8">
        <v>260</v>
      </c>
      <c r="G144" s="8">
        <v>125</v>
      </c>
      <c r="H144" s="8">
        <v>284500</v>
      </c>
      <c r="I144" s="8">
        <v>5690</v>
      </c>
      <c r="J144" s="8">
        <v>278810</v>
      </c>
      <c r="K144" s="8">
        <v>273120</v>
      </c>
      <c r="L144" s="8">
        <v>5690</v>
      </c>
      <c r="M144" s="22" cm="1">
        <f t="array" ref="M144">_xlfn.IFS(L144&gt;100000,L144*0.1,L144&gt;=50000,L144*0.07,L144&gt;=20000,L144*0.05,L144&gt;=5000,L144*0.02,TRUE,"No Incentive")</f>
        <v>113.8</v>
      </c>
    </row>
    <row r="145" spans="1:13" ht="23.25" x14ac:dyDescent="0.35">
      <c r="A145" s="6" t="s">
        <v>40</v>
      </c>
      <c r="B145" s="6" t="s">
        <v>44</v>
      </c>
      <c r="C145" s="7" t="s">
        <v>56</v>
      </c>
      <c r="D145" s="7" t="s">
        <v>57</v>
      </c>
      <c r="E145" s="6">
        <v>2966</v>
      </c>
      <c r="F145" s="8">
        <v>260</v>
      </c>
      <c r="G145" s="8">
        <v>350</v>
      </c>
      <c r="H145" s="8">
        <v>1038100</v>
      </c>
      <c r="I145" s="8">
        <v>20762</v>
      </c>
      <c r="J145" s="8">
        <v>1017338</v>
      </c>
      <c r="K145" s="8">
        <v>771160</v>
      </c>
      <c r="L145" s="8">
        <v>246178</v>
      </c>
      <c r="M145" s="22" cm="1">
        <f t="array" ref="M145">_xlfn.IFS(L145&gt;100000,L145*0.1,L145&gt;=50000,L145*0.07,L145&gt;=20000,L145*0.05,L145&gt;=5000,L145*0.02,TRUE,"No Incentive")</f>
        <v>24617.800000000003</v>
      </c>
    </row>
    <row r="146" spans="1:13" ht="23.25" x14ac:dyDescent="0.35">
      <c r="A146" s="6" t="s">
        <v>40</v>
      </c>
      <c r="B146" s="6" t="s">
        <v>52</v>
      </c>
      <c r="C146" s="7" t="s">
        <v>56</v>
      </c>
      <c r="D146" s="7" t="s">
        <v>57</v>
      </c>
      <c r="E146" s="6">
        <v>1236</v>
      </c>
      <c r="F146" s="8">
        <v>260</v>
      </c>
      <c r="G146" s="8">
        <v>20</v>
      </c>
      <c r="H146" s="8">
        <v>24720</v>
      </c>
      <c r="I146" s="8">
        <v>494.4</v>
      </c>
      <c r="J146" s="8">
        <v>24225.599999999999</v>
      </c>
      <c r="K146" s="8">
        <v>12360</v>
      </c>
      <c r="L146" s="8">
        <v>11865.599999999999</v>
      </c>
      <c r="M146" s="22" cm="1">
        <f t="array" ref="M146">_xlfn.IFS(L146&gt;100000,L146*0.1,L146&gt;=50000,L146*0.07,L146&gt;=20000,L146*0.05,L146&gt;=5000,L146*0.02,TRUE,"No Incentive")</f>
        <v>237.31199999999998</v>
      </c>
    </row>
    <row r="147" spans="1:13" ht="23.25" x14ac:dyDescent="0.35">
      <c r="A147" s="6" t="s">
        <v>40</v>
      </c>
      <c r="B147" s="6" t="s">
        <v>46</v>
      </c>
      <c r="C147" s="7" t="s">
        <v>56</v>
      </c>
      <c r="D147" s="7" t="s">
        <v>57</v>
      </c>
      <c r="E147" s="6">
        <v>941</v>
      </c>
      <c r="F147" s="8">
        <v>260</v>
      </c>
      <c r="G147" s="8">
        <v>20</v>
      </c>
      <c r="H147" s="8">
        <v>18820</v>
      </c>
      <c r="I147" s="8">
        <v>376.4</v>
      </c>
      <c r="J147" s="8">
        <v>18443.599999999999</v>
      </c>
      <c r="K147" s="8">
        <v>9410</v>
      </c>
      <c r="L147" s="8">
        <v>9033.5999999999985</v>
      </c>
      <c r="M147" s="22" cm="1">
        <f t="array" ref="M147">_xlfn.IFS(L147&gt;100000,L147*0.1,L147&gt;=50000,L147*0.07,L147&gt;=20000,L147*0.05,L147&gt;=5000,L147*0.02,TRUE,"No Incentive")</f>
        <v>180.67199999999997</v>
      </c>
    </row>
    <row r="148" spans="1:13" ht="23.25" x14ac:dyDescent="0.35">
      <c r="A148" s="6" t="s">
        <v>51</v>
      </c>
      <c r="B148" s="6" t="s">
        <v>41</v>
      </c>
      <c r="C148" s="7" t="s">
        <v>56</v>
      </c>
      <c r="D148" s="7" t="s">
        <v>57</v>
      </c>
      <c r="E148" s="6">
        <v>1916</v>
      </c>
      <c r="F148" s="8">
        <v>260</v>
      </c>
      <c r="G148" s="8">
        <v>300</v>
      </c>
      <c r="H148" s="8">
        <v>574800</v>
      </c>
      <c r="I148" s="8">
        <v>11496</v>
      </c>
      <c r="J148" s="8">
        <v>563304</v>
      </c>
      <c r="K148" s="8">
        <v>479000</v>
      </c>
      <c r="L148" s="8">
        <v>84304</v>
      </c>
      <c r="M148" s="22" cm="1">
        <f t="array" ref="M148">_xlfn.IFS(L148&gt;100000,L148*0.1,L148&gt;=50000,L148*0.07,L148&gt;=20000,L148*0.05,L148&gt;=5000,L148*0.02,TRUE,"No Incentive")</f>
        <v>5901.2800000000007</v>
      </c>
    </row>
    <row r="149" spans="1:13" ht="23.25" x14ac:dyDescent="0.35">
      <c r="A149" s="6" t="s">
        <v>50</v>
      </c>
      <c r="B149" s="6" t="s">
        <v>46</v>
      </c>
      <c r="C149" s="7" t="s">
        <v>42</v>
      </c>
      <c r="D149" s="7" t="s">
        <v>57</v>
      </c>
      <c r="E149" s="6">
        <v>4243.5</v>
      </c>
      <c r="F149" s="8">
        <v>3</v>
      </c>
      <c r="G149" s="8">
        <v>125</v>
      </c>
      <c r="H149" s="8">
        <v>530437.5</v>
      </c>
      <c r="I149" s="8">
        <v>15913.125</v>
      </c>
      <c r="J149" s="8">
        <v>514524.375</v>
      </c>
      <c r="K149" s="8">
        <v>509220</v>
      </c>
      <c r="L149" s="8">
        <v>5304.375</v>
      </c>
      <c r="M149" s="22" cm="1">
        <f t="array" ref="M149">_xlfn.IFS(L149&gt;100000,L149*0.1,L149&gt;=50000,L149*0.07,L149&gt;=20000,L149*0.05,L149&gt;=5000,L149*0.02,TRUE,"No Incentive")</f>
        <v>106.08750000000001</v>
      </c>
    </row>
    <row r="150" spans="1:13" ht="23.25" x14ac:dyDescent="0.35">
      <c r="A150" s="6" t="s">
        <v>40</v>
      </c>
      <c r="B150" s="6" t="s">
        <v>44</v>
      </c>
      <c r="C150" s="7" t="s">
        <v>42</v>
      </c>
      <c r="D150" s="7" t="s">
        <v>57</v>
      </c>
      <c r="E150" s="6">
        <v>2580</v>
      </c>
      <c r="F150" s="8">
        <v>3</v>
      </c>
      <c r="G150" s="8">
        <v>20</v>
      </c>
      <c r="H150" s="8">
        <v>51600</v>
      </c>
      <c r="I150" s="8">
        <v>1548</v>
      </c>
      <c r="J150" s="8">
        <v>50052</v>
      </c>
      <c r="K150" s="8">
        <v>25800</v>
      </c>
      <c r="L150" s="8">
        <v>24252</v>
      </c>
      <c r="M150" s="22" cm="1">
        <f t="array" ref="M150">_xlfn.IFS(L150&gt;100000,L150*0.1,L150&gt;=50000,L150*0.07,L150&gt;=20000,L150*0.05,L150&gt;=5000,L150*0.02,TRUE,"No Incentive")</f>
        <v>1212.6000000000001</v>
      </c>
    </row>
    <row r="151" spans="1:13" ht="23.25" x14ac:dyDescent="0.35">
      <c r="A151" s="6" t="s">
        <v>51</v>
      </c>
      <c r="B151" s="6" t="s">
        <v>44</v>
      </c>
      <c r="C151" s="7" t="s">
        <v>42</v>
      </c>
      <c r="D151" s="7" t="s">
        <v>57</v>
      </c>
      <c r="E151" s="6">
        <v>689</v>
      </c>
      <c r="F151" s="8">
        <v>3</v>
      </c>
      <c r="G151" s="8">
        <v>300</v>
      </c>
      <c r="H151" s="8">
        <v>206700</v>
      </c>
      <c r="I151" s="8">
        <v>6201</v>
      </c>
      <c r="J151" s="8">
        <v>200499</v>
      </c>
      <c r="K151" s="8">
        <v>172250</v>
      </c>
      <c r="L151" s="8">
        <v>28249</v>
      </c>
      <c r="M151" s="22" cm="1">
        <f t="array" ref="M151">_xlfn.IFS(L151&gt;100000,L151*0.1,L151&gt;=50000,L151*0.07,L151&gt;=20000,L151*0.05,L151&gt;=5000,L151*0.02,TRUE,"No Incentive")</f>
        <v>1412.45</v>
      </c>
    </row>
    <row r="152" spans="1:13" ht="23.25" x14ac:dyDescent="0.35">
      <c r="A152" s="6" t="s">
        <v>49</v>
      </c>
      <c r="B152" s="6" t="s">
        <v>52</v>
      </c>
      <c r="C152" s="7" t="s">
        <v>42</v>
      </c>
      <c r="D152" s="7" t="s">
        <v>57</v>
      </c>
      <c r="E152" s="6">
        <v>1947</v>
      </c>
      <c r="F152" s="8">
        <v>3</v>
      </c>
      <c r="G152" s="8">
        <v>12</v>
      </c>
      <c r="H152" s="8">
        <v>23364</v>
      </c>
      <c r="I152" s="8">
        <v>700.92</v>
      </c>
      <c r="J152" s="8">
        <v>22663.08</v>
      </c>
      <c r="K152" s="8">
        <v>5841</v>
      </c>
      <c r="L152" s="8">
        <v>16822.080000000002</v>
      </c>
      <c r="M152" s="22" cm="1">
        <f t="array" ref="M152">_xlfn.IFS(L152&gt;100000,L152*0.1,L152&gt;=50000,L152*0.07,L152&gt;=20000,L152*0.05,L152&gt;=5000,L152*0.02,TRUE,"No Incentive")</f>
        <v>336.44160000000005</v>
      </c>
    </row>
    <row r="153" spans="1:13" ht="23.25" x14ac:dyDescent="0.35">
      <c r="A153" s="6" t="s">
        <v>49</v>
      </c>
      <c r="B153" s="6" t="s">
        <v>41</v>
      </c>
      <c r="C153" s="7" t="s">
        <v>42</v>
      </c>
      <c r="D153" s="7" t="s">
        <v>57</v>
      </c>
      <c r="E153" s="6">
        <v>908</v>
      </c>
      <c r="F153" s="8">
        <v>3</v>
      </c>
      <c r="G153" s="8">
        <v>12</v>
      </c>
      <c r="H153" s="8">
        <v>10896</v>
      </c>
      <c r="I153" s="8">
        <v>326.88</v>
      </c>
      <c r="J153" s="8">
        <v>10569.12</v>
      </c>
      <c r="K153" s="8">
        <v>2724</v>
      </c>
      <c r="L153" s="8">
        <v>7845.1200000000008</v>
      </c>
      <c r="M153" s="22" cm="1">
        <f t="array" ref="M153">_xlfn.IFS(L153&gt;100000,L153*0.1,L153&gt;=50000,L153*0.07,L153&gt;=20000,L153*0.05,L153&gt;=5000,L153*0.02,TRUE,"No Incentive")</f>
        <v>156.90240000000003</v>
      </c>
    </row>
    <row r="154" spans="1:13" ht="23.25" x14ac:dyDescent="0.35">
      <c r="A154" s="6" t="s">
        <v>40</v>
      </c>
      <c r="B154" s="6" t="s">
        <v>44</v>
      </c>
      <c r="C154" s="7" t="s">
        <v>48</v>
      </c>
      <c r="D154" s="7" t="s">
        <v>57</v>
      </c>
      <c r="E154" s="6">
        <v>1958</v>
      </c>
      <c r="F154" s="8">
        <v>5</v>
      </c>
      <c r="G154" s="8">
        <v>7</v>
      </c>
      <c r="H154" s="8">
        <v>13706</v>
      </c>
      <c r="I154" s="8">
        <v>411.18</v>
      </c>
      <c r="J154" s="8">
        <v>13294.82</v>
      </c>
      <c r="K154" s="8">
        <v>9790</v>
      </c>
      <c r="L154" s="8">
        <v>3504.8199999999997</v>
      </c>
      <c r="M154" s="22" t="str" cm="1">
        <f t="array" ref="M154">_xlfn.IFS(L154&gt;100000,L154*0.1,L154&gt;=50000,L154*0.07,L154&gt;=20000,L154*0.05,L154&gt;=5000,L154*0.02,TRUE,"No Incentive")</f>
        <v>No Incentive</v>
      </c>
    </row>
    <row r="155" spans="1:13" ht="23.25" x14ac:dyDescent="0.35">
      <c r="A155" s="6" t="s">
        <v>49</v>
      </c>
      <c r="B155" s="6" t="s">
        <v>46</v>
      </c>
      <c r="C155" s="7" t="s">
        <v>48</v>
      </c>
      <c r="D155" s="7" t="s">
        <v>57</v>
      </c>
      <c r="E155" s="6">
        <v>1901</v>
      </c>
      <c r="F155" s="8">
        <v>5</v>
      </c>
      <c r="G155" s="8">
        <v>12</v>
      </c>
      <c r="H155" s="8">
        <v>22812</v>
      </c>
      <c r="I155" s="8">
        <v>684.36</v>
      </c>
      <c r="J155" s="8">
        <v>22127.64</v>
      </c>
      <c r="K155" s="8">
        <v>5703</v>
      </c>
      <c r="L155" s="8">
        <v>16424.64</v>
      </c>
      <c r="M155" s="22" cm="1">
        <f t="array" ref="M155">_xlfn.IFS(L155&gt;100000,L155*0.1,L155&gt;=50000,L155*0.07,L155&gt;=20000,L155*0.05,L155&gt;=5000,L155*0.02,TRUE,"No Incentive")</f>
        <v>328.49279999999999</v>
      </c>
    </row>
    <row r="156" spans="1:13" ht="23.25" x14ac:dyDescent="0.35">
      <c r="A156" s="6" t="s">
        <v>40</v>
      </c>
      <c r="B156" s="6" t="s">
        <v>46</v>
      </c>
      <c r="C156" s="7" t="s">
        <v>48</v>
      </c>
      <c r="D156" s="7" t="s">
        <v>57</v>
      </c>
      <c r="E156" s="6">
        <v>544</v>
      </c>
      <c r="F156" s="8">
        <v>5</v>
      </c>
      <c r="G156" s="8">
        <v>7</v>
      </c>
      <c r="H156" s="8">
        <v>3808</v>
      </c>
      <c r="I156" s="8">
        <v>114.24</v>
      </c>
      <c r="J156" s="8">
        <v>3693.76</v>
      </c>
      <c r="K156" s="8">
        <v>2720</v>
      </c>
      <c r="L156" s="8">
        <v>973.76000000000022</v>
      </c>
      <c r="M156" s="22" t="str" cm="1">
        <f t="array" ref="M156">_xlfn.IFS(L156&gt;100000,L156*0.1,L156&gt;=50000,L156*0.07,L156&gt;=20000,L156*0.05,L156&gt;=5000,L156*0.02,TRUE,"No Incentive")</f>
        <v>No Incentive</v>
      </c>
    </row>
    <row r="157" spans="1:13" ht="23.25" x14ac:dyDescent="0.35">
      <c r="A157" s="6" t="s">
        <v>40</v>
      </c>
      <c r="B157" s="6" t="s">
        <v>44</v>
      </c>
      <c r="C157" s="7" t="s">
        <v>48</v>
      </c>
      <c r="D157" s="7" t="s">
        <v>57</v>
      </c>
      <c r="E157" s="6">
        <v>1797</v>
      </c>
      <c r="F157" s="8">
        <v>5</v>
      </c>
      <c r="G157" s="8">
        <v>350</v>
      </c>
      <c r="H157" s="8">
        <v>628950</v>
      </c>
      <c r="I157" s="8">
        <v>18868.5</v>
      </c>
      <c r="J157" s="8">
        <v>610081.5</v>
      </c>
      <c r="K157" s="8">
        <v>467220</v>
      </c>
      <c r="L157" s="8">
        <v>142861.5</v>
      </c>
      <c r="M157" s="22" cm="1">
        <f t="array" ref="M157">_xlfn.IFS(L157&gt;100000,L157*0.1,L157&gt;=50000,L157*0.07,L157&gt;=20000,L157*0.05,L157&gt;=5000,L157*0.02,TRUE,"No Incentive")</f>
        <v>14286.150000000001</v>
      </c>
    </row>
    <row r="158" spans="1:13" ht="23.25" x14ac:dyDescent="0.35">
      <c r="A158" s="6" t="s">
        <v>50</v>
      </c>
      <c r="B158" s="6" t="s">
        <v>46</v>
      </c>
      <c r="C158" s="7" t="s">
        <v>48</v>
      </c>
      <c r="D158" s="7" t="s">
        <v>57</v>
      </c>
      <c r="E158" s="6">
        <v>1287</v>
      </c>
      <c r="F158" s="8">
        <v>5</v>
      </c>
      <c r="G158" s="8">
        <v>125</v>
      </c>
      <c r="H158" s="8">
        <v>160875</v>
      </c>
      <c r="I158" s="8">
        <v>4826.25</v>
      </c>
      <c r="J158" s="8">
        <v>156048.75</v>
      </c>
      <c r="K158" s="8">
        <v>154440</v>
      </c>
      <c r="L158" s="8">
        <v>1608.75</v>
      </c>
      <c r="M158" s="22" t="str" cm="1">
        <f t="array" ref="M158">_xlfn.IFS(L158&gt;100000,L158*0.1,L158&gt;=50000,L158*0.07,L158&gt;=20000,L158*0.05,L158&gt;=5000,L158*0.02,TRUE,"No Incentive")</f>
        <v>No Incentive</v>
      </c>
    </row>
    <row r="159" spans="1:13" ht="23.25" x14ac:dyDescent="0.35">
      <c r="A159" s="6" t="s">
        <v>50</v>
      </c>
      <c r="B159" s="6" t="s">
        <v>44</v>
      </c>
      <c r="C159" s="7" t="s">
        <v>48</v>
      </c>
      <c r="D159" s="7" t="s">
        <v>57</v>
      </c>
      <c r="E159" s="6">
        <v>1706</v>
      </c>
      <c r="F159" s="8">
        <v>5</v>
      </c>
      <c r="G159" s="8">
        <v>125</v>
      </c>
      <c r="H159" s="8">
        <v>213250</v>
      </c>
      <c r="I159" s="8">
        <v>6397.5</v>
      </c>
      <c r="J159" s="8">
        <v>206852.5</v>
      </c>
      <c r="K159" s="8">
        <v>204720</v>
      </c>
      <c r="L159" s="8">
        <v>2132.5</v>
      </c>
      <c r="M159" s="22" t="str" cm="1">
        <f t="array" ref="M159">_xlfn.IFS(L159&gt;100000,L159*0.1,L159&gt;=50000,L159*0.07,L159&gt;=20000,L159*0.05,L159&gt;=5000,L159*0.02,TRUE,"No Incentive")</f>
        <v>No Incentive</v>
      </c>
    </row>
    <row r="160" spans="1:13" ht="23.25" x14ac:dyDescent="0.35">
      <c r="A160" s="6" t="s">
        <v>51</v>
      </c>
      <c r="B160" s="6" t="s">
        <v>46</v>
      </c>
      <c r="C160" s="7" t="s">
        <v>53</v>
      </c>
      <c r="D160" s="7" t="s">
        <v>57</v>
      </c>
      <c r="E160" s="6">
        <v>2434.5</v>
      </c>
      <c r="F160" s="8">
        <v>10</v>
      </c>
      <c r="G160" s="8">
        <v>300</v>
      </c>
      <c r="H160" s="8">
        <v>730350</v>
      </c>
      <c r="I160" s="8">
        <v>21910.5</v>
      </c>
      <c r="J160" s="8">
        <v>708439.5</v>
      </c>
      <c r="K160" s="8">
        <v>608625</v>
      </c>
      <c r="L160" s="8">
        <v>99814.5</v>
      </c>
      <c r="M160" s="22" cm="1">
        <f t="array" ref="M160">_xlfn.IFS(L160&gt;100000,L160*0.1,L160&gt;=50000,L160*0.07,L160&gt;=20000,L160*0.05,L160&gt;=5000,L160*0.02,TRUE,"No Incentive")</f>
        <v>6987.0150000000003</v>
      </c>
    </row>
    <row r="161" spans="1:13" ht="23.25" x14ac:dyDescent="0.35">
      <c r="A161" s="6" t="s">
        <v>50</v>
      </c>
      <c r="B161" s="6" t="s">
        <v>41</v>
      </c>
      <c r="C161" s="7" t="s">
        <v>53</v>
      </c>
      <c r="D161" s="7" t="s">
        <v>57</v>
      </c>
      <c r="E161" s="6">
        <v>1774</v>
      </c>
      <c r="F161" s="8">
        <v>10</v>
      </c>
      <c r="G161" s="8">
        <v>125</v>
      </c>
      <c r="H161" s="8">
        <v>221750</v>
      </c>
      <c r="I161" s="8">
        <v>6652.5</v>
      </c>
      <c r="J161" s="8">
        <v>215097.5</v>
      </c>
      <c r="K161" s="8">
        <v>212880</v>
      </c>
      <c r="L161" s="8">
        <v>2217.5</v>
      </c>
      <c r="M161" s="22" t="str" cm="1">
        <f t="array" ref="M161">_xlfn.IFS(L161&gt;100000,L161*0.1,L161&gt;=50000,L161*0.07,L161&gt;=20000,L161*0.05,L161&gt;=5000,L161*0.02,TRUE,"No Incentive")</f>
        <v>No Incentive</v>
      </c>
    </row>
    <row r="162" spans="1:13" ht="23.25" x14ac:dyDescent="0.35">
      <c r="A162" s="6" t="s">
        <v>49</v>
      </c>
      <c r="B162" s="6" t="s">
        <v>46</v>
      </c>
      <c r="C162" s="7" t="s">
        <v>53</v>
      </c>
      <c r="D162" s="7" t="s">
        <v>57</v>
      </c>
      <c r="E162" s="6">
        <v>1901</v>
      </c>
      <c r="F162" s="8">
        <v>10</v>
      </c>
      <c r="G162" s="8">
        <v>12</v>
      </c>
      <c r="H162" s="8">
        <v>22812</v>
      </c>
      <c r="I162" s="8">
        <v>684.36</v>
      </c>
      <c r="J162" s="8">
        <v>22127.64</v>
      </c>
      <c r="K162" s="8">
        <v>5703</v>
      </c>
      <c r="L162" s="8">
        <v>16424.64</v>
      </c>
      <c r="M162" s="22" cm="1">
        <f t="array" ref="M162">_xlfn.IFS(L162&gt;100000,L162*0.1,L162&gt;=50000,L162*0.07,L162&gt;=20000,L162*0.05,L162&gt;=5000,L162*0.02,TRUE,"No Incentive")</f>
        <v>328.49279999999999</v>
      </c>
    </row>
    <row r="163" spans="1:13" ht="23.25" x14ac:dyDescent="0.35">
      <c r="A163" s="6" t="s">
        <v>51</v>
      </c>
      <c r="B163" s="6" t="s">
        <v>44</v>
      </c>
      <c r="C163" s="7" t="s">
        <v>53</v>
      </c>
      <c r="D163" s="7" t="s">
        <v>57</v>
      </c>
      <c r="E163" s="6">
        <v>689</v>
      </c>
      <c r="F163" s="8">
        <v>10</v>
      </c>
      <c r="G163" s="8">
        <v>300</v>
      </c>
      <c r="H163" s="8">
        <v>206700</v>
      </c>
      <c r="I163" s="8">
        <v>6201</v>
      </c>
      <c r="J163" s="8">
        <v>200499</v>
      </c>
      <c r="K163" s="8">
        <v>172250</v>
      </c>
      <c r="L163" s="8">
        <v>28249</v>
      </c>
      <c r="M163" s="22" cm="1">
        <f t="array" ref="M163">_xlfn.IFS(L163&gt;100000,L163*0.1,L163&gt;=50000,L163*0.07,L163&gt;=20000,L163*0.05,L163&gt;=5000,L163*0.02,TRUE,"No Incentive")</f>
        <v>1412.45</v>
      </c>
    </row>
    <row r="164" spans="1:13" ht="23.25" x14ac:dyDescent="0.35">
      <c r="A164" s="6" t="s">
        <v>50</v>
      </c>
      <c r="B164" s="6" t="s">
        <v>44</v>
      </c>
      <c r="C164" s="7" t="s">
        <v>53</v>
      </c>
      <c r="D164" s="7" t="s">
        <v>57</v>
      </c>
      <c r="E164" s="6">
        <v>1570</v>
      </c>
      <c r="F164" s="8">
        <v>10</v>
      </c>
      <c r="G164" s="8">
        <v>125</v>
      </c>
      <c r="H164" s="8">
        <v>196250</v>
      </c>
      <c r="I164" s="8">
        <v>5887.5</v>
      </c>
      <c r="J164" s="8">
        <v>190362.5</v>
      </c>
      <c r="K164" s="8">
        <v>188400</v>
      </c>
      <c r="L164" s="8">
        <v>1962.5</v>
      </c>
      <c r="M164" s="22" t="str" cm="1">
        <f t="array" ref="M164">_xlfn.IFS(L164&gt;100000,L164*0.1,L164&gt;=50000,L164*0.07,L164&gt;=20000,L164*0.05,L164&gt;=5000,L164*0.02,TRUE,"No Incentive")</f>
        <v>No Incentive</v>
      </c>
    </row>
    <row r="165" spans="1:13" ht="23.25" x14ac:dyDescent="0.35">
      <c r="A165" s="6" t="s">
        <v>49</v>
      </c>
      <c r="B165" s="6" t="s">
        <v>52</v>
      </c>
      <c r="C165" s="7" t="s">
        <v>53</v>
      </c>
      <c r="D165" s="7" t="s">
        <v>57</v>
      </c>
      <c r="E165" s="6">
        <v>1369.5</v>
      </c>
      <c r="F165" s="8">
        <v>10</v>
      </c>
      <c r="G165" s="8">
        <v>12</v>
      </c>
      <c r="H165" s="8">
        <v>16434</v>
      </c>
      <c r="I165" s="8">
        <v>493.02</v>
      </c>
      <c r="J165" s="8">
        <v>15940.98</v>
      </c>
      <c r="K165" s="8">
        <v>4108.5</v>
      </c>
      <c r="L165" s="8">
        <v>11832.48</v>
      </c>
      <c r="M165" s="22" cm="1">
        <f t="array" ref="M165">_xlfn.IFS(L165&gt;100000,L165*0.1,L165&gt;=50000,L165*0.07,L165&gt;=20000,L165*0.05,L165&gt;=5000,L165*0.02,TRUE,"No Incentive")</f>
        <v>236.64959999999999</v>
      </c>
    </row>
    <row r="166" spans="1:13" ht="23.25" x14ac:dyDescent="0.35">
      <c r="A166" s="6" t="s">
        <v>50</v>
      </c>
      <c r="B166" s="6" t="s">
        <v>41</v>
      </c>
      <c r="C166" s="7" t="s">
        <v>53</v>
      </c>
      <c r="D166" s="7" t="s">
        <v>57</v>
      </c>
      <c r="E166" s="6">
        <v>2009</v>
      </c>
      <c r="F166" s="8">
        <v>10</v>
      </c>
      <c r="G166" s="8">
        <v>125</v>
      </c>
      <c r="H166" s="8">
        <v>251125</v>
      </c>
      <c r="I166" s="8">
        <v>7533.75</v>
      </c>
      <c r="J166" s="8">
        <v>243591.25</v>
      </c>
      <c r="K166" s="8">
        <v>241080</v>
      </c>
      <c r="L166" s="8">
        <v>2511.25</v>
      </c>
      <c r="M166" s="22" t="str" cm="1">
        <f t="array" ref="M166">_xlfn.IFS(L166&gt;100000,L166*0.1,L166&gt;=50000,L166*0.07,L166&gt;=20000,L166*0.05,L166&gt;=5000,L166*0.02,TRUE,"No Incentive")</f>
        <v>No Incentive</v>
      </c>
    </row>
    <row r="167" spans="1:13" ht="23.25" x14ac:dyDescent="0.35">
      <c r="A167" s="6" t="s">
        <v>45</v>
      </c>
      <c r="B167" s="6" t="s">
        <v>44</v>
      </c>
      <c r="C167" s="7" t="s">
        <v>53</v>
      </c>
      <c r="D167" s="7" t="s">
        <v>57</v>
      </c>
      <c r="E167" s="6">
        <v>1945</v>
      </c>
      <c r="F167" s="8">
        <v>10</v>
      </c>
      <c r="G167" s="8">
        <v>15</v>
      </c>
      <c r="H167" s="8">
        <v>29175</v>
      </c>
      <c r="I167" s="8">
        <v>875.25</v>
      </c>
      <c r="J167" s="8">
        <v>28299.75</v>
      </c>
      <c r="K167" s="8">
        <v>19450</v>
      </c>
      <c r="L167" s="8">
        <v>8849.75</v>
      </c>
      <c r="M167" s="22" cm="1">
        <f t="array" ref="M167">_xlfn.IFS(L167&gt;100000,L167*0.1,L167&gt;=50000,L167*0.07,L167&gt;=20000,L167*0.05,L167&gt;=5000,L167*0.02,TRUE,"No Incentive")</f>
        <v>176.995</v>
      </c>
    </row>
    <row r="168" spans="1:13" ht="23.25" x14ac:dyDescent="0.35">
      <c r="A168" s="6" t="s">
        <v>50</v>
      </c>
      <c r="B168" s="6" t="s">
        <v>46</v>
      </c>
      <c r="C168" s="7" t="s">
        <v>53</v>
      </c>
      <c r="D168" s="7" t="s">
        <v>57</v>
      </c>
      <c r="E168" s="6">
        <v>1287</v>
      </c>
      <c r="F168" s="8">
        <v>10</v>
      </c>
      <c r="G168" s="8">
        <v>125</v>
      </c>
      <c r="H168" s="8">
        <v>160875</v>
      </c>
      <c r="I168" s="8">
        <v>4826.25</v>
      </c>
      <c r="J168" s="8">
        <v>156048.75</v>
      </c>
      <c r="K168" s="8">
        <v>154440</v>
      </c>
      <c r="L168" s="8">
        <v>1608.75</v>
      </c>
      <c r="M168" s="22" t="str" cm="1">
        <f t="array" ref="M168">_xlfn.IFS(L168&gt;100000,L168*0.1,L168&gt;=50000,L168*0.07,L168&gt;=20000,L168*0.05,L168&gt;=5000,L168*0.02,TRUE,"No Incentive")</f>
        <v>No Incentive</v>
      </c>
    </row>
    <row r="169" spans="1:13" ht="23.25" x14ac:dyDescent="0.35">
      <c r="A169" s="6" t="s">
        <v>50</v>
      </c>
      <c r="B169" s="6" t="s">
        <v>44</v>
      </c>
      <c r="C169" s="7" t="s">
        <v>53</v>
      </c>
      <c r="D169" s="7" t="s">
        <v>57</v>
      </c>
      <c r="E169" s="6">
        <v>1706</v>
      </c>
      <c r="F169" s="8">
        <v>10</v>
      </c>
      <c r="G169" s="8">
        <v>125</v>
      </c>
      <c r="H169" s="8">
        <v>213250</v>
      </c>
      <c r="I169" s="8">
        <v>6397.5</v>
      </c>
      <c r="J169" s="8">
        <v>206852.5</v>
      </c>
      <c r="K169" s="8">
        <v>204720</v>
      </c>
      <c r="L169" s="8">
        <v>2132.5</v>
      </c>
      <c r="M169" s="22" t="str" cm="1">
        <f t="array" ref="M169">_xlfn.IFS(L169&gt;100000,L169*0.1,L169&gt;=50000,L169*0.07,L169&gt;=20000,L169*0.05,L169&gt;=5000,L169*0.02,TRUE,"No Incentive")</f>
        <v>No Incentive</v>
      </c>
    </row>
    <row r="170" spans="1:13" ht="23.25" x14ac:dyDescent="0.35">
      <c r="A170" s="6" t="s">
        <v>50</v>
      </c>
      <c r="B170" s="6" t="s">
        <v>41</v>
      </c>
      <c r="C170" s="7" t="s">
        <v>54</v>
      </c>
      <c r="D170" s="7" t="s">
        <v>57</v>
      </c>
      <c r="E170" s="6">
        <v>2009</v>
      </c>
      <c r="F170" s="8">
        <v>120</v>
      </c>
      <c r="G170" s="8">
        <v>125</v>
      </c>
      <c r="H170" s="8">
        <v>251125</v>
      </c>
      <c r="I170" s="8">
        <v>7533.75</v>
      </c>
      <c r="J170" s="8">
        <v>243591.25</v>
      </c>
      <c r="K170" s="8">
        <v>241080</v>
      </c>
      <c r="L170" s="8">
        <v>2511.25</v>
      </c>
      <c r="M170" s="22" t="str" cm="1">
        <f t="array" ref="M170">_xlfn.IFS(L170&gt;100000,L170*0.1,L170&gt;=50000,L170*0.07,L170&gt;=20000,L170*0.05,L170&gt;=5000,L170*0.02,TRUE,"No Incentive")</f>
        <v>No Incentive</v>
      </c>
    </row>
    <row r="171" spans="1:13" ht="23.25" x14ac:dyDescent="0.35">
      <c r="A171" s="6" t="s">
        <v>51</v>
      </c>
      <c r="B171" s="6" t="s">
        <v>52</v>
      </c>
      <c r="C171" s="7" t="s">
        <v>55</v>
      </c>
      <c r="D171" s="7" t="s">
        <v>57</v>
      </c>
      <c r="E171" s="6">
        <v>2844</v>
      </c>
      <c r="F171" s="8">
        <v>250</v>
      </c>
      <c r="G171" s="8">
        <v>300</v>
      </c>
      <c r="H171" s="8">
        <v>853200</v>
      </c>
      <c r="I171" s="8">
        <v>25596</v>
      </c>
      <c r="J171" s="8">
        <v>827604</v>
      </c>
      <c r="K171" s="8">
        <v>711000</v>
      </c>
      <c r="L171" s="8">
        <v>116604</v>
      </c>
      <c r="M171" s="22" cm="1">
        <f t="array" ref="M171">_xlfn.IFS(L171&gt;100000,L171*0.1,L171&gt;=50000,L171*0.07,L171&gt;=20000,L171*0.05,L171&gt;=5000,L171*0.02,TRUE,"No Incentive")</f>
        <v>11660.400000000001</v>
      </c>
    </row>
    <row r="172" spans="1:13" ht="23.25" x14ac:dyDescent="0.35">
      <c r="A172" s="6" t="s">
        <v>49</v>
      </c>
      <c r="B172" s="6" t="s">
        <v>47</v>
      </c>
      <c r="C172" s="7" t="s">
        <v>55</v>
      </c>
      <c r="D172" s="7" t="s">
        <v>57</v>
      </c>
      <c r="E172" s="6">
        <v>1916</v>
      </c>
      <c r="F172" s="8">
        <v>250</v>
      </c>
      <c r="G172" s="8">
        <v>12</v>
      </c>
      <c r="H172" s="8">
        <v>22992</v>
      </c>
      <c r="I172" s="8">
        <v>689.76</v>
      </c>
      <c r="J172" s="8">
        <v>22302.240000000002</v>
      </c>
      <c r="K172" s="8">
        <v>5748</v>
      </c>
      <c r="L172" s="8">
        <v>16554.240000000002</v>
      </c>
      <c r="M172" s="22" cm="1">
        <f t="array" ref="M172">_xlfn.IFS(L172&gt;100000,L172*0.1,L172&gt;=50000,L172*0.07,L172&gt;=20000,L172*0.05,L172&gt;=5000,L172*0.02,TRUE,"No Incentive")</f>
        <v>331.08480000000003</v>
      </c>
    </row>
    <row r="173" spans="1:13" ht="23.25" x14ac:dyDescent="0.35">
      <c r="A173" s="6" t="s">
        <v>50</v>
      </c>
      <c r="B173" s="6" t="s">
        <v>44</v>
      </c>
      <c r="C173" s="7" t="s">
        <v>55</v>
      </c>
      <c r="D173" s="7" t="s">
        <v>57</v>
      </c>
      <c r="E173" s="6">
        <v>1570</v>
      </c>
      <c r="F173" s="8">
        <v>250</v>
      </c>
      <c r="G173" s="8">
        <v>125</v>
      </c>
      <c r="H173" s="8">
        <v>196250</v>
      </c>
      <c r="I173" s="8">
        <v>5887.5</v>
      </c>
      <c r="J173" s="8">
        <v>190362.5</v>
      </c>
      <c r="K173" s="8">
        <v>188400</v>
      </c>
      <c r="L173" s="8">
        <v>1962.5</v>
      </c>
      <c r="M173" s="22" t="str" cm="1">
        <f t="array" ref="M173">_xlfn.IFS(L173&gt;100000,L173*0.1,L173&gt;=50000,L173*0.07,L173&gt;=20000,L173*0.05,L173&gt;=5000,L173*0.02,TRUE,"No Incentive")</f>
        <v>No Incentive</v>
      </c>
    </row>
    <row r="174" spans="1:13" ht="23.25" x14ac:dyDescent="0.35">
      <c r="A174" s="6" t="s">
        <v>51</v>
      </c>
      <c r="B174" s="6" t="s">
        <v>41</v>
      </c>
      <c r="C174" s="7" t="s">
        <v>55</v>
      </c>
      <c r="D174" s="7" t="s">
        <v>57</v>
      </c>
      <c r="E174" s="6">
        <v>1874</v>
      </c>
      <c r="F174" s="8">
        <v>250</v>
      </c>
      <c r="G174" s="8">
        <v>300</v>
      </c>
      <c r="H174" s="8">
        <v>562200</v>
      </c>
      <c r="I174" s="8">
        <v>16866</v>
      </c>
      <c r="J174" s="8">
        <v>545334</v>
      </c>
      <c r="K174" s="8">
        <v>468500</v>
      </c>
      <c r="L174" s="8">
        <v>76834</v>
      </c>
      <c r="M174" s="22" cm="1">
        <f t="array" ref="M174">_xlfn.IFS(L174&gt;100000,L174*0.1,L174&gt;=50000,L174*0.07,L174&gt;=20000,L174*0.05,L174&gt;=5000,L174*0.02,TRUE,"No Incentive")</f>
        <v>5378.38</v>
      </c>
    </row>
    <row r="175" spans="1:13" ht="23.25" x14ac:dyDescent="0.35">
      <c r="A175" s="6" t="s">
        <v>40</v>
      </c>
      <c r="B175" s="6" t="s">
        <v>47</v>
      </c>
      <c r="C175" s="7" t="s">
        <v>55</v>
      </c>
      <c r="D175" s="7" t="s">
        <v>57</v>
      </c>
      <c r="E175" s="6">
        <v>1642</v>
      </c>
      <c r="F175" s="8">
        <v>250</v>
      </c>
      <c r="G175" s="8">
        <v>350</v>
      </c>
      <c r="H175" s="8">
        <v>574700</v>
      </c>
      <c r="I175" s="8">
        <v>17241</v>
      </c>
      <c r="J175" s="8">
        <v>557459</v>
      </c>
      <c r="K175" s="8">
        <v>426920</v>
      </c>
      <c r="L175" s="8">
        <v>130539</v>
      </c>
      <c r="M175" s="22" cm="1">
        <f t="array" ref="M175">_xlfn.IFS(L175&gt;100000,L175*0.1,L175&gt;=50000,L175*0.07,L175&gt;=20000,L175*0.05,L175&gt;=5000,L175*0.02,TRUE,"No Incentive")</f>
        <v>13053.900000000001</v>
      </c>
    </row>
    <row r="176" spans="1:13" ht="23.25" x14ac:dyDescent="0.35">
      <c r="A176" s="6" t="s">
        <v>45</v>
      </c>
      <c r="B176" s="6" t="s">
        <v>44</v>
      </c>
      <c r="C176" s="7" t="s">
        <v>55</v>
      </c>
      <c r="D176" s="7" t="s">
        <v>57</v>
      </c>
      <c r="E176" s="6">
        <v>1945</v>
      </c>
      <c r="F176" s="8">
        <v>250</v>
      </c>
      <c r="G176" s="8">
        <v>15</v>
      </c>
      <c r="H176" s="8">
        <v>29175</v>
      </c>
      <c r="I176" s="8">
        <v>875.25</v>
      </c>
      <c r="J176" s="8">
        <v>28299.75</v>
      </c>
      <c r="K176" s="8">
        <v>19450</v>
      </c>
      <c r="L176" s="8">
        <v>8849.75</v>
      </c>
      <c r="M176" s="22" cm="1">
        <f t="array" ref="M176">_xlfn.IFS(L176&gt;100000,L176*0.1,L176&gt;=50000,L176*0.07,L176&gt;=20000,L176*0.05,L176&gt;=5000,L176*0.02,TRUE,"No Incentive")</f>
        <v>176.995</v>
      </c>
    </row>
    <row r="177" spans="1:13" ht="23.25" x14ac:dyDescent="0.35">
      <c r="A177" s="6" t="s">
        <v>40</v>
      </c>
      <c r="B177" s="6" t="s">
        <v>41</v>
      </c>
      <c r="C177" s="7" t="s">
        <v>42</v>
      </c>
      <c r="D177" s="7" t="s">
        <v>57</v>
      </c>
      <c r="E177" s="6">
        <v>831</v>
      </c>
      <c r="F177" s="8">
        <v>3</v>
      </c>
      <c r="G177" s="8">
        <v>20</v>
      </c>
      <c r="H177" s="8">
        <v>16620</v>
      </c>
      <c r="I177" s="8">
        <v>498.6</v>
      </c>
      <c r="J177" s="8">
        <v>16121.4</v>
      </c>
      <c r="K177" s="8">
        <v>8310</v>
      </c>
      <c r="L177" s="8">
        <v>7811.4</v>
      </c>
      <c r="M177" s="22" cm="1">
        <f t="array" ref="M177">_xlfn.IFS(L177&gt;100000,L177*0.1,L177&gt;=50000,L177*0.07,L177&gt;=20000,L177*0.05,L177&gt;=5000,L177*0.02,TRUE,"No Incentive")</f>
        <v>156.22800000000001</v>
      </c>
    </row>
    <row r="178" spans="1:13" ht="23.25" x14ac:dyDescent="0.35">
      <c r="A178" s="6" t="s">
        <v>40</v>
      </c>
      <c r="B178" s="6" t="s">
        <v>47</v>
      </c>
      <c r="C178" s="7" t="s">
        <v>53</v>
      </c>
      <c r="D178" s="7" t="s">
        <v>57</v>
      </c>
      <c r="E178" s="6">
        <v>1760</v>
      </c>
      <c r="F178" s="8">
        <v>10</v>
      </c>
      <c r="G178" s="8">
        <v>7</v>
      </c>
      <c r="H178" s="8">
        <v>12320</v>
      </c>
      <c r="I178" s="8">
        <v>369.6</v>
      </c>
      <c r="J178" s="8">
        <v>11950.4</v>
      </c>
      <c r="K178" s="8">
        <v>8800</v>
      </c>
      <c r="L178" s="8">
        <v>3150.3999999999996</v>
      </c>
      <c r="M178" s="22" t="str" cm="1">
        <f t="array" ref="M178">_xlfn.IFS(L178&gt;100000,L178*0.1,L178&gt;=50000,L178*0.07,L178&gt;=20000,L178*0.05,L178&gt;=5000,L178*0.02,TRUE,"No Incentive")</f>
        <v>No Incentive</v>
      </c>
    </row>
    <row r="179" spans="1:13" ht="23.25" x14ac:dyDescent="0.35">
      <c r="A179" s="6" t="s">
        <v>40</v>
      </c>
      <c r="B179" s="6" t="s">
        <v>41</v>
      </c>
      <c r="C179" s="7" t="s">
        <v>54</v>
      </c>
      <c r="D179" s="7" t="s">
        <v>57</v>
      </c>
      <c r="E179" s="6">
        <v>3850.5</v>
      </c>
      <c r="F179" s="8">
        <v>120</v>
      </c>
      <c r="G179" s="8">
        <v>20</v>
      </c>
      <c r="H179" s="8">
        <v>77010</v>
      </c>
      <c r="I179" s="8">
        <v>2310.3000000000002</v>
      </c>
      <c r="J179" s="8">
        <v>74699.700000000012</v>
      </c>
      <c r="K179" s="8">
        <v>38505</v>
      </c>
      <c r="L179" s="8">
        <v>36194.700000000004</v>
      </c>
      <c r="M179" s="22" cm="1">
        <f t="array" ref="M179">_xlfn.IFS(L179&gt;100000,L179*0.1,L179&gt;=50000,L179*0.07,L179&gt;=20000,L179*0.05,L179&gt;=5000,L179*0.02,TRUE,"No Incentive")</f>
        <v>1809.7350000000004</v>
      </c>
    </row>
    <row r="180" spans="1:13" ht="23.25" x14ac:dyDescent="0.35">
      <c r="A180" s="6" t="s">
        <v>49</v>
      </c>
      <c r="B180" s="6" t="s">
        <v>44</v>
      </c>
      <c r="C180" s="7" t="s">
        <v>55</v>
      </c>
      <c r="D180" s="7" t="s">
        <v>57</v>
      </c>
      <c r="E180" s="6">
        <v>2479</v>
      </c>
      <c r="F180" s="8">
        <v>250</v>
      </c>
      <c r="G180" s="8">
        <v>12</v>
      </c>
      <c r="H180" s="8">
        <v>29748</v>
      </c>
      <c r="I180" s="8">
        <v>892.44</v>
      </c>
      <c r="J180" s="8">
        <v>28855.56</v>
      </c>
      <c r="K180" s="8">
        <v>7437</v>
      </c>
      <c r="L180" s="8">
        <v>21418.560000000001</v>
      </c>
      <c r="M180" s="22" cm="1">
        <f t="array" ref="M180">_xlfn.IFS(L180&gt;100000,L180*0.1,L180&gt;=50000,L180*0.07,L180&gt;=20000,L180*0.05,L180&gt;=5000,L180*0.02,TRUE,"No Incentive")</f>
        <v>1070.9280000000001</v>
      </c>
    </row>
    <row r="181" spans="1:13" ht="23.25" x14ac:dyDescent="0.35">
      <c r="A181" s="6" t="s">
        <v>45</v>
      </c>
      <c r="B181" s="6" t="s">
        <v>47</v>
      </c>
      <c r="C181" s="7" t="s">
        <v>48</v>
      </c>
      <c r="D181" s="7" t="s">
        <v>57</v>
      </c>
      <c r="E181" s="6">
        <v>2031</v>
      </c>
      <c r="F181" s="8">
        <v>5</v>
      </c>
      <c r="G181" s="8">
        <v>15</v>
      </c>
      <c r="H181" s="8">
        <v>30465</v>
      </c>
      <c r="I181" s="8">
        <v>1218.5999999999999</v>
      </c>
      <c r="J181" s="8">
        <v>29246.400000000001</v>
      </c>
      <c r="K181" s="8">
        <v>20310</v>
      </c>
      <c r="L181" s="8">
        <v>8936.4000000000015</v>
      </c>
      <c r="M181" s="22" cm="1">
        <f t="array" ref="M181">_xlfn.IFS(L181&gt;100000,L181*0.1,L181&gt;=50000,L181*0.07,L181&gt;=20000,L181*0.05,L181&gt;=5000,L181*0.02,TRUE,"No Incentive")</f>
        <v>178.72800000000004</v>
      </c>
    </row>
    <row r="182" spans="1:13" ht="23.25" x14ac:dyDescent="0.35">
      <c r="A182" s="6" t="s">
        <v>45</v>
      </c>
      <c r="B182" s="6" t="s">
        <v>47</v>
      </c>
      <c r="C182" s="7" t="s">
        <v>53</v>
      </c>
      <c r="D182" s="7" t="s">
        <v>57</v>
      </c>
      <c r="E182" s="6">
        <v>2031</v>
      </c>
      <c r="F182" s="8">
        <v>10</v>
      </c>
      <c r="G182" s="8">
        <v>15</v>
      </c>
      <c r="H182" s="8">
        <v>30465</v>
      </c>
      <c r="I182" s="8">
        <v>1218.5999999999999</v>
      </c>
      <c r="J182" s="8">
        <v>29246.400000000001</v>
      </c>
      <c r="K182" s="8">
        <v>20310</v>
      </c>
      <c r="L182" s="8">
        <v>8936.4000000000015</v>
      </c>
      <c r="M182" s="22" cm="1">
        <f t="array" ref="M182">_xlfn.IFS(L182&gt;100000,L182*0.1,L182&gt;=50000,L182*0.07,L182&gt;=20000,L182*0.05,L182&gt;=5000,L182*0.02,TRUE,"No Incentive")</f>
        <v>178.72800000000004</v>
      </c>
    </row>
    <row r="183" spans="1:13" ht="23.25" x14ac:dyDescent="0.35">
      <c r="A183" s="6" t="s">
        <v>45</v>
      </c>
      <c r="B183" s="6" t="s">
        <v>46</v>
      </c>
      <c r="C183" s="7" t="s">
        <v>53</v>
      </c>
      <c r="D183" s="7" t="s">
        <v>57</v>
      </c>
      <c r="E183" s="6">
        <v>2261</v>
      </c>
      <c r="F183" s="8">
        <v>10</v>
      </c>
      <c r="G183" s="8">
        <v>15</v>
      </c>
      <c r="H183" s="8">
        <v>33915</v>
      </c>
      <c r="I183" s="8">
        <v>1356.6</v>
      </c>
      <c r="J183" s="8">
        <v>32558.400000000001</v>
      </c>
      <c r="K183" s="8">
        <v>22610</v>
      </c>
      <c r="L183" s="8">
        <v>9948.4000000000015</v>
      </c>
      <c r="M183" s="22" cm="1">
        <f t="array" ref="M183">_xlfn.IFS(L183&gt;100000,L183*0.1,L183&gt;=50000,L183*0.07,L183&gt;=20000,L183*0.05,L183&gt;=5000,L183*0.02,TRUE,"No Incentive")</f>
        <v>198.96800000000005</v>
      </c>
    </row>
    <row r="184" spans="1:13" ht="23.25" x14ac:dyDescent="0.35">
      <c r="A184" s="6" t="s">
        <v>40</v>
      </c>
      <c r="B184" s="6" t="s">
        <v>52</v>
      </c>
      <c r="C184" s="7" t="s">
        <v>54</v>
      </c>
      <c r="D184" s="7" t="s">
        <v>57</v>
      </c>
      <c r="E184" s="6">
        <v>736</v>
      </c>
      <c r="F184" s="8">
        <v>120</v>
      </c>
      <c r="G184" s="8">
        <v>20</v>
      </c>
      <c r="H184" s="8">
        <v>14720</v>
      </c>
      <c r="I184" s="8">
        <v>588.79999999999995</v>
      </c>
      <c r="J184" s="8">
        <v>14131.2</v>
      </c>
      <c r="K184" s="8">
        <v>7360</v>
      </c>
      <c r="L184" s="8">
        <v>6771.2000000000007</v>
      </c>
      <c r="M184" s="22" cm="1">
        <f t="array" ref="M184">_xlfn.IFS(L184&gt;100000,L184*0.1,L184&gt;=50000,L184*0.07,L184&gt;=20000,L184*0.05,L184&gt;=5000,L184*0.02,TRUE,"No Incentive")</f>
        <v>135.42400000000001</v>
      </c>
    </row>
    <row r="185" spans="1:13" ht="23.25" x14ac:dyDescent="0.35">
      <c r="A185" s="6" t="s">
        <v>40</v>
      </c>
      <c r="B185" s="6" t="s">
        <v>41</v>
      </c>
      <c r="C185" s="7" t="s">
        <v>42</v>
      </c>
      <c r="D185" s="7" t="s">
        <v>57</v>
      </c>
      <c r="E185" s="6">
        <v>2851</v>
      </c>
      <c r="F185" s="8">
        <v>3</v>
      </c>
      <c r="G185" s="8">
        <v>7</v>
      </c>
      <c r="H185" s="8">
        <v>19957</v>
      </c>
      <c r="I185" s="8">
        <v>798.28</v>
      </c>
      <c r="J185" s="8">
        <v>19158.72</v>
      </c>
      <c r="K185" s="8">
        <v>14255</v>
      </c>
      <c r="L185" s="8">
        <v>4903.7200000000012</v>
      </c>
      <c r="M185" s="22" t="str" cm="1">
        <f t="array" ref="M185">_xlfn.IFS(L185&gt;100000,L185*0.1,L185&gt;=50000,L185*0.07,L185&gt;=20000,L185*0.05,L185&gt;=5000,L185*0.02,TRUE,"No Incentive")</f>
        <v>No Incentive</v>
      </c>
    </row>
    <row r="186" spans="1:13" ht="23.25" x14ac:dyDescent="0.35">
      <c r="A186" s="6" t="s">
        <v>51</v>
      </c>
      <c r="B186" s="6" t="s">
        <v>44</v>
      </c>
      <c r="C186" s="7" t="s">
        <v>42</v>
      </c>
      <c r="D186" s="7" t="s">
        <v>57</v>
      </c>
      <c r="E186" s="6">
        <v>2021</v>
      </c>
      <c r="F186" s="8">
        <v>3</v>
      </c>
      <c r="G186" s="8">
        <v>300</v>
      </c>
      <c r="H186" s="8">
        <v>606300</v>
      </c>
      <c r="I186" s="8">
        <v>24252</v>
      </c>
      <c r="J186" s="8">
        <v>582048</v>
      </c>
      <c r="K186" s="8">
        <v>505250</v>
      </c>
      <c r="L186" s="8">
        <v>76798</v>
      </c>
      <c r="M186" s="22" cm="1">
        <f t="array" ref="M186">_xlfn.IFS(L186&gt;100000,L186*0.1,L186&gt;=50000,L186*0.07,L186&gt;=20000,L186*0.05,L186&gt;=5000,L186*0.02,TRUE,"No Incentive")</f>
        <v>5375.8600000000006</v>
      </c>
    </row>
    <row r="187" spans="1:13" ht="23.25" x14ac:dyDescent="0.35">
      <c r="A187" s="6" t="s">
        <v>40</v>
      </c>
      <c r="B187" s="6" t="s">
        <v>52</v>
      </c>
      <c r="C187" s="7" t="s">
        <v>42</v>
      </c>
      <c r="D187" s="7" t="s">
        <v>57</v>
      </c>
      <c r="E187" s="6">
        <v>274</v>
      </c>
      <c r="F187" s="8">
        <v>3</v>
      </c>
      <c r="G187" s="8">
        <v>350</v>
      </c>
      <c r="H187" s="8">
        <v>95900</v>
      </c>
      <c r="I187" s="8">
        <v>3836</v>
      </c>
      <c r="J187" s="8">
        <v>92064</v>
      </c>
      <c r="K187" s="8">
        <v>71240</v>
      </c>
      <c r="L187" s="8">
        <v>20824</v>
      </c>
      <c r="M187" s="22" cm="1">
        <f t="array" ref="M187">_xlfn.IFS(L187&gt;100000,L187*0.1,L187&gt;=50000,L187*0.07,L187&gt;=20000,L187*0.05,L187&gt;=5000,L187*0.02,TRUE,"No Incentive")</f>
        <v>1041.2</v>
      </c>
    </row>
    <row r="188" spans="1:13" ht="23.25" x14ac:dyDescent="0.35">
      <c r="A188" s="6" t="s">
        <v>45</v>
      </c>
      <c r="B188" s="6" t="s">
        <v>41</v>
      </c>
      <c r="C188" s="7" t="s">
        <v>48</v>
      </c>
      <c r="D188" s="7" t="s">
        <v>57</v>
      </c>
      <c r="E188" s="6">
        <v>1967</v>
      </c>
      <c r="F188" s="8">
        <v>5</v>
      </c>
      <c r="G188" s="8">
        <v>15</v>
      </c>
      <c r="H188" s="8">
        <v>29505</v>
      </c>
      <c r="I188" s="8">
        <v>1180.2</v>
      </c>
      <c r="J188" s="8">
        <v>28324.799999999999</v>
      </c>
      <c r="K188" s="8">
        <v>19670</v>
      </c>
      <c r="L188" s="8">
        <v>8654.7999999999993</v>
      </c>
      <c r="M188" s="22" cm="1">
        <f t="array" ref="M188">_xlfn.IFS(L188&gt;100000,L188*0.1,L188&gt;=50000,L188*0.07,L188&gt;=20000,L188*0.05,L188&gt;=5000,L188*0.02,TRUE,"No Incentive")</f>
        <v>173.09599999999998</v>
      </c>
    </row>
    <row r="189" spans="1:13" ht="23.25" x14ac:dyDescent="0.35">
      <c r="A189" s="6" t="s">
        <v>51</v>
      </c>
      <c r="B189" s="6" t="s">
        <v>44</v>
      </c>
      <c r="C189" s="7" t="s">
        <v>48</v>
      </c>
      <c r="D189" s="7" t="s">
        <v>57</v>
      </c>
      <c r="E189" s="6">
        <v>1859</v>
      </c>
      <c r="F189" s="8">
        <v>5</v>
      </c>
      <c r="G189" s="8">
        <v>300</v>
      </c>
      <c r="H189" s="8">
        <v>557700</v>
      </c>
      <c r="I189" s="8">
        <v>22308</v>
      </c>
      <c r="J189" s="8">
        <v>535392</v>
      </c>
      <c r="K189" s="8">
        <v>464750</v>
      </c>
      <c r="L189" s="8">
        <v>70642</v>
      </c>
      <c r="M189" s="22" cm="1">
        <f t="array" ref="M189">_xlfn.IFS(L189&gt;100000,L189*0.1,L189&gt;=50000,L189*0.07,L189&gt;=20000,L189*0.05,L189&gt;=5000,L189*0.02,TRUE,"No Incentive")</f>
        <v>4944.9400000000005</v>
      </c>
    </row>
    <row r="190" spans="1:13" ht="23.25" x14ac:dyDescent="0.35">
      <c r="A190" s="6" t="s">
        <v>40</v>
      </c>
      <c r="B190" s="6" t="s">
        <v>41</v>
      </c>
      <c r="C190" s="7" t="s">
        <v>48</v>
      </c>
      <c r="D190" s="7" t="s">
        <v>57</v>
      </c>
      <c r="E190" s="6">
        <v>2851</v>
      </c>
      <c r="F190" s="8">
        <v>5</v>
      </c>
      <c r="G190" s="8">
        <v>7</v>
      </c>
      <c r="H190" s="8">
        <v>19957</v>
      </c>
      <c r="I190" s="8">
        <v>798.28</v>
      </c>
      <c r="J190" s="8">
        <v>19158.72</v>
      </c>
      <c r="K190" s="8">
        <v>14255</v>
      </c>
      <c r="L190" s="8">
        <v>4903.7200000000012</v>
      </c>
      <c r="M190" s="22" t="str" cm="1">
        <f t="array" ref="M190">_xlfn.IFS(L190&gt;100000,L190*0.1,L190&gt;=50000,L190*0.07,L190&gt;=20000,L190*0.05,L190&gt;=5000,L190*0.02,TRUE,"No Incentive")</f>
        <v>No Incentive</v>
      </c>
    </row>
    <row r="191" spans="1:13" ht="23.25" x14ac:dyDescent="0.35">
      <c r="A191" s="6" t="s">
        <v>51</v>
      </c>
      <c r="B191" s="6" t="s">
        <v>44</v>
      </c>
      <c r="C191" s="7" t="s">
        <v>48</v>
      </c>
      <c r="D191" s="7" t="s">
        <v>57</v>
      </c>
      <c r="E191" s="6">
        <v>2021</v>
      </c>
      <c r="F191" s="8">
        <v>5</v>
      </c>
      <c r="G191" s="8">
        <v>300</v>
      </c>
      <c r="H191" s="8">
        <v>606300</v>
      </c>
      <c r="I191" s="8">
        <v>24252</v>
      </c>
      <c r="J191" s="8">
        <v>582048</v>
      </c>
      <c r="K191" s="8">
        <v>505250</v>
      </c>
      <c r="L191" s="8">
        <v>76798</v>
      </c>
      <c r="M191" s="22" cm="1">
        <f t="array" ref="M191">_xlfn.IFS(L191&gt;100000,L191*0.1,L191&gt;=50000,L191*0.07,L191&gt;=20000,L191*0.05,L191&gt;=5000,L191*0.02,TRUE,"No Incentive")</f>
        <v>5375.8600000000006</v>
      </c>
    </row>
    <row r="192" spans="1:13" ht="23.25" x14ac:dyDescent="0.35">
      <c r="A192" s="6" t="s">
        <v>40</v>
      </c>
      <c r="B192" s="6" t="s">
        <v>41</v>
      </c>
      <c r="C192" s="7" t="s">
        <v>53</v>
      </c>
      <c r="D192" s="7" t="s">
        <v>57</v>
      </c>
      <c r="E192" s="6">
        <v>4251</v>
      </c>
      <c r="F192" s="8">
        <v>10</v>
      </c>
      <c r="G192" s="8">
        <v>7</v>
      </c>
      <c r="H192" s="8">
        <v>29757</v>
      </c>
      <c r="I192" s="8">
        <v>1190.28</v>
      </c>
      <c r="J192" s="8">
        <v>28566.720000000001</v>
      </c>
      <c r="K192" s="8">
        <v>21255</v>
      </c>
      <c r="L192" s="8">
        <v>7311.7199999999993</v>
      </c>
      <c r="M192" s="22" cm="1">
        <f t="array" ref="M192">_xlfn.IFS(L192&gt;100000,L192*0.1,L192&gt;=50000,L192*0.07,L192&gt;=20000,L192*0.05,L192&gt;=5000,L192*0.02,TRUE,"No Incentive")</f>
        <v>146.23439999999999</v>
      </c>
    </row>
    <row r="193" spans="1:13" ht="23.25" x14ac:dyDescent="0.35">
      <c r="A193" s="6" t="s">
        <v>51</v>
      </c>
      <c r="B193" s="6" t="s">
        <v>44</v>
      </c>
      <c r="C193" s="7" t="s">
        <v>53</v>
      </c>
      <c r="D193" s="7" t="s">
        <v>57</v>
      </c>
      <c r="E193" s="6">
        <v>1414.5</v>
      </c>
      <c r="F193" s="8">
        <v>10</v>
      </c>
      <c r="G193" s="8">
        <v>300</v>
      </c>
      <c r="H193" s="8">
        <v>424350</v>
      </c>
      <c r="I193" s="8">
        <v>16974</v>
      </c>
      <c r="J193" s="8">
        <v>407376</v>
      </c>
      <c r="K193" s="8">
        <v>353625</v>
      </c>
      <c r="L193" s="8">
        <v>53751</v>
      </c>
      <c r="M193" s="22" cm="1">
        <f t="array" ref="M193">_xlfn.IFS(L193&gt;100000,L193*0.1,L193&gt;=50000,L193*0.07,L193&gt;=20000,L193*0.05,L193&gt;=5000,L193*0.02,TRUE,"No Incentive")</f>
        <v>3762.57</v>
      </c>
    </row>
    <row r="194" spans="1:13" ht="23.25" x14ac:dyDescent="0.35">
      <c r="A194" s="6" t="s">
        <v>51</v>
      </c>
      <c r="B194" s="6" t="s">
        <v>52</v>
      </c>
      <c r="C194" s="7" t="s">
        <v>53</v>
      </c>
      <c r="D194" s="7" t="s">
        <v>57</v>
      </c>
      <c r="E194" s="6">
        <v>2918</v>
      </c>
      <c r="F194" s="8">
        <v>10</v>
      </c>
      <c r="G194" s="8">
        <v>300</v>
      </c>
      <c r="H194" s="8">
        <v>875400</v>
      </c>
      <c r="I194" s="8">
        <v>35016</v>
      </c>
      <c r="J194" s="8">
        <v>840384</v>
      </c>
      <c r="K194" s="8">
        <v>729500</v>
      </c>
      <c r="L194" s="8">
        <v>110884</v>
      </c>
      <c r="M194" s="22" cm="1">
        <f t="array" ref="M194">_xlfn.IFS(L194&gt;100000,L194*0.1,L194&gt;=50000,L194*0.07,L194&gt;=20000,L194*0.05,L194&gt;=5000,L194*0.02,TRUE,"No Incentive")</f>
        <v>11088.400000000001</v>
      </c>
    </row>
    <row r="195" spans="1:13" ht="23.25" x14ac:dyDescent="0.35">
      <c r="A195" s="6" t="s">
        <v>40</v>
      </c>
      <c r="B195" s="6" t="s">
        <v>52</v>
      </c>
      <c r="C195" s="7" t="s">
        <v>53</v>
      </c>
      <c r="D195" s="7" t="s">
        <v>57</v>
      </c>
      <c r="E195" s="6">
        <v>3450</v>
      </c>
      <c r="F195" s="8">
        <v>10</v>
      </c>
      <c r="G195" s="8">
        <v>350</v>
      </c>
      <c r="H195" s="8">
        <v>1207500</v>
      </c>
      <c r="I195" s="8">
        <v>48300</v>
      </c>
      <c r="J195" s="8">
        <v>1159200</v>
      </c>
      <c r="K195" s="8">
        <v>897000</v>
      </c>
      <c r="L195" s="8">
        <v>262200</v>
      </c>
      <c r="M195" s="22" cm="1">
        <f t="array" ref="M195">_xlfn.IFS(L195&gt;100000,L195*0.1,L195&gt;=50000,L195*0.07,L195&gt;=20000,L195*0.05,L195&gt;=5000,L195*0.02,TRUE,"No Incentive")</f>
        <v>26220</v>
      </c>
    </row>
    <row r="196" spans="1:13" ht="23.25" x14ac:dyDescent="0.35">
      <c r="A196" s="6" t="s">
        <v>45</v>
      </c>
      <c r="B196" s="6" t="s">
        <v>41</v>
      </c>
      <c r="C196" s="7" t="s">
        <v>53</v>
      </c>
      <c r="D196" s="7" t="s">
        <v>57</v>
      </c>
      <c r="E196" s="6">
        <v>218</v>
      </c>
      <c r="F196" s="8">
        <v>10</v>
      </c>
      <c r="G196" s="8">
        <v>15</v>
      </c>
      <c r="H196" s="8">
        <v>3270</v>
      </c>
      <c r="I196" s="8">
        <v>130.80000000000001</v>
      </c>
      <c r="J196" s="8">
        <v>3139.2</v>
      </c>
      <c r="K196" s="8">
        <v>2180</v>
      </c>
      <c r="L196" s="8">
        <v>959.19999999999982</v>
      </c>
      <c r="M196" s="22" t="str" cm="1">
        <f t="array" ref="M196">_xlfn.IFS(L196&gt;100000,L196*0.1,L196&gt;=50000,L196*0.07,L196&gt;=20000,L196*0.05,L196&gt;=5000,L196*0.02,TRUE,"No Incentive")</f>
        <v>No Incentive</v>
      </c>
    </row>
    <row r="197" spans="1:13" ht="23.25" x14ac:dyDescent="0.35">
      <c r="A197" s="6" t="s">
        <v>40</v>
      </c>
      <c r="B197" s="6" t="s">
        <v>41</v>
      </c>
      <c r="C197" s="7" t="s">
        <v>53</v>
      </c>
      <c r="D197" s="7" t="s">
        <v>57</v>
      </c>
      <c r="E197" s="6">
        <v>2074</v>
      </c>
      <c r="F197" s="8">
        <v>10</v>
      </c>
      <c r="G197" s="8">
        <v>20</v>
      </c>
      <c r="H197" s="8">
        <v>41480</v>
      </c>
      <c r="I197" s="8">
        <v>1659.2</v>
      </c>
      <c r="J197" s="8">
        <v>39820.800000000003</v>
      </c>
      <c r="K197" s="8">
        <v>20740</v>
      </c>
      <c r="L197" s="8">
        <v>19080.800000000003</v>
      </c>
      <c r="M197" s="22" cm="1">
        <f t="array" ref="M197">_xlfn.IFS(L197&gt;100000,L197*0.1,L197&gt;=50000,L197*0.07,L197&gt;=20000,L197*0.05,L197&gt;=5000,L197*0.02,TRUE,"No Incentive")</f>
        <v>381.61600000000004</v>
      </c>
    </row>
    <row r="198" spans="1:13" ht="23.25" x14ac:dyDescent="0.35">
      <c r="A198" s="6" t="s">
        <v>40</v>
      </c>
      <c r="B198" s="6" t="s">
        <v>52</v>
      </c>
      <c r="C198" s="7" t="s">
        <v>53</v>
      </c>
      <c r="D198" s="7" t="s">
        <v>57</v>
      </c>
      <c r="E198" s="6">
        <v>1056</v>
      </c>
      <c r="F198" s="8">
        <v>10</v>
      </c>
      <c r="G198" s="8">
        <v>20</v>
      </c>
      <c r="H198" s="8">
        <v>21120</v>
      </c>
      <c r="I198" s="8">
        <v>844.8</v>
      </c>
      <c r="J198" s="8">
        <v>20275.2</v>
      </c>
      <c r="K198" s="8">
        <v>10560</v>
      </c>
      <c r="L198" s="8">
        <v>9715.2000000000007</v>
      </c>
      <c r="M198" s="22" cm="1">
        <f t="array" ref="M198">_xlfn.IFS(L198&gt;100000,L198*0.1,L198&gt;=50000,L198*0.07,L198&gt;=20000,L198*0.05,L198&gt;=5000,L198*0.02,TRUE,"No Incentive")</f>
        <v>194.30400000000003</v>
      </c>
    </row>
    <row r="199" spans="1:13" ht="23.25" x14ac:dyDescent="0.35">
      <c r="A199" s="6" t="s">
        <v>45</v>
      </c>
      <c r="B199" s="6" t="s">
        <v>52</v>
      </c>
      <c r="C199" s="7" t="s">
        <v>53</v>
      </c>
      <c r="D199" s="7" t="s">
        <v>57</v>
      </c>
      <c r="E199" s="6">
        <v>671</v>
      </c>
      <c r="F199" s="8">
        <v>10</v>
      </c>
      <c r="G199" s="8">
        <v>15</v>
      </c>
      <c r="H199" s="8">
        <v>10065</v>
      </c>
      <c r="I199" s="8">
        <v>402.6</v>
      </c>
      <c r="J199" s="8">
        <v>9662.4</v>
      </c>
      <c r="K199" s="8">
        <v>6710</v>
      </c>
      <c r="L199" s="8">
        <v>2952.3999999999996</v>
      </c>
      <c r="M199" s="22" t="str" cm="1">
        <f t="array" ref="M199">_xlfn.IFS(L199&gt;100000,L199*0.1,L199&gt;=50000,L199*0.07,L199&gt;=20000,L199*0.05,L199&gt;=5000,L199*0.02,TRUE,"No Incentive")</f>
        <v>No Incentive</v>
      </c>
    </row>
    <row r="200" spans="1:13" ht="23.25" x14ac:dyDescent="0.35">
      <c r="A200" s="6" t="s">
        <v>45</v>
      </c>
      <c r="B200" s="6" t="s">
        <v>47</v>
      </c>
      <c r="C200" s="7" t="s">
        <v>53</v>
      </c>
      <c r="D200" s="7" t="s">
        <v>57</v>
      </c>
      <c r="E200" s="6">
        <v>1514</v>
      </c>
      <c r="F200" s="8">
        <v>10</v>
      </c>
      <c r="G200" s="8">
        <v>15</v>
      </c>
      <c r="H200" s="8">
        <v>22710</v>
      </c>
      <c r="I200" s="8">
        <v>908.4</v>
      </c>
      <c r="J200" s="8">
        <v>21801.599999999999</v>
      </c>
      <c r="K200" s="8">
        <v>15140</v>
      </c>
      <c r="L200" s="8">
        <v>6661.5999999999985</v>
      </c>
      <c r="M200" s="22" cm="1">
        <f t="array" ref="M200">_xlfn.IFS(L200&gt;100000,L200*0.1,L200&gt;=50000,L200*0.07,L200&gt;=20000,L200*0.05,L200&gt;=5000,L200*0.02,TRUE,"No Incentive")</f>
        <v>133.23199999999997</v>
      </c>
    </row>
    <row r="201" spans="1:13" ht="23.25" x14ac:dyDescent="0.35">
      <c r="A201" s="6" t="s">
        <v>40</v>
      </c>
      <c r="B201" s="6" t="s">
        <v>52</v>
      </c>
      <c r="C201" s="7" t="s">
        <v>53</v>
      </c>
      <c r="D201" s="7" t="s">
        <v>57</v>
      </c>
      <c r="E201" s="6">
        <v>274</v>
      </c>
      <c r="F201" s="8">
        <v>10</v>
      </c>
      <c r="G201" s="8">
        <v>350</v>
      </c>
      <c r="H201" s="8">
        <v>95900</v>
      </c>
      <c r="I201" s="8">
        <v>3836</v>
      </c>
      <c r="J201" s="8">
        <v>92064</v>
      </c>
      <c r="K201" s="8">
        <v>71240</v>
      </c>
      <c r="L201" s="8">
        <v>20824</v>
      </c>
      <c r="M201" s="22" cm="1">
        <f t="array" ref="M201">_xlfn.IFS(L201&gt;100000,L201*0.1,L201&gt;=50000,L201*0.07,L201&gt;=20000,L201*0.05,L201&gt;=5000,L201*0.02,TRUE,"No Incentive")</f>
        <v>1041.2</v>
      </c>
    </row>
    <row r="202" spans="1:13" ht="23.25" x14ac:dyDescent="0.35">
      <c r="A202" s="6" t="s">
        <v>49</v>
      </c>
      <c r="B202" s="6" t="s">
        <v>52</v>
      </c>
      <c r="C202" s="7" t="s">
        <v>54</v>
      </c>
      <c r="D202" s="7" t="s">
        <v>57</v>
      </c>
      <c r="E202" s="6">
        <v>1465</v>
      </c>
      <c r="F202" s="8">
        <v>120</v>
      </c>
      <c r="G202" s="8">
        <v>12</v>
      </c>
      <c r="H202" s="8">
        <v>17580</v>
      </c>
      <c r="I202" s="8">
        <v>703.2</v>
      </c>
      <c r="J202" s="8">
        <v>16876.8</v>
      </c>
      <c r="K202" s="8">
        <v>4395</v>
      </c>
      <c r="L202" s="8">
        <v>12481.8</v>
      </c>
      <c r="M202" s="22" cm="1">
        <f t="array" ref="M202">_xlfn.IFS(L202&gt;100000,L202*0.1,L202&gt;=50000,L202*0.07,L202&gt;=20000,L202*0.05,L202&gt;=5000,L202*0.02,TRUE,"No Incentive")</f>
        <v>249.636</v>
      </c>
    </row>
    <row r="203" spans="1:13" ht="23.25" x14ac:dyDescent="0.35">
      <c r="A203" s="6" t="s">
        <v>40</v>
      </c>
      <c r="B203" s="6" t="s">
        <v>41</v>
      </c>
      <c r="C203" s="7" t="s">
        <v>54</v>
      </c>
      <c r="D203" s="7" t="s">
        <v>57</v>
      </c>
      <c r="E203" s="6">
        <v>2646</v>
      </c>
      <c r="F203" s="8">
        <v>120</v>
      </c>
      <c r="G203" s="8">
        <v>20</v>
      </c>
      <c r="H203" s="8">
        <v>52920</v>
      </c>
      <c r="I203" s="8">
        <v>2116.8000000000002</v>
      </c>
      <c r="J203" s="8">
        <v>50803.199999999997</v>
      </c>
      <c r="K203" s="8">
        <v>26460</v>
      </c>
      <c r="L203" s="8">
        <v>24343.199999999997</v>
      </c>
      <c r="M203" s="22" cm="1">
        <f t="array" ref="M203">_xlfn.IFS(L203&gt;100000,L203*0.1,L203&gt;=50000,L203*0.07,L203&gt;=20000,L203*0.05,L203&gt;=5000,L203*0.02,TRUE,"No Incentive")</f>
        <v>1217.1599999999999</v>
      </c>
    </row>
    <row r="204" spans="1:13" ht="23.25" x14ac:dyDescent="0.35">
      <c r="A204" s="6" t="s">
        <v>40</v>
      </c>
      <c r="B204" s="6" t="s">
        <v>46</v>
      </c>
      <c r="C204" s="7" t="s">
        <v>54</v>
      </c>
      <c r="D204" s="7" t="s">
        <v>57</v>
      </c>
      <c r="E204" s="6">
        <v>2177</v>
      </c>
      <c r="F204" s="8">
        <v>120</v>
      </c>
      <c r="G204" s="8">
        <v>350</v>
      </c>
      <c r="H204" s="8">
        <v>761950</v>
      </c>
      <c r="I204" s="8">
        <v>30478</v>
      </c>
      <c r="J204" s="8">
        <v>731472</v>
      </c>
      <c r="K204" s="8">
        <v>566020</v>
      </c>
      <c r="L204" s="8">
        <v>165452</v>
      </c>
      <c r="M204" s="22" cm="1">
        <f t="array" ref="M204">_xlfn.IFS(L204&gt;100000,L204*0.1,L204&gt;=50000,L204*0.07,L204&gt;=20000,L204*0.05,L204&gt;=5000,L204*0.02,TRUE,"No Incentive")</f>
        <v>16545.2</v>
      </c>
    </row>
    <row r="205" spans="1:13" ht="23.25" x14ac:dyDescent="0.35">
      <c r="A205" s="6" t="s">
        <v>49</v>
      </c>
      <c r="B205" s="6" t="s">
        <v>46</v>
      </c>
      <c r="C205" s="7" t="s">
        <v>55</v>
      </c>
      <c r="D205" s="7" t="s">
        <v>57</v>
      </c>
      <c r="E205" s="6">
        <v>866</v>
      </c>
      <c r="F205" s="8">
        <v>250</v>
      </c>
      <c r="G205" s="8">
        <v>12</v>
      </c>
      <c r="H205" s="8">
        <v>10392</v>
      </c>
      <c r="I205" s="8">
        <v>415.68</v>
      </c>
      <c r="J205" s="8">
        <v>9976.32</v>
      </c>
      <c r="K205" s="8">
        <v>2598</v>
      </c>
      <c r="L205" s="8">
        <v>7378.32</v>
      </c>
      <c r="M205" s="22" cm="1">
        <f t="array" ref="M205">_xlfn.IFS(L205&gt;100000,L205*0.1,L205&gt;=50000,L205*0.07,L205&gt;=20000,L205*0.05,L205&gt;=5000,L205*0.02,TRUE,"No Incentive")</f>
        <v>147.56639999999999</v>
      </c>
    </row>
    <row r="206" spans="1:13" ht="23.25" x14ac:dyDescent="0.35">
      <c r="A206" s="6" t="s">
        <v>40</v>
      </c>
      <c r="B206" s="6" t="s">
        <v>52</v>
      </c>
      <c r="C206" s="7" t="s">
        <v>55</v>
      </c>
      <c r="D206" s="7" t="s">
        <v>57</v>
      </c>
      <c r="E206" s="6">
        <v>349</v>
      </c>
      <c r="F206" s="8">
        <v>250</v>
      </c>
      <c r="G206" s="8">
        <v>350</v>
      </c>
      <c r="H206" s="8">
        <v>122150</v>
      </c>
      <c r="I206" s="8">
        <v>4886</v>
      </c>
      <c r="J206" s="8">
        <v>117264</v>
      </c>
      <c r="K206" s="8">
        <v>90740</v>
      </c>
      <c r="L206" s="8">
        <v>26524</v>
      </c>
      <c r="M206" s="22" cm="1">
        <f t="array" ref="M206">_xlfn.IFS(L206&gt;100000,L206*0.1,L206&gt;=50000,L206*0.07,L206&gt;=20000,L206*0.05,L206&gt;=5000,L206*0.02,TRUE,"No Incentive")</f>
        <v>1326.2</v>
      </c>
    </row>
    <row r="207" spans="1:13" ht="23.25" x14ac:dyDescent="0.35">
      <c r="A207" s="6" t="s">
        <v>40</v>
      </c>
      <c r="B207" s="6" t="s">
        <v>46</v>
      </c>
      <c r="C207" s="7" t="s">
        <v>55</v>
      </c>
      <c r="D207" s="7" t="s">
        <v>57</v>
      </c>
      <c r="E207" s="6">
        <v>2177</v>
      </c>
      <c r="F207" s="8">
        <v>250</v>
      </c>
      <c r="G207" s="8">
        <v>350</v>
      </c>
      <c r="H207" s="8">
        <v>761950</v>
      </c>
      <c r="I207" s="8">
        <v>30478</v>
      </c>
      <c r="J207" s="8">
        <v>731472</v>
      </c>
      <c r="K207" s="8">
        <v>566020</v>
      </c>
      <c r="L207" s="8">
        <v>165452</v>
      </c>
      <c r="M207" s="22" cm="1">
        <f t="array" ref="M207">_xlfn.IFS(L207&gt;100000,L207*0.1,L207&gt;=50000,L207*0.07,L207&gt;=20000,L207*0.05,L207&gt;=5000,L207*0.02,TRUE,"No Incentive")</f>
        <v>16545.2</v>
      </c>
    </row>
    <row r="208" spans="1:13" ht="23.25" x14ac:dyDescent="0.35">
      <c r="A208" s="6" t="s">
        <v>45</v>
      </c>
      <c r="B208" s="6" t="s">
        <v>47</v>
      </c>
      <c r="C208" s="7" t="s">
        <v>55</v>
      </c>
      <c r="D208" s="7" t="s">
        <v>57</v>
      </c>
      <c r="E208" s="6">
        <v>1514</v>
      </c>
      <c r="F208" s="8">
        <v>250</v>
      </c>
      <c r="G208" s="8">
        <v>15</v>
      </c>
      <c r="H208" s="8">
        <v>22710</v>
      </c>
      <c r="I208" s="8">
        <v>908.4</v>
      </c>
      <c r="J208" s="8">
        <v>21801.599999999999</v>
      </c>
      <c r="K208" s="8">
        <v>15140</v>
      </c>
      <c r="L208" s="8">
        <v>6661.5999999999985</v>
      </c>
      <c r="M208" s="22" cm="1">
        <f t="array" ref="M208">_xlfn.IFS(L208&gt;100000,L208*0.1,L208&gt;=50000,L208*0.07,L208&gt;=20000,L208*0.05,L208&gt;=5000,L208*0.02,TRUE,"No Incentive")</f>
        <v>133.23199999999997</v>
      </c>
    </row>
    <row r="209" spans="1:13" ht="23.25" x14ac:dyDescent="0.35">
      <c r="A209" s="6" t="s">
        <v>40</v>
      </c>
      <c r="B209" s="6" t="s">
        <v>47</v>
      </c>
      <c r="C209" s="7" t="s">
        <v>56</v>
      </c>
      <c r="D209" s="7" t="s">
        <v>57</v>
      </c>
      <c r="E209" s="6">
        <v>1865</v>
      </c>
      <c r="F209" s="8">
        <v>260</v>
      </c>
      <c r="G209" s="8">
        <v>350</v>
      </c>
      <c r="H209" s="8">
        <v>652750</v>
      </c>
      <c r="I209" s="8">
        <v>26110</v>
      </c>
      <c r="J209" s="8">
        <v>626640</v>
      </c>
      <c r="K209" s="8">
        <v>484900</v>
      </c>
      <c r="L209" s="8">
        <v>141740</v>
      </c>
      <c r="M209" s="22" cm="1">
        <f t="array" ref="M209">_xlfn.IFS(L209&gt;100000,L209*0.1,L209&gt;=50000,L209*0.07,L209&gt;=20000,L209*0.05,L209&gt;=5000,L209*0.02,TRUE,"No Incentive")</f>
        <v>14174</v>
      </c>
    </row>
    <row r="210" spans="1:13" ht="23.25" x14ac:dyDescent="0.35">
      <c r="A210" s="6" t="s">
        <v>40</v>
      </c>
      <c r="B210" s="6" t="s">
        <v>44</v>
      </c>
      <c r="C210" s="7" t="s">
        <v>56</v>
      </c>
      <c r="D210" s="7" t="s">
        <v>57</v>
      </c>
      <c r="E210" s="6">
        <v>1907</v>
      </c>
      <c r="F210" s="8">
        <v>260</v>
      </c>
      <c r="G210" s="8">
        <v>350</v>
      </c>
      <c r="H210" s="8">
        <v>667450</v>
      </c>
      <c r="I210" s="8">
        <v>26698</v>
      </c>
      <c r="J210" s="8">
        <v>640752</v>
      </c>
      <c r="K210" s="8">
        <v>495820</v>
      </c>
      <c r="L210" s="8">
        <v>144932</v>
      </c>
      <c r="M210" s="22" cm="1">
        <f t="array" ref="M210">_xlfn.IFS(L210&gt;100000,L210*0.1,L210&gt;=50000,L210*0.07,L210&gt;=20000,L210*0.05,L210&gt;=5000,L210*0.02,TRUE,"No Incentive")</f>
        <v>14493.2</v>
      </c>
    </row>
    <row r="211" spans="1:13" ht="23.25" x14ac:dyDescent="0.35">
      <c r="A211" s="6" t="s">
        <v>45</v>
      </c>
      <c r="B211" s="6" t="s">
        <v>52</v>
      </c>
      <c r="C211" s="7" t="s">
        <v>56</v>
      </c>
      <c r="D211" s="7" t="s">
        <v>57</v>
      </c>
      <c r="E211" s="6">
        <v>671</v>
      </c>
      <c r="F211" s="8">
        <v>260</v>
      </c>
      <c r="G211" s="8">
        <v>15</v>
      </c>
      <c r="H211" s="8">
        <v>10065</v>
      </c>
      <c r="I211" s="8">
        <v>402.6</v>
      </c>
      <c r="J211" s="8">
        <v>9662.4</v>
      </c>
      <c r="K211" s="8">
        <v>6710</v>
      </c>
      <c r="L211" s="8">
        <v>2952.3999999999996</v>
      </c>
      <c r="M211" s="22" t="str" cm="1">
        <f t="array" ref="M211">_xlfn.IFS(L211&gt;100000,L211*0.1,L211&gt;=50000,L211*0.07,L211&gt;=20000,L211*0.05,L211&gt;=5000,L211*0.02,TRUE,"No Incentive")</f>
        <v>No Incentive</v>
      </c>
    </row>
    <row r="212" spans="1:13" ht="23.25" x14ac:dyDescent="0.35">
      <c r="A212" s="6" t="s">
        <v>40</v>
      </c>
      <c r="B212" s="6" t="s">
        <v>41</v>
      </c>
      <c r="C212" s="7" t="s">
        <v>56</v>
      </c>
      <c r="D212" s="7" t="s">
        <v>57</v>
      </c>
      <c r="E212" s="6">
        <v>1778</v>
      </c>
      <c r="F212" s="8">
        <v>260</v>
      </c>
      <c r="G212" s="8">
        <v>350</v>
      </c>
      <c r="H212" s="8">
        <v>622300</v>
      </c>
      <c r="I212" s="8">
        <v>24892</v>
      </c>
      <c r="J212" s="8">
        <v>597408</v>
      </c>
      <c r="K212" s="8">
        <v>462280</v>
      </c>
      <c r="L212" s="8">
        <v>135128</v>
      </c>
      <c r="M212" s="22" cm="1">
        <f t="array" ref="M212">_xlfn.IFS(L212&gt;100000,L212*0.1,L212&gt;=50000,L212*0.07,L212&gt;=20000,L212*0.05,L212&gt;=5000,L212*0.02,TRUE,"No Incentive")</f>
        <v>13512.800000000001</v>
      </c>
    </row>
    <row r="213" spans="1:13" ht="23.25" x14ac:dyDescent="0.35">
      <c r="A213" s="6" t="s">
        <v>40</v>
      </c>
      <c r="B213" s="6" t="s">
        <v>44</v>
      </c>
      <c r="C213" s="7" t="s">
        <v>48</v>
      </c>
      <c r="D213" s="7" t="s">
        <v>58</v>
      </c>
      <c r="E213" s="6">
        <v>1159</v>
      </c>
      <c r="F213" s="8">
        <v>5</v>
      </c>
      <c r="G213" s="8">
        <v>7</v>
      </c>
      <c r="H213" s="8">
        <v>8113</v>
      </c>
      <c r="I213" s="8">
        <v>405.65</v>
      </c>
      <c r="J213" s="8">
        <v>7707.35</v>
      </c>
      <c r="K213" s="8">
        <v>5795</v>
      </c>
      <c r="L213" s="8">
        <v>1912.3500000000004</v>
      </c>
      <c r="M213" s="22" t="str" cm="1">
        <f t="array" ref="M213">_xlfn.IFS(L213&gt;100000,L213*0.1,L213&gt;=50000,L213*0.07,L213&gt;=20000,L213*0.05,L213&gt;=5000,L213*0.02,TRUE,"No Incentive")</f>
        <v>No Incentive</v>
      </c>
    </row>
    <row r="214" spans="1:13" ht="23.25" x14ac:dyDescent="0.35">
      <c r="A214" s="6" t="s">
        <v>40</v>
      </c>
      <c r="B214" s="6" t="s">
        <v>44</v>
      </c>
      <c r="C214" s="7" t="s">
        <v>53</v>
      </c>
      <c r="D214" s="7" t="s">
        <v>58</v>
      </c>
      <c r="E214" s="6">
        <v>1372</v>
      </c>
      <c r="F214" s="8">
        <v>10</v>
      </c>
      <c r="G214" s="8">
        <v>7</v>
      </c>
      <c r="H214" s="8">
        <v>9604</v>
      </c>
      <c r="I214" s="8">
        <v>480.2</v>
      </c>
      <c r="J214" s="8">
        <v>9123.7999999999993</v>
      </c>
      <c r="K214" s="8">
        <v>6860</v>
      </c>
      <c r="L214" s="8">
        <v>2263.7999999999993</v>
      </c>
      <c r="M214" s="22" t="str" cm="1">
        <f t="array" ref="M214">_xlfn.IFS(L214&gt;100000,L214*0.1,L214&gt;=50000,L214*0.07,L214&gt;=20000,L214*0.05,L214&gt;=5000,L214*0.02,TRUE,"No Incentive")</f>
        <v>No Incentive</v>
      </c>
    </row>
    <row r="215" spans="1:13" ht="23.25" x14ac:dyDescent="0.35">
      <c r="A215" s="6" t="s">
        <v>40</v>
      </c>
      <c r="B215" s="6" t="s">
        <v>41</v>
      </c>
      <c r="C215" s="7" t="s">
        <v>53</v>
      </c>
      <c r="D215" s="7" t="s">
        <v>58</v>
      </c>
      <c r="E215" s="6">
        <v>2349</v>
      </c>
      <c r="F215" s="8">
        <v>10</v>
      </c>
      <c r="G215" s="8">
        <v>7</v>
      </c>
      <c r="H215" s="8">
        <v>16443</v>
      </c>
      <c r="I215" s="8">
        <v>822.15</v>
      </c>
      <c r="J215" s="8">
        <v>15620.85</v>
      </c>
      <c r="K215" s="8">
        <v>11745</v>
      </c>
      <c r="L215" s="8">
        <v>3875.8500000000004</v>
      </c>
      <c r="M215" s="22" t="str" cm="1">
        <f t="array" ref="M215">_xlfn.IFS(L215&gt;100000,L215*0.1,L215&gt;=50000,L215*0.07,L215&gt;=20000,L215*0.05,L215&gt;=5000,L215*0.02,TRUE,"No Incentive")</f>
        <v>No Incentive</v>
      </c>
    </row>
    <row r="216" spans="1:13" ht="23.25" x14ac:dyDescent="0.35">
      <c r="A216" s="6" t="s">
        <v>40</v>
      </c>
      <c r="B216" s="6" t="s">
        <v>47</v>
      </c>
      <c r="C216" s="7" t="s">
        <v>53</v>
      </c>
      <c r="D216" s="7" t="s">
        <v>58</v>
      </c>
      <c r="E216" s="6">
        <v>2689</v>
      </c>
      <c r="F216" s="8">
        <v>10</v>
      </c>
      <c r="G216" s="8">
        <v>7</v>
      </c>
      <c r="H216" s="8">
        <v>18823</v>
      </c>
      <c r="I216" s="8">
        <v>941.15</v>
      </c>
      <c r="J216" s="8">
        <v>17881.849999999999</v>
      </c>
      <c r="K216" s="8">
        <v>13445</v>
      </c>
      <c r="L216" s="8">
        <v>4436.8499999999985</v>
      </c>
      <c r="M216" s="22" t="str" cm="1">
        <f t="array" ref="M216">_xlfn.IFS(L216&gt;100000,L216*0.1,L216&gt;=50000,L216*0.07,L216&gt;=20000,L216*0.05,L216&gt;=5000,L216*0.02,TRUE,"No Incentive")</f>
        <v>No Incentive</v>
      </c>
    </row>
    <row r="217" spans="1:13" ht="23.25" x14ac:dyDescent="0.35">
      <c r="A217" s="6" t="s">
        <v>49</v>
      </c>
      <c r="B217" s="6" t="s">
        <v>41</v>
      </c>
      <c r="C217" s="7" t="s">
        <v>53</v>
      </c>
      <c r="D217" s="7" t="s">
        <v>58</v>
      </c>
      <c r="E217" s="6">
        <v>2431</v>
      </c>
      <c r="F217" s="8">
        <v>10</v>
      </c>
      <c r="G217" s="8">
        <v>12</v>
      </c>
      <c r="H217" s="8">
        <v>29172</v>
      </c>
      <c r="I217" s="8">
        <v>1458.6</v>
      </c>
      <c r="J217" s="8">
        <v>27713.4</v>
      </c>
      <c r="K217" s="8">
        <v>7293</v>
      </c>
      <c r="L217" s="8">
        <v>20420.400000000001</v>
      </c>
      <c r="M217" s="22" cm="1">
        <f t="array" ref="M217">_xlfn.IFS(L217&gt;100000,L217*0.1,L217&gt;=50000,L217*0.07,L217&gt;=20000,L217*0.05,L217&gt;=5000,L217*0.02,TRUE,"No Incentive")</f>
        <v>1021.0200000000001</v>
      </c>
    </row>
    <row r="218" spans="1:13" ht="23.25" x14ac:dyDescent="0.35">
      <c r="A218" s="6" t="s">
        <v>49</v>
      </c>
      <c r="B218" s="6" t="s">
        <v>41</v>
      </c>
      <c r="C218" s="7" t="s">
        <v>54</v>
      </c>
      <c r="D218" s="7" t="s">
        <v>58</v>
      </c>
      <c r="E218" s="6">
        <v>2431</v>
      </c>
      <c r="F218" s="8">
        <v>120</v>
      </c>
      <c r="G218" s="8">
        <v>12</v>
      </c>
      <c r="H218" s="8">
        <v>29172</v>
      </c>
      <c r="I218" s="8">
        <v>1458.6</v>
      </c>
      <c r="J218" s="8">
        <v>27713.4</v>
      </c>
      <c r="K218" s="8">
        <v>7293</v>
      </c>
      <c r="L218" s="8">
        <v>20420.400000000001</v>
      </c>
      <c r="M218" s="22" cm="1">
        <f t="array" ref="M218">_xlfn.IFS(L218&gt;100000,L218*0.1,L218&gt;=50000,L218*0.07,L218&gt;=20000,L218*0.05,L218&gt;=5000,L218*0.02,TRUE,"No Incentive")</f>
        <v>1021.0200000000001</v>
      </c>
    </row>
    <row r="219" spans="1:13" ht="23.25" x14ac:dyDescent="0.35">
      <c r="A219" s="6" t="s">
        <v>40</v>
      </c>
      <c r="B219" s="6" t="s">
        <v>47</v>
      </c>
      <c r="C219" s="7" t="s">
        <v>55</v>
      </c>
      <c r="D219" s="7" t="s">
        <v>58</v>
      </c>
      <c r="E219" s="6">
        <v>2689</v>
      </c>
      <c r="F219" s="8">
        <v>250</v>
      </c>
      <c r="G219" s="8">
        <v>7</v>
      </c>
      <c r="H219" s="8">
        <v>18823</v>
      </c>
      <c r="I219" s="8">
        <v>941.15</v>
      </c>
      <c r="J219" s="8">
        <v>17881.849999999999</v>
      </c>
      <c r="K219" s="8">
        <v>13445</v>
      </c>
      <c r="L219" s="8">
        <v>4436.8499999999985</v>
      </c>
      <c r="M219" s="22" t="str" cm="1">
        <f t="array" ref="M219">_xlfn.IFS(L219&gt;100000,L219*0.1,L219&gt;=50000,L219*0.07,L219&gt;=20000,L219*0.05,L219&gt;=5000,L219*0.02,TRUE,"No Incentive")</f>
        <v>No Incentive</v>
      </c>
    </row>
    <row r="220" spans="1:13" ht="23.25" x14ac:dyDescent="0.35">
      <c r="A220" s="6" t="s">
        <v>40</v>
      </c>
      <c r="B220" s="6" t="s">
        <v>47</v>
      </c>
      <c r="C220" s="7" t="s">
        <v>56</v>
      </c>
      <c r="D220" s="7" t="s">
        <v>58</v>
      </c>
      <c r="E220" s="6">
        <v>1683</v>
      </c>
      <c r="F220" s="8">
        <v>260</v>
      </c>
      <c r="G220" s="8">
        <v>7</v>
      </c>
      <c r="H220" s="8">
        <v>11781</v>
      </c>
      <c r="I220" s="8">
        <v>589.04999999999995</v>
      </c>
      <c r="J220" s="8">
        <v>11191.95</v>
      </c>
      <c r="K220" s="8">
        <v>8415</v>
      </c>
      <c r="L220" s="8">
        <v>2776.9500000000007</v>
      </c>
      <c r="M220" s="22" t="str" cm="1">
        <f t="array" ref="M220">_xlfn.IFS(L220&gt;100000,L220*0.1,L220&gt;=50000,L220*0.07,L220&gt;=20000,L220*0.05,L220&gt;=5000,L220*0.02,TRUE,"No Incentive")</f>
        <v>No Incentive</v>
      </c>
    </row>
    <row r="221" spans="1:13" ht="23.25" x14ac:dyDescent="0.35">
      <c r="A221" s="6" t="s">
        <v>49</v>
      </c>
      <c r="B221" s="6" t="s">
        <v>47</v>
      </c>
      <c r="C221" s="7" t="s">
        <v>56</v>
      </c>
      <c r="D221" s="7" t="s">
        <v>58</v>
      </c>
      <c r="E221" s="6">
        <v>1123</v>
      </c>
      <c r="F221" s="8">
        <v>260</v>
      </c>
      <c r="G221" s="8">
        <v>12</v>
      </c>
      <c r="H221" s="8">
        <v>13476</v>
      </c>
      <c r="I221" s="8">
        <v>673.8</v>
      </c>
      <c r="J221" s="8">
        <v>12802.2</v>
      </c>
      <c r="K221" s="8">
        <v>3369</v>
      </c>
      <c r="L221" s="8">
        <v>9433.2000000000007</v>
      </c>
      <c r="M221" s="22" cm="1">
        <f t="array" ref="M221">_xlfn.IFS(L221&gt;100000,L221*0.1,L221&gt;=50000,L221*0.07,L221&gt;=20000,L221*0.05,L221&gt;=5000,L221*0.02,TRUE,"No Incentive")</f>
        <v>188.66400000000002</v>
      </c>
    </row>
    <row r="222" spans="1:13" ht="23.25" x14ac:dyDescent="0.35">
      <c r="A222" s="6" t="s">
        <v>40</v>
      </c>
      <c r="B222" s="6" t="s">
        <v>44</v>
      </c>
      <c r="C222" s="7" t="s">
        <v>56</v>
      </c>
      <c r="D222" s="7" t="s">
        <v>58</v>
      </c>
      <c r="E222" s="6">
        <v>1159</v>
      </c>
      <c r="F222" s="8">
        <v>260</v>
      </c>
      <c r="G222" s="8">
        <v>7</v>
      </c>
      <c r="H222" s="8">
        <v>8113</v>
      </c>
      <c r="I222" s="8">
        <v>405.65</v>
      </c>
      <c r="J222" s="8">
        <v>7707.35</v>
      </c>
      <c r="K222" s="8">
        <v>5795</v>
      </c>
      <c r="L222" s="8">
        <v>1912.3500000000004</v>
      </c>
      <c r="M222" s="22" t="str" cm="1">
        <f t="array" ref="M222">_xlfn.IFS(L222&gt;100000,L222*0.1,L222&gt;=50000,L222*0.07,L222&gt;=20000,L222*0.05,L222&gt;=5000,L222*0.02,TRUE,"No Incentive")</f>
        <v>No Incentive</v>
      </c>
    </row>
    <row r="223" spans="1:13" ht="23.25" x14ac:dyDescent="0.35">
      <c r="A223" s="6" t="s">
        <v>49</v>
      </c>
      <c r="B223" s="6" t="s">
        <v>46</v>
      </c>
      <c r="C223" s="7" t="s">
        <v>42</v>
      </c>
      <c r="D223" s="7" t="s">
        <v>58</v>
      </c>
      <c r="E223" s="6">
        <v>1865</v>
      </c>
      <c r="F223" s="8">
        <v>3</v>
      </c>
      <c r="G223" s="8">
        <v>12</v>
      </c>
      <c r="H223" s="8">
        <v>22380</v>
      </c>
      <c r="I223" s="8">
        <v>1119</v>
      </c>
      <c r="J223" s="8">
        <v>21261</v>
      </c>
      <c r="K223" s="8">
        <v>5595</v>
      </c>
      <c r="L223" s="8">
        <v>15666</v>
      </c>
      <c r="M223" s="22" cm="1">
        <f t="array" ref="M223">_xlfn.IFS(L223&gt;100000,L223*0.1,L223&gt;=50000,L223*0.07,L223&gt;=20000,L223*0.05,L223&gt;=5000,L223*0.02,TRUE,"No Incentive")</f>
        <v>313.32</v>
      </c>
    </row>
    <row r="224" spans="1:13" ht="23.25" x14ac:dyDescent="0.35">
      <c r="A224" s="6" t="s">
        <v>49</v>
      </c>
      <c r="B224" s="6" t="s">
        <v>44</v>
      </c>
      <c r="C224" s="7" t="s">
        <v>42</v>
      </c>
      <c r="D224" s="7" t="s">
        <v>58</v>
      </c>
      <c r="E224" s="6">
        <v>1116</v>
      </c>
      <c r="F224" s="8">
        <v>3</v>
      </c>
      <c r="G224" s="8">
        <v>12</v>
      </c>
      <c r="H224" s="8">
        <v>13392</v>
      </c>
      <c r="I224" s="8">
        <v>669.6</v>
      </c>
      <c r="J224" s="8">
        <v>12722.4</v>
      </c>
      <c r="K224" s="8">
        <v>3348</v>
      </c>
      <c r="L224" s="8">
        <v>9374.4</v>
      </c>
      <c r="M224" s="22" cm="1">
        <f t="array" ref="M224">_xlfn.IFS(L224&gt;100000,L224*0.1,L224&gt;=50000,L224*0.07,L224&gt;=20000,L224*0.05,L224&gt;=5000,L224*0.02,TRUE,"No Incentive")</f>
        <v>187.488</v>
      </c>
    </row>
    <row r="225" spans="1:13" ht="23.25" x14ac:dyDescent="0.35">
      <c r="A225" s="6" t="s">
        <v>40</v>
      </c>
      <c r="B225" s="6" t="s">
        <v>46</v>
      </c>
      <c r="C225" s="7" t="s">
        <v>42</v>
      </c>
      <c r="D225" s="7" t="s">
        <v>58</v>
      </c>
      <c r="E225" s="6">
        <v>1563</v>
      </c>
      <c r="F225" s="8">
        <v>3</v>
      </c>
      <c r="G225" s="8">
        <v>20</v>
      </c>
      <c r="H225" s="8">
        <v>31260</v>
      </c>
      <c r="I225" s="8">
        <v>1563</v>
      </c>
      <c r="J225" s="8">
        <v>29697</v>
      </c>
      <c r="K225" s="8">
        <v>15630</v>
      </c>
      <c r="L225" s="8">
        <v>14067</v>
      </c>
      <c r="M225" s="22" cm="1">
        <f t="array" ref="M225">_xlfn.IFS(L225&gt;100000,L225*0.1,L225&gt;=50000,L225*0.07,L225&gt;=20000,L225*0.05,L225&gt;=5000,L225*0.02,TRUE,"No Incentive")</f>
        <v>281.34000000000003</v>
      </c>
    </row>
    <row r="226" spans="1:13" ht="23.25" x14ac:dyDescent="0.35">
      <c r="A226" s="6" t="s">
        <v>51</v>
      </c>
      <c r="B226" s="6" t="s">
        <v>52</v>
      </c>
      <c r="C226" s="7" t="s">
        <v>42</v>
      </c>
      <c r="D226" s="7" t="s">
        <v>58</v>
      </c>
      <c r="E226" s="6">
        <v>991</v>
      </c>
      <c r="F226" s="8">
        <v>3</v>
      </c>
      <c r="G226" s="8">
        <v>300</v>
      </c>
      <c r="H226" s="8">
        <v>297300</v>
      </c>
      <c r="I226" s="8">
        <v>14865</v>
      </c>
      <c r="J226" s="8">
        <v>282435</v>
      </c>
      <c r="K226" s="8">
        <v>247750</v>
      </c>
      <c r="L226" s="8">
        <v>34685</v>
      </c>
      <c r="M226" s="22" cm="1">
        <f t="array" ref="M226">_xlfn.IFS(L226&gt;100000,L226*0.1,L226&gt;=50000,L226*0.07,L226&gt;=20000,L226*0.05,L226&gt;=5000,L226*0.02,TRUE,"No Incentive")</f>
        <v>1734.25</v>
      </c>
    </row>
    <row r="227" spans="1:13" ht="23.25" x14ac:dyDescent="0.35">
      <c r="A227" s="6" t="s">
        <v>40</v>
      </c>
      <c r="B227" s="6" t="s">
        <v>44</v>
      </c>
      <c r="C227" s="7" t="s">
        <v>42</v>
      </c>
      <c r="D227" s="7" t="s">
        <v>58</v>
      </c>
      <c r="E227" s="6">
        <v>1016</v>
      </c>
      <c r="F227" s="8">
        <v>3</v>
      </c>
      <c r="G227" s="8">
        <v>7</v>
      </c>
      <c r="H227" s="8">
        <v>7112</v>
      </c>
      <c r="I227" s="8">
        <v>355.6</v>
      </c>
      <c r="J227" s="8">
        <v>6756.4</v>
      </c>
      <c r="K227" s="8">
        <v>5080</v>
      </c>
      <c r="L227" s="8">
        <v>1676.3999999999996</v>
      </c>
      <c r="M227" s="22" t="str" cm="1">
        <f t="array" ref="M227">_xlfn.IFS(L227&gt;100000,L227*0.1,L227&gt;=50000,L227*0.07,L227&gt;=20000,L227*0.05,L227&gt;=5000,L227*0.02,TRUE,"No Incentive")</f>
        <v>No Incentive</v>
      </c>
    </row>
    <row r="228" spans="1:13" ht="23.25" x14ac:dyDescent="0.35">
      <c r="A228" s="6" t="s">
        <v>45</v>
      </c>
      <c r="B228" s="6" t="s">
        <v>47</v>
      </c>
      <c r="C228" s="7" t="s">
        <v>42</v>
      </c>
      <c r="D228" s="7" t="s">
        <v>58</v>
      </c>
      <c r="E228" s="6">
        <v>2791</v>
      </c>
      <c r="F228" s="8">
        <v>3</v>
      </c>
      <c r="G228" s="8">
        <v>15</v>
      </c>
      <c r="H228" s="8">
        <v>41865</v>
      </c>
      <c r="I228" s="8">
        <v>2093.25</v>
      </c>
      <c r="J228" s="8">
        <v>39771.75</v>
      </c>
      <c r="K228" s="8">
        <v>27910</v>
      </c>
      <c r="L228" s="8">
        <v>11861.75</v>
      </c>
      <c r="M228" s="22" cm="1">
        <f t="array" ref="M228">_xlfn.IFS(L228&gt;100000,L228*0.1,L228&gt;=50000,L228*0.07,L228&gt;=20000,L228*0.05,L228&gt;=5000,L228*0.02,TRUE,"No Incentive")</f>
        <v>237.23500000000001</v>
      </c>
    </row>
    <row r="229" spans="1:13" ht="23.25" x14ac:dyDescent="0.35">
      <c r="A229" s="6" t="s">
        <v>40</v>
      </c>
      <c r="B229" s="6" t="s">
        <v>52</v>
      </c>
      <c r="C229" s="7" t="s">
        <v>42</v>
      </c>
      <c r="D229" s="7" t="s">
        <v>58</v>
      </c>
      <c r="E229" s="6">
        <v>570</v>
      </c>
      <c r="F229" s="8">
        <v>3</v>
      </c>
      <c r="G229" s="8">
        <v>7</v>
      </c>
      <c r="H229" s="8">
        <v>3990</v>
      </c>
      <c r="I229" s="8">
        <v>199.5</v>
      </c>
      <c r="J229" s="8">
        <v>3790.5</v>
      </c>
      <c r="K229" s="8">
        <v>2850</v>
      </c>
      <c r="L229" s="8">
        <v>940.5</v>
      </c>
      <c r="M229" s="22" t="str" cm="1">
        <f t="array" ref="M229">_xlfn.IFS(L229&gt;100000,L229*0.1,L229&gt;=50000,L229*0.07,L229&gt;=20000,L229*0.05,L229&gt;=5000,L229*0.02,TRUE,"No Incentive")</f>
        <v>No Incentive</v>
      </c>
    </row>
    <row r="230" spans="1:13" ht="23.25" x14ac:dyDescent="0.35">
      <c r="A230" s="6" t="s">
        <v>40</v>
      </c>
      <c r="B230" s="6" t="s">
        <v>46</v>
      </c>
      <c r="C230" s="7" t="s">
        <v>42</v>
      </c>
      <c r="D230" s="7" t="s">
        <v>58</v>
      </c>
      <c r="E230" s="6">
        <v>2487</v>
      </c>
      <c r="F230" s="8">
        <v>3</v>
      </c>
      <c r="G230" s="8">
        <v>7</v>
      </c>
      <c r="H230" s="8">
        <v>17409</v>
      </c>
      <c r="I230" s="8">
        <v>870.45</v>
      </c>
      <c r="J230" s="8">
        <v>16538.55</v>
      </c>
      <c r="K230" s="8">
        <v>12435</v>
      </c>
      <c r="L230" s="8">
        <v>4103.5499999999993</v>
      </c>
      <c r="M230" s="22" t="str" cm="1">
        <f t="array" ref="M230">_xlfn.IFS(L230&gt;100000,L230*0.1,L230&gt;=50000,L230*0.07,L230&gt;=20000,L230*0.05,L230&gt;=5000,L230*0.02,TRUE,"No Incentive")</f>
        <v>No Incentive</v>
      </c>
    </row>
    <row r="231" spans="1:13" ht="23.25" x14ac:dyDescent="0.35">
      <c r="A231" s="6" t="s">
        <v>40</v>
      </c>
      <c r="B231" s="6" t="s">
        <v>46</v>
      </c>
      <c r="C231" s="7" t="s">
        <v>48</v>
      </c>
      <c r="D231" s="7" t="s">
        <v>58</v>
      </c>
      <c r="E231" s="6">
        <v>1384.5</v>
      </c>
      <c r="F231" s="8">
        <v>5</v>
      </c>
      <c r="G231" s="8">
        <v>350</v>
      </c>
      <c r="H231" s="8">
        <v>484575</v>
      </c>
      <c r="I231" s="8">
        <v>24228.75</v>
      </c>
      <c r="J231" s="8">
        <v>460346.25</v>
      </c>
      <c r="K231" s="8">
        <v>359970</v>
      </c>
      <c r="L231" s="8">
        <v>100376.25</v>
      </c>
      <c r="M231" s="22" cm="1">
        <f t="array" ref="M231">_xlfn.IFS(L231&gt;100000,L231*0.1,L231&gt;=50000,L231*0.07,L231&gt;=20000,L231*0.05,L231&gt;=5000,L231*0.02,TRUE,"No Incentive")</f>
        <v>10037.625</v>
      </c>
    </row>
    <row r="232" spans="1:13" ht="23.25" x14ac:dyDescent="0.35">
      <c r="A232" s="6" t="s">
        <v>40</v>
      </c>
      <c r="B232" s="6" t="s">
        <v>47</v>
      </c>
      <c r="C232" s="7" t="s">
        <v>48</v>
      </c>
      <c r="D232" s="7" t="s">
        <v>58</v>
      </c>
      <c r="E232" s="6">
        <v>720</v>
      </c>
      <c r="F232" s="8">
        <v>5</v>
      </c>
      <c r="G232" s="8">
        <v>350</v>
      </c>
      <c r="H232" s="8">
        <v>252000</v>
      </c>
      <c r="I232" s="8">
        <v>12600</v>
      </c>
      <c r="J232" s="8">
        <v>239400</v>
      </c>
      <c r="K232" s="8">
        <v>187200</v>
      </c>
      <c r="L232" s="8">
        <v>52200</v>
      </c>
      <c r="M232" s="22" cm="1">
        <f t="array" ref="M232">_xlfn.IFS(L232&gt;100000,L232*0.1,L232&gt;=50000,L232*0.07,L232&gt;=20000,L232*0.05,L232&gt;=5000,L232*0.02,TRUE,"No Incentive")</f>
        <v>3654.0000000000005</v>
      </c>
    </row>
    <row r="233" spans="1:13" ht="23.25" x14ac:dyDescent="0.35">
      <c r="A233" s="6" t="s">
        <v>49</v>
      </c>
      <c r="B233" s="6" t="s">
        <v>44</v>
      </c>
      <c r="C233" s="7" t="s">
        <v>48</v>
      </c>
      <c r="D233" s="7" t="s">
        <v>58</v>
      </c>
      <c r="E233" s="6">
        <v>2342</v>
      </c>
      <c r="F233" s="8">
        <v>5</v>
      </c>
      <c r="G233" s="8">
        <v>12</v>
      </c>
      <c r="H233" s="8">
        <v>28104</v>
      </c>
      <c r="I233" s="8">
        <v>1405.2</v>
      </c>
      <c r="J233" s="8">
        <v>26698.799999999999</v>
      </c>
      <c r="K233" s="8">
        <v>7026</v>
      </c>
      <c r="L233" s="8">
        <v>19672.8</v>
      </c>
      <c r="M233" s="22" cm="1">
        <f t="array" ref="M233">_xlfn.IFS(L233&gt;100000,L233*0.1,L233&gt;=50000,L233*0.07,L233&gt;=20000,L233*0.05,L233&gt;=5000,L233*0.02,TRUE,"No Incentive")</f>
        <v>393.45600000000002</v>
      </c>
    </row>
    <row r="234" spans="1:13" ht="23.25" x14ac:dyDescent="0.35">
      <c r="A234" s="6" t="s">
        <v>51</v>
      </c>
      <c r="B234" s="6" t="s">
        <v>47</v>
      </c>
      <c r="C234" s="7" t="s">
        <v>48</v>
      </c>
      <c r="D234" s="7" t="s">
        <v>58</v>
      </c>
      <c r="E234" s="6">
        <v>1100</v>
      </c>
      <c r="F234" s="8">
        <v>5</v>
      </c>
      <c r="G234" s="8">
        <v>300</v>
      </c>
      <c r="H234" s="8">
        <v>330000</v>
      </c>
      <c r="I234" s="8">
        <v>16500</v>
      </c>
      <c r="J234" s="8">
        <v>313500</v>
      </c>
      <c r="K234" s="8">
        <v>275000</v>
      </c>
      <c r="L234" s="8">
        <v>38500</v>
      </c>
      <c r="M234" s="22" cm="1">
        <f t="array" ref="M234">_xlfn.IFS(L234&gt;100000,L234*0.1,L234&gt;=50000,L234*0.07,L234&gt;=20000,L234*0.05,L234&gt;=5000,L234*0.02,TRUE,"No Incentive")</f>
        <v>1925</v>
      </c>
    </row>
    <row r="235" spans="1:13" ht="23.25" x14ac:dyDescent="0.35">
      <c r="A235" s="6" t="s">
        <v>40</v>
      </c>
      <c r="B235" s="6" t="s">
        <v>46</v>
      </c>
      <c r="C235" s="7" t="s">
        <v>53</v>
      </c>
      <c r="D235" s="7" t="s">
        <v>58</v>
      </c>
      <c r="E235" s="6">
        <v>1303</v>
      </c>
      <c r="F235" s="8">
        <v>10</v>
      </c>
      <c r="G235" s="8">
        <v>20</v>
      </c>
      <c r="H235" s="8">
        <v>26060</v>
      </c>
      <c r="I235" s="8">
        <v>1303</v>
      </c>
      <c r="J235" s="8">
        <v>24757</v>
      </c>
      <c r="K235" s="8">
        <v>13030</v>
      </c>
      <c r="L235" s="8">
        <v>11727</v>
      </c>
      <c r="M235" s="22" cm="1">
        <f t="array" ref="M235">_xlfn.IFS(L235&gt;100000,L235*0.1,L235&gt;=50000,L235*0.07,L235&gt;=20000,L235*0.05,L235&gt;=5000,L235*0.02,TRUE,"No Incentive")</f>
        <v>234.54</v>
      </c>
    </row>
    <row r="236" spans="1:13" ht="23.25" x14ac:dyDescent="0.35">
      <c r="A236" s="6" t="s">
        <v>51</v>
      </c>
      <c r="B236" s="6" t="s">
        <v>47</v>
      </c>
      <c r="C236" s="7" t="s">
        <v>53</v>
      </c>
      <c r="D236" s="7" t="s">
        <v>58</v>
      </c>
      <c r="E236" s="6">
        <v>1607</v>
      </c>
      <c r="F236" s="8">
        <v>10</v>
      </c>
      <c r="G236" s="8">
        <v>300</v>
      </c>
      <c r="H236" s="8">
        <v>482100</v>
      </c>
      <c r="I236" s="8">
        <v>24105</v>
      </c>
      <c r="J236" s="8">
        <v>457995</v>
      </c>
      <c r="K236" s="8">
        <v>401750</v>
      </c>
      <c r="L236" s="8">
        <v>56245</v>
      </c>
      <c r="M236" s="22" cm="1">
        <f t="array" ref="M236">_xlfn.IFS(L236&gt;100000,L236*0.1,L236&gt;=50000,L236*0.07,L236&gt;=20000,L236*0.05,L236&gt;=5000,L236*0.02,TRUE,"No Incentive")</f>
        <v>3937.1500000000005</v>
      </c>
    </row>
    <row r="237" spans="1:13" ht="23.25" x14ac:dyDescent="0.35">
      <c r="A237" s="6" t="s">
        <v>40</v>
      </c>
      <c r="B237" s="6" t="s">
        <v>52</v>
      </c>
      <c r="C237" s="7" t="s">
        <v>53</v>
      </c>
      <c r="D237" s="7" t="s">
        <v>58</v>
      </c>
      <c r="E237" s="6">
        <v>2327</v>
      </c>
      <c r="F237" s="8">
        <v>10</v>
      </c>
      <c r="G237" s="8">
        <v>7</v>
      </c>
      <c r="H237" s="8">
        <v>16289</v>
      </c>
      <c r="I237" s="8">
        <v>814.45</v>
      </c>
      <c r="J237" s="8">
        <v>15474.55</v>
      </c>
      <c r="K237" s="8">
        <v>11635</v>
      </c>
      <c r="L237" s="8">
        <v>3839.5499999999993</v>
      </c>
      <c r="M237" s="22" t="str" cm="1">
        <f t="array" ref="M237">_xlfn.IFS(L237&gt;100000,L237*0.1,L237&gt;=50000,L237*0.07,L237&gt;=20000,L237*0.05,L237&gt;=5000,L237*0.02,TRUE,"No Incentive")</f>
        <v>No Incentive</v>
      </c>
    </row>
    <row r="238" spans="1:13" ht="23.25" x14ac:dyDescent="0.35">
      <c r="A238" s="6" t="s">
        <v>51</v>
      </c>
      <c r="B238" s="6" t="s">
        <v>52</v>
      </c>
      <c r="C238" s="7" t="s">
        <v>53</v>
      </c>
      <c r="D238" s="7" t="s">
        <v>58</v>
      </c>
      <c r="E238" s="6">
        <v>991</v>
      </c>
      <c r="F238" s="8">
        <v>10</v>
      </c>
      <c r="G238" s="8">
        <v>300</v>
      </c>
      <c r="H238" s="8">
        <v>297300</v>
      </c>
      <c r="I238" s="8">
        <v>14865</v>
      </c>
      <c r="J238" s="8">
        <v>282435</v>
      </c>
      <c r="K238" s="8">
        <v>247750</v>
      </c>
      <c r="L238" s="8">
        <v>34685</v>
      </c>
      <c r="M238" s="22" cm="1">
        <f t="array" ref="M238">_xlfn.IFS(L238&gt;100000,L238*0.1,L238&gt;=50000,L238*0.07,L238&gt;=20000,L238*0.05,L238&gt;=5000,L238*0.02,TRUE,"No Incentive")</f>
        <v>1734.25</v>
      </c>
    </row>
    <row r="239" spans="1:13" ht="23.25" x14ac:dyDescent="0.35">
      <c r="A239" s="6" t="s">
        <v>40</v>
      </c>
      <c r="B239" s="6" t="s">
        <v>52</v>
      </c>
      <c r="C239" s="7" t="s">
        <v>53</v>
      </c>
      <c r="D239" s="7" t="s">
        <v>58</v>
      </c>
      <c r="E239" s="6">
        <v>602</v>
      </c>
      <c r="F239" s="8">
        <v>10</v>
      </c>
      <c r="G239" s="8">
        <v>350</v>
      </c>
      <c r="H239" s="8">
        <v>210700</v>
      </c>
      <c r="I239" s="8">
        <v>10535</v>
      </c>
      <c r="J239" s="8">
        <v>200165</v>
      </c>
      <c r="K239" s="8">
        <v>156520</v>
      </c>
      <c r="L239" s="8">
        <v>43645</v>
      </c>
      <c r="M239" s="22" cm="1">
        <f t="array" ref="M239">_xlfn.IFS(L239&gt;100000,L239*0.1,L239&gt;=50000,L239*0.07,L239&gt;=20000,L239*0.05,L239&gt;=5000,L239*0.02,TRUE,"No Incentive")</f>
        <v>2182.25</v>
      </c>
    </row>
    <row r="240" spans="1:13" ht="23.25" x14ac:dyDescent="0.35">
      <c r="A240" s="6" t="s">
        <v>45</v>
      </c>
      <c r="B240" s="6" t="s">
        <v>46</v>
      </c>
      <c r="C240" s="7" t="s">
        <v>53</v>
      </c>
      <c r="D240" s="7" t="s">
        <v>58</v>
      </c>
      <c r="E240" s="6">
        <v>2620</v>
      </c>
      <c r="F240" s="8">
        <v>10</v>
      </c>
      <c r="G240" s="8">
        <v>15</v>
      </c>
      <c r="H240" s="8">
        <v>39300</v>
      </c>
      <c r="I240" s="8">
        <v>1965</v>
      </c>
      <c r="J240" s="8">
        <v>37335</v>
      </c>
      <c r="K240" s="8">
        <v>26200</v>
      </c>
      <c r="L240" s="8">
        <v>11135</v>
      </c>
      <c r="M240" s="22" cm="1">
        <f t="array" ref="M240">_xlfn.IFS(L240&gt;100000,L240*0.1,L240&gt;=50000,L240*0.07,L240&gt;=20000,L240*0.05,L240&gt;=5000,L240*0.02,TRUE,"No Incentive")</f>
        <v>222.70000000000002</v>
      </c>
    </row>
    <row r="241" spans="1:13" ht="23.25" x14ac:dyDescent="0.35">
      <c r="A241" s="6" t="s">
        <v>40</v>
      </c>
      <c r="B241" s="6" t="s">
        <v>41</v>
      </c>
      <c r="C241" s="7" t="s">
        <v>53</v>
      </c>
      <c r="D241" s="7" t="s">
        <v>58</v>
      </c>
      <c r="E241" s="6">
        <v>1228</v>
      </c>
      <c r="F241" s="8">
        <v>10</v>
      </c>
      <c r="G241" s="8">
        <v>350</v>
      </c>
      <c r="H241" s="8">
        <v>429800</v>
      </c>
      <c r="I241" s="8">
        <v>21490</v>
      </c>
      <c r="J241" s="8">
        <v>408310</v>
      </c>
      <c r="K241" s="8">
        <v>319280</v>
      </c>
      <c r="L241" s="8">
        <v>89030</v>
      </c>
      <c r="M241" s="22" cm="1">
        <f t="array" ref="M241">_xlfn.IFS(L241&gt;100000,L241*0.1,L241&gt;=50000,L241*0.07,L241&gt;=20000,L241*0.05,L241&gt;=5000,L241*0.02,TRUE,"No Incentive")</f>
        <v>6232.1</v>
      </c>
    </row>
    <row r="242" spans="1:13" ht="23.25" x14ac:dyDescent="0.35">
      <c r="A242" s="6" t="s">
        <v>40</v>
      </c>
      <c r="B242" s="6" t="s">
        <v>41</v>
      </c>
      <c r="C242" s="7" t="s">
        <v>53</v>
      </c>
      <c r="D242" s="7" t="s">
        <v>58</v>
      </c>
      <c r="E242" s="6">
        <v>1389</v>
      </c>
      <c r="F242" s="8">
        <v>10</v>
      </c>
      <c r="G242" s="8">
        <v>20</v>
      </c>
      <c r="H242" s="8">
        <v>27780</v>
      </c>
      <c r="I242" s="8">
        <v>1389</v>
      </c>
      <c r="J242" s="8">
        <v>26391</v>
      </c>
      <c r="K242" s="8">
        <v>13890</v>
      </c>
      <c r="L242" s="8">
        <v>12501</v>
      </c>
      <c r="M242" s="22" cm="1">
        <f t="array" ref="M242">_xlfn.IFS(L242&gt;100000,L242*0.1,L242&gt;=50000,L242*0.07,L242&gt;=20000,L242*0.05,L242&gt;=5000,L242*0.02,TRUE,"No Incentive")</f>
        <v>250.02</v>
      </c>
    </row>
    <row r="243" spans="1:13" ht="23.25" x14ac:dyDescent="0.35">
      <c r="A243" s="6" t="s">
        <v>40</v>
      </c>
      <c r="B243" s="6" t="s">
        <v>41</v>
      </c>
      <c r="C243" s="7" t="s">
        <v>53</v>
      </c>
      <c r="D243" s="7" t="s">
        <v>58</v>
      </c>
      <c r="E243" s="6">
        <v>1802</v>
      </c>
      <c r="F243" s="8">
        <v>10</v>
      </c>
      <c r="G243" s="8">
        <v>20</v>
      </c>
      <c r="H243" s="8">
        <v>36040</v>
      </c>
      <c r="I243" s="8">
        <v>1802</v>
      </c>
      <c r="J243" s="8">
        <v>34238</v>
      </c>
      <c r="K243" s="8">
        <v>18020</v>
      </c>
      <c r="L243" s="8">
        <v>16218</v>
      </c>
      <c r="M243" s="22" cm="1">
        <f t="array" ref="M243">_xlfn.IFS(L243&gt;100000,L243*0.1,L243&gt;=50000,L243*0.07,L243&gt;=20000,L243*0.05,L243&gt;=5000,L243*0.02,TRUE,"No Incentive")</f>
        <v>324.36</v>
      </c>
    </row>
    <row r="244" spans="1:13" ht="23.25" x14ac:dyDescent="0.35">
      <c r="A244" s="6" t="s">
        <v>40</v>
      </c>
      <c r="B244" s="6" t="s">
        <v>52</v>
      </c>
      <c r="C244" s="7" t="s">
        <v>53</v>
      </c>
      <c r="D244" s="7" t="s">
        <v>58</v>
      </c>
      <c r="E244" s="6">
        <v>2663</v>
      </c>
      <c r="F244" s="8">
        <v>10</v>
      </c>
      <c r="G244" s="8">
        <v>20</v>
      </c>
      <c r="H244" s="8">
        <v>53260</v>
      </c>
      <c r="I244" s="8">
        <v>2663</v>
      </c>
      <c r="J244" s="8">
        <v>50597</v>
      </c>
      <c r="K244" s="8">
        <v>26630</v>
      </c>
      <c r="L244" s="8">
        <v>23967</v>
      </c>
      <c r="M244" s="22" cm="1">
        <f t="array" ref="M244">_xlfn.IFS(L244&gt;100000,L244*0.1,L244&gt;=50000,L244*0.07,L244&gt;=20000,L244*0.05,L244&gt;=5000,L244*0.02,TRUE,"No Incentive")</f>
        <v>1198.3500000000001</v>
      </c>
    </row>
    <row r="245" spans="1:13" ht="23.25" x14ac:dyDescent="0.35">
      <c r="A245" s="6" t="s">
        <v>40</v>
      </c>
      <c r="B245" s="6" t="s">
        <v>46</v>
      </c>
      <c r="C245" s="7" t="s">
        <v>53</v>
      </c>
      <c r="D245" s="7" t="s">
        <v>58</v>
      </c>
      <c r="E245" s="6">
        <v>2136</v>
      </c>
      <c r="F245" s="8">
        <v>10</v>
      </c>
      <c r="G245" s="8">
        <v>7</v>
      </c>
      <c r="H245" s="8">
        <v>14952</v>
      </c>
      <c r="I245" s="8">
        <v>747.6</v>
      </c>
      <c r="J245" s="8">
        <v>14204.4</v>
      </c>
      <c r="K245" s="8">
        <v>10680</v>
      </c>
      <c r="L245" s="8">
        <v>3524.3999999999996</v>
      </c>
      <c r="M245" s="22" t="str" cm="1">
        <f t="array" ref="M245">_xlfn.IFS(L245&gt;100000,L245*0.1,L245&gt;=50000,L245*0.07,L245&gt;=20000,L245*0.05,L245&gt;=5000,L245*0.02,TRUE,"No Incentive")</f>
        <v>No Incentive</v>
      </c>
    </row>
    <row r="246" spans="1:13" ht="23.25" x14ac:dyDescent="0.35">
      <c r="A246" s="6" t="s">
        <v>45</v>
      </c>
      <c r="B246" s="6" t="s">
        <v>44</v>
      </c>
      <c r="C246" s="7" t="s">
        <v>53</v>
      </c>
      <c r="D246" s="7" t="s">
        <v>58</v>
      </c>
      <c r="E246" s="6">
        <v>2116</v>
      </c>
      <c r="F246" s="8">
        <v>10</v>
      </c>
      <c r="G246" s="8">
        <v>15</v>
      </c>
      <c r="H246" s="8">
        <v>31740</v>
      </c>
      <c r="I246" s="8">
        <v>1587</v>
      </c>
      <c r="J246" s="8">
        <v>30153</v>
      </c>
      <c r="K246" s="8">
        <v>21160</v>
      </c>
      <c r="L246" s="8">
        <v>8993</v>
      </c>
      <c r="M246" s="22" cm="1">
        <f t="array" ref="M246">_xlfn.IFS(L246&gt;100000,L246*0.1,L246&gt;=50000,L246*0.07,L246&gt;=20000,L246*0.05,L246&gt;=5000,L246*0.02,TRUE,"No Incentive")</f>
        <v>179.86</v>
      </c>
    </row>
    <row r="247" spans="1:13" ht="23.25" x14ac:dyDescent="0.35">
      <c r="A247" s="6" t="s">
        <v>45</v>
      </c>
      <c r="B247" s="6" t="s">
        <v>52</v>
      </c>
      <c r="C247" s="7" t="s">
        <v>54</v>
      </c>
      <c r="D247" s="7" t="s">
        <v>58</v>
      </c>
      <c r="E247" s="6">
        <v>555</v>
      </c>
      <c r="F247" s="8">
        <v>120</v>
      </c>
      <c r="G247" s="8">
        <v>15</v>
      </c>
      <c r="H247" s="8">
        <v>8325</v>
      </c>
      <c r="I247" s="8">
        <v>416.25</v>
      </c>
      <c r="J247" s="8">
        <v>7908.75</v>
      </c>
      <c r="K247" s="8">
        <v>5550</v>
      </c>
      <c r="L247" s="8">
        <v>2358.75</v>
      </c>
      <c r="M247" s="22" t="str" cm="1">
        <f t="array" ref="M247">_xlfn.IFS(L247&gt;100000,L247*0.1,L247&gt;=50000,L247*0.07,L247&gt;=20000,L247*0.05,L247&gt;=5000,L247*0.02,TRUE,"No Incentive")</f>
        <v>No Incentive</v>
      </c>
    </row>
    <row r="248" spans="1:13" ht="23.25" x14ac:dyDescent="0.35">
      <c r="A248" s="6" t="s">
        <v>45</v>
      </c>
      <c r="B248" s="6" t="s">
        <v>47</v>
      </c>
      <c r="C248" s="7" t="s">
        <v>54</v>
      </c>
      <c r="D248" s="7" t="s">
        <v>58</v>
      </c>
      <c r="E248" s="6">
        <v>2861</v>
      </c>
      <c r="F248" s="8">
        <v>120</v>
      </c>
      <c r="G248" s="8">
        <v>15</v>
      </c>
      <c r="H248" s="8">
        <v>42915</v>
      </c>
      <c r="I248" s="8">
        <v>2145.75</v>
      </c>
      <c r="J248" s="8">
        <v>40769.25</v>
      </c>
      <c r="K248" s="8">
        <v>28610</v>
      </c>
      <c r="L248" s="8">
        <v>12159.25</v>
      </c>
      <c r="M248" s="22" cm="1">
        <f t="array" ref="M248">_xlfn.IFS(L248&gt;100000,L248*0.1,L248&gt;=50000,L248*0.07,L248&gt;=20000,L248*0.05,L248&gt;=5000,L248*0.02,TRUE,"No Incentive")</f>
        <v>243.185</v>
      </c>
    </row>
    <row r="249" spans="1:13" ht="23.25" x14ac:dyDescent="0.35">
      <c r="A249" s="6" t="s">
        <v>40</v>
      </c>
      <c r="B249" s="6" t="s">
        <v>52</v>
      </c>
      <c r="C249" s="7" t="s">
        <v>54</v>
      </c>
      <c r="D249" s="7" t="s">
        <v>58</v>
      </c>
      <c r="E249" s="6">
        <v>602</v>
      </c>
      <c r="F249" s="8">
        <v>120</v>
      </c>
      <c r="G249" s="8">
        <v>350</v>
      </c>
      <c r="H249" s="8">
        <v>210700</v>
      </c>
      <c r="I249" s="8">
        <v>10535</v>
      </c>
      <c r="J249" s="8">
        <v>200165</v>
      </c>
      <c r="K249" s="8">
        <v>156520</v>
      </c>
      <c r="L249" s="8">
        <v>43645</v>
      </c>
      <c r="M249" s="22" cm="1">
        <f t="array" ref="M249">_xlfn.IFS(L249&gt;100000,L249*0.1,L249&gt;=50000,L249*0.07,L249&gt;=20000,L249*0.05,L249&gt;=5000,L249*0.02,TRUE,"No Incentive")</f>
        <v>2182.25</v>
      </c>
    </row>
    <row r="250" spans="1:13" ht="23.25" x14ac:dyDescent="0.35">
      <c r="A250" s="6" t="s">
        <v>40</v>
      </c>
      <c r="B250" s="6" t="s">
        <v>52</v>
      </c>
      <c r="C250" s="7" t="s">
        <v>54</v>
      </c>
      <c r="D250" s="7" t="s">
        <v>58</v>
      </c>
      <c r="E250" s="6">
        <v>2832</v>
      </c>
      <c r="F250" s="8">
        <v>120</v>
      </c>
      <c r="G250" s="8">
        <v>20</v>
      </c>
      <c r="H250" s="8">
        <v>56640</v>
      </c>
      <c r="I250" s="8">
        <v>2832</v>
      </c>
      <c r="J250" s="8">
        <v>53808</v>
      </c>
      <c r="K250" s="8">
        <v>28320</v>
      </c>
      <c r="L250" s="8">
        <v>25488</v>
      </c>
      <c r="M250" s="22" cm="1">
        <f t="array" ref="M250">_xlfn.IFS(L250&gt;100000,L250*0.1,L250&gt;=50000,L250*0.07,L250&gt;=20000,L250*0.05,L250&gt;=5000,L250*0.02,TRUE,"No Incentive")</f>
        <v>1274.4000000000001</v>
      </c>
    </row>
    <row r="251" spans="1:13" ht="23.25" x14ac:dyDescent="0.35">
      <c r="A251" s="6" t="s">
        <v>40</v>
      </c>
      <c r="B251" s="6" t="s">
        <v>46</v>
      </c>
      <c r="C251" s="7" t="s">
        <v>54</v>
      </c>
      <c r="D251" s="7" t="s">
        <v>58</v>
      </c>
      <c r="E251" s="6">
        <v>1579</v>
      </c>
      <c r="F251" s="8">
        <v>120</v>
      </c>
      <c r="G251" s="8">
        <v>20</v>
      </c>
      <c r="H251" s="8">
        <v>31580</v>
      </c>
      <c r="I251" s="8">
        <v>1579</v>
      </c>
      <c r="J251" s="8">
        <v>30001</v>
      </c>
      <c r="K251" s="8">
        <v>15790</v>
      </c>
      <c r="L251" s="8">
        <v>14211</v>
      </c>
      <c r="M251" s="22" cm="1">
        <f t="array" ref="M251">_xlfn.IFS(L251&gt;100000,L251*0.1,L251&gt;=50000,L251*0.07,L251&gt;=20000,L251*0.05,L251&gt;=5000,L251*0.02,TRUE,"No Incentive")</f>
        <v>284.22000000000003</v>
      </c>
    </row>
    <row r="252" spans="1:13" ht="23.25" x14ac:dyDescent="0.35">
      <c r="A252" s="6" t="s">
        <v>40</v>
      </c>
      <c r="B252" s="6" t="s">
        <v>46</v>
      </c>
      <c r="C252" s="7" t="s">
        <v>54</v>
      </c>
      <c r="D252" s="7" t="s">
        <v>58</v>
      </c>
      <c r="E252" s="6">
        <v>1033</v>
      </c>
      <c r="F252" s="8">
        <v>120</v>
      </c>
      <c r="G252" s="8">
        <v>20</v>
      </c>
      <c r="H252" s="8">
        <v>20660</v>
      </c>
      <c r="I252" s="8">
        <v>1033</v>
      </c>
      <c r="J252" s="8">
        <v>19627</v>
      </c>
      <c r="K252" s="8">
        <v>10330</v>
      </c>
      <c r="L252" s="8">
        <v>9297</v>
      </c>
      <c r="M252" s="22" cm="1">
        <f t="array" ref="M252">_xlfn.IFS(L252&gt;100000,L252*0.1,L252&gt;=50000,L252*0.07,L252&gt;=20000,L252*0.05,L252&gt;=5000,L252*0.02,TRUE,"No Incentive")</f>
        <v>185.94</v>
      </c>
    </row>
    <row r="253" spans="1:13" ht="23.25" x14ac:dyDescent="0.35">
      <c r="A253" s="6" t="s">
        <v>51</v>
      </c>
      <c r="B253" s="6" t="s">
        <v>44</v>
      </c>
      <c r="C253" s="7" t="s">
        <v>54</v>
      </c>
      <c r="D253" s="7" t="s">
        <v>58</v>
      </c>
      <c r="E253" s="6">
        <v>1250</v>
      </c>
      <c r="F253" s="8">
        <v>120</v>
      </c>
      <c r="G253" s="8">
        <v>300</v>
      </c>
      <c r="H253" s="8">
        <v>375000</v>
      </c>
      <c r="I253" s="8">
        <v>18750</v>
      </c>
      <c r="J253" s="8">
        <v>356250</v>
      </c>
      <c r="K253" s="8">
        <v>312500</v>
      </c>
      <c r="L253" s="8">
        <v>43750</v>
      </c>
      <c r="M253" s="22" cm="1">
        <f t="array" ref="M253">_xlfn.IFS(L253&gt;100000,L253*0.1,L253&gt;=50000,L253*0.07,L253&gt;=20000,L253*0.05,L253&gt;=5000,L253*0.02,TRUE,"No Incentive")</f>
        <v>2187.5</v>
      </c>
    </row>
    <row r="254" spans="1:13" ht="23.25" x14ac:dyDescent="0.35">
      <c r="A254" s="6" t="s">
        <v>40</v>
      </c>
      <c r="B254" s="6" t="s">
        <v>41</v>
      </c>
      <c r="C254" s="7" t="s">
        <v>55</v>
      </c>
      <c r="D254" s="7" t="s">
        <v>58</v>
      </c>
      <c r="E254" s="6">
        <v>1389</v>
      </c>
      <c r="F254" s="8">
        <v>250</v>
      </c>
      <c r="G254" s="8">
        <v>20</v>
      </c>
      <c r="H254" s="8">
        <v>27780</v>
      </c>
      <c r="I254" s="8">
        <v>1389</v>
      </c>
      <c r="J254" s="8">
        <v>26391</v>
      </c>
      <c r="K254" s="8">
        <v>13890</v>
      </c>
      <c r="L254" s="8">
        <v>12501</v>
      </c>
      <c r="M254" s="22" cm="1">
        <f t="array" ref="M254">_xlfn.IFS(L254&gt;100000,L254*0.1,L254&gt;=50000,L254*0.07,L254&gt;=20000,L254*0.05,L254&gt;=5000,L254*0.02,TRUE,"No Incentive")</f>
        <v>250.02</v>
      </c>
    </row>
    <row r="255" spans="1:13" ht="23.25" x14ac:dyDescent="0.35">
      <c r="A255" s="6" t="s">
        <v>40</v>
      </c>
      <c r="B255" s="6" t="s">
        <v>52</v>
      </c>
      <c r="C255" s="7" t="s">
        <v>55</v>
      </c>
      <c r="D255" s="7" t="s">
        <v>58</v>
      </c>
      <c r="E255" s="6">
        <v>1265</v>
      </c>
      <c r="F255" s="8">
        <v>250</v>
      </c>
      <c r="G255" s="8">
        <v>20</v>
      </c>
      <c r="H255" s="8">
        <v>25300</v>
      </c>
      <c r="I255" s="8">
        <v>1265</v>
      </c>
      <c r="J255" s="8">
        <v>24035</v>
      </c>
      <c r="K255" s="8">
        <v>12650</v>
      </c>
      <c r="L255" s="8">
        <v>11385</v>
      </c>
      <c r="M255" s="22" cm="1">
        <f t="array" ref="M255">_xlfn.IFS(L255&gt;100000,L255*0.1,L255&gt;=50000,L255*0.07,L255&gt;=20000,L255*0.05,L255&gt;=5000,L255*0.02,TRUE,"No Incentive")</f>
        <v>227.70000000000002</v>
      </c>
    </row>
    <row r="256" spans="1:13" ht="23.25" x14ac:dyDescent="0.35">
      <c r="A256" s="6" t="s">
        <v>40</v>
      </c>
      <c r="B256" s="6" t="s">
        <v>44</v>
      </c>
      <c r="C256" s="7" t="s">
        <v>55</v>
      </c>
      <c r="D256" s="7" t="s">
        <v>58</v>
      </c>
      <c r="E256" s="6">
        <v>2297</v>
      </c>
      <c r="F256" s="8">
        <v>250</v>
      </c>
      <c r="G256" s="8">
        <v>20</v>
      </c>
      <c r="H256" s="8">
        <v>45940</v>
      </c>
      <c r="I256" s="8">
        <v>2297</v>
      </c>
      <c r="J256" s="8">
        <v>43643</v>
      </c>
      <c r="K256" s="8">
        <v>22970</v>
      </c>
      <c r="L256" s="8">
        <v>20673</v>
      </c>
      <c r="M256" s="22" cm="1">
        <f t="array" ref="M256">_xlfn.IFS(L256&gt;100000,L256*0.1,L256&gt;=50000,L256*0.07,L256&gt;=20000,L256*0.05,L256&gt;=5000,L256*0.02,TRUE,"No Incentive")</f>
        <v>1033.6500000000001</v>
      </c>
    </row>
    <row r="257" spans="1:13" ht="23.25" x14ac:dyDescent="0.35">
      <c r="A257" s="6" t="s">
        <v>40</v>
      </c>
      <c r="B257" s="6" t="s">
        <v>52</v>
      </c>
      <c r="C257" s="7" t="s">
        <v>55</v>
      </c>
      <c r="D257" s="7" t="s">
        <v>58</v>
      </c>
      <c r="E257" s="6">
        <v>2663</v>
      </c>
      <c r="F257" s="8">
        <v>250</v>
      </c>
      <c r="G257" s="8">
        <v>20</v>
      </c>
      <c r="H257" s="8">
        <v>53260</v>
      </c>
      <c r="I257" s="8">
        <v>2663</v>
      </c>
      <c r="J257" s="8">
        <v>50597</v>
      </c>
      <c r="K257" s="8">
        <v>26630</v>
      </c>
      <c r="L257" s="8">
        <v>23967</v>
      </c>
      <c r="M257" s="22" cm="1">
        <f t="array" ref="M257">_xlfn.IFS(L257&gt;100000,L257*0.1,L257&gt;=50000,L257*0.07,L257&gt;=20000,L257*0.05,L257&gt;=5000,L257*0.02,TRUE,"No Incentive")</f>
        <v>1198.3500000000001</v>
      </c>
    </row>
    <row r="258" spans="1:13" ht="23.25" x14ac:dyDescent="0.35">
      <c r="A258" s="6" t="s">
        <v>40</v>
      </c>
      <c r="B258" s="6" t="s">
        <v>52</v>
      </c>
      <c r="C258" s="7" t="s">
        <v>55</v>
      </c>
      <c r="D258" s="7" t="s">
        <v>58</v>
      </c>
      <c r="E258" s="6">
        <v>570</v>
      </c>
      <c r="F258" s="8">
        <v>250</v>
      </c>
      <c r="G258" s="8">
        <v>7</v>
      </c>
      <c r="H258" s="8">
        <v>3990</v>
      </c>
      <c r="I258" s="8">
        <v>199.5</v>
      </c>
      <c r="J258" s="8">
        <v>3790.5</v>
      </c>
      <c r="K258" s="8">
        <v>2850</v>
      </c>
      <c r="L258" s="8">
        <v>940.5</v>
      </c>
      <c r="M258" s="22" t="str" cm="1">
        <f t="array" ref="M258">_xlfn.IFS(L258&gt;100000,L258*0.1,L258&gt;=50000,L258*0.07,L258&gt;=20000,L258*0.05,L258&gt;=5000,L258*0.02,TRUE,"No Incentive")</f>
        <v>No Incentive</v>
      </c>
    </row>
    <row r="259" spans="1:13" ht="23.25" x14ac:dyDescent="0.35">
      <c r="A259" s="6" t="s">
        <v>40</v>
      </c>
      <c r="B259" s="6" t="s">
        <v>46</v>
      </c>
      <c r="C259" s="7" t="s">
        <v>55</v>
      </c>
      <c r="D259" s="7" t="s">
        <v>58</v>
      </c>
      <c r="E259" s="6">
        <v>2487</v>
      </c>
      <c r="F259" s="8">
        <v>250</v>
      </c>
      <c r="G259" s="8">
        <v>7</v>
      </c>
      <c r="H259" s="8">
        <v>17409</v>
      </c>
      <c r="I259" s="8">
        <v>870.45</v>
      </c>
      <c r="J259" s="8">
        <v>16538.55</v>
      </c>
      <c r="K259" s="8">
        <v>12435</v>
      </c>
      <c r="L259" s="8">
        <v>4103.5499999999993</v>
      </c>
      <c r="M259" s="22" t="str" cm="1">
        <f t="array" ref="M259">_xlfn.IFS(L259&gt;100000,L259*0.1,L259&gt;=50000,L259*0.07,L259&gt;=20000,L259*0.05,L259&gt;=5000,L259*0.02,TRUE,"No Incentive")</f>
        <v>No Incentive</v>
      </c>
    </row>
    <row r="260" spans="1:13" ht="23.25" x14ac:dyDescent="0.35">
      <c r="A260" s="6" t="s">
        <v>40</v>
      </c>
      <c r="B260" s="6" t="s">
        <v>44</v>
      </c>
      <c r="C260" s="7" t="s">
        <v>56</v>
      </c>
      <c r="D260" s="7" t="s">
        <v>58</v>
      </c>
      <c r="E260" s="6">
        <v>1350</v>
      </c>
      <c r="F260" s="8">
        <v>260</v>
      </c>
      <c r="G260" s="8">
        <v>350</v>
      </c>
      <c r="H260" s="8">
        <v>472500</v>
      </c>
      <c r="I260" s="8">
        <v>23625</v>
      </c>
      <c r="J260" s="8">
        <v>448875</v>
      </c>
      <c r="K260" s="8">
        <v>351000</v>
      </c>
      <c r="L260" s="8">
        <v>97875</v>
      </c>
      <c r="M260" s="22" cm="1">
        <f t="array" ref="M260">_xlfn.IFS(L260&gt;100000,L260*0.1,L260&gt;=50000,L260*0.07,L260&gt;=20000,L260*0.05,L260&gt;=5000,L260*0.02,TRUE,"No Incentive")</f>
        <v>6851.2500000000009</v>
      </c>
    </row>
    <row r="261" spans="1:13" ht="23.25" x14ac:dyDescent="0.35">
      <c r="A261" s="6" t="s">
        <v>40</v>
      </c>
      <c r="B261" s="6" t="s">
        <v>41</v>
      </c>
      <c r="C261" s="7" t="s">
        <v>56</v>
      </c>
      <c r="D261" s="7" t="s">
        <v>58</v>
      </c>
      <c r="E261" s="6">
        <v>552</v>
      </c>
      <c r="F261" s="8">
        <v>260</v>
      </c>
      <c r="G261" s="8">
        <v>350</v>
      </c>
      <c r="H261" s="8">
        <v>193200</v>
      </c>
      <c r="I261" s="8">
        <v>9660</v>
      </c>
      <c r="J261" s="8">
        <v>183540</v>
      </c>
      <c r="K261" s="8">
        <v>143520</v>
      </c>
      <c r="L261" s="8">
        <v>40020</v>
      </c>
      <c r="M261" s="22" cm="1">
        <f t="array" ref="M261">_xlfn.IFS(L261&gt;100000,L261*0.1,L261&gt;=50000,L261*0.07,L261&gt;=20000,L261*0.05,L261&gt;=5000,L261*0.02,TRUE,"No Incentive")</f>
        <v>2001</v>
      </c>
    </row>
    <row r="262" spans="1:13" ht="23.25" x14ac:dyDescent="0.35">
      <c r="A262" s="6" t="s">
        <v>40</v>
      </c>
      <c r="B262" s="6" t="s">
        <v>41</v>
      </c>
      <c r="C262" s="7" t="s">
        <v>56</v>
      </c>
      <c r="D262" s="7" t="s">
        <v>58</v>
      </c>
      <c r="E262" s="6">
        <v>1228</v>
      </c>
      <c r="F262" s="8">
        <v>260</v>
      </c>
      <c r="G262" s="8">
        <v>350</v>
      </c>
      <c r="H262" s="8">
        <v>429800</v>
      </c>
      <c r="I262" s="8">
        <v>21490</v>
      </c>
      <c r="J262" s="8">
        <v>408310</v>
      </c>
      <c r="K262" s="8">
        <v>319280</v>
      </c>
      <c r="L262" s="8">
        <v>89030</v>
      </c>
      <c r="M262" s="22" cm="1">
        <f t="array" ref="M262">_xlfn.IFS(L262&gt;100000,L262*0.1,L262&gt;=50000,L262*0.07,L262&gt;=20000,L262*0.05,L262&gt;=5000,L262*0.02,TRUE,"No Incentive")</f>
        <v>6232.1</v>
      </c>
    </row>
    <row r="263" spans="1:13" ht="23.25" x14ac:dyDescent="0.35">
      <c r="A263" s="6" t="s">
        <v>51</v>
      </c>
      <c r="B263" s="6" t="s">
        <v>44</v>
      </c>
      <c r="C263" s="7" t="s">
        <v>56</v>
      </c>
      <c r="D263" s="7" t="s">
        <v>58</v>
      </c>
      <c r="E263" s="6">
        <v>1250</v>
      </c>
      <c r="F263" s="8">
        <v>260</v>
      </c>
      <c r="G263" s="8">
        <v>300</v>
      </c>
      <c r="H263" s="8">
        <v>375000</v>
      </c>
      <c r="I263" s="8">
        <v>18750</v>
      </c>
      <c r="J263" s="8">
        <v>356250</v>
      </c>
      <c r="K263" s="8">
        <v>312500</v>
      </c>
      <c r="L263" s="8">
        <v>43750</v>
      </c>
      <c r="M263" s="22" cm="1">
        <f t="array" ref="M263">_xlfn.IFS(L263&gt;100000,L263*0.1,L263&gt;=50000,L263*0.07,L263&gt;=20000,L263*0.05,L263&gt;=5000,L263*0.02,TRUE,"No Incentive")</f>
        <v>2187.5</v>
      </c>
    </row>
    <row r="264" spans="1:13" ht="23.25" x14ac:dyDescent="0.35">
      <c r="A264" s="6" t="s">
        <v>45</v>
      </c>
      <c r="B264" s="6" t="s">
        <v>46</v>
      </c>
      <c r="C264" s="7" t="s">
        <v>53</v>
      </c>
      <c r="D264" s="7" t="s">
        <v>58</v>
      </c>
      <c r="E264" s="6">
        <v>3801</v>
      </c>
      <c r="F264" s="8">
        <v>10</v>
      </c>
      <c r="G264" s="8">
        <v>15</v>
      </c>
      <c r="H264" s="8">
        <v>57015</v>
      </c>
      <c r="I264" s="8">
        <v>3420.8999999999996</v>
      </c>
      <c r="J264" s="8">
        <v>53594.100000000006</v>
      </c>
      <c r="K264" s="8">
        <v>38010</v>
      </c>
      <c r="L264" s="8">
        <v>15584.100000000002</v>
      </c>
      <c r="M264" s="22" cm="1">
        <f t="array" ref="M264">_xlfn.IFS(L264&gt;100000,L264*0.1,L264&gt;=50000,L264*0.07,L264&gt;=20000,L264*0.05,L264&gt;=5000,L264*0.02,TRUE,"No Incentive")</f>
        <v>311.68200000000007</v>
      </c>
    </row>
    <row r="265" spans="1:13" ht="23.25" x14ac:dyDescent="0.35">
      <c r="A265" s="6" t="s">
        <v>40</v>
      </c>
      <c r="B265" s="6" t="s">
        <v>52</v>
      </c>
      <c r="C265" s="7" t="s">
        <v>42</v>
      </c>
      <c r="D265" s="7" t="s">
        <v>58</v>
      </c>
      <c r="E265" s="6">
        <v>1117.5</v>
      </c>
      <c r="F265" s="8">
        <v>3</v>
      </c>
      <c r="G265" s="8">
        <v>20</v>
      </c>
      <c r="H265" s="8">
        <v>22350</v>
      </c>
      <c r="I265" s="8">
        <v>1341</v>
      </c>
      <c r="J265" s="8">
        <v>21009</v>
      </c>
      <c r="K265" s="8">
        <v>11175</v>
      </c>
      <c r="L265" s="8">
        <v>9834</v>
      </c>
      <c r="M265" s="22" cm="1">
        <f t="array" ref="M265">_xlfn.IFS(L265&gt;100000,L265*0.1,L265&gt;=50000,L265*0.07,L265&gt;=20000,L265*0.05,L265&gt;=5000,L265*0.02,TRUE,"No Incentive")</f>
        <v>196.68</v>
      </c>
    </row>
    <row r="266" spans="1:13" ht="23.25" x14ac:dyDescent="0.35">
      <c r="A266" s="6" t="s">
        <v>45</v>
      </c>
      <c r="B266" s="6" t="s">
        <v>41</v>
      </c>
      <c r="C266" s="7" t="s">
        <v>42</v>
      </c>
      <c r="D266" s="7" t="s">
        <v>58</v>
      </c>
      <c r="E266" s="6">
        <v>2844</v>
      </c>
      <c r="F266" s="8">
        <v>3</v>
      </c>
      <c r="G266" s="8">
        <v>15</v>
      </c>
      <c r="H266" s="8">
        <v>42660</v>
      </c>
      <c r="I266" s="8">
        <v>2559.6</v>
      </c>
      <c r="J266" s="8">
        <v>40100.400000000001</v>
      </c>
      <c r="K266" s="8">
        <v>28440</v>
      </c>
      <c r="L266" s="8">
        <v>11660.400000000001</v>
      </c>
      <c r="M266" s="22" cm="1">
        <f t="array" ref="M266">_xlfn.IFS(L266&gt;100000,L266*0.1,L266&gt;=50000,L266*0.07,L266&gt;=20000,L266*0.05,L266&gt;=5000,L266*0.02,TRUE,"No Incentive")</f>
        <v>233.20800000000003</v>
      </c>
    </row>
    <row r="267" spans="1:13" ht="23.25" x14ac:dyDescent="0.35">
      <c r="A267" s="6" t="s">
        <v>49</v>
      </c>
      <c r="B267" s="6" t="s">
        <v>47</v>
      </c>
      <c r="C267" s="7" t="s">
        <v>42</v>
      </c>
      <c r="D267" s="7" t="s">
        <v>58</v>
      </c>
      <c r="E267" s="6">
        <v>562</v>
      </c>
      <c r="F267" s="8">
        <v>3</v>
      </c>
      <c r="G267" s="8">
        <v>12</v>
      </c>
      <c r="H267" s="8">
        <v>6744</v>
      </c>
      <c r="I267" s="8">
        <v>404.64</v>
      </c>
      <c r="J267" s="8">
        <v>6339.36</v>
      </c>
      <c r="K267" s="8">
        <v>1686</v>
      </c>
      <c r="L267" s="8">
        <v>4653.3599999999997</v>
      </c>
      <c r="M267" s="22" t="str" cm="1">
        <f t="array" ref="M267">_xlfn.IFS(L267&gt;100000,L267*0.1,L267&gt;=50000,L267*0.07,L267&gt;=20000,L267*0.05,L267&gt;=5000,L267*0.02,TRUE,"No Incentive")</f>
        <v>No Incentive</v>
      </c>
    </row>
    <row r="268" spans="1:13" ht="23.25" x14ac:dyDescent="0.35">
      <c r="A268" s="6" t="s">
        <v>49</v>
      </c>
      <c r="B268" s="6" t="s">
        <v>41</v>
      </c>
      <c r="C268" s="7" t="s">
        <v>42</v>
      </c>
      <c r="D268" s="7" t="s">
        <v>58</v>
      </c>
      <c r="E268" s="6">
        <v>2299</v>
      </c>
      <c r="F268" s="8">
        <v>3</v>
      </c>
      <c r="G268" s="8">
        <v>12</v>
      </c>
      <c r="H268" s="8">
        <v>27588</v>
      </c>
      <c r="I268" s="8">
        <v>1655.28</v>
      </c>
      <c r="J268" s="8">
        <v>25932.720000000001</v>
      </c>
      <c r="K268" s="8">
        <v>6897</v>
      </c>
      <c r="L268" s="8">
        <v>19035.72</v>
      </c>
      <c r="M268" s="22" cm="1">
        <f t="array" ref="M268">_xlfn.IFS(L268&gt;100000,L268*0.1,L268&gt;=50000,L268*0.07,L268&gt;=20000,L268*0.05,L268&gt;=5000,L268*0.02,TRUE,"No Incentive")</f>
        <v>380.71440000000001</v>
      </c>
    </row>
    <row r="269" spans="1:13" ht="23.25" x14ac:dyDescent="0.35">
      <c r="A269" s="6" t="s">
        <v>45</v>
      </c>
      <c r="B269" s="6" t="s">
        <v>52</v>
      </c>
      <c r="C269" s="7" t="s">
        <v>42</v>
      </c>
      <c r="D269" s="7" t="s">
        <v>58</v>
      </c>
      <c r="E269" s="6">
        <v>2030</v>
      </c>
      <c r="F269" s="8">
        <v>3</v>
      </c>
      <c r="G269" s="8">
        <v>15</v>
      </c>
      <c r="H269" s="8">
        <v>30450</v>
      </c>
      <c r="I269" s="8">
        <v>1827</v>
      </c>
      <c r="J269" s="8">
        <v>28623</v>
      </c>
      <c r="K269" s="8">
        <v>20300</v>
      </c>
      <c r="L269" s="8">
        <v>8323</v>
      </c>
      <c r="M269" s="22" cm="1">
        <f t="array" ref="M269">_xlfn.IFS(L269&gt;100000,L269*0.1,L269&gt;=50000,L269*0.07,L269&gt;=20000,L269*0.05,L269&gt;=5000,L269*0.02,TRUE,"No Incentive")</f>
        <v>166.46</v>
      </c>
    </row>
    <row r="270" spans="1:13" ht="23.25" x14ac:dyDescent="0.35">
      <c r="A270" s="6" t="s">
        <v>40</v>
      </c>
      <c r="B270" s="6" t="s">
        <v>52</v>
      </c>
      <c r="C270" s="7" t="s">
        <v>42</v>
      </c>
      <c r="D270" s="7" t="s">
        <v>58</v>
      </c>
      <c r="E270" s="6">
        <v>263</v>
      </c>
      <c r="F270" s="8">
        <v>3</v>
      </c>
      <c r="G270" s="8">
        <v>7</v>
      </c>
      <c r="H270" s="8">
        <v>1841</v>
      </c>
      <c r="I270" s="8">
        <v>110.46</v>
      </c>
      <c r="J270" s="8">
        <v>1730.54</v>
      </c>
      <c r="K270" s="8">
        <v>1315</v>
      </c>
      <c r="L270" s="8">
        <v>415.53999999999996</v>
      </c>
      <c r="M270" s="22" t="str" cm="1">
        <f t="array" ref="M270">_xlfn.IFS(L270&gt;100000,L270*0.1,L270&gt;=50000,L270*0.07,L270&gt;=20000,L270*0.05,L270&gt;=5000,L270*0.02,TRUE,"No Incentive")</f>
        <v>No Incentive</v>
      </c>
    </row>
    <row r="271" spans="1:13" ht="23.25" x14ac:dyDescent="0.35">
      <c r="A271" s="6" t="s">
        <v>40</v>
      </c>
      <c r="B271" s="6" t="s">
        <v>47</v>
      </c>
      <c r="C271" s="7" t="s">
        <v>48</v>
      </c>
      <c r="D271" s="7" t="s">
        <v>58</v>
      </c>
      <c r="E271" s="6">
        <v>980</v>
      </c>
      <c r="F271" s="8">
        <v>5</v>
      </c>
      <c r="G271" s="8">
        <v>350</v>
      </c>
      <c r="H271" s="8">
        <v>343000</v>
      </c>
      <c r="I271" s="8">
        <v>20580</v>
      </c>
      <c r="J271" s="8">
        <v>322420</v>
      </c>
      <c r="K271" s="8">
        <v>254800</v>
      </c>
      <c r="L271" s="8">
        <v>67620</v>
      </c>
      <c r="M271" s="22" cm="1">
        <f t="array" ref="M271">_xlfn.IFS(L271&gt;100000,L271*0.1,L271&gt;=50000,L271*0.07,L271&gt;=20000,L271*0.05,L271&gt;=5000,L271*0.02,TRUE,"No Incentive")</f>
        <v>4733.4000000000005</v>
      </c>
    </row>
    <row r="272" spans="1:13" ht="23.25" x14ac:dyDescent="0.35">
      <c r="A272" s="6" t="s">
        <v>40</v>
      </c>
      <c r="B272" s="6" t="s">
        <v>44</v>
      </c>
      <c r="C272" s="7" t="s">
        <v>48</v>
      </c>
      <c r="D272" s="7" t="s">
        <v>58</v>
      </c>
      <c r="E272" s="6">
        <v>1460</v>
      </c>
      <c r="F272" s="8">
        <v>5</v>
      </c>
      <c r="G272" s="8">
        <v>350</v>
      </c>
      <c r="H272" s="8">
        <v>511000</v>
      </c>
      <c r="I272" s="8">
        <v>30660</v>
      </c>
      <c r="J272" s="8">
        <v>480340</v>
      </c>
      <c r="K272" s="8">
        <v>379600</v>
      </c>
      <c r="L272" s="8">
        <v>100740</v>
      </c>
      <c r="M272" s="22" cm="1">
        <f t="array" ref="M272">_xlfn.IFS(L272&gt;100000,L272*0.1,L272&gt;=50000,L272*0.07,L272&gt;=20000,L272*0.05,L272&gt;=5000,L272*0.02,TRUE,"No Incentive")</f>
        <v>10074</v>
      </c>
    </row>
    <row r="273" spans="1:13" ht="23.25" x14ac:dyDescent="0.35">
      <c r="A273" s="6" t="s">
        <v>40</v>
      </c>
      <c r="B273" s="6" t="s">
        <v>46</v>
      </c>
      <c r="C273" s="7" t="s">
        <v>48</v>
      </c>
      <c r="D273" s="7" t="s">
        <v>58</v>
      </c>
      <c r="E273" s="6">
        <v>1403</v>
      </c>
      <c r="F273" s="8">
        <v>5</v>
      </c>
      <c r="G273" s="8">
        <v>7</v>
      </c>
      <c r="H273" s="8">
        <v>9821</v>
      </c>
      <c r="I273" s="8">
        <v>589.26</v>
      </c>
      <c r="J273" s="8">
        <v>9231.74</v>
      </c>
      <c r="K273" s="8">
        <v>7015</v>
      </c>
      <c r="L273" s="8">
        <v>2216.7399999999998</v>
      </c>
      <c r="M273" s="22" t="str" cm="1">
        <f t="array" ref="M273">_xlfn.IFS(L273&gt;100000,L273*0.1,L273&gt;=50000,L273*0.07,L273&gt;=20000,L273*0.05,L273&gt;=5000,L273*0.02,TRUE,"No Incentive")</f>
        <v>No Incentive</v>
      </c>
    </row>
    <row r="274" spans="1:13" ht="23.25" x14ac:dyDescent="0.35">
      <c r="A274" s="6" t="s">
        <v>49</v>
      </c>
      <c r="B274" s="6" t="s">
        <v>52</v>
      </c>
      <c r="C274" s="7" t="s">
        <v>48</v>
      </c>
      <c r="D274" s="7" t="s">
        <v>58</v>
      </c>
      <c r="E274" s="6">
        <v>2723</v>
      </c>
      <c r="F274" s="8">
        <v>5</v>
      </c>
      <c r="G274" s="8">
        <v>12</v>
      </c>
      <c r="H274" s="8">
        <v>32676</v>
      </c>
      <c r="I274" s="8">
        <v>1960.56</v>
      </c>
      <c r="J274" s="8">
        <v>30715.439999999999</v>
      </c>
      <c r="K274" s="8">
        <v>8169</v>
      </c>
      <c r="L274" s="8">
        <v>22546.44</v>
      </c>
      <c r="M274" s="22" cm="1">
        <f t="array" ref="M274">_xlfn.IFS(L274&gt;100000,L274*0.1,L274&gt;=50000,L274*0.07,L274&gt;=20000,L274*0.05,L274&gt;=5000,L274*0.02,TRUE,"No Incentive")</f>
        <v>1127.3219999999999</v>
      </c>
    </row>
    <row r="275" spans="1:13" ht="23.25" x14ac:dyDescent="0.35">
      <c r="A275" s="6" t="s">
        <v>40</v>
      </c>
      <c r="B275" s="6" t="s">
        <v>46</v>
      </c>
      <c r="C275" s="7" t="s">
        <v>53</v>
      </c>
      <c r="D275" s="7" t="s">
        <v>58</v>
      </c>
      <c r="E275" s="6">
        <v>1496</v>
      </c>
      <c r="F275" s="8">
        <v>10</v>
      </c>
      <c r="G275" s="8">
        <v>350</v>
      </c>
      <c r="H275" s="8">
        <v>523600</v>
      </c>
      <c r="I275" s="8">
        <v>31416</v>
      </c>
      <c r="J275" s="8">
        <v>492184</v>
      </c>
      <c r="K275" s="8">
        <v>388960</v>
      </c>
      <c r="L275" s="8">
        <v>103224</v>
      </c>
      <c r="M275" s="22" cm="1">
        <f t="array" ref="M275">_xlfn.IFS(L275&gt;100000,L275*0.1,L275&gt;=50000,L275*0.07,L275&gt;=20000,L275*0.05,L275&gt;=5000,L275*0.02,TRUE,"No Incentive")</f>
        <v>10322.400000000001</v>
      </c>
    </row>
    <row r="276" spans="1:13" ht="23.25" x14ac:dyDescent="0.35">
      <c r="A276" s="6" t="s">
        <v>49</v>
      </c>
      <c r="B276" s="6" t="s">
        <v>41</v>
      </c>
      <c r="C276" s="7" t="s">
        <v>53</v>
      </c>
      <c r="D276" s="7" t="s">
        <v>58</v>
      </c>
      <c r="E276" s="6">
        <v>2299</v>
      </c>
      <c r="F276" s="8">
        <v>10</v>
      </c>
      <c r="G276" s="8">
        <v>12</v>
      </c>
      <c r="H276" s="8">
        <v>27588</v>
      </c>
      <c r="I276" s="8">
        <v>1655.28</v>
      </c>
      <c r="J276" s="8">
        <v>25932.720000000001</v>
      </c>
      <c r="K276" s="8">
        <v>6897</v>
      </c>
      <c r="L276" s="8">
        <v>19035.72</v>
      </c>
      <c r="M276" s="22" cm="1">
        <f t="array" ref="M276">_xlfn.IFS(L276&gt;100000,L276*0.1,L276&gt;=50000,L276*0.07,L276&gt;=20000,L276*0.05,L276&gt;=5000,L276*0.02,TRUE,"No Incentive")</f>
        <v>380.71440000000001</v>
      </c>
    </row>
    <row r="277" spans="1:13" ht="23.25" x14ac:dyDescent="0.35">
      <c r="A277" s="6" t="s">
        <v>40</v>
      </c>
      <c r="B277" s="6" t="s">
        <v>52</v>
      </c>
      <c r="C277" s="7" t="s">
        <v>53</v>
      </c>
      <c r="D277" s="7" t="s">
        <v>58</v>
      </c>
      <c r="E277" s="6">
        <v>727</v>
      </c>
      <c r="F277" s="8">
        <v>10</v>
      </c>
      <c r="G277" s="8">
        <v>350</v>
      </c>
      <c r="H277" s="8">
        <v>254450</v>
      </c>
      <c r="I277" s="8">
        <v>15267</v>
      </c>
      <c r="J277" s="8">
        <v>239183</v>
      </c>
      <c r="K277" s="8">
        <v>189020</v>
      </c>
      <c r="L277" s="8">
        <v>50163</v>
      </c>
      <c r="M277" s="22" cm="1">
        <f t="array" ref="M277">_xlfn.IFS(L277&gt;100000,L277*0.1,L277&gt;=50000,L277*0.07,L277&gt;=20000,L277*0.05,L277&gt;=5000,L277*0.02,TRUE,"No Incentive")</f>
        <v>3511.4100000000003</v>
      </c>
    </row>
    <row r="278" spans="1:13" ht="23.25" x14ac:dyDescent="0.35">
      <c r="A278" s="6" t="s">
        <v>45</v>
      </c>
      <c r="B278" s="6" t="s">
        <v>44</v>
      </c>
      <c r="C278" s="7" t="s">
        <v>54</v>
      </c>
      <c r="D278" s="7" t="s">
        <v>58</v>
      </c>
      <c r="E278" s="6">
        <v>1530</v>
      </c>
      <c r="F278" s="8">
        <v>120</v>
      </c>
      <c r="G278" s="8">
        <v>15</v>
      </c>
      <c r="H278" s="8">
        <v>22950</v>
      </c>
      <c r="I278" s="8">
        <v>1377</v>
      </c>
      <c r="J278" s="8">
        <v>21573</v>
      </c>
      <c r="K278" s="8">
        <v>15300</v>
      </c>
      <c r="L278" s="8">
        <v>6273</v>
      </c>
      <c r="M278" s="22" cm="1">
        <f t="array" ref="M278">_xlfn.IFS(L278&gt;100000,L278*0.1,L278&gt;=50000,L278*0.07,L278&gt;=20000,L278*0.05,L278&gt;=5000,L278*0.02,TRUE,"No Incentive")</f>
        <v>125.46000000000001</v>
      </c>
    </row>
    <row r="279" spans="1:13" ht="23.25" x14ac:dyDescent="0.35">
      <c r="A279" s="6" t="s">
        <v>40</v>
      </c>
      <c r="B279" s="6" t="s">
        <v>46</v>
      </c>
      <c r="C279" s="7" t="s">
        <v>54</v>
      </c>
      <c r="D279" s="7" t="s">
        <v>58</v>
      </c>
      <c r="E279" s="6">
        <v>1496</v>
      </c>
      <c r="F279" s="8">
        <v>120</v>
      </c>
      <c r="G279" s="8">
        <v>350</v>
      </c>
      <c r="H279" s="8">
        <v>523600</v>
      </c>
      <c r="I279" s="8">
        <v>31416</v>
      </c>
      <c r="J279" s="8">
        <v>492184</v>
      </c>
      <c r="K279" s="8">
        <v>388960</v>
      </c>
      <c r="L279" s="8">
        <v>103224</v>
      </c>
      <c r="M279" s="22" cm="1">
        <f t="array" ref="M279">_xlfn.IFS(L279&gt;100000,L279*0.1,L279&gt;=50000,L279*0.07,L279&gt;=20000,L279*0.05,L279&gt;=5000,L279*0.02,TRUE,"No Incentive")</f>
        <v>10322.400000000001</v>
      </c>
    </row>
    <row r="280" spans="1:13" ht="23.25" x14ac:dyDescent="0.35">
      <c r="A280" s="6" t="s">
        <v>40</v>
      </c>
      <c r="B280" s="6" t="s">
        <v>47</v>
      </c>
      <c r="C280" s="7" t="s">
        <v>54</v>
      </c>
      <c r="D280" s="7" t="s">
        <v>58</v>
      </c>
      <c r="E280" s="6">
        <v>1498</v>
      </c>
      <c r="F280" s="8">
        <v>120</v>
      </c>
      <c r="G280" s="8">
        <v>7</v>
      </c>
      <c r="H280" s="8">
        <v>10486</v>
      </c>
      <c r="I280" s="8">
        <v>629.16</v>
      </c>
      <c r="J280" s="8">
        <v>9856.84</v>
      </c>
      <c r="K280" s="8">
        <v>7490</v>
      </c>
      <c r="L280" s="8">
        <v>2366.84</v>
      </c>
      <c r="M280" s="22" t="str" cm="1">
        <f t="array" ref="M280">_xlfn.IFS(L280&gt;100000,L280*0.1,L280&gt;=50000,L280*0.07,L280&gt;=20000,L280*0.05,L280&gt;=5000,L280*0.02,TRUE,"No Incentive")</f>
        <v>No Incentive</v>
      </c>
    </row>
    <row r="281" spans="1:13" ht="23.25" x14ac:dyDescent="0.35">
      <c r="A281" s="6" t="s">
        <v>51</v>
      </c>
      <c r="B281" s="6" t="s">
        <v>46</v>
      </c>
      <c r="C281" s="7" t="s">
        <v>54</v>
      </c>
      <c r="D281" s="7" t="s">
        <v>58</v>
      </c>
      <c r="E281" s="6">
        <v>1221</v>
      </c>
      <c r="F281" s="8">
        <v>120</v>
      </c>
      <c r="G281" s="8">
        <v>300</v>
      </c>
      <c r="H281" s="8">
        <v>366300</v>
      </c>
      <c r="I281" s="8">
        <v>21978</v>
      </c>
      <c r="J281" s="8">
        <v>344322</v>
      </c>
      <c r="K281" s="8">
        <v>305250</v>
      </c>
      <c r="L281" s="8">
        <v>39072</v>
      </c>
      <c r="M281" s="22" cm="1">
        <f t="array" ref="M281">_xlfn.IFS(L281&gt;100000,L281*0.1,L281&gt;=50000,L281*0.07,L281&gt;=20000,L281*0.05,L281&gt;=5000,L281*0.02,TRUE,"No Incentive")</f>
        <v>1953.6000000000001</v>
      </c>
    </row>
    <row r="282" spans="1:13" ht="23.25" x14ac:dyDescent="0.35">
      <c r="A282" s="6" t="s">
        <v>40</v>
      </c>
      <c r="B282" s="6" t="s">
        <v>46</v>
      </c>
      <c r="C282" s="7" t="s">
        <v>54</v>
      </c>
      <c r="D282" s="7" t="s">
        <v>58</v>
      </c>
      <c r="E282" s="6">
        <v>2076</v>
      </c>
      <c r="F282" s="8">
        <v>120</v>
      </c>
      <c r="G282" s="8">
        <v>350</v>
      </c>
      <c r="H282" s="8">
        <v>726600</v>
      </c>
      <c r="I282" s="8">
        <v>43596</v>
      </c>
      <c r="J282" s="8">
        <v>683004</v>
      </c>
      <c r="K282" s="8">
        <v>539760</v>
      </c>
      <c r="L282" s="8">
        <v>143244</v>
      </c>
      <c r="M282" s="22" cm="1">
        <f t="array" ref="M282">_xlfn.IFS(L282&gt;100000,L282*0.1,L282&gt;=50000,L282*0.07,L282&gt;=20000,L282*0.05,L282&gt;=5000,L282*0.02,TRUE,"No Incentive")</f>
        <v>14324.400000000001</v>
      </c>
    </row>
    <row r="283" spans="1:13" ht="23.25" x14ac:dyDescent="0.35">
      <c r="A283" s="6" t="s">
        <v>45</v>
      </c>
      <c r="B283" s="6" t="s">
        <v>41</v>
      </c>
      <c r="C283" s="7" t="s">
        <v>55</v>
      </c>
      <c r="D283" s="7" t="s">
        <v>58</v>
      </c>
      <c r="E283" s="6">
        <v>2844</v>
      </c>
      <c r="F283" s="8">
        <v>250</v>
      </c>
      <c r="G283" s="8">
        <v>15</v>
      </c>
      <c r="H283" s="8">
        <v>42660</v>
      </c>
      <c r="I283" s="8">
        <v>2559.6</v>
      </c>
      <c r="J283" s="8">
        <v>40100.400000000001</v>
      </c>
      <c r="K283" s="8">
        <v>28440</v>
      </c>
      <c r="L283" s="8">
        <v>11660.400000000001</v>
      </c>
      <c r="M283" s="22" cm="1">
        <f t="array" ref="M283">_xlfn.IFS(L283&gt;100000,L283*0.1,L283&gt;=50000,L283*0.07,L283&gt;=20000,L283*0.05,L283&gt;=5000,L283*0.02,TRUE,"No Incentive")</f>
        <v>233.20800000000003</v>
      </c>
    </row>
    <row r="284" spans="1:13" ht="23.25" x14ac:dyDescent="0.35">
      <c r="A284" s="6" t="s">
        <v>40</v>
      </c>
      <c r="B284" s="6" t="s">
        <v>47</v>
      </c>
      <c r="C284" s="7" t="s">
        <v>55</v>
      </c>
      <c r="D284" s="7" t="s">
        <v>58</v>
      </c>
      <c r="E284" s="6">
        <v>1498</v>
      </c>
      <c r="F284" s="8">
        <v>250</v>
      </c>
      <c r="G284" s="8">
        <v>7</v>
      </c>
      <c r="H284" s="8">
        <v>10486</v>
      </c>
      <c r="I284" s="8">
        <v>629.16</v>
      </c>
      <c r="J284" s="8">
        <v>9856.84</v>
      </c>
      <c r="K284" s="8">
        <v>7490</v>
      </c>
      <c r="L284" s="8">
        <v>2366.84</v>
      </c>
      <c r="M284" s="22" t="str" cm="1">
        <f t="array" ref="M284">_xlfn.IFS(L284&gt;100000,L284*0.1,L284&gt;=50000,L284*0.07,L284&gt;=20000,L284*0.05,L284&gt;=5000,L284*0.02,TRUE,"No Incentive")</f>
        <v>No Incentive</v>
      </c>
    </row>
    <row r="285" spans="1:13" ht="23.25" x14ac:dyDescent="0.35">
      <c r="A285" s="6" t="s">
        <v>51</v>
      </c>
      <c r="B285" s="6" t="s">
        <v>46</v>
      </c>
      <c r="C285" s="7" t="s">
        <v>55</v>
      </c>
      <c r="D285" s="7" t="s">
        <v>58</v>
      </c>
      <c r="E285" s="6">
        <v>1221</v>
      </c>
      <c r="F285" s="8">
        <v>250</v>
      </c>
      <c r="G285" s="8">
        <v>300</v>
      </c>
      <c r="H285" s="8">
        <v>366300</v>
      </c>
      <c r="I285" s="8">
        <v>21978</v>
      </c>
      <c r="J285" s="8">
        <v>344322</v>
      </c>
      <c r="K285" s="8">
        <v>305250</v>
      </c>
      <c r="L285" s="8">
        <v>39072</v>
      </c>
      <c r="M285" s="22" cm="1">
        <f t="array" ref="M285">_xlfn.IFS(L285&gt;100000,L285*0.1,L285&gt;=50000,L285*0.07,L285&gt;=20000,L285*0.05,L285&gt;=5000,L285*0.02,TRUE,"No Incentive")</f>
        <v>1953.6000000000001</v>
      </c>
    </row>
    <row r="286" spans="1:13" ht="23.25" x14ac:dyDescent="0.35">
      <c r="A286" s="6" t="s">
        <v>40</v>
      </c>
      <c r="B286" s="6" t="s">
        <v>47</v>
      </c>
      <c r="C286" s="7" t="s">
        <v>55</v>
      </c>
      <c r="D286" s="7" t="s">
        <v>58</v>
      </c>
      <c r="E286" s="6">
        <v>1123</v>
      </c>
      <c r="F286" s="8">
        <v>250</v>
      </c>
      <c r="G286" s="8">
        <v>20</v>
      </c>
      <c r="H286" s="8">
        <v>22460</v>
      </c>
      <c r="I286" s="8">
        <v>1347.6</v>
      </c>
      <c r="J286" s="8">
        <v>21112.400000000001</v>
      </c>
      <c r="K286" s="8">
        <v>11230</v>
      </c>
      <c r="L286" s="8">
        <v>9882.4000000000015</v>
      </c>
      <c r="M286" s="22" cm="1">
        <f t="array" ref="M286">_xlfn.IFS(L286&gt;100000,L286*0.1,L286&gt;=50000,L286*0.07,L286&gt;=20000,L286*0.05,L286&gt;=5000,L286*0.02,TRUE,"No Incentive")</f>
        <v>197.64800000000002</v>
      </c>
    </row>
    <row r="287" spans="1:13" ht="23.25" x14ac:dyDescent="0.35">
      <c r="A287" s="6" t="s">
        <v>51</v>
      </c>
      <c r="B287" s="6" t="s">
        <v>41</v>
      </c>
      <c r="C287" s="7" t="s">
        <v>55</v>
      </c>
      <c r="D287" s="7" t="s">
        <v>58</v>
      </c>
      <c r="E287" s="6">
        <v>2436</v>
      </c>
      <c r="F287" s="8">
        <v>250</v>
      </c>
      <c r="G287" s="8">
        <v>300</v>
      </c>
      <c r="H287" s="8">
        <v>730800</v>
      </c>
      <c r="I287" s="8">
        <v>43848</v>
      </c>
      <c r="J287" s="8">
        <v>686952</v>
      </c>
      <c r="K287" s="8">
        <v>609000</v>
      </c>
      <c r="L287" s="8">
        <v>77952</v>
      </c>
      <c r="M287" s="22" cm="1">
        <f t="array" ref="M287">_xlfn.IFS(L287&gt;100000,L287*0.1,L287&gt;=50000,L287*0.07,L287&gt;=20000,L287*0.05,L287&gt;=5000,L287*0.02,TRUE,"No Incentive")</f>
        <v>5456.64</v>
      </c>
    </row>
    <row r="288" spans="1:13" ht="23.25" x14ac:dyDescent="0.35">
      <c r="A288" s="6" t="s">
        <v>40</v>
      </c>
      <c r="B288" s="6" t="s">
        <v>47</v>
      </c>
      <c r="C288" s="7" t="s">
        <v>56</v>
      </c>
      <c r="D288" s="7" t="s">
        <v>58</v>
      </c>
      <c r="E288" s="6">
        <v>1679</v>
      </c>
      <c r="F288" s="8">
        <v>260</v>
      </c>
      <c r="G288" s="8">
        <v>350</v>
      </c>
      <c r="H288" s="8">
        <v>587650</v>
      </c>
      <c r="I288" s="8">
        <v>35259</v>
      </c>
      <c r="J288" s="8">
        <v>552391</v>
      </c>
      <c r="K288" s="8">
        <v>436540</v>
      </c>
      <c r="L288" s="8">
        <v>115851</v>
      </c>
      <c r="M288" s="22" cm="1">
        <f t="array" ref="M288">_xlfn.IFS(L288&gt;100000,L288*0.1,L288&gt;=50000,L288*0.07,L288&gt;=20000,L288*0.05,L288&gt;=5000,L288*0.02,TRUE,"No Incentive")</f>
        <v>11585.1</v>
      </c>
    </row>
    <row r="289" spans="1:13" ht="23.25" x14ac:dyDescent="0.35">
      <c r="A289" s="6" t="s">
        <v>40</v>
      </c>
      <c r="B289" s="6" t="s">
        <v>52</v>
      </c>
      <c r="C289" s="7" t="s">
        <v>56</v>
      </c>
      <c r="D289" s="7" t="s">
        <v>58</v>
      </c>
      <c r="E289" s="6">
        <v>727</v>
      </c>
      <c r="F289" s="8">
        <v>260</v>
      </c>
      <c r="G289" s="8">
        <v>350</v>
      </c>
      <c r="H289" s="8">
        <v>254450</v>
      </c>
      <c r="I289" s="8">
        <v>15267</v>
      </c>
      <c r="J289" s="8">
        <v>239183</v>
      </c>
      <c r="K289" s="8">
        <v>189020</v>
      </c>
      <c r="L289" s="8">
        <v>50163</v>
      </c>
      <c r="M289" s="22" cm="1">
        <f t="array" ref="M289">_xlfn.IFS(L289&gt;100000,L289*0.1,L289&gt;=50000,L289*0.07,L289&gt;=20000,L289*0.05,L289&gt;=5000,L289*0.02,TRUE,"No Incentive")</f>
        <v>3511.4100000000003</v>
      </c>
    </row>
    <row r="290" spans="1:13" ht="23.25" x14ac:dyDescent="0.35">
      <c r="A290" s="6" t="s">
        <v>40</v>
      </c>
      <c r="B290" s="6" t="s">
        <v>46</v>
      </c>
      <c r="C290" s="7" t="s">
        <v>56</v>
      </c>
      <c r="D290" s="7" t="s">
        <v>58</v>
      </c>
      <c r="E290" s="6">
        <v>1403</v>
      </c>
      <c r="F290" s="8">
        <v>260</v>
      </c>
      <c r="G290" s="8">
        <v>7</v>
      </c>
      <c r="H290" s="8">
        <v>9821</v>
      </c>
      <c r="I290" s="8">
        <v>589.26</v>
      </c>
      <c r="J290" s="8">
        <v>9231.74</v>
      </c>
      <c r="K290" s="8">
        <v>7015</v>
      </c>
      <c r="L290" s="8">
        <v>2216.7399999999998</v>
      </c>
      <c r="M290" s="22" t="str" cm="1">
        <f t="array" ref="M290">_xlfn.IFS(L290&gt;100000,L290*0.1,L290&gt;=50000,L290*0.07,L290&gt;=20000,L290*0.05,L290&gt;=5000,L290*0.02,TRUE,"No Incentive")</f>
        <v>No Incentive</v>
      </c>
    </row>
    <row r="291" spans="1:13" ht="23.25" x14ac:dyDescent="0.35">
      <c r="A291" s="6" t="s">
        <v>40</v>
      </c>
      <c r="B291" s="6" t="s">
        <v>46</v>
      </c>
      <c r="C291" s="7" t="s">
        <v>56</v>
      </c>
      <c r="D291" s="7" t="s">
        <v>58</v>
      </c>
      <c r="E291" s="6">
        <v>2076</v>
      </c>
      <c r="F291" s="8">
        <v>260</v>
      </c>
      <c r="G291" s="8">
        <v>350</v>
      </c>
      <c r="H291" s="8">
        <v>726600</v>
      </c>
      <c r="I291" s="8">
        <v>43596</v>
      </c>
      <c r="J291" s="8">
        <v>683004</v>
      </c>
      <c r="K291" s="8">
        <v>539760</v>
      </c>
      <c r="L291" s="8">
        <v>143244</v>
      </c>
      <c r="M291" s="22" cm="1">
        <f t="array" ref="M291">_xlfn.IFS(L291&gt;100000,L291*0.1,L291&gt;=50000,L291*0.07,L291&gt;=20000,L291*0.05,L291&gt;=5000,L291*0.02,TRUE,"No Incentive")</f>
        <v>14324.400000000001</v>
      </c>
    </row>
    <row r="292" spans="1:13" ht="23.25" x14ac:dyDescent="0.35">
      <c r="A292" s="6" t="s">
        <v>40</v>
      </c>
      <c r="B292" s="6" t="s">
        <v>46</v>
      </c>
      <c r="C292" s="7" t="s">
        <v>48</v>
      </c>
      <c r="D292" s="7" t="s">
        <v>58</v>
      </c>
      <c r="E292" s="6">
        <v>1757</v>
      </c>
      <c r="F292" s="8">
        <v>5</v>
      </c>
      <c r="G292" s="8">
        <v>20</v>
      </c>
      <c r="H292" s="8">
        <v>35140</v>
      </c>
      <c r="I292" s="8">
        <v>2108.4</v>
      </c>
      <c r="J292" s="8">
        <v>33031.599999999999</v>
      </c>
      <c r="K292" s="8">
        <v>17570</v>
      </c>
      <c r="L292" s="8">
        <v>15461.599999999999</v>
      </c>
      <c r="M292" s="22" cm="1">
        <f t="array" ref="M292">_xlfn.IFS(L292&gt;100000,L292*0.1,L292&gt;=50000,L292*0.07,L292&gt;=20000,L292*0.05,L292&gt;=5000,L292*0.02,TRUE,"No Incentive")</f>
        <v>309.23199999999997</v>
      </c>
    </row>
    <row r="293" spans="1:13" ht="23.25" x14ac:dyDescent="0.35">
      <c r="A293" s="6" t="s">
        <v>45</v>
      </c>
      <c r="B293" s="6" t="s">
        <v>52</v>
      </c>
      <c r="C293" s="7" t="s">
        <v>53</v>
      </c>
      <c r="D293" s="7" t="s">
        <v>58</v>
      </c>
      <c r="E293" s="6">
        <v>2198</v>
      </c>
      <c r="F293" s="8">
        <v>10</v>
      </c>
      <c r="G293" s="8">
        <v>15</v>
      </c>
      <c r="H293" s="8">
        <v>32970</v>
      </c>
      <c r="I293" s="8">
        <v>1978.2</v>
      </c>
      <c r="J293" s="8">
        <v>30991.8</v>
      </c>
      <c r="K293" s="8">
        <v>21980</v>
      </c>
      <c r="L293" s="8">
        <v>9011.7999999999993</v>
      </c>
      <c r="M293" s="22" cm="1">
        <f t="array" ref="M293">_xlfn.IFS(L293&gt;100000,L293*0.1,L293&gt;=50000,L293*0.07,L293&gt;=20000,L293*0.05,L293&gt;=5000,L293*0.02,TRUE,"No Incentive")</f>
        <v>180.23599999999999</v>
      </c>
    </row>
    <row r="294" spans="1:13" ht="23.25" x14ac:dyDescent="0.35">
      <c r="A294" s="6" t="s">
        <v>45</v>
      </c>
      <c r="B294" s="6" t="s">
        <v>44</v>
      </c>
      <c r="C294" s="7" t="s">
        <v>53</v>
      </c>
      <c r="D294" s="7" t="s">
        <v>58</v>
      </c>
      <c r="E294" s="6">
        <v>1743</v>
      </c>
      <c r="F294" s="8">
        <v>10</v>
      </c>
      <c r="G294" s="8">
        <v>15</v>
      </c>
      <c r="H294" s="8">
        <v>26145</v>
      </c>
      <c r="I294" s="8">
        <v>1568.7</v>
      </c>
      <c r="J294" s="8">
        <v>24576.3</v>
      </c>
      <c r="K294" s="8">
        <v>17430</v>
      </c>
      <c r="L294" s="8">
        <v>7146.2999999999993</v>
      </c>
      <c r="M294" s="22" cm="1">
        <f t="array" ref="M294">_xlfn.IFS(L294&gt;100000,L294*0.1,L294&gt;=50000,L294*0.07,L294&gt;=20000,L294*0.05,L294&gt;=5000,L294*0.02,TRUE,"No Incentive")</f>
        <v>142.92599999999999</v>
      </c>
    </row>
    <row r="295" spans="1:13" ht="23.25" x14ac:dyDescent="0.35">
      <c r="A295" s="6" t="s">
        <v>45</v>
      </c>
      <c r="B295" s="6" t="s">
        <v>52</v>
      </c>
      <c r="C295" s="7" t="s">
        <v>53</v>
      </c>
      <c r="D295" s="7" t="s">
        <v>58</v>
      </c>
      <c r="E295" s="6">
        <v>1153</v>
      </c>
      <c r="F295" s="8">
        <v>10</v>
      </c>
      <c r="G295" s="8">
        <v>15</v>
      </c>
      <c r="H295" s="8">
        <v>17295</v>
      </c>
      <c r="I295" s="8">
        <v>1037.7</v>
      </c>
      <c r="J295" s="8">
        <v>16257.3</v>
      </c>
      <c r="K295" s="8">
        <v>11530</v>
      </c>
      <c r="L295" s="8">
        <v>4727.2999999999993</v>
      </c>
      <c r="M295" s="22" t="str" cm="1">
        <f t="array" ref="M295">_xlfn.IFS(L295&gt;100000,L295*0.1,L295&gt;=50000,L295*0.07,L295&gt;=20000,L295*0.05,L295&gt;=5000,L295*0.02,TRUE,"No Incentive")</f>
        <v>No Incentive</v>
      </c>
    </row>
    <row r="296" spans="1:13" ht="23.25" x14ac:dyDescent="0.35">
      <c r="A296" s="6" t="s">
        <v>40</v>
      </c>
      <c r="B296" s="6" t="s">
        <v>46</v>
      </c>
      <c r="C296" s="7" t="s">
        <v>53</v>
      </c>
      <c r="D296" s="7" t="s">
        <v>58</v>
      </c>
      <c r="E296" s="6">
        <v>1757</v>
      </c>
      <c r="F296" s="8">
        <v>10</v>
      </c>
      <c r="G296" s="8">
        <v>20</v>
      </c>
      <c r="H296" s="8">
        <v>35140</v>
      </c>
      <c r="I296" s="8">
        <v>2108.4</v>
      </c>
      <c r="J296" s="8">
        <v>33031.599999999999</v>
      </c>
      <c r="K296" s="8">
        <v>17570</v>
      </c>
      <c r="L296" s="8">
        <v>15461.599999999999</v>
      </c>
      <c r="M296" s="22" cm="1">
        <f t="array" ref="M296">_xlfn.IFS(L296&gt;100000,L296*0.1,L296&gt;=50000,L296*0.07,L296&gt;=20000,L296*0.05,L296&gt;=5000,L296*0.02,TRUE,"No Incentive")</f>
        <v>309.23199999999997</v>
      </c>
    </row>
    <row r="297" spans="1:13" ht="23.25" x14ac:dyDescent="0.35">
      <c r="A297" s="6" t="s">
        <v>40</v>
      </c>
      <c r="B297" s="6" t="s">
        <v>44</v>
      </c>
      <c r="C297" s="7" t="s">
        <v>54</v>
      </c>
      <c r="D297" s="7" t="s">
        <v>58</v>
      </c>
      <c r="E297" s="6">
        <v>1001</v>
      </c>
      <c r="F297" s="8">
        <v>120</v>
      </c>
      <c r="G297" s="8">
        <v>20</v>
      </c>
      <c r="H297" s="8">
        <v>20020</v>
      </c>
      <c r="I297" s="8">
        <v>1201.2</v>
      </c>
      <c r="J297" s="8">
        <v>18818.8</v>
      </c>
      <c r="K297" s="8">
        <v>10010</v>
      </c>
      <c r="L297" s="8">
        <v>8808.7999999999993</v>
      </c>
      <c r="M297" s="22" cm="1">
        <f t="array" ref="M297">_xlfn.IFS(L297&gt;100000,L297*0.1,L297&gt;=50000,L297*0.07,L297&gt;=20000,L297*0.05,L297&gt;=5000,L297*0.02,TRUE,"No Incentive")</f>
        <v>176.17599999999999</v>
      </c>
    </row>
    <row r="298" spans="1:13" ht="23.25" x14ac:dyDescent="0.35">
      <c r="A298" s="6" t="s">
        <v>40</v>
      </c>
      <c r="B298" s="6" t="s">
        <v>47</v>
      </c>
      <c r="C298" s="7" t="s">
        <v>54</v>
      </c>
      <c r="D298" s="7" t="s">
        <v>58</v>
      </c>
      <c r="E298" s="6">
        <v>1333</v>
      </c>
      <c r="F298" s="8">
        <v>120</v>
      </c>
      <c r="G298" s="8">
        <v>7</v>
      </c>
      <c r="H298" s="8">
        <v>9331</v>
      </c>
      <c r="I298" s="8">
        <v>559.86</v>
      </c>
      <c r="J298" s="8">
        <v>8771.14</v>
      </c>
      <c r="K298" s="8">
        <v>6665</v>
      </c>
      <c r="L298" s="8">
        <v>2106.1399999999994</v>
      </c>
      <c r="M298" s="22" t="str" cm="1">
        <f t="array" ref="M298">_xlfn.IFS(L298&gt;100000,L298*0.1,L298&gt;=50000,L298*0.07,L298&gt;=20000,L298*0.05,L298&gt;=5000,L298*0.02,TRUE,"No Incentive")</f>
        <v>No Incentive</v>
      </c>
    </row>
    <row r="299" spans="1:13" ht="23.25" x14ac:dyDescent="0.35">
      <c r="A299" s="6" t="s">
        <v>45</v>
      </c>
      <c r="B299" s="6" t="s">
        <v>52</v>
      </c>
      <c r="C299" s="7" t="s">
        <v>55</v>
      </c>
      <c r="D299" s="7" t="s">
        <v>58</v>
      </c>
      <c r="E299" s="6">
        <v>1153</v>
      </c>
      <c r="F299" s="8">
        <v>250</v>
      </c>
      <c r="G299" s="8">
        <v>15</v>
      </c>
      <c r="H299" s="8">
        <v>17295</v>
      </c>
      <c r="I299" s="8">
        <v>1037.7</v>
      </c>
      <c r="J299" s="8">
        <v>16257.3</v>
      </c>
      <c r="K299" s="8">
        <v>11530</v>
      </c>
      <c r="L299" s="8">
        <v>4727.2999999999993</v>
      </c>
      <c r="M299" s="22" t="str" cm="1">
        <f t="array" ref="M299">_xlfn.IFS(L299&gt;100000,L299*0.1,L299&gt;=50000,L299*0.07,L299&gt;=20000,L299*0.05,L299&gt;=5000,L299*0.02,TRUE,"No Incentive")</f>
        <v>No Incentive</v>
      </c>
    </row>
    <row r="300" spans="1:13" ht="23.25" x14ac:dyDescent="0.35">
      <c r="A300" s="6" t="s">
        <v>49</v>
      </c>
      <c r="B300" s="6" t="s">
        <v>47</v>
      </c>
      <c r="C300" s="7" t="s">
        <v>42</v>
      </c>
      <c r="D300" s="7" t="s">
        <v>58</v>
      </c>
      <c r="E300" s="6">
        <v>727</v>
      </c>
      <c r="F300" s="8">
        <v>3</v>
      </c>
      <c r="G300" s="8">
        <v>12</v>
      </c>
      <c r="H300" s="8">
        <v>8724</v>
      </c>
      <c r="I300" s="8">
        <v>610.67999999999995</v>
      </c>
      <c r="J300" s="8">
        <v>8113.32</v>
      </c>
      <c r="K300" s="8">
        <v>2181</v>
      </c>
      <c r="L300" s="8">
        <v>5932.32</v>
      </c>
      <c r="M300" s="22" cm="1">
        <f t="array" ref="M300">_xlfn.IFS(L300&gt;100000,L300*0.1,L300&gt;=50000,L300*0.07,L300&gt;=20000,L300*0.05,L300&gt;=5000,L300*0.02,TRUE,"No Incentive")</f>
        <v>118.6464</v>
      </c>
    </row>
    <row r="301" spans="1:13" ht="23.25" x14ac:dyDescent="0.35">
      <c r="A301" s="6" t="s">
        <v>49</v>
      </c>
      <c r="B301" s="6" t="s">
        <v>41</v>
      </c>
      <c r="C301" s="7" t="s">
        <v>42</v>
      </c>
      <c r="D301" s="7" t="s">
        <v>58</v>
      </c>
      <c r="E301" s="6">
        <v>1884</v>
      </c>
      <c r="F301" s="8">
        <v>3</v>
      </c>
      <c r="G301" s="8">
        <v>12</v>
      </c>
      <c r="H301" s="8">
        <v>22608</v>
      </c>
      <c r="I301" s="8">
        <v>1582.56</v>
      </c>
      <c r="J301" s="8">
        <v>21025.439999999999</v>
      </c>
      <c r="K301" s="8">
        <v>5652</v>
      </c>
      <c r="L301" s="8">
        <v>15373.439999999999</v>
      </c>
      <c r="M301" s="22" cm="1">
        <f t="array" ref="M301">_xlfn.IFS(L301&gt;100000,L301*0.1,L301&gt;=50000,L301*0.07,L301&gt;=20000,L301*0.05,L301&gt;=5000,L301*0.02,TRUE,"No Incentive")</f>
        <v>307.46879999999999</v>
      </c>
    </row>
    <row r="302" spans="1:13" ht="23.25" x14ac:dyDescent="0.35">
      <c r="A302" s="6" t="s">
        <v>40</v>
      </c>
      <c r="B302" s="6" t="s">
        <v>47</v>
      </c>
      <c r="C302" s="7" t="s">
        <v>42</v>
      </c>
      <c r="D302" s="7" t="s">
        <v>58</v>
      </c>
      <c r="E302" s="6">
        <v>1834</v>
      </c>
      <c r="F302" s="8">
        <v>3</v>
      </c>
      <c r="G302" s="8">
        <v>20</v>
      </c>
      <c r="H302" s="8">
        <v>36680</v>
      </c>
      <c r="I302" s="8">
        <v>2567.6</v>
      </c>
      <c r="J302" s="8">
        <v>34112.400000000001</v>
      </c>
      <c r="K302" s="8">
        <v>18340</v>
      </c>
      <c r="L302" s="8">
        <v>15772.400000000001</v>
      </c>
      <c r="M302" s="22" cm="1">
        <f t="array" ref="M302">_xlfn.IFS(L302&gt;100000,L302*0.1,L302&gt;=50000,L302*0.07,L302&gt;=20000,L302*0.05,L302&gt;=5000,L302*0.02,TRUE,"No Incentive")</f>
        <v>315.44800000000004</v>
      </c>
    </row>
    <row r="303" spans="1:13" ht="23.25" x14ac:dyDescent="0.35">
      <c r="A303" s="6" t="s">
        <v>49</v>
      </c>
      <c r="B303" s="6" t="s">
        <v>47</v>
      </c>
      <c r="C303" s="7" t="s">
        <v>48</v>
      </c>
      <c r="D303" s="7" t="s">
        <v>58</v>
      </c>
      <c r="E303" s="6">
        <v>2340</v>
      </c>
      <c r="F303" s="8">
        <v>5</v>
      </c>
      <c r="G303" s="8">
        <v>12</v>
      </c>
      <c r="H303" s="8">
        <v>28080</v>
      </c>
      <c r="I303" s="8">
        <v>1965.6</v>
      </c>
      <c r="J303" s="8">
        <v>26114.400000000001</v>
      </c>
      <c r="K303" s="8">
        <v>7020</v>
      </c>
      <c r="L303" s="8">
        <v>19094.400000000001</v>
      </c>
      <c r="M303" s="22" cm="1">
        <f t="array" ref="M303">_xlfn.IFS(L303&gt;100000,L303*0.1,L303&gt;=50000,L303*0.07,L303&gt;=20000,L303*0.05,L303&gt;=5000,L303*0.02,TRUE,"No Incentive")</f>
        <v>381.88800000000003</v>
      </c>
    </row>
    <row r="304" spans="1:13" ht="23.25" x14ac:dyDescent="0.35">
      <c r="A304" s="6" t="s">
        <v>49</v>
      </c>
      <c r="B304" s="6" t="s">
        <v>46</v>
      </c>
      <c r="C304" s="7" t="s">
        <v>48</v>
      </c>
      <c r="D304" s="7" t="s">
        <v>58</v>
      </c>
      <c r="E304" s="6">
        <v>2342</v>
      </c>
      <c r="F304" s="8">
        <v>5</v>
      </c>
      <c r="G304" s="8">
        <v>12</v>
      </c>
      <c r="H304" s="8">
        <v>28104</v>
      </c>
      <c r="I304" s="8">
        <v>1967.28</v>
      </c>
      <c r="J304" s="8">
        <v>26136.720000000001</v>
      </c>
      <c r="K304" s="8">
        <v>7026</v>
      </c>
      <c r="L304" s="8">
        <v>19110.72</v>
      </c>
      <c r="M304" s="22" cm="1">
        <f t="array" ref="M304">_xlfn.IFS(L304&gt;100000,L304*0.1,L304&gt;=50000,L304*0.07,L304&gt;=20000,L304*0.05,L304&gt;=5000,L304*0.02,TRUE,"No Incentive")</f>
        <v>382.21440000000001</v>
      </c>
    </row>
    <row r="305" spans="1:13" ht="23.25" x14ac:dyDescent="0.35">
      <c r="A305" s="6" t="s">
        <v>40</v>
      </c>
      <c r="B305" s="6" t="s">
        <v>46</v>
      </c>
      <c r="C305" s="7" t="s">
        <v>53</v>
      </c>
      <c r="D305" s="7" t="s">
        <v>58</v>
      </c>
      <c r="E305" s="6">
        <v>1031</v>
      </c>
      <c r="F305" s="8">
        <v>10</v>
      </c>
      <c r="G305" s="8">
        <v>7</v>
      </c>
      <c r="H305" s="8">
        <v>7217</v>
      </c>
      <c r="I305" s="8">
        <v>505.19</v>
      </c>
      <c r="J305" s="8">
        <v>6711.81</v>
      </c>
      <c r="K305" s="8">
        <v>5155</v>
      </c>
      <c r="L305" s="8">
        <v>1556.8100000000004</v>
      </c>
      <c r="M305" s="22" t="str" cm="1">
        <f t="array" ref="M305">_xlfn.IFS(L305&gt;100000,L305*0.1,L305&gt;=50000,L305*0.07,L305&gt;=20000,L305*0.05,L305&gt;=5000,L305*0.02,TRUE,"No Incentive")</f>
        <v>No Incentive</v>
      </c>
    </row>
    <row r="306" spans="1:13" ht="23.25" x14ac:dyDescent="0.35">
      <c r="A306" s="6" t="s">
        <v>45</v>
      </c>
      <c r="B306" s="6" t="s">
        <v>41</v>
      </c>
      <c r="C306" s="7" t="s">
        <v>54</v>
      </c>
      <c r="D306" s="7" t="s">
        <v>58</v>
      </c>
      <c r="E306" s="6">
        <v>1262</v>
      </c>
      <c r="F306" s="8">
        <v>120</v>
      </c>
      <c r="G306" s="8">
        <v>15</v>
      </c>
      <c r="H306" s="8">
        <v>18930</v>
      </c>
      <c r="I306" s="8">
        <v>1325.1</v>
      </c>
      <c r="J306" s="8">
        <v>17604.900000000001</v>
      </c>
      <c r="K306" s="8">
        <v>12620</v>
      </c>
      <c r="L306" s="8">
        <v>4984.9000000000015</v>
      </c>
      <c r="M306" s="22" t="str" cm="1">
        <f t="array" ref="M306">_xlfn.IFS(L306&gt;100000,L306*0.1,L306&gt;=50000,L306*0.07,L306&gt;=20000,L306*0.05,L306&gt;=5000,L306*0.02,TRUE,"No Incentive")</f>
        <v>No Incentive</v>
      </c>
    </row>
    <row r="307" spans="1:13" ht="23.25" x14ac:dyDescent="0.35">
      <c r="A307" s="6" t="s">
        <v>40</v>
      </c>
      <c r="B307" s="6" t="s">
        <v>41</v>
      </c>
      <c r="C307" s="7" t="s">
        <v>54</v>
      </c>
      <c r="D307" s="7" t="s">
        <v>58</v>
      </c>
      <c r="E307" s="6">
        <v>1135</v>
      </c>
      <c r="F307" s="8">
        <v>120</v>
      </c>
      <c r="G307" s="8">
        <v>7</v>
      </c>
      <c r="H307" s="8">
        <v>7945</v>
      </c>
      <c r="I307" s="8">
        <v>556.15</v>
      </c>
      <c r="J307" s="8">
        <v>7388.85</v>
      </c>
      <c r="K307" s="8">
        <v>5675</v>
      </c>
      <c r="L307" s="8">
        <v>1713.8500000000004</v>
      </c>
      <c r="M307" s="22" t="str" cm="1">
        <f t="array" ref="M307">_xlfn.IFS(L307&gt;100000,L307*0.1,L307&gt;=50000,L307*0.07,L307&gt;=20000,L307*0.05,L307&gt;=5000,L307*0.02,TRUE,"No Incentive")</f>
        <v>No Incentive</v>
      </c>
    </row>
    <row r="308" spans="1:13" ht="23.25" x14ac:dyDescent="0.35">
      <c r="A308" s="6" t="s">
        <v>40</v>
      </c>
      <c r="B308" s="6" t="s">
        <v>52</v>
      </c>
      <c r="C308" s="7" t="s">
        <v>54</v>
      </c>
      <c r="D308" s="7" t="s">
        <v>58</v>
      </c>
      <c r="E308" s="6">
        <v>547</v>
      </c>
      <c r="F308" s="8">
        <v>120</v>
      </c>
      <c r="G308" s="8">
        <v>7</v>
      </c>
      <c r="H308" s="8">
        <v>3829</v>
      </c>
      <c r="I308" s="8">
        <v>268.02999999999997</v>
      </c>
      <c r="J308" s="8">
        <v>3560.9700000000003</v>
      </c>
      <c r="K308" s="8">
        <v>2735</v>
      </c>
      <c r="L308" s="8">
        <v>825.97000000000025</v>
      </c>
      <c r="M308" s="22" t="str" cm="1">
        <f t="array" ref="M308">_xlfn.IFS(L308&gt;100000,L308*0.1,L308&gt;=50000,L308*0.07,L308&gt;=20000,L308*0.05,L308&gt;=5000,L308*0.02,TRUE,"No Incentive")</f>
        <v>No Incentive</v>
      </c>
    </row>
    <row r="309" spans="1:13" ht="23.25" x14ac:dyDescent="0.35">
      <c r="A309" s="6" t="s">
        <v>40</v>
      </c>
      <c r="B309" s="6" t="s">
        <v>41</v>
      </c>
      <c r="C309" s="7" t="s">
        <v>54</v>
      </c>
      <c r="D309" s="7" t="s">
        <v>58</v>
      </c>
      <c r="E309" s="6">
        <v>1582</v>
      </c>
      <c r="F309" s="8">
        <v>120</v>
      </c>
      <c r="G309" s="8">
        <v>7</v>
      </c>
      <c r="H309" s="8">
        <v>11074</v>
      </c>
      <c r="I309" s="8">
        <v>775.18</v>
      </c>
      <c r="J309" s="8">
        <v>10298.82</v>
      </c>
      <c r="K309" s="8">
        <v>7910</v>
      </c>
      <c r="L309" s="8">
        <v>2388.8199999999997</v>
      </c>
      <c r="M309" s="22" t="str" cm="1">
        <f t="array" ref="M309">_xlfn.IFS(L309&gt;100000,L309*0.1,L309&gt;=50000,L309*0.07,L309&gt;=20000,L309*0.05,L309&gt;=5000,L309*0.02,TRUE,"No Incentive")</f>
        <v>No Incentive</v>
      </c>
    </row>
    <row r="310" spans="1:13" ht="23.25" x14ac:dyDescent="0.35">
      <c r="A310" s="6" t="s">
        <v>49</v>
      </c>
      <c r="B310" s="6" t="s">
        <v>46</v>
      </c>
      <c r="C310" s="7" t="s">
        <v>55</v>
      </c>
      <c r="D310" s="7" t="s">
        <v>58</v>
      </c>
      <c r="E310" s="6">
        <v>1738.5</v>
      </c>
      <c r="F310" s="8">
        <v>250</v>
      </c>
      <c r="G310" s="8">
        <v>12</v>
      </c>
      <c r="H310" s="8">
        <v>20862</v>
      </c>
      <c r="I310" s="8">
        <v>1460.34</v>
      </c>
      <c r="J310" s="8">
        <v>19401.66</v>
      </c>
      <c r="K310" s="8">
        <v>5215.5</v>
      </c>
      <c r="L310" s="8">
        <v>14186.16</v>
      </c>
      <c r="M310" s="22" cm="1">
        <f t="array" ref="M310">_xlfn.IFS(L310&gt;100000,L310*0.1,L310&gt;=50000,L310*0.07,L310&gt;=20000,L310*0.05,L310&gt;=5000,L310*0.02,TRUE,"No Incentive")</f>
        <v>283.72320000000002</v>
      </c>
    </row>
    <row r="311" spans="1:13" ht="23.25" x14ac:dyDescent="0.35">
      <c r="A311" s="6" t="s">
        <v>49</v>
      </c>
      <c r="B311" s="6" t="s">
        <v>44</v>
      </c>
      <c r="C311" s="7" t="s">
        <v>55</v>
      </c>
      <c r="D311" s="7" t="s">
        <v>58</v>
      </c>
      <c r="E311" s="6">
        <v>2215</v>
      </c>
      <c r="F311" s="8">
        <v>250</v>
      </c>
      <c r="G311" s="8">
        <v>12</v>
      </c>
      <c r="H311" s="8">
        <v>26580</v>
      </c>
      <c r="I311" s="8">
        <v>1860.6</v>
      </c>
      <c r="J311" s="8">
        <v>24719.4</v>
      </c>
      <c r="K311" s="8">
        <v>6645</v>
      </c>
      <c r="L311" s="8">
        <v>18074.400000000001</v>
      </c>
      <c r="M311" s="22" cm="1">
        <f t="array" ref="M311">_xlfn.IFS(L311&gt;100000,L311*0.1,L311&gt;=50000,L311*0.07,L311&gt;=20000,L311*0.05,L311&gt;=5000,L311*0.02,TRUE,"No Incentive")</f>
        <v>361.48800000000006</v>
      </c>
    </row>
    <row r="312" spans="1:13" ht="23.25" x14ac:dyDescent="0.35">
      <c r="A312" s="6" t="s">
        <v>40</v>
      </c>
      <c r="B312" s="6" t="s">
        <v>41</v>
      </c>
      <c r="C312" s="7" t="s">
        <v>55</v>
      </c>
      <c r="D312" s="7" t="s">
        <v>58</v>
      </c>
      <c r="E312" s="6">
        <v>1582</v>
      </c>
      <c r="F312" s="8">
        <v>250</v>
      </c>
      <c r="G312" s="8">
        <v>7</v>
      </c>
      <c r="H312" s="8">
        <v>11074</v>
      </c>
      <c r="I312" s="8">
        <v>775.18</v>
      </c>
      <c r="J312" s="8">
        <v>10298.82</v>
      </c>
      <c r="K312" s="8">
        <v>7910</v>
      </c>
      <c r="L312" s="8">
        <v>2388.8199999999997</v>
      </c>
      <c r="M312" s="22" t="str" cm="1">
        <f t="array" ref="M312">_xlfn.IFS(L312&gt;100000,L312*0.1,L312&gt;=50000,L312*0.07,L312&gt;=20000,L312*0.05,L312&gt;=5000,L312*0.02,TRUE,"No Incentive")</f>
        <v>No Incentive</v>
      </c>
    </row>
    <row r="313" spans="1:13" ht="23.25" x14ac:dyDescent="0.35">
      <c r="A313" s="6" t="s">
        <v>40</v>
      </c>
      <c r="B313" s="6" t="s">
        <v>41</v>
      </c>
      <c r="C313" s="7" t="s">
        <v>56</v>
      </c>
      <c r="D313" s="7" t="s">
        <v>58</v>
      </c>
      <c r="E313" s="6">
        <v>1135</v>
      </c>
      <c r="F313" s="8">
        <v>260</v>
      </c>
      <c r="G313" s="8">
        <v>7</v>
      </c>
      <c r="H313" s="8">
        <v>7945</v>
      </c>
      <c r="I313" s="8">
        <v>556.15</v>
      </c>
      <c r="J313" s="8">
        <v>7388.85</v>
      </c>
      <c r="K313" s="8">
        <v>5675</v>
      </c>
      <c r="L313" s="8">
        <v>1713.8500000000004</v>
      </c>
      <c r="M313" s="22" t="str" cm="1">
        <f t="array" ref="M313">_xlfn.IFS(L313&gt;100000,L313*0.1,L313&gt;=50000,L313*0.07,L313&gt;=20000,L313*0.05,L313&gt;=5000,L313*0.02,TRUE,"No Incentive")</f>
        <v>No Incentive</v>
      </c>
    </row>
    <row r="314" spans="1:13" ht="23.25" x14ac:dyDescent="0.35">
      <c r="A314" s="6" t="s">
        <v>40</v>
      </c>
      <c r="B314" s="6" t="s">
        <v>52</v>
      </c>
      <c r="C314" s="7" t="s">
        <v>42</v>
      </c>
      <c r="D314" s="7" t="s">
        <v>58</v>
      </c>
      <c r="E314" s="6">
        <v>1761</v>
      </c>
      <c r="F314" s="8">
        <v>3</v>
      </c>
      <c r="G314" s="8">
        <v>350</v>
      </c>
      <c r="H314" s="8">
        <v>616350</v>
      </c>
      <c r="I314" s="8">
        <v>43144.5</v>
      </c>
      <c r="J314" s="8">
        <v>573205.5</v>
      </c>
      <c r="K314" s="8">
        <v>457860</v>
      </c>
      <c r="L314" s="8">
        <v>115345.5</v>
      </c>
      <c r="M314" s="22" cm="1">
        <f t="array" ref="M314">_xlfn.IFS(L314&gt;100000,L314*0.1,L314&gt;=50000,L314*0.07,L314&gt;=20000,L314*0.05,L314&gt;=5000,L314*0.02,TRUE,"No Incentive")</f>
        <v>11534.550000000001</v>
      </c>
    </row>
    <row r="315" spans="1:13" ht="23.25" x14ac:dyDescent="0.35">
      <c r="A315" s="6" t="s">
        <v>51</v>
      </c>
      <c r="B315" s="6" t="s">
        <v>46</v>
      </c>
      <c r="C315" s="7" t="s">
        <v>42</v>
      </c>
      <c r="D315" s="7" t="s">
        <v>58</v>
      </c>
      <c r="E315" s="6">
        <v>448</v>
      </c>
      <c r="F315" s="8">
        <v>3</v>
      </c>
      <c r="G315" s="8">
        <v>300</v>
      </c>
      <c r="H315" s="8">
        <v>134400</v>
      </c>
      <c r="I315" s="8">
        <v>9408</v>
      </c>
      <c r="J315" s="8">
        <v>124992</v>
      </c>
      <c r="K315" s="8">
        <v>112000</v>
      </c>
      <c r="L315" s="8">
        <v>12992</v>
      </c>
      <c r="M315" s="22" cm="1">
        <f t="array" ref="M315">_xlfn.IFS(L315&gt;100000,L315*0.1,L315&gt;=50000,L315*0.07,L315&gt;=20000,L315*0.05,L315&gt;=5000,L315*0.02,TRUE,"No Incentive")</f>
        <v>259.84000000000003</v>
      </c>
    </row>
    <row r="316" spans="1:13" ht="23.25" x14ac:dyDescent="0.35">
      <c r="A316" s="6" t="s">
        <v>51</v>
      </c>
      <c r="B316" s="6" t="s">
        <v>46</v>
      </c>
      <c r="C316" s="7" t="s">
        <v>42</v>
      </c>
      <c r="D316" s="7" t="s">
        <v>58</v>
      </c>
      <c r="E316" s="6">
        <v>2181</v>
      </c>
      <c r="F316" s="8">
        <v>3</v>
      </c>
      <c r="G316" s="8">
        <v>300</v>
      </c>
      <c r="H316" s="8">
        <v>654300</v>
      </c>
      <c r="I316" s="8">
        <v>45801</v>
      </c>
      <c r="J316" s="8">
        <v>608499</v>
      </c>
      <c r="K316" s="8">
        <v>545250</v>
      </c>
      <c r="L316" s="8">
        <v>63249</v>
      </c>
      <c r="M316" s="22" cm="1">
        <f t="array" ref="M316">_xlfn.IFS(L316&gt;100000,L316*0.1,L316&gt;=50000,L316*0.07,L316&gt;=20000,L316*0.05,L316&gt;=5000,L316*0.02,TRUE,"No Incentive")</f>
        <v>4427.43</v>
      </c>
    </row>
    <row r="317" spans="1:13" ht="23.25" x14ac:dyDescent="0.35">
      <c r="A317" s="6" t="s">
        <v>40</v>
      </c>
      <c r="B317" s="6" t="s">
        <v>46</v>
      </c>
      <c r="C317" s="7" t="s">
        <v>48</v>
      </c>
      <c r="D317" s="7" t="s">
        <v>58</v>
      </c>
      <c r="E317" s="6">
        <v>1976</v>
      </c>
      <c r="F317" s="8">
        <v>5</v>
      </c>
      <c r="G317" s="8">
        <v>20</v>
      </c>
      <c r="H317" s="8">
        <v>39520</v>
      </c>
      <c r="I317" s="8">
        <v>2766.4</v>
      </c>
      <c r="J317" s="8">
        <v>36753.599999999999</v>
      </c>
      <c r="K317" s="8">
        <v>19760</v>
      </c>
      <c r="L317" s="8">
        <v>16993.599999999999</v>
      </c>
      <c r="M317" s="22" cm="1">
        <f t="array" ref="M317">_xlfn.IFS(L317&gt;100000,L317*0.1,L317&gt;=50000,L317*0.07,L317&gt;=20000,L317*0.05,L317&gt;=5000,L317*0.02,TRUE,"No Incentive")</f>
        <v>339.87199999999996</v>
      </c>
    </row>
    <row r="318" spans="1:13" ht="23.25" x14ac:dyDescent="0.35">
      <c r="A318" s="6" t="s">
        <v>51</v>
      </c>
      <c r="B318" s="6" t="s">
        <v>46</v>
      </c>
      <c r="C318" s="7" t="s">
        <v>48</v>
      </c>
      <c r="D318" s="7" t="s">
        <v>58</v>
      </c>
      <c r="E318" s="6">
        <v>2181</v>
      </c>
      <c r="F318" s="8">
        <v>5</v>
      </c>
      <c r="G318" s="8">
        <v>300</v>
      </c>
      <c r="H318" s="8">
        <v>654300</v>
      </c>
      <c r="I318" s="8">
        <v>45801</v>
      </c>
      <c r="J318" s="8">
        <v>608499</v>
      </c>
      <c r="K318" s="8">
        <v>545250</v>
      </c>
      <c r="L318" s="8">
        <v>63249</v>
      </c>
      <c r="M318" s="22" cm="1">
        <f t="array" ref="M318">_xlfn.IFS(L318&gt;100000,L318*0.1,L318&gt;=50000,L318*0.07,L318&gt;=20000,L318*0.05,L318&gt;=5000,L318*0.02,TRUE,"No Incentive")</f>
        <v>4427.43</v>
      </c>
    </row>
    <row r="319" spans="1:13" ht="23.25" x14ac:dyDescent="0.35">
      <c r="A319" s="6" t="s">
        <v>51</v>
      </c>
      <c r="B319" s="6" t="s">
        <v>41</v>
      </c>
      <c r="C319" s="7" t="s">
        <v>53</v>
      </c>
      <c r="D319" s="7" t="s">
        <v>58</v>
      </c>
      <c r="E319" s="6">
        <v>1702</v>
      </c>
      <c r="F319" s="8">
        <v>10</v>
      </c>
      <c r="G319" s="8">
        <v>300</v>
      </c>
      <c r="H319" s="8">
        <v>510600</v>
      </c>
      <c r="I319" s="8">
        <v>35742</v>
      </c>
      <c r="J319" s="8">
        <v>474858</v>
      </c>
      <c r="K319" s="8">
        <v>425500</v>
      </c>
      <c r="L319" s="8">
        <v>49358</v>
      </c>
      <c r="M319" s="22" cm="1">
        <f t="array" ref="M319">_xlfn.IFS(L319&gt;100000,L319*0.1,L319&gt;=50000,L319*0.07,L319&gt;=20000,L319*0.05,L319&gt;=5000,L319*0.02,TRUE,"No Incentive")</f>
        <v>2467.9</v>
      </c>
    </row>
    <row r="320" spans="1:13" ht="23.25" x14ac:dyDescent="0.35">
      <c r="A320" s="6" t="s">
        <v>51</v>
      </c>
      <c r="B320" s="6" t="s">
        <v>46</v>
      </c>
      <c r="C320" s="7" t="s">
        <v>53</v>
      </c>
      <c r="D320" s="7" t="s">
        <v>58</v>
      </c>
      <c r="E320" s="6">
        <v>448</v>
      </c>
      <c r="F320" s="8">
        <v>10</v>
      </c>
      <c r="G320" s="8">
        <v>300</v>
      </c>
      <c r="H320" s="8">
        <v>134400</v>
      </c>
      <c r="I320" s="8">
        <v>9408</v>
      </c>
      <c r="J320" s="8">
        <v>124992</v>
      </c>
      <c r="K320" s="8">
        <v>112000</v>
      </c>
      <c r="L320" s="8">
        <v>12992</v>
      </c>
      <c r="M320" s="22" cm="1">
        <f t="array" ref="M320">_xlfn.IFS(L320&gt;100000,L320*0.1,L320&gt;=50000,L320*0.07,L320&gt;=20000,L320*0.05,L320&gt;=5000,L320*0.02,TRUE,"No Incentive")</f>
        <v>259.84000000000003</v>
      </c>
    </row>
    <row r="321" spans="1:13" ht="23.25" x14ac:dyDescent="0.35">
      <c r="A321" s="6" t="s">
        <v>45</v>
      </c>
      <c r="B321" s="6" t="s">
        <v>46</v>
      </c>
      <c r="C321" s="7" t="s">
        <v>53</v>
      </c>
      <c r="D321" s="7" t="s">
        <v>58</v>
      </c>
      <c r="E321" s="6">
        <v>2101</v>
      </c>
      <c r="F321" s="8">
        <v>10</v>
      </c>
      <c r="G321" s="8">
        <v>15</v>
      </c>
      <c r="H321" s="8">
        <v>31515</v>
      </c>
      <c r="I321" s="8">
        <v>2206.0500000000002</v>
      </c>
      <c r="J321" s="8">
        <v>29308.95</v>
      </c>
      <c r="K321" s="8">
        <v>21010</v>
      </c>
      <c r="L321" s="8">
        <v>8298.9500000000007</v>
      </c>
      <c r="M321" s="22" cm="1">
        <f t="array" ref="M321">_xlfn.IFS(L321&gt;100000,L321*0.1,L321&gt;=50000,L321*0.07,L321&gt;=20000,L321*0.05,L321&gt;=5000,L321*0.02,TRUE,"No Incentive")</f>
        <v>165.97900000000001</v>
      </c>
    </row>
    <row r="322" spans="1:13" ht="23.25" x14ac:dyDescent="0.35">
      <c r="A322" s="6" t="s">
        <v>45</v>
      </c>
      <c r="B322" s="6" t="s">
        <v>52</v>
      </c>
      <c r="C322" s="7" t="s">
        <v>53</v>
      </c>
      <c r="D322" s="7" t="s">
        <v>58</v>
      </c>
      <c r="E322" s="6">
        <v>2931</v>
      </c>
      <c r="F322" s="8">
        <v>10</v>
      </c>
      <c r="G322" s="8">
        <v>15</v>
      </c>
      <c r="H322" s="8">
        <v>43965</v>
      </c>
      <c r="I322" s="8">
        <v>3077.55</v>
      </c>
      <c r="J322" s="8">
        <v>40887.449999999997</v>
      </c>
      <c r="K322" s="8">
        <v>29310</v>
      </c>
      <c r="L322" s="8">
        <v>11577.449999999997</v>
      </c>
      <c r="M322" s="22" cm="1">
        <f t="array" ref="M322">_xlfn.IFS(L322&gt;100000,L322*0.1,L322&gt;=50000,L322*0.07,L322&gt;=20000,L322*0.05,L322&gt;=5000,L322*0.02,TRUE,"No Incentive")</f>
        <v>231.54899999999995</v>
      </c>
    </row>
    <row r="323" spans="1:13" ht="23.25" x14ac:dyDescent="0.35">
      <c r="A323" s="6" t="s">
        <v>40</v>
      </c>
      <c r="B323" s="6" t="s">
        <v>46</v>
      </c>
      <c r="C323" s="7" t="s">
        <v>53</v>
      </c>
      <c r="D323" s="7" t="s">
        <v>58</v>
      </c>
      <c r="E323" s="6">
        <v>1535</v>
      </c>
      <c r="F323" s="8">
        <v>10</v>
      </c>
      <c r="G323" s="8">
        <v>20</v>
      </c>
      <c r="H323" s="8">
        <v>30700</v>
      </c>
      <c r="I323" s="8">
        <v>2149</v>
      </c>
      <c r="J323" s="8">
        <v>28551</v>
      </c>
      <c r="K323" s="8">
        <v>15350</v>
      </c>
      <c r="L323" s="8">
        <v>13201</v>
      </c>
      <c r="M323" s="22" cm="1">
        <f t="array" ref="M323">_xlfn.IFS(L323&gt;100000,L323*0.1,L323&gt;=50000,L323*0.07,L323&gt;=20000,L323*0.05,L323&gt;=5000,L323*0.02,TRUE,"No Incentive")</f>
        <v>264.02</v>
      </c>
    </row>
    <row r="324" spans="1:13" ht="23.25" x14ac:dyDescent="0.35">
      <c r="A324" s="6" t="s">
        <v>51</v>
      </c>
      <c r="B324" s="6" t="s">
        <v>44</v>
      </c>
      <c r="C324" s="7" t="s">
        <v>53</v>
      </c>
      <c r="D324" s="7" t="s">
        <v>58</v>
      </c>
      <c r="E324" s="6">
        <v>1123</v>
      </c>
      <c r="F324" s="8">
        <v>10</v>
      </c>
      <c r="G324" s="8">
        <v>300</v>
      </c>
      <c r="H324" s="8">
        <v>336900</v>
      </c>
      <c r="I324" s="8">
        <v>23583</v>
      </c>
      <c r="J324" s="8">
        <v>313317</v>
      </c>
      <c r="K324" s="8">
        <v>280750</v>
      </c>
      <c r="L324" s="8">
        <v>32567</v>
      </c>
      <c r="M324" s="22" cm="1">
        <f t="array" ref="M324">_xlfn.IFS(L324&gt;100000,L324*0.1,L324&gt;=50000,L324*0.07,L324&gt;=20000,L324*0.05,L324&gt;=5000,L324*0.02,TRUE,"No Incentive")</f>
        <v>1628.3500000000001</v>
      </c>
    </row>
    <row r="325" spans="1:13" ht="23.25" x14ac:dyDescent="0.35">
      <c r="A325" s="6" t="s">
        <v>51</v>
      </c>
      <c r="B325" s="6" t="s">
        <v>41</v>
      </c>
      <c r="C325" s="7" t="s">
        <v>53</v>
      </c>
      <c r="D325" s="7" t="s">
        <v>58</v>
      </c>
      <c r="E325" s="6">
        <v>1404</v>
      </c>
      <c r="F325" s="8">
        <v>10</v>
      </c>
      <c r="G325" s="8">
        <v>300</v>
      </c>
      <c r="H325" s="8">
        <v>421200</v>
      </c>
      <c r="I325" s="8">
        <v>29484</v>
      </c>
      <c r="J325" s="8">
        <v>391716</v>
      </c>
      <c r="K325" s="8">
        <v>351000</v>
      </c>
      <c r="L325" s="8">
        <v>40716</v>
      </c>
      <c r="M325" s="22" cm="1">
        <f t="array" ref="M325">_xlfn.IFS(L325&gt;100000,L325*0.1,L325&gt;=50000,L325*0.07,L325&gt;=20000,L325*0.05,L325&gt;=5000,L325*0.02,TRUE,"No Incentive")</f>
        <v>2035.8000000000002</v>
      </c>
    </row>
    <row r="326" spans="1:13" ht="23.25" x14ac:dyDescent="0.35">
      <c r="A326" s="6" t="s">
        <v>49</v>
      </c>
      <c r="B326" s="6" t="s">
        <v>47</v>
      </c>
      <c r="C326" s="7" t="s">
        <v>53</v>
      </c>
      <c r="D326" s="7" t="s">
        <v>58</v>
      </c>
      <c r="E326" s="6">
        <v>2763</v>
      </c>
      <c r="F326" s="8">
        <v>10</v>
      </c>
      <c r="G326" s="8">
        <v>12</v>
      </c>
      <c r="H326" s="8">
        <v>33156</v>
      </c>
      <c r="I326" s="8">
        <v>2320.92</v>
      </c>
      <c r="J326" s="8">
        <v>30835.08</v>
      </c>
      <c r="K326" s="8">
        <v>8289</v>
      </c>
      <c r="L326" s="8">
        <v>22546.080000000002</v>
      </c>
      <c r="M326" s="22" cm="1">
        <f t="array" ref="M326">_xlfn.IFS(L326&gt;100000,L326*0.1,L326&gt;=50000,L326*0.07,L326&gt;=20000,L326*0.05,L326&gt;=5000,L326*0.02,TRUE,"No Incentive")</f>
        <v>1127.3040000000001</v>
      </c>
    </row>
    <row r="327" spans="1:13" ht="23.25" x14ac:dyDescent="0.35">
      <c r="A327" s="6" t="s">
        <v>40</v>
      </c>
      <c r="B327" s="6" t="s">
        <v>44</v>
      </c>
      <c r="C327" s="7" t="s">
        <v>53</v>
      </c>
      <c r="D327" s="7" t="s">
        <v>58</v>
      </c>
      <c r="E327" s="6">
        <v>2125</v>
      </c>
      <c r="F327" s="8">
        <v>10</v>
      </c>
      <c r="G327" s="8">
        <v>7</v>
      </c>
      <c r="H327" s="8">
        <v>14875</v>
      </c>
      <c r="I327" s="8">
        <v>1041.25</v>
      </c>
      <c r="J327" s="8">
        <v>13833.75</v>
      </c>
      <c r="K327" s="8">
        <v>10625</v>
      </c>
      <c r="L327" s="8">
        <v>3208.75</v>
      </c>
      <c r="M327" s="22" t="str" cm="1">
        <f t="array" ref="M327">_xlfn.IFS(L327&gt;100000,L327*0.1,L327&gt;=50000,L327*0.07,L327&gt;=20000,L327*0.05,L327&gt;=5000,L327*0.02,TRUE,"No Incentive")</f>
        <v>No Incentive</v>
      </c>
    </row>
    <row r="328" spans="1:13" ht="23.25" x14ac:dyDescent="0.35">
      <c r="A328" s="6" t="s">
        <v>51</v>
      </c>
      <c r="B328" s="6" t="s">
        <v>46</v>
      </c>
      <c r="C328" s="7" t="s">
        <v>54</v>
      </c>
      <c r="D328" s="7" t="s">
        <v>58</v>
      </c>
      <c r="E328" s="6">
        <v>1659</v>
      </c>
      <c r="F328" s="8">
        <v>120</v>
      </c>
      <c r="G328" s="8">
        <v>300</v>
      </c>
      <c r="H328" s="8">
        <v>497700</v>
      </c>
      <c r="I328" s="8">
        <v>34839</v>
      </c>
      <c r="J328" s="8">
        <v>462861</v>
      </c>
      <c r="K328" s="8">
        <v>414750</v>
      </c>
      <c r="L328" s="8">
        <v>48111</v>
      </c>
      <c r="M328" s="22" cm="1">
        <f t="array" ref="M328">_xlfn.IFS(L328&gt;100000,L328*0.1,L328&gt;=50000,L328*0.07,L328&gt;=20000,L328*0.05,L328&gt;=5000,L328*0.02,TRUE,"No Incentive")</f>
        <v>2405.5500000000002</v>
      </c>
    </row>
    <row r="329" spans="1:13" ht="23.25" x14ac:dyDescent="0.35">
      <c r="A329" s="6" t="s">
        <v>40</v>
      </c>
      <c r="B329" s="6" t="s">
        <v>47</v>
      </c>
      <c r="C329" s="7" t="s">
        <v>54</v>
      </c>
      <c r="D329" s="7" t="s">
        <v>58</v>
      </c>
      <c r="E329" s="6">
        <v>609</v>
      </c>
      <c r="F329" s="8">
        <v>120</v>
      </c>
      <c r="G329" s="8">
        <v>20</v>
      </c>
      <c r="H329" s="8">
        <v>12180</v>
      </c>
      <c r="I329" s="8">
        <v>852.6</v>
      </c>
      <c r="J329" s="8">
        <v>11327.4</v>
      </c>
      <c r="K329" s="8">
        <v>6090</v>
      </c>
      <c r="L329" s="8">
        <v>5237.3999999999996</v>
      </c>
      <c r="M329" s="22" cm="1">
        <f t="array" ref="M329">_xlfn.IFS(L329&gt;100000,L329*0.1,L329&gt;=50000,L329*0.07,L329&gt;=20000,L329*0.05,L329&gt;=5000,L329*0.02,TRUE,"No Incentive")</f>
        <v>104.74799999999999</v>
      </c>
    </row>
    <row r="330" spans="1:13" ht="23.25" x14ac:dyDescent="0.35">
      <c r="A330" s="6" t="s">
        <v>40</v>
      </c>
      <c r="B330" s="6" t="s">
        <v>46</v>
      </c>
      <c r="C330" s="7" t="s">
        <v>54</v>
      </c>
      <c r="D330" s="7" t="s">
        <v>58</v>
      </c>
      <c r="E330" s="6">
        <v>1976</v>
      </c>
      <c r="F330" s="8">
        <v>120</v>
      </c>
      <c r="G330" s="8">
        <v>20</v>
      </c>
      <c r="H330" s="8">
        <v>39520</v>
      </c>
      <c r="I330" s="8">
        <v>2766.4</v>
      </c>
      <c r="J330" s="8">
        <v>36753.599999999999</v>
      </c>
      <c r="K330" s="8">
        <v>19760</v>
      </c>
      <c r="L330" s="8">
        <v>16993.599999999999</v>
      </c>
      <c r="M330" s="22" cm="1">
        <f t="array" ref="M330">_xlfn.IFS(L330&gt;100000,L330*0.1,L330&gt;=50000,L330*0.07,L330&gt;=20000,L330*0.05,L330&gt;=5000,L330*0.02,TRUE,"No Incentive")</f>
        <v>339.87199999999996</v>
      </c>
    </row>
    <row r="331" spans="1:13" ht="23.25" x14ac:dyDescent="0.35">
      <c r="A331" s="6" t="s">
        <v>40</v>
      </c>
      <c r="B331" s="6" t="s">
        <v>52</v>
      </c>
      <c r="C331" s="7" t="s">
        <v>54</v>
      </c>
      <c r="D331" s="7" t="s">
        <v>58</v>
      </c>
      <c r="E331" s="6">
        <v>1421</v>
      </c>
      <c r="F331" s="8">
        <v>120</v>
      </c>
      <c r="G331" s="8">
        <v>20</v>
      </c>
      <c r="H331" s="8">
        <v>28420</v>
      </c>
      <c r="I331" s="8">
        <v>1989.4</v>
      </c>
      <c r="J331" s="8">
        <v>26430.6</v>
      </c>
      <c r="K331" s="8">
        <v>14210</v>
      </c>
      <c r="L331" s="8">
        <v>12220.599999999999</v>
      </c>
      <c r="M331" s="22" cm="1">
        <f t="array" ref="M331">_xlfn.IFS(L331&gt;100000,L331*0.1,L331&gt;=50000,L331*0.07,L331&gt;=20000,L331*0.05,L331&gt;=5000,L331*0.02,TRUE,"No Incentive")</f>
        <v>244.41199999999998</v>
      </c>
    </row>
    <row r="332" spans="1:13" ht="23.25" x14ac:dyDescent="0.35">
      <c r="A332" s="6" t="s">
        <v>51</v>
      </c>
      <c r="B332" s="6" t="s">
        <v>52</v>
      </c>
      <c r="C332" s="7" t="s">
        <v>54</v>
      </c>
      <c r="D332" s="7" t="s">
        <v>58</v>
      </c>
      <c r="E332" s="6">
        <v>1372</v>
      </c>
      <c r="F332" s="8">
        <v>120</v>
      </c>
      <c r="G332" s="8">
        <v>300</v>
      </c>
      <c r="H332" s="8">
        <v>411600</v>
      </c>
      <c r="I332" s="8">
        <v>28812</v>
      </c>
      <c r="J332" s="8">
        <v>382788</v>
      </c>
      <c r="K332" s="8">
        <v>343000</v>
      </c>
      <c r="L332" s="8">
        <v>39788</v>
      </c>
      <c r="M332" s="22" cm="1">
        <f t="array" ref="M332">_xlfn.IFS(L332&gt;100000,L332*0.1,L332&gt;=50000,L332*0.07,L332&gt;=20000,L332*0.05,L332&gt;=5000,L332*0.02,TRUE,"No Incentive")</f>
        <v>1989.4</v>
      </c>
    </row>
    <row r="333" spans="1:13" ht="23.25" x14ac:dyDescent="0.35">
      <c r="A333" s="6" t="s">
        <v>40</v>
      </c>
      <c r="B333" s="6" t="s">
        <v>44</v>
      </c>
      <c r="C333" s="7" t="s">
        <v>54</v>
      </c>
      <c r="D333" s="7" t="s">
        <v>58</v>
      </c>
      <c r="E333" s="6">
        <v>588</v>
      </c>
      <c r="F333" s="8">
        <v>120</v>
      </c>
      <c r="G333" s="8">
        <v>20</v>
      </c>
      <c r="H333" s="8">
        <v>11760</v>
      </c>
      <c r="I333" s="8">
        <v>823.2</v>
      </c>
      <c r="J333" s="8">
        <v>10936.8</v>
      </c>
      <c r="K333" s="8">
        <v>5880</v>
      </c>
      <c r="L333" s="8">
        <v>5056.7999999999993</v>
      </c>
      <c r="M333" s="22" cm="1">
        <f t="array" ref="M333">_xlfn.IFS(L333&gt;100000,L333*0.1,L333&gt;=50000,L333*0.07,L333&gt;=20000,L333*0.05,L333&gt;=5000,L333*0.02,TRUE,"No Incentive")</f>
        <v>101.13599999999998</v>
      </c>
    </row>
    <row r="334" spans="1:13" ht="23.25" x14ac:dyDescent="0.35">
      <c r="A334" s="6" t="s">
        <v>49</v>
      </c>
      <c r="B334" s="6" t="s">
        <v>41</v>
      </c>
      <c r="C334" s="7" t="s">
        <v>55</v>
      </c>
      <c r="D334" s="7" t="s">
        <v>58</v>
      </c>
      <c r="E334" s="6">
        <v>3244.5</v>
      </c>
      <c r="F334" s="8">
        <v>250</v>
      </c>
      <c r="G334" s="8">
        <v>12</v>
      </c>
      <c r="H334" s="8">
        <v>38934</v>
      </c>
      <c r="I334" s="8">
        <v>2725.38</v>
      </c>
      <c r="J334" s="8">
        <v>36208.620000000003</v>
      </c>
      <c r="K334" s="8">
        <v>9733.5</v>
      </c>
      <c r="L334" s="8">
        <v>26475.120000000003</v>
      </c>
      <c r="M334" s="22" cm="1">
        <f t="array" ref="M334">_xlfn.IFS(L334&gt;100000,L334*0.1,L334&gt;=50000,L334*0.07,L334&gt;=20000,L334*0.05,L334&gt;=5000,L334*0.02,TRUE,"No Incentive")</f>
        <v>1323.7560000000003</v>
      </c>
    </row>
    <row r="335" spans="1:13" ht="23.25" x14ac:dyDescent="0.35">
      <c r="A335" s="6" t="s">
        <v>51</v>
      </c>
      <c r="B335" s="6" t="s">
        <v>46</v>
      </c>
      <c r="C335" s="7" t="s">
        <v>55</v>
      </c>
      <c r="D335" s="7" t="s">
        <v>58</v>
      </c>
      <c r="E335" s="6">
        <v>959</v>
      </c>
      <c r="F335" s="8">
        <v>250</v>
      </c>
      <c r="G335" s="8">
        <v>300</v>
      </c>
      <c r="H335" s="8">
        <v>287700</v>
      </c>
      <c r="I335" s="8">
        <v>20139</v>
      </c>
      <c r="J335" s="8">
        <v>267561</v>
      </c>
      <c r="K335" s="8">
        <v>239750</v>
      </c>
      <c r="L335" s="8">
        <v>27811</v>
      </c>
      <c r="M335" s="22" cm="1">
        <f t="array" ref="M335">_xlfn.IFS(L335&gt;100000,L335*0.1,L335&gt;=50000,L335*0.07,L335&gt;=20000,L335*0.05,L335&gt;=5000,L335*0.02,TRUE,"No Incentive")</f>
        <v>1390.5500000000002</v>
      </c>
    </row>
    <row r="336" spans="1:13" ht="23.25" x14ac:dyDescent="0.35">
      <c r="A336" s="6" t="s">
        <v>51</v>
      </c>
      <c r="B336" s="6" t="s">
        <v>47</v>
      </c>
      <c r="C336" s="7" t="s">
        <v>55</v>
      </c>
      <c r="D336" s="7" t="s">
        <v>58</v>
      </c>
      <c r="E336" s="6">
        <v>2747</v>
      </c>
      <c r="F336" s="8">
        <v>250</v>
      </c>
      <c r="G336" s="8">
        <v>300</v>
      </c>
      <c r="H336" s="8">
        <v>824100</v>
      </c>
      <c r="I336" s="8">
        <v>57687</v>
      </c>
      <c r="J336" s="8">
        <v>766413</v>
      </c>
      <c r="K336" s="8">
        <v>686750</v>
      </c>
      <c r="L336" s="8">
        <v>79663</v>
      </c>
      <c r="M336" s="22" cm="1">
        <f t="array" ref="M336">_xlfn.IFS(L336&gt;100000,L336*0.1,L336&gt;=50000,L336*0.07,L336&gt;=20000,L336*0.05,L336&gt;=5000,L336*0.02,TRUE,"No Incentive")</f>
        <v>5576.4100000000008</v>
      </c>
    </row>
    <row r="337" spans="1:13" ht="23.25" x14ac:dyDescent="0.35">
      <c r="A337" s="6" t="s">
        <v>40</v>
      </c>
      <c r="B337" s="6" t="s">
        <v>46</v>
      </c>
      <c r="C337" s="7" t="s">
        <v>56</v>
      </c>
      <c r="D337" s="7" t="s">
        <v>58</v>
      </c>
      <c r="E337" s="6">
        <v>2876</v>
      </c>
      <c r="F337" s="8">
        <v>260</v>
      </c>
      <c r="G337" s="8">
        <v>350</v>
      </c>
      <c r="H337" s="8">
        <v>1006600</v>
      </c>
      <c r="I337" s="8">
        <v>70462</v>
      </c>
      <c r="J337" s="8">
        <v>936138</v>
      </c>
      <c r="K337" s="8">
        <v>747760</v>
      </c>
      <c r="L337" s="8">
        <v>188378</v>
      </c>
      <c r="M337" s="22" cm="1">
        <f t="array" ref="M337">_xlfn.IFS(L337&gt;100000,L337*0.1,L337&gt;=50000,L337*0.07,L337&gt;=20000,L337*0.05,L337&gt;=5000,L337*0.02,TRUE,"No Incentive")</f>
        <v>18837.8</v>
      </c>
    </row>
    <row r="338" spans="1:13" ht="23.25" x14ac:dyDescent="0.35">
      <c r="A338" s="6" t="s">
        <v>40</v>
      </c>
      <c r="B338" s="6" t="s">
        <v>41</v>
      </c>
      <c r="C338" s="7" t="s">
        <v>56</v>
      </c>
      <c r="D338" s="7" t="s">
        <v>58</v>
      </c>
      <c r="E338" s="6">
        <v>1118</v>
      </c>
      <c r="F338" s="8">
        <v>260</v>
      </c>
      <c r="G338" s="8">
        <v>20</v>
      </c>
      <c r="H338" s="8">
        <v>22360</v>
      </c>
      <c r="I338" s="8">
        <v>1565.2</v>
      </c>
      <c r="J338" s="8">
        <v>20794.8</v>
      </c>
      <c r="K338" s="8">
        <v>11180</v>
      </c>
      <c r="L338" s="8">
        <v>9614.7999999999993</v>
      </c>
      <c r="M338" s="22" cm="1">
        <f t="array" ref="M338">_xlfn.IFS(L338&gt;100000,L338*0.1,L338&gt;=50000,L338*0.07,L338&gt;=20000,L338*0.05,L338&gt;=5000,L338*0.02,TRUE,"No Incentive")</f>
        <v>192.29599999999999</v>
      </c>
    </row>
    <row r="339" spans="1:13" ht="23.25" x14ac:dyDescent="0.35">
      <c r="A339" s="6" t="s">
        <v>51</v>
      </c>
      <c r="B339" s="6" t="s">
        <v>52</v>
      </c>
      <c r="C339" s="7" t="s">
        <v>56</v>
      </c>
      <c r="D339" s="7" t="s">
        <v>58</v>
      </c>
      <c r="E339" s="6">
        <v>1372</v>
      </c>
      <c r="F339" s="8">
        <v>260</v>
      </c>
      <c r="G339" s="8">
        <v>300</v>
      </c>
      <c r="H339" s="8">
        <v>411600</v>
      </c>
      <c r="I339" s="8">
        <v>28812</v>
      </c>
      <c r="J339" s="8">
        <v>382788</v>
      </c>
      <c r="K339" s="8">
        <v>343000</v>
      </c>
      <c r="L339" s="8">
        <v>39788</v>
      </c>
      <c r="M339" s="22" cm="1">
        <f t="array" ref="M339">_xlfn.IFS(L339&gt;100000,L339*0.1,L339&gt;=50000,L339*0.07,L339&gt;=20000,L339*0.05,L339&gt;=5000,L339*0.02,TRUE,"No Incentive")</f>
        <v>1989.4</v>
      </c>
    </row>
    <row r="340" spans="1:13" ht="23.25" x14ac:dyDescent="0.35">
      <c r="A340" s="6" t="s">
        <v>40</v>
      </c>
      <c r="B340" s="6" t="s">
        <v>41</v>
      </c>
      <c r="C340" s="7" t="s">
        <v>48</v>
      </c>
      <c r="D340" s="7" t="s">
        <v>58</v>
      </c>
      <c r="E340" s="6">
        <v>488</v>
      </c>
      <c r="F340" s="8">
        <v>5</v>
      </c>
      <c r="G340" s="8">
        <v>7</v>
      </c>
      <c r="H340" s="8">
        <v>3416</v>
      </c>
      <c r="I340" s="8">
        <v>273.27999999999997</v>
      </c>
      <c r="J340" s="8">
        <v>3142.7200000000003</v>
      </c>
      <c r="K340" s="8">
        <v>2440</v>
      </c>
      <c r="L340" s="8">
        <v>702.72000000000025</v>
      </c>
      <c r="M340" s="22" t="str" cm="1">
        <f t="array" ref="M340">_xlfn.IFS(L340&gt;100000,L340*0.1,L340&gt;=50000,L340*0.07,L340&gt;=20000,L340*0.05,L340&gt;=5000,L340*0.02,TRUE,"No Incentive")</f>
        <v>No Incentive</v>
      </c>
    </row>
    <row r="341" spans="1:13" ht="23.25" x14ac:dyDescent="0.35">
      <c r="A341" s="6" t="s">
        <v>40</v>
      </c>
      <c r="B341" s="6" t="s">
        <v>52</v>
      </c>
      <c r="C341" s="7" t="s">
        <v>48</v>
      </c>
      <c r="D341" s="7" t="s">
        <v>58</v>
      </c>
      <c r="E341" s="6">
        <v>1282</v>
      </c>
      <c r="F341" s="8">
        <v>5</v>
      </c>
      <c r="G341" s="8">
        <v>20</v>
      </c>
      <c r="H341" s="8">
        <v>25640</v>
      </c>
      <c r="I341" s="8">
        <v>2051.1999999999998</v>
      </c>
      <c r="J341" s="8">
        <v>23588.799999999999</v>
      </c>
      <c r="K341" s="8">
        <v>12820</v>
      </c>
      <c r="L341" s="8">
        <v>10768.8</v>
      </c>
      <c r="M341" s="22" cm="1">
        <f t="array" ref="M341">_xlfn.IFS(L341&gt;100000,L341*0.1,L341&gt;=50000,L341*0.07,L341&gt;=20000,L341*0.05,L341&gt;=5000,L341*0.02,TRUE,"No Incentive")</f>
        <v>215.37599999999998</v>
      </c>
    </row>
    <row r="342" spans="1:13" ht="23.25" x14ac:dyDescent="0.35">
      <c r="A342" s="6" t="s">
        <v>40</v>
      </c>
      <c r="B342" s="6" t="s">
        <v>41</v>
      </c>
      <c r="C342" s="7" t="s">
        <v>53</v>
      </c>
      <c r="D342" s="7" t="s">
        <v>58</v>
      </c>
      <c r="E342" s="6">
        <v>257</v>
      </c>
      <c r="F342" s="8">
        <v>10</v>
      </c>
      <c r="G342" s="8">
        <v>7</v>
      </c>
      <c r="H342" s="8">
        <v>1799</v>
      </c>
      <c r="I342" s="8">
        <v>143.91999999999999</v>
      </c>
      <c r="J342" s="8">
        <v>1655.08</v>
      </c>
      <c r="K342" s="8">
        <v>1285</v>
      </c>
      <c r="L342" s="8">
        <v>370.07999999999993</v>
      </c>
      <c r="M342" s="22" t="str" cm="1">
        <f t="array" ref="M342">_xlfn.IFS(L342&gt;100000,L342*0.1,L342&gt;=50000,L342*0.07,L342&gt;=20000,L342*0.05,L342&gt;=5000,L342*0.02,TRUE,"No Incentive")</f>
        <v>No Incentive</v>
      </c>
    </row>
    <row r="343" spans="1:13" ht="23.25" x14ac:dyDescent="0.35">
      <c r="A343" s="6" t="s">
        <v>40</v>
      </c>
      <c r="B343" s="6" t="s">
        <v>52</v>
      </c>
      <c r="C343" s="7" t="s">
        <v>56</v>
      </c>
      <c r="D343" s="7" t="s">
        <v>58</v>
      </c>
      <c r="E343" s="6">
        <v>1282</v>
      </c>
      <c r="F343" s="8">
        <v>260</v>
      </c>
      <c r="G343" s="8">
        <v>20</v>
      </c>
      <c r="H343" s="8">
        <v>25640</v>
      </c>
      <c r="I343" s="8">
        <v>2051.1999999999998</v>
      </c>
      <c r="J343" s="8">
        <v>23588.799999999999</v>
      </c>
      <c r="K343" s="8">
        <v>12820</v>
      </c>
      <c r="L343" s="8">
        <v>10768.8</v>
      </c>
      <c r="M343" s="22" cm="1">
        <f t="array" ref="M343">_xlfn.IFS(L343&gt;100000,L343*0.1,L343&gt;=50000,L343*0.07,L343&gt;=20000,L343*0.05,L343&gt;=5000,L343*0.02,TRUE,"No Incentive")</f>
        <v>215.37599999999998</v>
      </c>
    </row>
    <row r="344" spans="1:13" ht="23.25" x14ac:dyDescent="0.35">
      <c r="A344" s="6" t="s">
        <v>45</v>
      </c>
      <c r="B344" s="6" t="s">
        <v>46</v>
      </c>
      <c r="C344" s="7" t="s">
        <v>42</v>
      </c>
      <c r="D344" s="7" t="s">
        <v>58</v>
      </c>
      <c r="E344" s="6">
        <v>490</v>
      </c>
      <c r="F344" s="8">
        <v>3</v>
      </c>
      <c r="G344" s="8">
        <v>15</v>
      </c>
      <c r="H344" s="8">
        <v>7350</v>
      </c>
      <c r="I344" s="8">
        <v>588</v>
      </c>
      <c r="J344" s="8">
        <v>6762</v>
      </c>
      <c r="K344" s="8">
        <v>4900</v>
      </c>
      <c r="L344" s="8">
        <v>1862</v>
      </c>
      <c r="M344" s="22" t="str" cm="1">
        <f t="array" ref="M344">_xlfn.IFS(L344&gt;100000,L344*0.1,L344&gt;=50000,L344*0.07,L344&gt;=20000,L344*0.05,L344&gt;=5000,L344*0.02,TRUE,"No Incentive")</f>
        <v>No Incentive</v>
      </c>
    </row>
    <row r="345" spans="1:13" ht="23.25" x14ac:dyDescent="0.35">
      <c r="A345" s="6" t="s">
        <v>40</v>
      </c>
      <c r="B345" s="6" t="s">
        <v>47</v>
      </c>
      <c r="C345" s="7" t="s">
        <v>42</v>
      </c>
      <c r="D345" s="7" t="s">
        <v>58</v>
      </c>
      <c r="E345" s="6">
        <v>1362</v>
      </c>
      <c r="F345" s="8">
        <v>3</v>
      </c>
      <c r="G345" s="8">
        <v>350</v>
      </c>
      <c r="H345" s="8">
        <v>476700</v>
      </c>
      <c r="I345" s="8">
        <v>38136</v>
      </c>
      <c r="J345" s="8">
        <v>438564</v>
      </c>
      <c r="K345" s="8">
        <v>354120</v>
      </c>
      <c r="L345" s="8">
        <v>84444</v>
      </c>
      <c r="M345" s="22" cm="1">
        <f t="array" ref="M345">_xlfn.IFS(L345&gt;100000,L345*0.1,L345&gt;=50000,L345*0.07,L345&gt;=20000,L345*0.05,L345&gt;=5000,L345*0.02,TRUE,"No Incentive")</f>
        <v>5911.0800000000008</v>
      </c>
    </row>
    <row r="346" spans="1:13" ht="23.25" x14ac:dyDescent="0.35">
      <c r="A346" s="6" t="s">
        <v>45</v>
      </c>
      <c r="B346" s="6" t="s">
        <v>46</v>
      </c>
      <c r="C346" s="7" t="s">
        <v>48</v>
      </c>
      <c r="D346" s="7" t="s">
        <v>58</v>
      </c>
      <c r="E346" s="6">
        <v>2501</v>
      </c>
      <c r="F346" s="8">
        <v>5</v>
      </c>
      <c r="G346" s="8">
        <v>15</v>
      </c>
      <c r="H346" s="8">
        <v>37515</v>
      </c>
      <c r="I346" s="8">
        <v>3001.2</v>
      </c>
      <c r="J346" s="8">
        <v>34513.800000000003</v>
      </c>
      <c r="K346" s="8">
        <v>25010</v>
      </c>
      <c r="L346" s="8">
        <v>9503.8000000000029</v>
      </c>
      <c r="M346" s="22" cm="1">
        <f t="array" ref="M346">_xlfn.IFS(L346&gt;100000,L346*0.1,L346&gt;=50000,L346*0.07,L346&gt;=20000,L346*0.05,L346&gt;=5000,L346*0.02,TRUE,"No Incentive")</f>
        <v>190.07600000000005</v>
      </c>
    </row>
    <row r="347" spans="1:13" ht="23.25" x14ac:dyDescent="0.35">
      <c r="A347" s="6" t="s">
        <v>40</v>
      </c>
      <c r="B347" s="6" t="s">
        <v>41</v>
      </c>
      <c r="C347" s="7" t="s">
        <v>48</v>
      </c>
      <c r="D347" s="7" t="s">
        <v>58</v>
      </c>
      <c r="E347" s="6">
        <v>708</v>
      </c>
      <c r="F347" s="8">
        <v>5</v>
      </c>
      <c r="G347" s="8">
        <v>20</v>
      </c>
      <c r="H347" s="8">
        <v>14160</v>
      </c>
      <c r="I347" s="8">
        <v>1132.8</v>
      </c>
      <c r="J347" s="8">
        <v>13027.2</v>
      </c>
      <c r="K347" s="8">
        <v>7080</v>
      </c>
      <c r="L347" s="8">
        <v>5947.2000000000007</v>
      </c>
      <c r="M347" s="22" cm="1">
        <f t="array" ref="M347">_xlfn.IFS(L347&gt;100000,L347*0.1,L347&gt;=50000,L347*0.07,L347&gt;=20000,L347*0.05,L347&gt;=5000,L347*0.02,TRUE,"No Incentive")</f>
        <v>118.94400000000002</v>
      </c>
    </row>
    <row r="348" spans="1:13" ht="23.25" x14ac:dyDescent="0.35">
      <c r="A348" s="6" t="s">
        <v>40</v>
      </c>
      <c r="B348" s="6" t="s">
        <v>44</v>
      </c>
      <c r="C348" s="7" t="s">
        <v>48</v>
      </c>
      <c r="D348" s="7" t="s">
        <v>58</v>
      </c>
      <c r="E348" s="6">
        <v>645</v>
      </c>
      <c r="F348" s="8">
        <v>5</v>
      </c>
      <c r="G348" s="8">
        <v>20</v>
      </c>
      <c r="H348" s="8">
        <v>12900</v>
      </c>
      <c r="I348" s="8">
        <v>1032</v>
      </c>
      <c r="J348" s="8">
        <v>11868</v>
      </c>
      <c r="K348" s="8">
        <v>6450</v>
      </c>
      <c r="L348" s="8">
        <v>5418</v>
      </c>
      <c r="M348" s="22" cm="1">
        <f t="array" ref="M348">_xlfn.IFS(L348&gt;100000,L348*0.1,L348&gt;=50000,L348*0.07,L348&gt;=20000,L348*0.05,L348&gt;=5000,L348*0.02,TRUE,"No Incentive")</f>
        <v>108.36</v>
      </c>
    </row>
    <row r="349" spans="1:13" ht="23.25" x14ac:dyDescent="0.35">
      <c r="A349" s="6" t="s">
        <v>51</v>
      </c>
      <c r="B349" s="6" t="s">
        <v>46</v>
      </c>
      <c r="C349" s="7" t="s">
        <v>48</v>
      </c>
      <c r="D349" s="7" t="s">
        <v>58</v>
      </c>
      <c r="E349" s="6">
        <v>1562</v>
      </c>
      <c r="F349" s="8">
        <v>5</v>
      </c>
      <c r="G349" s="8">
        <v>300</v>
      </c>
      <c r="H349" s="8">
        <v>468600</v>
      </c>
      <c r="I349" s="8">
        <v>37488</v>
      </c>
      <c r="J349" s="8">
        <v>431112</v>
      </c>
      <c r="K349" s="8">
        <v>390500</v>
      </c>
      <c r="L349" s="8">
        <v>40612</v>
      </c>
      <c r="M349" s="22" cm="1">
        <f t="array" ref="M349">_xlfn.IFS(L349&gt;100000,L349*0.1,L349&gt;=50000,L349*0.07,L349&gt;=20000,L349*0.05,L349&gt;=5000,L349*0.02,TRUE,"No Incentive")</f>
        <v>2030.6000000000001</v>
      </c>
    </row>
    <row r="350" spans="1:13" ht="23.25" x14ac:dyDescent="0.35">
      <c r="A350" s="6" t="s">
        <v>51</v>
      </c>
      <c r="B350" s="6" t="s">
        <v>41</v>
      </c>
      <c r="C350" s="7" t="s">
        <v>48</v>
      </c>
      <c r="D350" s="7" t="s">
        <v>58</v>
      </c>
      <c r="E350" s="6">
        <v>1283</v>
      </c>
      <c r="F350" s="8">
        <v>5</v>
      </c>
      <c r="G350" s="8">
        <v>300</v>
      </c>
      <c r="H350" s="8">
        <v>384900</v>
      </c>
      <c r="I350" s="8">
        <v>30792</v>
      </c>
      <c r="J350" s="8">
        <v>354108</v>
      </c>
      <c r="K350" s="8">
        <v>320750</v>
      </c>
      <c r="L350" s="8">
        <v>33358</v>
      </c>
      <c r="M350" s="22" cm="1">
        <f t="array" ref="M350">_xlfn.IFS(L350&gt;100000,L350*0.1,L350&gt;=50000,L350*0.07,L350&gt;=20000,L350*0.05,L350&gt;=5000,L350*0.02,TRUE,"No Incentive")</f>
        <v>1667.9</v>
      </c>
    </row>
    <row r="351" spans="1:13" ht="23.25" x14ac:dyDescent="0.35">
      <c r="A351" s="6" t="s">
        <v>45</v>
      </c>
      <c r="B351" s="6" t="s">
        <v>44</v>
      </c>
      <c r="C351" s="7" t="s">
        <v>48</v>
      </c>
      <c r="D351" s="7" t="s">
        <v>58</v>
      </c>
      <c r="E351" s="6">
        <v>711</v>
      </c>
      <c r="F351" s="8">
        <v>5</v>
      </c>
      <c r="G351" s="8">
        <v>15</v>
      </c>
      <c r="H351" s="8">
        <v>10665</v>
      </c>
      <c r="I351" s="8">
        <v>853.2</v>
      </c>
      <c r="J351" s="8">
        <v>9811.7999999999993</v>
      </c>
      <c r="K351" s="8">
        <v>7110</v>
      </c>
      <c r="L351" s="8">
        <v>2701.7999999999993</v>
      </c>
      <c r="M351" s="22" t="str" cm="1">
        <f t="array" ref="M351">_xlfn.IFS(L351&gt;100000,L351*0.1,L351&gt;=50000,L351*0.07,L351&gt;=20000,L351*0.05,L351&gt;=5000,L351*0.02,TRUE,"No Incentive")</f>
        <v>No Incentive</v>
      </c>
    </row>
    <row r="352" spans="1:13" ht="23.25" x14ac:dyDescent="0.35">
      <c r="A352" s="6" t="s">
        <v>40</v>
      </c>
      <c r="B352" s="6" t="s">
        <v>44</v>
      </c>
      <c r="C352" s="7" t="s">
        <v>53</v>
      </c>
      <c r="D352" s="7" t="s">
        <v>58</v>
      </c>
      <c r="E352" s="6">
        <v>1259</v>
      </c>
      <c r="F352" s="8">
        <v>10</v>
      </c>
      <c r="G352" s="8">
        <v>7</v>
      </c>
      <c r="H352" s="8">
        <v>8813</v>
      </c>
      <c r="I352" s="8">
        <v>705.04</v>
      </c>
      <c r="J352" s="8">
        <v>8107.96</v>
      </c>
      <c r="K352" s="8">
        <v>6295</v>
      </c>
      <c r="L352" s="8">
        <v>1812.96</v>
      </c>
      <c r="M352" s="22" t="str" cm="1">
        <f t="array" ref="M352">_xlfn.IFS(L352&gt;100000,L352*0.1,L352&gt;=50000,L352*0.07,L352&gt;=20000,L352*0.05,L352&gt;=5000,L352*0.02,TRUE,"No Incentive")</f>
        <v>No Incentive</v>
      </c>
    </row>
    <row r="353" spans="1:13" ht="23.25" x14ac:dyDescent="0.35">
      <c r="A353" s="6" t="s">
        <v>40</v>
      </c>
      <c r="B353" s="6" t="s">
        <v>44</v>
      </c>
      <c r="C353" s="7" t="s">
        <v>53</v>
      </c>
      <c r="D353" s="7" t="s">
        <v>58</v>
      </c>
      <c r="E353" s="6">
        <v>1095</v>
      </c>
      <c r="F353" s="8">
        <v>10</v>
      </c>
      <c r="G353" s="8">
        <v>7</v>
      </c>
      <c r="H353" s="8">
        <v>7665</v>
      </c>
      <c r="I353" s="8">
        <v>613.20000000000005</v>
      </c>
      <c r="J353" s="8">
        <v>7051.8</v>
      </c>
      <c r="K353" s="8">
        <v>5475</v>
      </c>
      <c r="L353" s="8">
        <v>1576.8000000000002</v>
      </c>
      <c r="M353" s="22" t="str" cm="1">
        <f t="array" ref="M353">_xlfn.IFS(L353&gt;100000,L353*0.1,L353&gt;=50000,L353*0.07,L353&gt;=20000,L353*0.05,L353&gt;=5000,L353*0.02,TRUE,"No Incentive")</f>
        <v>No Incentive</v>
      </c>
    </row>
    <row r="354" spans="1:13" ht="23.25" x14ac:dyDescent="0.35">
      <c r="A354" s="6" t="s">
        <v>40</v>
      </c>
      <c r="B354" s="6" t="s">
        <v>44</v>
      </c>
      <c r="C354" s="7" t="s">
        <v>53</v>
      </c>
      <c r="D354" s="7" t="s">
        <v>58</v>
      </c>
      <c r="E354" s="6">
        <v>1366</v>
      </c>
      <c r="F354" s="8">
        <v>10</v>
      </c>
      <c r="G354" s="8">
        <v>20</v>
      </c>
      <c r="H354" s="8">
        <v>27320</v>
      </c>
      <c r="I354" s="8">
        <v>2185.6</v>
      </c>
      <c r="J354" s="8">
        <v>25134.400000000001</v>
      </c>
      <c r="K354" s="8">
        <v>13660</v>
      </c>
      <c r="L354" s="8">
        <v>11474.400000000001</v>
      </c>
      <c r="M354" s="22" cm="1">
        <f t="array" ref="M354">_xlfn.IFS(L354&gt;100000,L354*0.1,L354&gt;=50000,L354*0.07,L354&gt;=20000,L354*0.05,L354&gt;=5000,L354*0.02,TRUE,"No Incentive")</f>
        <v>229.48800000000003</v>
      </c>
    </row>
    <row r="355" spans="1:13" ht="23.25" x14ac:dyDescent="0.35">
      <c r="A355" s="6" t="s">
        <v>51</v>
      </c>
      <c r="B355" s="6" t="s">
        <v>47</v>
      </c>
      <c r="C355" s="7" t="s">
        <v>53</v>
      </c>
      <c r="D355" s="7" t="s">
        <v>58</v>
      </c>
      <c r="E355" s="6">
        <v>2460</v>
      </c>
      <c r="F355" s="8">
        <v>10</v>
      </c>
      <c r="G355" s="8">
        <v>300</v>
      </c>
      <c r="H355" s="8">
        <v>738000</v>
      </c>
      <c r="I355" s="8">
        <v>59040</v>
      </c>
      <c r="J355" s="8">
        <v>678960</v>
      </c>
      <c r="K355" s="8">
        <v>615000</v>
      </c>
      <c r="L355" s="8">
        <v>63960</v>
      </c>
      <c r="M355" s="22" cm="1">
        <f t="array" ref="M355">_xlfn.IFS(L355&gt;100000,L355*0.1,L355&gt;=50000,L355*0.07,L355&gt;=20000,L355*0.05,L355&gt;=5000,L355*0.02,TRUE,"No Incentive")</f>
        <v>4477.2000000000007</v>
      </c>
    </row>
    <row r="356" spans="1:13" ht="23.25" x14ac:dyDescent="0.35">
      <c r="A356" s="6" t="s">
        <v>40</v>
      </c>
      <c r="B356" s="6" t="s">
        <v>52</v>
      </c>
      <c r="C356" s="7" t="s">
        <v>53</v>
      </c>
      <c r="D356" s="7" t="s">
        <v>58</v>
      </c>
      <c r="E356" s="6">
        <v>678</v>
      </c>
      <c r="F356" s="8">
        <v>10</v>
      </c>
      <c r="G356" s="8">
        <v>7</v>
      </c>
      <c r="H356" s="8">
        <v>4746</v>
      </c>
      <c r="I356" s="8">
        <v>379.68</v>
      </c>
      <c r="J356" s="8">
        <v>4366.32</v>
      </c>
      <c r="K356" s="8">
        <v>3390</v>
      </c>
      <c r="L356" s="8">
        <v>976.31999999999971</v>
      </c>
      <c r="M356" s="22" t="str" cm="1">
        <f t="array" ref="M356">_xlfn.IFS(L356&gt;100000,L356*0.1,L356&gt;=50000,L356*0.07,L356&gt;=20000,L356*0.05,L356&gt;=5000,L356*0.02,TRUE,"No Incentive")</f>
        <v>No Incentive</v>
      </c>
    </row>
    <row r="357" spans="1:13" ht="23.25" x14ac:dyDescent="0.35">
      <c r="A357" s="6" t="s">
        <v>40</v>
      </c>
      <c r="B357" s="6" t="s">
        <v>44</v>
      </c>
      <c r="C357" s="7" t="s">
        <v>53</v>
      </c>
      <c r="D357" s="7" t="s">
        <v>58</v>
      </c>
      <c r="E357" s="6">
        <v>1598</v>
      </c>
      <c r="F357" s="8">
        <v>10</v>
      </c>
      <c r="G357" s="8">
        <v>7</v>
      </c>
      <c r="H357" s="8">
        <v>11186</v>
      </c>
      <c r="I357" s="8">
        <v>894.88</v>
      </c>
      <c r="J357" s="8">
        <v>10291.120000000001</v>
      </c>
      <c r="K357" s="8">
        <v>7990</v>
      </c>
      <c r="L357" s="8">
        <v>2301.1200000000008</v>
      </c>
      <c r="M357" s="22" t="str" cm="1">
        <f t="array" ref="M357">_xlfn.IFS(L357&gt;100000,L357*0.1,L357&gt;=50000,L357*0.07,L357&gt;=20000,L357*0.05,L357&gt;=5000,L357*0.02,TRUE,"No Incentive")</f>
        <v>No Incentive</v>
      </c>
    </row>
    <row r="358" spans="1:13" ht="23.25" x14ac:dyDescent="0.35">
      <c r="A358" s="6" t="s">
        <v>40</v>
      </c>
      <c r="B358" s="6" t="s">
        <v>44</v>
      </c>
      <c r="C358" s="7" t="s">
        <v>53</v>
      </c>
      <c r="D358" s="7" t="s">
        <v>58</v>
      </c>
      <c r="E358" s="6">
        <v>2409</v>
      </c>
      <c r="F358" s="8">
        <v>10</v>
      </c>
      <c r="G358" s="8">
        <v>7</v>
      </c>
      <c r="H358" s="8">
        <v>16863</v>
      </c>
      <c r="I358" s="8">
        <v>1349.04</v>
      </c>
      <c r="J358" s="8">
        <v>15513.96</v>
      </c>
      <c r="K358" s="8">
        <v>12045</v>
      </c>
      <c r="L358" s="8">
        <v>3468.9599999999991</v>
      </c>
      <c r="M358" s="22" t="str" cm="1">
        <f t="array" ref="M358">_xlfn.IFS(L358&gt;100000,L358*0.1,L358&gt;=50000,L358*0.07,L358&gt;=20000,L358*0.05,L358&gt;=5000,L358*0.02,TRUE,"No Incentive")</f>
        <v>No Incentive</v>
      </c>
    </row>
    <row r="359" spans="1:13" ht="23.25" x14ac:dyDescent="0.35">
      <c r="A359" s="6" t="s">
        <v>40</v>
      </c>
      <c r="B359" s="6" t="s">
        <v>44</v>
      </c>
      <c r="C359" s="7" t="s">
        <v>53</v>
      </c>
      <c r="D359" s="7" t="s">
        <v>58</v>
      </c>
      <c r="E359" s="6">
        <v>1934</v>
      </c>
      <c r="F359" s="8">
        <v>10</v>
      </c>
      <c r="G359" s="8">
        <v>20</v>
      </c>
      <c r="H359" s="8">
        <v>38680</v>
      </c>
      <c r="I359" s="8">
        <v>3094.4</v>
      </c>
      <c r="J359" s="8">
        <v>35585.599999999999</v>
      </c>
      <c r="K359" s="8">
        <v>19340</v>
      </c>
      <c r="L359" s="8">
        <v>16245.599999999999</v>
      </c>
      <c r="M359" s="22" cm="1">
        <f t="array" ref="M359">_xlfn.IFS(L359&gt;100000,L359*0.1,L359&gt;=50000,L359*0.07,L359&gt;=20000,L359*0.05,L359&gt;=5000,L359*0.02,TRUE,"No Incentive")</f>
        <v>324.91199999999998</v>
      </c>
    </row>
    <row r="360" spans="1:13" ht="23.25" x14ac:dyDescent="0.35">
      <c r="A360" s="6" t="s">
        <v>40</v>
      </c>
      <c r="B360" s="6" t="s">
        <v>47</v>
      </c>
      <c r="C360" s="7" t="s">
        <v>53</v>
      </c>
      <c r="D360" s="7" t="s">
        <v>58</v>
      </c>
      <c r="E360" s="6">
        <v>2993</v>
      </c>
      <c r="F360" s="8">
        <v>10</v>
      </c>
      <c r="G360" s="8">
        <v>20</v>
      </c>
      <c r="H360" s="8">
        <v>59860</v>
      </c>
      <c r="I360" s="8">
        <v>4788.8</v>
      </c>
      <c r="J360" s="8">
        <v>55071.199999999997</v>
      </c>
      <c r="K360" s="8">
        <v>29930</v>
      </c>
      <c r="L360" s="8">
        <v>25141.199999999997</v>
      </c>
      <c r="M360" s="22" cm="1">
        <f t="array" ref="M360">_xlfn.IFS(L360&gt;100000,L360*0.1,L360&gt;=50000,L360*0.07,L360&gt;=20000,L360*0.05,L360&gt;=5000,L360*0.02,TRUE,"No Incentive")</f>
        <v>1257.06</v>
      </c>
    </row>
    <row r="361" spans="1:13" ht="23.25" x14ac:dyDescent="0.35">
      <c r="A361" s="6" t="s">
        <v>40</v>
      </c>
      <c r="B361" s="6" t="s">
        <v>44</v>
      </c>
      <c r="C361" s="7" t="s">
        <v>53</v>
      </c>
      <c r="D361" s="7" t="s">
        <v>58</v>
      </c>
      <c r="E361" s="6">
        <v>2146</v>
      </c>
      <c r="F361" s="8">
        <v>10</v>
      </c>
      <c r="G361" s="8">
        <v>350</v>
      </c>
      <c r="H361" s="8">
        <v>751100</v>
      </c>
      <c r="I361" s="8">
        <v>60088</v>
      </c>
      <c r="J361" s="8">
        <v>691012</v>
      </c>
      <c r="K361" s="8">
        <v>557960</v>
      </c>
      <c r="L361" s="8">
        <v>133052</v>
      </c>
      <c r="M361" s="22" cm="1">
        <f t="array" ref="M361">_xlfn.IFS(L361&gt;100000,L361*0.1,L361&gt;=50000,L361*0.07,L361&gt;=20000,L361*0.05,L361&gt;=5000,L361*0.02,TRUE,"No Incentive")</f>
        <v>13305.2</v>
      </c>
    </row>
    <row r="362" spans="1:13" ht="23.25" x14ac:dyDescent="0.35">
      <c r="A362" s="6" t="s">
        <v>40</v>
      </c>
      <c r="B362" s="6" t="s">
        <v>47</v>
      </c>
      <c r="C362" s="7" t="s">
        <v>53</v>
      </c>
      <c r="D362" s="7" t="s">
        <v>58</v>
      </c>
      <c r="E362" s="6">
        <v>1946</v>
      </c>
      <c r="F362" s="8">
        <v>10</v>
      </c>
      <c r="G362" s="8">
        <v>7</v>
      </c>
      <c r="H362" s="8">
        <v>13622</v>
      </c>
      <c r="I362" s="8">
        <v>1089.76</v>
      </c>
      <c r="J362" s="8">
        <v>12532.24</v>
      </c>
      <c r="K362" s="8">
        <v>9730</v>
      </c>
      <c r="L362" s="8">
        <v>2802.24</v>
      </c>
      <c r="M362" s="22" t="str" cm="1">
        <f t="array" ref="M362">_xlfn.IFS(L362&gt;100000,L362*0.1,L362&gt;=50000,L362*0.07,L362&gt;=20000,L362*0.05,L362&gt;=5000,L362*0.02,TRUE,"No Incentive")</f>
        <v>No Incentive</v>
      </c>
    </row>
    <row r="363" spans="1:13" ht="23.25" x14ac:dyDescent="0.35">
      <c r="A363" s="6" t="s">
        <v>40</v>
      </c>
      <c r="B363" s="6" t="s">
        <v>47</v>
      </c>
      <c r="C363" s="7" t="s">
        <v>53</v>
      </c>
      <c r="D363" s="7" t="s">
        <v>58</v>
      </c>
      <c r="E363" s="6">
        <v>1362</v>
      </c>
      <c r="F363" s="8">
        <v>10</v>
      </c>
      <c r="G363" s="8">
        <v>350</v>
      </c>
      <c r="H363" s="8">
        <v>476700</v>
      </c>
      <c r="I363" s="8">
        <v>38136</v>
      </c>
      <c r="J363" s="8">
        <v>438564</v>
      </c>
      <c r="K363" s="8">
        <v>354120</v>
      </c>
      <c r="L363" s="8">
        <v>84444</v>
      </c>
      <c r="M363" s="22" cm="1">
        <f t="array" ref="M363">_xlfn.IFS(L363&gt;100000,L363*0.1,L363&gt;=50000,L363*0.07,L363&gt;=20000,L363*0.05,L363&gt;=5000,L363*0.02,TRUE,"No Incentive")</f>
        <v>5911.0800000000008</v>
      </c>
    </row>
    <row r="364" spans="1:13" ht="23.25" x14ac:dyDescent="0.35">
      <c r="A364" s="6" t="s">
        <v>49</v>
      </c>
      <c r="B364" s="6" t="s">
        <v>41</v>
      </c>
      <c r="C364" s="7" t="s">
        <v>54</v>
      </c>
      <c r="D364" s="7" t="s">
        <v>58</v>
      </c>
      <c r="E364" s="6">
        <v>598</v>
      </c>
      <c r="F364" s="8">
        <v>120</v>
      </c>
      <c r="G364" s="8">
        <v>12</v>
      </c>
      <c r="H364" s="8">
        <v>7176</v>
      </c>
      <c r="I364" s="8">
        <v>574.08000000000004</v>
      </c>
      <c r="J364" s="8">
        <v>6601.92</v>
      </c>
      <c r="K364" s="8">
        <v>1794</v>
      </c>
      <c r="L364" s="8">
        <v>4807.92</v>
      </c>
      <c r="M364" s="22" t="str" cm="1">
        <f t="array" ref="M364">_xlfn.IFS(L364&gt;100000,L364*0.1,L364&gt;=50000,L364*0.07,L364&gt;=20000,L364*0.05,L364&gt;=5000,L364*0.02,TRUE,"No Incentive")</f>
        <v>No Incentive</v>
      </c>
    </row>
    <row r="365" spans="1:13" ht="23.25" x14ac:dyDescent="0.35">
      <c r="A365" s="6" t="s">
        <v>40</v>
      </c>
      <c r="B365" s="6" t="s">
        <v>52</v>
      </c>
      <c r="C365" s="7" t="s">
        <v>54</v>
      </c>
      <c r="D365" s="7" t="s">
        <v>58</v>
      </c>
      <c r="E365" s="6">
        <v>2907</v>
      </c>
      <c r="F365" s="8">
        <v>120</v>
      </c>
      <c r="G365" s="8">
        <v>7</v>
      </c>
      <c r="H365" s="8">
        <v>20349</v>
      </c>
      <c r="I365" s="8">
        <v>1627.92</v>
      </c>
      <c r="J365" s="8">
        <v>18721.080000000002</v>
      </c>
      <c r="K365" s="8">
        <v>14535</v>
      </c>
      <c r="L365" s="8">
        <v>4186.0800000000017</v>
      </c>
      <c r="M365" s="22" t="str" cm="1">
        <f t="array" ref="M365">_xlfn.IFS(L365&gt;100000,L365*0.1,L365&gt;=50000,L365*0.07,L365&gt;=20000,L365*0.05,L365&gt;=5000,L365*0.02,TRUE,"No Incentive")</f>
        <v>No Incentive</v>
      </c>
    </row>
    <row r="366" spans="1:13" ht="23.25" x14ac:dyDescent="0.35">
      <c r="A366" s="6" t="s">
        <v>40</v>
      </c>
      <c r="B366" s="6" t="s">
        <v>44</v>
      </c>
      <c r="C366" s="7" t="s">
        <v>54</v>
      </c>
      <c r="D366" s="7" t="s">
        <v>58</v>
      </c>
      <c r="E366" s="6">
        <v>2338</v>
      </c>
      <c r="F366" s="8">
        <v>120</v>
      </c>
      <c r="G366" s="8">
        <v>7</v>
      </c>
      <c r="H366" s="8">
        <v>16366</v>
      </c>
      <c r="I366" s="8">
        <v>1309.28</v>
      </c>
      <c r="J366" s="8">
        <v>15056.72</v>
      </c>
      <c r="K366" s="8">
        <v>11690</v>
      </c>
      <c r="L366" s="8">
        <v>3366.7199999999993</v>
      </c>
      <c r="M366" s="22" t="str" cm="1">
        <f t="array" ref="M366">_xlfn.IFS(L366&gt;100000,L366*0.1,L366&gt;=50000,L366*0.07,L366&gt;=20000,L366*0.05,L366&gt;=5000,L366*0.02,TRUE,"No Incentive")</f>
        <v>No Incentive</v>
      </c>
    </row>
    <row r="367" spans="1:13" ht="23.25" x14ac:dyDescent="0.35">
      <c r="A367" s="6" t="s">
        <v>51</v>
      </c>
      <c r="B367" s="6" t="s">
        <v>46</v>
      </c>
      <c r="C367" s="7" t="s">
        <v>54</v>
      </c>
      <c r="D367" s="7" t="s">
        <v>58</v>
      </c>
      <c r="E367" s="6">
        <v>386</v>
      </c>
      <c r="F367" s="8">
        <v>120</v>
      </c>
      <c r="G367" s="8">
        <v>300</v>
      </c>
      <c r="H367" s="8">
        <v>115800</v>
      </c>
      <c r="I367" s="8">
        <v>9264</v>
      </c>
      <c r="J367" s="8">
        <v>106536</v>
      </c>
      <c r="K367" s="8">
        <v>96500</v>
      </c>
      <c r="L367" s="8">
        <v>10036</v>
      </c>
      <c r="M367" s="22" cm="1">
        <f t="array" ref="M367">_xlfn.IFS(L367&gt;100000,L367*0.1,L367&gt;=50000,L367*0.07,L367&gt;=20000,L367*0.05,L367&gt;=5000,L367*0.02,TRUE,"No Incentive")</f>
        <v>200.72</v>
      </c>
    </row>
    <row r="368" spans="1:13" ht="23.25" x14ac:dyDescent="0.35">
      <c r="A368" s="6" t="s">
        <v>51</v>
      </c>
      <c r="B368" s="6" t="s">
        <v>47</v>
      </c>
      <c r="C368" s="7" t="s">
        <v>54</v>
      </c>
      <c r="D368" s="7" t="s">
        <v>58</v>
      </c>
      <c r="E368" s="6">
        <v>635</v>
      </c>
      <c r="F368" s="8">
        <v>120</v>
      </c>
      <c r="G368" s="8">
        <v>300</v>
      </c>
      <c r="H368" s="8">
        <v>190500</v>
      </c>
      <c r="I368" s="8">
        <v>15240</v>
      </c>
      <c r="J368" s="8">
        <v>175260</v>
      </c>
      <c r="K368" s="8">
        <v>158750</v>
      </c>
      <c r="L368" s="8">
        <v>16510</v>
      </c>
      <c r="M368" s="22" cm="1">
        <f t="array" ref="M368">_xlfn.IFS(L368&gt;100000,L368*0.1,L368&gt;=50000,L368*0.07,L368&gt;=20000,L368*0.05,L368&gt;=5000,L368*0.02,TRUE,"No Incentive")</f>
        <v>330.2</v>
      </c>
    </row>
    <row r="369" spans="1:13" ht="23.25" x14ac:dyDescent="0.35">
      <c r="A369" s="6" t="s">
        <v>40</v>
      </c>
      <c r="B369" s="6" t="s">
        <v>46</v>
      </c>
      <c r="C369" s="7" t="s">
        <v>55</v>
      </c>
      <c r="D369" s="7" t="s">
        <v>58</v>
      </c>
      <c r="E369" s="6">
        <v>574.5</v>
      </c>
      <c r="F369" s="8">
        <v>250</v>
      </c>
      <c r="G369" s="8">
        <v>350</v>
      </c>
      <c r="H369" s="8">
        <v>201075</v>
      </c>
      <c r="I369" s="8">
        <v>16086</v>
      </c>
      <c r="J369" s="8">
        <v>184989</v>
      </c>
      <c r="K369" s="8">
        <v>149370</v>
      </c>
      <c r="L369" s="8">
        <v>35619</v>
      </c>
      <c r="M369" s="22" cm="1">
        <f t="array" ref="M369">_xlfn.IFS(L369&gt;100000,L369*0.1,L369&gt;=50000,L369*0.07,L369&gt;=20000,L369*0.05,L369&gt;=5000,L369*0.02,TRUE,"No Incentive")</f>
        <v>1780.95</v>
      </c>
    </row>
    <row r="370" spans="1:13" ht="23.25" x14ac:dyDescent="0.35">
      <c r="A370" s="6" t="s">
        <v>40</v>
      </c>
      <c r="B370" s="6" t="s">
        <v>44</v>
      </c>
      <c r="C370" s="7" t="s">
        <v>55</v>
      </c>
      <c r="D370" s="7" t="s">
        <v>58</v>
      </c>
      <c r="E370" s="6">
        <v>2338</v>
      </c>
      <c r="F370" s="8">
        <v>250</v>
      </c>
      <c r="G370" s="8">
        <v>7</v>
      </c>
      <c r="H370" s="8">
        <v>16366</v>
      </c>
      <c r="I370" s="8">
        <v>1309.28</v>
      </c>
      <c r="J370" s="8">
        <v>15056.72</v>
      </c>
      <c r="K370" s="8">
        <v>11690</v>
      </c>
      <c r="L370" s="8">
        <v>3366.7199999999993</v>
      </c>
      <c r="M370" s="22" t="str" cm="1">
        <f t="array" ref="M370">_xlfn.IFS(L370&gt;100000,L370*0.1,L370&gt;=50000,L370*0.07,L370&gt;=20000,L370*0.05,L370&gt;=5000,L370*0.02,TRUE,"No Incentive")</f>
        <v>No Incentive</v>
      </c>
    </row>
    <row r="371" spans="1:13" ht="23.25" x14ac:dyDescent="0.35">
      <c r="A371" s="6" t="s">
        <v>40</v>
      </c>
      <c r="B371" s="6" t="s">
        <v>46</v>
      </c>
      <c r="C371" s="7" t="s">
        <v>55</v>
      </c>
      <c r="D371" s="7" t="s">
        <v>58</v>
      </c>
      <c r="E371" s="6">
        <v>381</v>
      </c>
      <c r="F371" s="8">
        <v>250</v>
      </c>
      <c r="G371" s="8">
        <v>350</v>
      </c>
      <c r="H371" s="8">
        <v>133350</v>
      </c>
      <c r="I371" s="8">
        <v>10668</v>
      </c>
      <c r="J371" s="8">
        <v>122682</v>
      </c>
      <c r="K371" s="8">
        <v>99060</v>
      </c>
      <c r="L371" s="8">
        <v>23622</v>
      </c>
      <c r="M371" s="22" cm="1">
        <f t="array" ref="M371">_xlfn.IFS(L371&gt;100000,L371*0.1,L371&gt;=50000,L371*0.07,L371&gt;=20000,L371*0.05,L371&gt;=5000,L371*0.02,TRUE,"No Incentive")</f>
        <v>1181.1000000000001</v>
      </c>
    </row>
    <row r="372" spans="1:13" ht="23.25" x14ac:dyDescent="0.35">
      <c r="A372" s="6" t="s">
        <v>40</v>
      </c>
      <c r="B372" s="6" t="s">
        <v>44</v>
      </c>
      <c r="C372" s="7" t="s">
        <v>55</v>
      </c>
      <c r="D372" s="7" t="s">
        <v>58</v>
      </c>
      <c r="E372" s="6">
        <v>422</v>
      </c>
      <c r="F372" s="8">
        <v>250</v>
      </c>
      <c r="G372" s="8">
        <v>350</v>
      </c>
      <c r="H372" s="8">
        <v>147700</v>
      </c>
      <c r="I372" s="8">
        <v>11816</v>
      </c>
      <c r="J372" s="8">
        <v>135884</v>
      </c>
      <c r="K372" s="8">
        <v>109720</v>
      </c>
      <c r="L372" s="8">
        <v>26164</v>
      </c>
      <c r="M372" s="22" cm="1">
        <f t="array" ref="M372">_xlfn.IFS(L372&gt;100000,L372*0.1,L372&gt;=50000,L372*0.07,L372&gt;=20000,L372*0.05,L372&gt;=5000,L372*0.02,TRUE,"No Incentive")</f>
        <v>1308.2</v>
      </c>
    </row>
    <row r="373" spans="1:13" ht="23.25" x14ac:dyDescent="0.35">
      <c r="A373" s="6" t="s">
        <v>51</v>
      </c>
      <c r="B373" s="6" t="s">
        <v>41</v>
      </c>
      <c r="C373" s="7" t="s">
        <v>55</v>
      </c>
      <c r="D373" s="7" t="s">
        <v>58</v>
      </c>
      <c r="E373" s="6">
        <v>2134</v>
      </c>
      <c r="F373" s="8">
        <v>250</v>
      </c>
      <c r="G373" s="8">
        <v>300</v>
      </c>
      <c r="H373" s="8">
        <v>640200</v>
      </c>
      <c r="I373" s="8">
        <v>51216</v>
      </c>
      <c r="J373" s="8">
        <v>588984</v>
      </c>
      <c r="K373" s="8">
        <v>533500</v>
      </c>
      <c r="L373" s="8">
        <v>55484</v>
      </c>
      <c r="M373" s="22" cm="1">
        <f t="array" ref="M373">_xlfn.IFS(L373&gt;100000,L373*0.1,L373&gt;=50000,L373*0.07,L373&gt;=20000,L373*0.05,L373&gt;=5000,L373*0.02,TRUE,"No Incentive")</f>
        <v>3883.8800000000006</v>
      </c>
    </row>
    <row r="374" spans="1:13" ht="23.25" x14ac:dyDescent="0.35">
      <c r="A374" s="6" t="s">
        <v>51</v>
      </c>
      <c r="B374" s="6" t="s">
        <v>52</v>
      </c>
      <c r="C374" s="7" t="s">
        <v>55</v>
      </c>
      <c r="D374" s="7" t="s">
        <v>58</v>
      </c>
      <c r="E374" s="6">
        <v>808</v>
      </c>
      <c r="F374" s="8">
        <v>250</v>
      </c>
      <c r="G374" s="8">
        <v>300</v>
      </c>
      <c r="H374" s="8">
        <v>242400</v>
      </c>
      <c r="I374" s="8">
        <v>19392</v>
      </c>
      <c r="J374" s="8">
        <v>223008</v>
      </c>
      <c r="K374" s="8">
        <v>202000</v>
      </c>
      <c r="L374" s="8">
        <v>21008</v>
      </c>
      <c r="M374" s="22" cm="1">
        <f t="array" ref="M374">_xlfn.IFS(L374&gt;100000,L374*0.1,L374&gt;=50000,L374*0.07,L374&gt;=20000,L374*0.05,L374&gt;=5000,L374*0.02,TRUE,"No Incentive")</f>
        <v>1050.4000000000001</v>
      </c>
    </row>
    <row r="375" spans="1:13" ht="23.25" x14ac:dyDescent="0.35">
      <c r="A375" s="6" t="s">
        <v>40</v>
      </c>
      <c r="B375" s="6" t="s">
        <v>41</v>
      </c>
      <c r="C375" s="7" t="s">
        <v>56</v>
      </c>
      <c r="D375" s="7" t="s">
        <v>58</v>
      </c>
      <c r="E375" s="6">
        <v>708</v>
      </c>
      <c r="F375" s="8">
        <v>260</v>
      </c>
      <c r="G375" s="8">
        <v>20</v>
      </c>
      <c r="H375" s="8">
        <v>14160</v>
      </c>
      <c r="I375" s="8">
        <v>1132.8</v>
      </c>
      <c r="J375" s="8">
        <v>13027.2</v>
      </c>
      <c r="K375" s="8">
        <v>7080</v>
      </c>
      <c r="L375" s="8">
        <v>5947.2000000000007</v>
      </c>
      <c r="M375" s="22" cm="1">
        <f t="array" ref="M375">_xlfn.IFS(L375&gt;100000,L375*0.1,L375&gt;=50000,L375*0.07,L375&gt;=20000,L375*0.05,L375&gt;=5000,L375*0.02,TRUE,"No Incentive")</f>
        <v>118.94400000000002</v>
      </c>
    </row>
    <row r="376" spans="1:13" ht="23.25" x14ac:dyDescent="0.35">
      <c r="A376" s="6" t="s">
        <v>40</v>
      </c>
      <c r="B376" s="6" t="s">
        <v>52</v>
      </c>
      <c r="C376" s="7" t="s">
        <v>56</v>
      </c>
      <c r="D376" s="7" t="s">
        <v>58</v>
      </c>
      <c r="E376" s="6">
        <v>2907</v>
      </c>
      <c r="F376" s="8">
        <v>260</v>
      </c>
      <c r="G376" s="8">
        <v>7</v>
      </c>
      <c r="H376" s="8">
        <v>20349</v>
      </c>
      <c r="I376" s="8">
        <v>1627.92</v>
      </c>
      <c r="J376" s="8">
        <v>18721.080000000002</v>
      </c>
      <c r="K376" s="8">
        <v>14535</v>
      </c>
      <c r="L376" s="8">
        <v>4186.0800000000017</v>
      </c>
      <c r="M376" s="22" t="str" cm="1">
        <f t="array" ref="M376">_xlfn.IFS(L376&gt;100000,L376*0.1,L376&gt;=50000,L376*0.07,L376&gt;=20000,L376*0.05,L376&gt;=5000,L376*0.02,TRUE,"No Incentive")</f>
        <v>No Incentive</v>
      </c>
    </row>
    <row r="377" spans="1:13" ht="23.25" x14ac:dyDescent="0.35">
      <c r="A377" s="6" t="s">
        <v>40</v>
      </c>
      <c r="B377" s="6" t="s">
        <v>44</v>
      </c>
      <c r="C377" s="7" t="s">
        <v>56</v>
      </c>
      <c r="D377" s="7" t="s">
        <v>58</v>
      </c>
      <c r="E377" s="6">
        <v>1366</v>
      </c>
      <c r="F377" s="8">
        <v>260</v>
      </c>
      <c r="G377" s="8">
        <v>20</v>
      </c>
      <c r="H377" s="8">
        <v>27320</v>
      </c>
      <c r="I377" s="8">
        <v>2185.6</v>
      </c>
      <c r="J377" s="8">
        <v>25134.400000000001</v>
      </c>
      <c r="K377" s="8">
        <v>13660</v>
      </c>
      <c r="L377" s="8">
        <v>11474.400000000001</v>
      </c>
      <c r="M377" s="22" cm="1">
        <f t="array" ref="M377">_xlfn.IFS(L377&gt;100000,L377*0.1,L377&gt;=50000,L377*0.07,L377&gt;=20000,L377*0.05,L377&gt;=5000,L377*0.02,TRUE,"No Incentive")</f>
        <v>229.48800000000003</v>
      </c>
    </row>
    <row r="378" spans="1:13" ht="23.25" x14ac:dyDescent="0.35">
      <c r="A378" s="6" t="s">
        <v>51</v>
      </c>
      <c r="B378" s="6" t="s">
        <v>47</v>
      </c>
      <c r="C378" s="7" t="s">
        <v>56</v>
      </c>
      <c r="D378" s="7" t="s">
        <v>58</v>
      </c>
      <c r="E378" s="6">
        <v>2460</v>
      </c>
      <c r="F378" s="8">
        <v>260</v>
      </c>
      <c r="G378" s="8">
        <v>300</v>
      </c>
      <c r="H378" s="8">
        <v>738000</v>
      </c>
      <c r="I378" s="8">
        <v>59040</v>
      </c>
      <c r="J378" s="8">
        <v>678960</v>
      </c>
      <c r="K378" s="8">
        <v>615000</v>
      </c>
      <c r="L378" s="8">
        <v>63960</v>
      </c>
      <c r="M378" s="22" cm="1">
        <f t="array" ref="M378">_xlfn.IFS(L378&gt;100000,L378*0.1,L378&gt;=50000,L378*0.07,L378&gt;=20000,L378*0.05,L378&gt;=5000,L378*0.02,TRUE,"No Incentive")</f>
        <v>4477.2000000000007</v>
      </c>
    </row>
    <row r="379" spans="1:13" ht="23.25" x14ac:dyDescent="0.35">
      <c r="A379" s="6" t="s">
        <v>40</v>
      </c>
      <c r="B379" s="6" t="s">
        <v>44</v>
      </c>
      <c r="C379" s="7" t="s">
        <v>56</v>
      </c>
      <c r="D379" s="7" t="s">
        <v>58</v>
      </c>
      <c r="E379" s="6">
        <v>1520</v>
      </c>
      <c r="F379" s="8">
        <v>260</v>
      </c>
      <c r="G379" s="8">
        <v>20</v>
      </c>
      <c r="H379" s="8">
        <v>30400</v>
      </c>
      <c r="I379" s="8">
        <v>2432</v>
      </c>
      <c r="J379" s="8">
        <v>27968</v>
      </c>
      <c r="K379" s="8">
        <v>15200</v>
      </c>
      <c r="L379" s="8">
        <v>12768</v>
      </c>
      <c r="M379" s="22" cm="1">
        <f t="array" ref="M379">_xlfn.IFS(L379&gt;100000,L379*0.1,L379&gt;=50000,L379*0.07,L379&gt;=20000,L379*0.05,L379&gt;=5000,L379*0.02,TRUE,"No Incentive")</f>
        <v>255.36</v>
      </c>
    </row>
    <row r="380" spans="1:13" ht="23.25" x14ac:dyDescent="0.35">
      <c r="A380" s="6" t="s">
        <v>45</v>
      </c>
      <c r="B380" s="6" t="s">
        <v>44</v>
      </c>
      <c r="C380" s="7" t="s">
        <v>56</v>
      </c>
      <c r="D380" s="7" t="s">
        <v>58</v>
      </c>
      <c r="E380" s="6">
        <v>711</v>
      </c>
      <c r="F380" s="8">
        <v>260</v>
      </c>
      <c r="G380" s="8">
        <v>15</v>
      </c>
      <c r="H380" s="8">
        <v>10665</v>
      </c>
      <c r="I380" s="8">
        <v>853.2</v>
      </c>
      <c r="J380" s="8">
        <v>9811.7999999999993</v>
      </c>
      <c r="K380" s="8">
        <v>7110</v>
      </c>
      <c r="L380" s="8">
        <v>2701.7999999999993</v>
      </c>
      <c r="M380" s="22" t="str" cm="1">
        <f t="array" ref="M380">_xlfn.IFS(L380&gt;100000,L380*0.1,L380&gt;=50000,L380*0.07,L380&gt;=20000,L380*0.05,L380&gt;=5000,L380*0.02,TRUE,"No Incentive")</f>
        <v>No Incentive</v>
      </c>
    </row>
    <row r="381" spans="1:13" ht="23.25" x14ac:dyDescent="0.35">
      <c r="A381" s="6" t="s">
        <v>49</v>
      </c>
      <c r="B381" s="6" t="s">
        <v>47</v>
      </c>
      <c r="C381" s="7" t="s">
        <v>56</v>
      </c>
      <c r="D381" s="7" t="s">
        <v>58</v>
      </c>
      <c r="E381" s="6">
        <v>1375</v>
      </c>
      <c r="F381" s="8">
        <v>260</v>
      </c>
      <c r="G381" s="8">
        <v>12</v>
      </c>
      <c r="H381" s="8">
        <v>16500</v>
      </c>
      <c r="I381" s="8">
        <v>1320</v>
      </c>
      <c r="J381" s="8">
        <v>15180</v>
      </c>
      <c r="K381" s="8">
        <v>4125</v>
      </c>
      <c r="L381" s="8">
        <v>11055</v>
      </c>
      <c r="M381" s="22" cm="1">
        <f t="array" ref="M381">_xlfn.IFS(L381&gt;100000,L381*0.1,L381&gt;=50000,L381*0.07,L381&gt;=20000,L381*0.05,L381&gt;=5000,L381*0.02,TRUE,"No Incentive")</f>
        <v>221.1</v>
      </c>
    </row>
    <row r="382" spans="1:13" ht="23.25" x14ac:dyDescent="0.35">
      <c r="A382" s="6" t="s">
        <v>51</v>
      </c>
      <c r="B382" s="6" t="s">
        <v>47</v>
      </c>
      <c r="C382" s="7" t="s">
        <v>56</v>
      </c>
      <c r="D382" s="7" t="s">
        <v>58</v>
      </c>
      <c r="E382" s="6">
        <v>635</v>
      </c>
      <c r="F382" s="8">
        <v>260</v>
      </c>
      <c r="G382" s="8">
        <v>300</v>
      </c>
      <c r="H382" s="8">
        <v>190500</v>
      </c>
      <c r="I382" s="8">
        <v>15240</v>
      </c>
      <c r="J382" s="8">
        <v>175260</v>
      </c>
      <c r="K382" s="8">
        <v>158750</v>
      </c>
      <c r="L382" s="8">
        <v>16510</v>
      </c>
      <c r="M382" s="22" cm="1">
        <f t="array" ref="M382">_xlfn.IFS(L382&gt;100000,L382*0.1,L382&gt;=50000,L382*0.07,L382&gt;=20000,L382*0.05,L382&gt;=5000,L382*0.02,TRUE,"No Incentive")</f>
        <v>330.2</v>
      </c>
    </row>
    <row r="383" spans="1:13" ht="23.25" x14ac:dyDescent="0.35">
      <c r="A383" s="6" t="s">
        <v>40</v>
      </c>
      <c r="B383" s="6" t="s">
        <v>52</v>
      </c>
      <c r="C383" s="7" t="s">
        <v>55</v>
      </c>
      <c r="D383" s="7" t="s">
        <v>58</v>
      </c>
      <c r="E383" s="6">
        <v>436.5</v>
      </c>
      <c r="F383" s="8">
        <v>250</v>
      </c>
      <c r="G383" s="8">
        <v>20</v>
      </c>
      <c r="H383" s="8">
        <v>8730</v>
      </c>
      <c r="I383" s="8">
        <v>698.40000000000009</v>
      </c>
      <c r="J383" s="8">
        <v>8031.5999999999995</v>
      </c>
      <c r="K383" s="8">
        <v>4365</v>
      </c>
      <c r="L383" s="8">
        <v>3666.5999999999995</v>
      </c>
      <c r="M383" s="22" t="str" cm="1">
        <f t="array" ref="M383">_xlfn.IFS(L383&gt;100000,L383*0.1,L383&gt;=50000,L383*0.07,L383&gt;=20000,L383*0.05,L383&gt;=5000,L383*0.02,TRUE,"No Incentive")</f>
        <v>No Incentive</v>
      </c>
    </row>
    <row r="384" spans="1:13" ht="23.25" x14ac:dyDescent="0.35">
      <c r="A384" s="6" t="s">
        <v>51</v>
      </c>
      <c r="B384" s="6" t="s">
        <v>41</v>
      </c>
      <c r="C384" s="7" t="s">
        <v>42</v>
      </c>
      <c r="D384" s="7" t="s">
        <v>58</v>
      </c>
      <c r="E384" s="6">
        <v>1094</v>
      </c>
      <c r="F384" s="8">
        <v>3</v>
      </c>
      <c r="G384" s="8">
        <v>300</v>
      </c>
      <c r="H384" s="8">
        <v>328200</v>
      </c>
      <c r="I384" s="8">
        <v>29538</v>
      </c>
      <c r="J384" s="8">
        <v>298662</v>
      </c>
      <c r="K384" s="8">
        <v>273500</v>
      </c>
      <c r="L384" s="8">
        <v>25162</v>
      </c>
      <c r="M384" s="22" cm="1">
        <f t="array" ref="M384">_xlfn.IFS(L384&gt;100000,L384*0.1,L384&gt;=50000,L384*0.07,L384&gt;=20000,L384*0.05,L384&gt;=5000,L384*0.02,TRUE,"No Incentive")</f>
        <v>1258.1000000000001</v>
      </c>
    </row>
    <row r="385" spans="1:13" ht="23.25" x14ac:dyDescent="0.35">
      <c r="A385" s="6" t="s">
        <v>49</v>
      </c>
      <c r="B385" s="6" t="s">
        <v>47</v>
      </c>
      <c r="C385" s="7" t="s">
        <v>42</v>
      </c>
      <c r="D385" s="7" t="s">
        <v>58</v>
      </c>
      <c r="E385" s="6">
        <v>367</v>
      </c>
      <c r="F385" s="8">
        <v>3</v>
      </c>
      <c r="G385" s="8">
        <v>12</v>
      </c>
      <c r="H385" s="8">
        <v>4404</v>
      </c>
      <c r="I385" s="8">
        <v>396.36</v>
      </c>
      <c r="J385" s="8">
        <v>4007.64</v>
      </c>
      <c r="K385" s="8">
        <v>1101</v>
      </c>
      <c r="L385" s="8">
        <v>2906.64</v>
      </c>
      <c r="M385" s="22" t="str" cm="1">
        <f t="array" ref="M385">_xlfn.IFS(L385&gt;100000,L385*0.1,L385&gt;=50000,L385*0.07,L385&gt;=20000,L385*0.05,L385&gt;=5000,L385*0.02,TRUE,"No Incentive")</f>
        <v>No Incentive</v>
      </c>
    </row>
    <row r="386" spans="1:13" ht="23.25" x14ac:dyDescent="0.35">
      <c r="A386" s="6" t="s">
        <v>51</v>
      </c>
      <c r="B386" s="6" t="s">
        <v>41</v>
      </c>
      <c r="C386" s="7" t="s">
        <v>48</v>
      </c>
      <c r="D386" s="7" t="s">
        <v>58</v>
      </c>
      <c r="E386" s="6">
        <v>3802.5</v>
      </c>
      <c r="F386" s="8">
        <v>5</v>
      </c>
      <c r="G386" s="8">
        <v>300</v>
      </c>
      <c r="H386" s="8">
        <v>1140750</v>
      </c>
      <c r="I386" s="8">
        <v>102667.5</v>
      </c>
      <c r="J386" s="8">
        <v>1038082.5</v>
      </c>
      <c r="K386" s="8">
        <v>950625</v>
      </c>
      <c r="L386" s="8">
        <v>87457.5</v>
      </c>
      <c r="M386" s="22" cm="1">
        <f t="array" ref="M386">_xlfn.IFS(L386&gt;100000,L386*0.1,L386&gt;=50000,L386*0.07,L386&gt;=20000,L386*0.05,L386&gt;=5000,L386*0.02,TRUE,"No Incentive")</f>
        <v>6122.0250000000005</v>
      </c>
    </row>
    <row r="387" spans="1:13" ht="23.25" x14ac:dyDescent="0.35">
      <c r="A387" s="6" t="s">
        <v>40</v>
      </c>
      <c r="B387" s="6" t="s">
        <v>46</v>
      </c>
      <c r="C387" s="7" t="s">
        <v>48</v>
      </c>
      <c r="D387" s="7" t="s">
        <v>58</v>
      </c>
      <c r="E387" s="6">
        <v>1666</v>
      </c>
      <c r="F387" s="8">
        <v>5</v>
      </c>
      <c r="G387" s="8">
        <v>350</v>
      </c>
      <c r="H387" s="8">
        <v>583100</v>
      </c>
      <c r="I387" s="8">
        <v>52479</v>
      </c>
      <c r="J387" s="8">
        <v>530621</v>
      </c>
      <c r="K387" s="8">
        <v>433160</v>
      </c>
      <c r="L387" s="8">
        <v>97461</v>
      </c>
      <c r="M387" s="22" cm="1">
        <f t="array" ref="M387">_xlfn.IFS(L387&gt;100000,L387*0.1,L387&gt;=50000,L387*0.07,L387&gt;=20000,L387*0.05,L387&gt;=5000,L387*0.02,TRUE,"No Incentive")</f>
        <v>6822.27</v>
      </c>
    </row>
    <row r="388" spans="1:13" ht="23.25" x14ac:dyDescent="0.35">
      <c r="A388" s="6" t="s">
        <v>51</v>
      </c>
      <c r="B388" s="6" t="s">
        <v>46</v>
      </c>
      <c r="C388" s="7" t="s">
        <v>48</v>
      </c>
      <c r="D388" s="7" t="s">
        <v>58</v>
      </c>
      <c r="E388" s="6">
        <v>322</v>
      </c>
      <c r="F388" s="8">
        <v>5</v>
      </c>
      <c r="G388" s="8">
        <v>300</v>
      </c>
      <c r="H388" s="8">
        <v>96600</v>
      </c>
      <c r="I388" s="8">
        <v>8694</v>
      </c>
      <c r="J388" s="8">
        <v>87906</v>
      </c>
      <c r="K388" s="8">
        <v>80500</v>
      </c>
      <c r="L388" s="8">
        <v>7406</v>
      </c>
      <c r="M388" s="22" cm="1">
        <f t="array" ref="M388">_xlfn.IFS(L388&gt;100000,L388*0.1,L388&gt;=50000,L388*0.07,L388&gt;=20000,L388*0.05,L388&gt;=5000,L388*0.02,TRUE,"No Incentive")</f>
        <v>148.12</v>
      </c>
    </row>
    <row r="389" spans="1:13" ht="23.25" x14ac:dyDescent="0.35">
      <c r="A389" s="6" t="s">
        <v>49</v>
      </c>
      <c r="B389" s="6" t="s">
        <v>41</v>
      </c>
      <c r="C389" s="7" t="s">
        <v>48</v>
      </c>
      <c r="D389" s="7" t="s">
        <v>58</v>
      </c>
      <c r="E389" s="6">
        <v>2321</v>
      </c>
      <c r="F389" s="8">
        <v>5</v>
      </c>
      <c r="G389" s="8">
        <v>12</v>
      </c>
      <c r="H389" s="8">
        <v>27852</v>
      </c>
      <c r="I389" s="8">
        <v>2506.6799999999998</v>
      </c>
      <c r="J389" s="8">
        <v>25345.32</v>
      </c>
      <c r="K389" s="8">
        <v>6963</v>
      </c>
      <c r="L389" s="8">
        <v>18382.32</v>
      </c>
      <c r="M389" s="22" cm="1">
        <f t="array" ref="M389">_xlfn.IFS(L389&gt;100000,L389*0.1,L389&gt;=50000,L389*0.07,L389&gt;=20000,L389*0.05,L389&gt;=5000,L389*0.02,TRUE,"No Incentive")</f>
        <v>367.64640000000003</v>
      </c>
    </row>
    <row r="390" spans="1:13" ht="23.25" x14ac:dyDescent="0.35">
      <c r="A390" s="6" t="s">
        <v>40</v>
      </c>
      <c r="B390" s="6" t="s">
        <v>41</v>
      </c>
      <c r="C390" s="7" t="s">
        <v>48</v>
      </c>
      <c r="D390" s="7" t="s">
        <v>58</v>
      </c>
      <c r="E390" s="6">
        <v>1611</v>
      </c>
      <c r="F390" s="8">
        <v>5</v>
      </c>
      <c r="G390" s="8">
        <v>7</v>
      </c>
      <c r="H390" s="8">
        <v>11277</v>
      </c>
      <c r="I390" s="8">
        <v>1014.93</v>
      </c>
      <c r="J390" s="8">
        <v>10262.07</v>
      </c>
      <c r="K390" s="8">
        <v>8055</v>
      </c>
      <c r="L390" s="8">
        <v>2207.0699999999997</v>
      </c>
      <c r="M390" s="22" t="str" cm="1">
        <f t="array" ref="M390">_xlfn.IFS(L390&gt;100000,L390*0.1,L390&gt;=50000,L390*0.07,L390&gt;=20000,L390*0.05,L390&gt;=5000,L390*0.02,TRUE,"No Incentive")</f>
        <v>No Incentive</v>
      </c>
    </row>
    <row r="391" spans="1:13" ht="23.25" x14ac:dyDescent="0.35">
      <c r="A391" s="6" t="s">
        <v>51</v>
      </c>
      <c r="B391" s="6" t="s">
        <v>44</v>
      </c>
      <c r="C391" s="7" t="s">
        <v>48</v>
      </c>
      <c r="D391" s="7" t="s">
        <v>58</v>
      </c>
      <c r="E391" s="6">
        <v>334</v>
      </c>
      <c r="F391" s="8">
        <v>5</v>
      </c>
      <c r="G391" s="8">
        <v>300</v>
      </c>
      <c r="H391" s="8">
        <v>100200</v>
      </c>
      <c r="I391" s="8">
        <v>9018</v>
      </c>
      <c r="J391" s="8">
        <v>91182</v>
      </c>
      <c r="K391" s="8">
        <v>83500</v>
      </c>
      <c r="L391" s="8">
        <v>7682</v>
      </c>
      <c r="M391" s="22" cm="1">
        <f t="array" ref="M391">_xlfn.IFS(L391&gt;100000,L391*0.1,L391&gt;=50000,L391*0.07,L391&gt;=20000,L391*0.05,L391&gt;=5000,L391*0.02,TRUE,"No Incentive")</f>
        <v>153.64000000000001</v>
      </c>
    </row>
    <row r="392" spans="1:13" ht="23.25" x14ac:dyDescent="0.35">
      <c r="A392" s="6" t="s">
        <v>51</v>
      </c>
      <c r="B392" s="6" t="s">
        <v>47</v>
      </c>
      <c r="C392" s="7" t="s">
        <v>53</v>
      </c>
      <c r="D392" s="7" t="s">
        <v>58</v>
      </c>
      <c r="E392" s="6">
        <v>2565</v>
      </c>
      <c r="F392" s="8">
        <v>10</v>
      </c>
      <c r="G392" s="8">
        <v>300</v>
      </c>
      <c r="H392" s="8">
        <v>769500</v>
      </c>
      <c r="I392" s="8">
        <v>69255</v>
      </c>
      <c r="J392" s="8">
        <v>700245</v>
      </c>
      <c r="K392" s="8">
        <v>641250</v>
      </c>
      <c r="L392" s="8">
        <v>58995</v>
      </c>
      <c r="M392" s="22" cm="1">
        <f t="array" ref="M392">_xlfn.IFS(L392&gt;100000,L392*0.1,L392&gt;=50000,L392*0.07,L392&gt;=20000,L392*0.05,L392&gt;=5000,L392*0.02,TRUE,"No Incentive")</f>
        <v>4129.6500000000005</v>
      </c>
    </row>
    <row r="393" spans="1:13" ht="23.25" x14ac:dyDescent="0.35">
      <c r="A393" s="6" t="s">
        <v>40</v>
      </c>
      <c r="B393" s="6" t="s">
        <v>47</v>
      </c>
      <c r="C393" s="7" t="s">
        <v>53</v>
      </c>
      <c r="D393" s="7" t="s">
        <v>58</v>
      </c>
      <c r="E393" s="6">
        <v>2417</v>
      </c>
      <c r="F393" s="8">
        <v>10</v>
      </c>
      <c r="G393" s="8">
        <v>350</v>
      </c>
      <c r="H393" s="8">
        <v>845950</v>
      </c>
      <c r="I393" s="8">
        <v>76135.5</v>
      </c>
      <c r="J393" s="8">
        <v>769814.5</v>
      </c>
      <c r="K393" s="8">
        <v>628420</v>
      </c>
      <c r="L393" s="8">
        <v>141394.5</v>
      </c>
      <c r="M393" s="22" cm="1">
        <f t="array" ref="M393">_xlfn.IFS(L393&gt;100000,L393*0.1,L393&gt;=50000,L393*0.07,L393&gt;=20000,L393*0.05,L393&gt;=5000,L393*0.02,TRUE,"No Incentive")</f>
        <v>14139.45</v>
      </c>
    </row>
    <row r="394" spans="1:13" ht="23.25" x14ac:dyDescent="0.35">
      <c r="A394" s="6" t="s">
        <v>45</v>
      </c>
      <c r="B394" s="6" t="s">
        <v>52</v>
      </c>
      <c r="C394" s="7" t="s">
        <v>53</v>
      </c>
      <c r="D394" s="7" t="s">
        <v>58</v>
      </c>
      <c r="E394" s="6">
        <v>3675</v>
      </c>
      <c r="F394" s="8">
        <v>10</v>
      </c>
      <c r="G394" s="8">
        <v>15</v>
      </c>
      <c r="H394" s="8">
        <v>55125</v>
      </c>
      <c r="I394" s="8">
        <v>4961.25</v>
      </c>
      <c r="J394" s="8">
        <v>50163.75</v>
      </c>
      <c r="K394" s="8">
        <v>36750</v>
      </c>
      <c r="L394" s="8">
        <v>13413.75</v>
      </c>
      <c r="M394" s="22" cm="1">
        <f t="array" ref="M394">_xlfn.IFS(L394&gt;100000,L394*0.1,L394&gt;=50000,L394*0.07,L394&gt;=20000,L394*0.05,L394&gt;=5000,L394*0.02,TRUE,"No Incentive")</f>
        <v>268.27499999999998</v>
      </c>
    </row>
    <row r="395" spans="1:13" ht="23.25" x14ac:dyDescent="0.35">
      <c r="A395" s="6" t="s">
        <v>51</v>
      </c>
      <c r="B395" s="6" t="s">
        <v>41</v>
      </c>
      <c r="C395" s="7" t="s">
        <v>53</v>
      </c>
      <c r="D395" s="7" t="s">
        <v>58</v>
      </c>
      <c r="E395" s="6">
        <v>1094</v>
      </c>
      <c r="F395" s="8">
        <v>10</v>
      </c>
      <c r="G395" s="8">
        <v>300</v>
      </c>
      <c r="H395" s="8">
        <v>328200</v>
      </c>
      <c r="I395" s="8">
        <v>29538</v>
      </c>
      <c r="J395" s="8">
        <v>298662</v>
      </c>
      <c r="K395" s="8">
        <v>273500</v>
      </c>
      <c r="L395" s="8">
        <v>25162</v>
      </c>
      <c r="M395" s="22" cm="1">
        <f t="array" ref="M395">_xlfn.IFS(L395&gt;100000,L395*0.1,L395&gt;=50000,L395*0.07,L395&gt;=20000,L395*0.05,L395&gt;=5000,L395*0.02,TRUE,"No Incentive")</f>
        <v>1258.1000000000001</v>
      </c>
    </row>
    <row r="396" spans="1:13" ht="23.25" x14ac:dyDescent="0.35">
      <c r="A396" s="6" t="s">
        <v>45</v>
      </c>
      <c r="B396" s="6" t="s">
        <v>46</v>
      </c>
      <c r="C396" s="7" t="s">
        <v>53</v>
      </c>
      <c r="D396" s="7" t="s">
        <v>58</v>
      </c>
      <c r="E396" s="6">
        <v>1227</v>
      </c>
      <c r="F396" s="8">
        <v>10</v>
      </c>
      <c r="G396" s="8">
        <v>15</v>
      </c>
      <c r="H396" s="8">
        <v>18405</v>
      </c>
      <c r="I396" s="8">
        <v>1656.45</v>
      </c>
      <c r="J396" s="8">
        <v>16748.55</v>
      </c>
      <c r="K396" s="8">
        <v>12270</v>
      </c>
      <c r="L396" s="8">
        <v>4478.5499999999993</v>
      </c>
      <c r="M396" s="22" t="str" cm="1">
        <f t="array" ref="M396">_xlfn.IFS(L396&gt;100000,L396*0.1,L396&gt;=50000,L396*0.07,L396&gt;=20000,L396*0.05,L396&gt;=5000,L396*0.02,TRUE,"No Incentive")</f>
        <v>No Incentive</v>
      </c>
    </row>
    <row r="397" spans="1:13" ht="23.25" x14ac:dyDescent="0.35">
      <c r="A397" s="6" t="s">
        <v>49</v>
      </c>
      <c r="B397" s="6" t="s">
        <v>47</v>
      </c>
      <c r="C397" s="7" t="s">
        <v>53</v>
      </c>
      <c r="D397" s="7" t="s">
        <v>58</v>
      </c>
      <c r="E397" s="6">
        <v>367</v>
      </c>
      <c r="F397" s="8">
        <v>10</v>
      </c>
      <c r="G397" s="8">
        <v>12</v>
      </c>
      <c r="H397" s="8">
        <v>4404</v>
      </c>
      <c r="I397" s="8">
        <v>396.36</v>
      </c>
      <c r="J397" s="8">
        <v>4007.64</v>
      </c>
      <c r="K397" s="8">
        <v>1101</v>
      </c>
      <c r="L397" s="8">
        <v>2906.64</v>
      </c>
      <c r="M397" s="22" t="str" cm="1">
        <f t="array" ref="M397">_xlfn.IFS(L397&gt;100000,L397*0.1,L397&gt;=50000,L397*0.07,L397&gt;=20000,L397*0.05,L397&gt;=5000,L397*0.02,TRUE,"No Incentive")</f>
        <v>No Incentive</v>
      </c>
    </row>
    <row r="398" spans="1:13" ht="23.25" x14ac:dyDescent="0.35">
      <c r="A398" s="6" t="s">
        <v>51</v>
      </c>
      <c r="B398" s="6" t="s">
        <v>46</v>
      </c>
      <c r="C398" s="7" t="s">
        <v>53</v>
      </c>
      <c r="D398" s="7" t="s">
        <v>58</v>
      </c>
      <c r="E398" s="6">
        <v>1324</v>
      </c>
      <c r="F398" s="8">
        <v>10</v>
      </c>
      <c r="G398" s="8">
        <v>300</v>
      </c>
      <c r="H398" s="8">
        <v>397200</v>
      </c>
      <c r="I398" s="8">
        <v>35748</v>
      </c>
      <c r="J398" s="8">
        <v>361452</v>
      </c>
      <c r="K398" s="8">
        <v>331000</v>
      </c>
      <c r="L398" s="8">
        <v>30452</v>
      </c>
      <c r="M398" s="22" cm="1">
        <f t="array" ref="M398">_xlfn.IFS(L398&gt;100000,L398*0.1,L398&gt;=50000,L398*0.07,L398&gt;=20000,L398*0.05,L398&gt;=5000,L398*0.02,TRUE,"No Incentive")</f>
        <v>1522.6000000000001</v>
      </c>
    </row>
    <row r="399" spans="1:13" ht="23.25" x14ac:dyDescent="0.35">
      <c r="A399" s="6" t="s">
        <v>49</v>
      </c>
      <c r="B399" s="6" t="s">
        <v>44</v>
      </c>
      <c r="C399" s="7" t="s">
        <v>53</v>
      </c>
      <c r="D399" s="7" t="s">
        <v>58</v>
      </c>
      <c r="E399" s="6">
        <v>1775</v>
      </c>
      <c r="F399" s="8">
        <v>10</v>
      </c>
      <c r="G399" s="8">
        <v>12</v>
      </c>
      <c r="H399" s="8">
        <v>21300</v>
      </c>
      <c r="I399" s="8">
        <v>1917</v>
      </c>
      <c r="J399" s="8">
        <v>19383</v>
      </c>
      <c r="K399" s="8">
        <v>5325</v>
      </c>
      <c r="L399" s="8">
        <v>14058</v>
      </c>
      <c r="M399" s="22" cm="1">
        <f t="array" ref="M399">_xlfn.IFS(L399&gt;100000,L399*0.1,L399&gt;=50000,L399*0.07,L399&gt;=20000,L399*0.05,L399&gt;=5000,L399*0.02,TRUE,"No Incentive")</f>
        <v>281.16000000000003</v>
      </c>
    </row>
    <row r="400" spans="1:13" ht="23.25" x14ac:dyDescent="0.35">
      <c r="A400" s="6" t="s">
        <v>45</v>
      </c>
      <c r="B400" s="6" t="s">
        <v>47</v>
      </c>
      <c r="C400" s="7" t="s">
        <v>54</v>
      </c>
      <c r="D400" s="7" t="s">
        <v>58</v>
      </c>
      <c r="E400" s="6">
        <v>245</v>
      </c>
      <c r="F400" s="8">
        <v>120</v>
      </c>
      <c r="G400" s="8">
        <v>15</v>
      </c>
      <c r="H400" s="8">
        <v>3675</v>
      </c>
      <c r="I400" s="8">
        <v>330.75</v>
      </c>
      <c r="J400" s="8">
        <v>3344.25</v>
      </c>
      <c r="K400" s="8">
        <v>2450</v>
      </c>
      <c r="L400" s="8">
        <v>894.25</v>
      </c>
      <c r="M400" s="22" t="str" cm="1">
        <f t="array" ref="M400">_xlfn.IFS(L400&gt;100000,L400*0.1,L400&gt;=50000,L400*0.07,L400&gt;=20000,L400*0.05,L400&gt;=5000,L400*0.02,TRUE,"No Incentive")</f>
        <v>No Incentive</v>
      </c>
    </row>
    <row r="401" spans="1:13" ht="23.25" x14ac:dyDescent="0.35">
      <c r="A401" s="6" t="s">
        <v>51</v>
      </c>
      <c r="B401" s="6" t="s">
        <v>41</v>
      </c>
      <c r="C401" s="7" t="s">
        <v>54</v>
      </c>
      <c r="D401" s="7" t="s">
        <v>58</v>
      </c>
      <c r="E401" s="6">
        <v>3793.5</v>
      </c>
      <c r="F401" s="8">
        <v>120</v>
      </c>
      <c r="G401" s="8">
        <v>300</v>
      </c>
      <c r="H401" s="8">
        <v>1138050</v>
      </c>
      <c r="I401" s="8">
        <v>102424.5</v>
      </c>
      <c r="J401" s="8">
        <v>1035625.5</v>
      </c>
      <c r="K401" s="8">
        <v>948375</v>
      </c>
      <c r="L401" s="8">
        <v>87250.5</v>
      </c>
      <c r="M401" s="22" cm="1">
        <f t="array" ref="M401">_xlfn.IFS(L401&gt;100000,L401*0.1,L401&gt;=50000,L401*0.07,L401&gt;=20000,L401*0.05,L401&gt;=5000,L401*0.02,TRUE,"No Incentive")</f>
        <v>6107.5350000000008</v>
      </c>
    </row>
    <row r="402" spans="1:13" ht="23.25" x14ac:dyDescent="0.35">
      <c r="A402" s="6" t="s">
        <v>40</v>
      </c>
      <c r="B402" s="6" t="s">
        <v>44</v>
      </c>
      <c r="C402" s="7" t="s">
        <v>54</v>
      </c>
      <c r="D402" s="7" t="s">
        <v>58</v>
      </c>
      <c r="E402" s="6">
        <v>1307</v>
      </c>
      <c r="F402" s="8">
        <v>120</v>
      </c>
      <c r="G402" s="8">
        <v>350</v>
      </c>
      <c r="H402" s="8">
        <v>457450</v>
      </c>
      <c r="I402" s="8">
        <v>41170.5</v>
      </c>
      <c r="J402" s="8">
        <v>416279.5</v>
      </c>
      <c r="K402" s="8">
        <v>339820</v>
      </c>
      <c r="L402" s="8">
        <v>76459.5</v>
      </c>
      <c r="M402" s="22" cm="1">
        <f t="array" ref="M402">_xlfn.IFS(L402&gt;100000,L402*0.1,L402&gt;=50000,L402*0.07,L402&gt;=20000,L402*0.05,L402&gt;=5000,L402*0.02,TRUE,"No Incentive")</f>
        <v>5352.1650000000009</v>
      </c>
    </row>
    <row r="403" spans="1:13" ht="23.25" x14ac:dyDescent="0.35">
      <c r="A403" s="6" t="s">
        <v>40</v>
      </c>
      <c r="B403" s="6" t="s">
        <v>41</v>
      </c>
      <c r="C403" s="7" t="s">
        <v>54</v>
      </c>
      <c r="D403" s="7" t="s">
        <v>58</v>
      </c>
      <c r="E403" s="6">
        <v>1269</v>
      </c>
      <c r="F403" s="8">
        <v>120</v>
      </c>
      <c r="G403" s="8">
        <v>350</v>
      </c>
      <c r="H403" s="8">
        <v>444150</v>
      </c>
      <c r="I403" s="8">
        <v>39973.5</v>
      </c>
      <c r="J403" s="8">
        <v>404176.5</v>
      </c>
      <c r="K403" s="8">
        <v>329940</v>
      </c>
      <c r="L403" s="8">
        <v>74236.5</v>
      </c>
      <c r="M403" s="22" cm="1">
        <f t="array" ref="M403">_xlfn.IFS(L403&gt;100000,L403*0.1,L403&gt;=50000,L403*0.07,L403&gt;=20000,L403*0.05,L403&gt;=5000,L403*0.02,TRUE,"No Incentive")</f>
        <v>5196.5550000000003</v>
      </c>
    </row>
    <row r="404" spans="1:13" ht="23.25" x14ac:dyDescent="0.35">
      <c r="A404" s="6" t="s">
        <v>49</v>
      </c>
      <c r="B404" s="6" t="s">
        <v>52</v>
      </c>
      <c r="C404" s="7" t="s">
        <v>55</v>
      </c>
      <c r="D404" s="7" t="s">
        <v>58</v>
      </c>
      <c r="E404" s="6">
        <v>1956</v>
      </c>
      <c r="F404" s="8">
        <v>250</v>
      </c>
      <c r="G404" s="8">
        <v>12</v>
      </c>
      <c r="H404" s="8">
        <v>23472</v>
      </c>
      <c r="I404" s="8">
        <v>2112.48</v>
      </c>
      <c r="J404" s="8">
        <v>21359.52</v>
      </c>
      <c r="K404" s="8">
        <v>5868</v>
      </c>
      <c r="L404" s="8">
        <v>15491.52</v>
      </c>
      <c r="M404" s="22" cm="1">
        <f t="array" ref="M404">_xlfn.IFS(L404&gt;100000,L404*0.1,L404&gt;=50000,L404*0.07,L404&gt;=20000,L404*0.05,L404&gt;=5000,L404*0.02,TRUE,"No Incentive")</f>
        <v>309.8304</v>
      </c>
    </row>
    <row r="405" spans="1:13" ht="23.25" x14ac:dyDescent="0.35">
      <c r="A405" s="6" t="s">
        <v>51</v>
      </c>
      <c r="B405" s="6" t="s">
        <v>44</v>
      </c>
      <c r="C405" s="7" t="s">
        <v>55</v>
      </c>
      <c r="D405" s="7" t="s">
        <v>58</v>
      </c>
      <c r="E405" s="6">
        <v>2659</v>
      </c>
      <c r="F405" s="8">
        <v>250</v>
      </c>
      <c r="G405" s="8">
        <v>300</v>
      </c>
      <c r="H405" s="8">
        <v>797700</v>
      </c>
      <c r="I405" s="8">
        <v>71793</v>
      </c>
      <c r="J405" s="8">
        <v>725907</v>
      </c>
      <c r="K405" s="8">
        <v>664750</v>
      </c>
      <c r="L405" s="8">
        <v>61157</v>
      </c>
      <c r="M405" s="22" cm="1">
        <f t="array" ref="M405">_xlfn.IFS(L405&gt;100000,L405*0.1,L405&gt;=50000,L405*0.07,L405&gt;=20000,L405*0.05,L405&gt;=5000,L405*0.02,TRUE,"No Incentive")</f>
        <v>4280.9900000000007</v>
      </c>
    </row>
    <row r="406" spans="1:13" ht="23.25" x14ac:dyDescent="0.35">
      <c r="A406" s="6" t="s">
        <v>40</v>
      </c>
      <c r="B406" s="6" t="s">
        <v>52</v>
      </c>
      <c r="C406" s="7" t="s">
        <v>55</v>
      </c>
      <c r="D406" s="7" t="s">
        <v>58</v>
      </c>
      <c r="E406" s="6">
        <v>1351.5</v>
      </c>
      <c r="F406" s="8">
        <v>250</v>
      </c>
      <c r="G406" s="8">
        <v>350</v>
      </c>
      <c r="H406" s="8">
        <v>473025</v>
      </c>
      <c r="I406" s="8">
        <v>42572.25</v>
      </c>
      <c r="J406" s="8">
        <v>430452.75</v>
      </c>
      <c r="K406" s="8">
        <v>351390</v>
      </c>
      <c r="L406" s="8">
        <v>79062.75</v>
      </c>
      <c r="M406" s="22" cm="1">
        <f t="array" ref="M406">_xlfn.IFS(L406&gt;100000,L406*0.1,L406&gt;=50000,L406*0.07,L406&gt;=20000,L406*0.05,L406&gt;=5000,L406*0.02,TRUE,"No Incentive")</f>
        <v>5534.3925000000008</v>
      </c>
    </row>
    <row r="407" spans="1:13" ht="23.25" x14ac:dyDescent="0.35">
      <c r="A407" s="6" t="s">
        <v>49</v>
      </c>
      <c r="B407" s="6" t="s">
        <v>44</v>
      </c>
      <c r="C407" s="7" t="s">
        <v>55</v>
      </c>
      <c r="D407" s="7" t="s">
        <v>58</v>
      </c>
      <c r="E407" s="6">
        <v>880</v>
      </c>
      <c r="F407" s="8">
        <v>250</v>
      </c>
      <c r="G407" s="8">
        <v>12</v>
      </c>
      <c r="H407" s="8">
        <v>10560</v>
      </c>
      <c r="I407" s="8">
        <v>950.4</v>
      </c>
      <c r="J407" s="8">
        <v>9609.6</v>
      </c>
      <c r="K407" s="8">
        <v>2640</v>
      </c>
      <c r="L407" s="8">
        <v>6969.6</v>
      </c>
      <c r="M407" s="22" cm="1">
        <f t="array" ref="M407">_xlfn.IFS(L407&gt;100000,L407*0.1,L407&gt;=50000,L407*0.07,L407&gt;=20000,L407*0.05,L407&gt;=5000,L407*0.02,TRUE,"No Incentive")</f>
        <v>139.39200000000002</v>
      </c>
    </row>
    <row r="408" spans="1:13" ht="23.25" x14ac:dyDescent="0.35">
      <c r="A408" s="6" t="s">
        <v>51</v>
      </c>
      <c r="B408" s="6" t="s">
        <v>52</v>
      </c>
      <c r="C408" s="7" t="s">
        <v>55</v>
      </c>
      <c r="D408" s="7" t="s">
        <v>58</v>
      </c>
      <c r="E408" s="6">
        <v>1867</v>
      </c>
      <c r="F408" s="8">
        <v>250</v>
      </c>
      <c r="G408" s="8">
        <v>300</v>
      </c>
      <c r="H408" s="8">
        <v>560100</v>
      </c>
      <c r="I408" s="8">
        <v>50409</v>
      </c>
      <c r="J408" s="8">
        <v>509691</v>
      </c>
      <c r="K408" s="8">
        <v>466750</v>
      </c>
      <c r="L408" s="8">
        <v>42941</v>
      </c>
      <c r="M408" s="22" cm="1">
        <f t="array" ref="M408">_xlfn.IFS(L408&gt;100000,L408*0.1,L408&gt;=50000,L408*0.07,L408&gt;=20000,L408*0.05,L408&gt;=5000,L408*0.02,TRUE,"No Incentive")</f>
        <v>2147.0500000000002</v>
      </c>
    </row>
    <row r="409" spans="1:13" ht="23.25" x14ac:dyDescent="0.35">
      <c r="A409" s="6" t="s">
        <v>49</v>
      </c>
      <c r="B409" s="6" t="s">
        <v>46</v>
      </c>
      <c r="C409" s="7" t="s">
        <v>55</v>
      </c>
      <c r="D409" s="7" t="s">
        <v>58</v>
      </c>
      <c r="E409" s="6">
        <v>2234</v>
      </c>
      <c r="F409" s="8">
        <v>250</v>
      </c>
      <c r="G409" s="8">
        <v>12</v>
      </c>
      <c r="H409" s="8">
        <v>26808</v>
      </c>
      <c r="I409" s="8">
        <v>2412.7199999999998</v>
      </c>
      <c r="J409" s="8">
        <v>24395.279999999999</v>
      </c>
      <c r="K409" s="8">
        <v>6702</v>
      </c>
      <c r="L409" s="8">
        <v>17693.28</v>
      </c>
      <c r="M409" s="22" cm="1">
        <f t="array" ref="M409">_xlfn.IFS(L409&gt;100000,L409*0.1,L409&gt;=50000,L409*0.07,L409&gt;=20000,L409*0.05,L409&gt;=5000,L409*0.02,TRUE,"No Incentive")</f>
        <v>353.86559999999997</v>
      </c>
    </row>
    <row r="410" spans="1:13" ht="23.25" x14ac:dyDescent="0.35">
      <c r="A410" s="6" t="s">
        <v>45</v>
      </c>
      <c r="B410" s="6" t="s">
        <v>46</v>
      </c>
      <c r="C410" s="7" t="s">
        <v>55</v>
      </c>
      <c r="D410" s="7" t="s">
        <v>58</v>
      </c>
      <c r="E410" s="6">
        <v>1227</v>
      </c>
      <c r="F410" s="8">
        <v>250</v>
      </c>
      <c r="G410" s="8">
        <v>15</v>
      </c>
      <c r="H410" s="8">
        <v>18405</v>
      </c>
      <c r="I410" s="8">
        <v>1656.45</v>
      </c>
      <c r="J410" s="8">
        <v>16748.55</v>
      </c>
      <c r="K410" s="8">
        <v>12270</v>
      </c>
      <c r="L410" s="8">
        <v>4478.5499999999993</v>
      </c>
      <c r="M410" s="22" t="str" cm="1">
        <f t="array" ref="M410">_xlfn.IFS(L410&gt;100000,L410*0.1,L410&gt;=50000,L410*0.07,L410&gt;=20000,L410*0.05,L410&gt;=5000,L410*0.02,TRUE,"No Incentive")</f>
        <v>No Incentive</v>
      </c>
    </row>
    <row r="411" spans="1:13" ht="23.25" x14ac:dyDescent="0.35">
      <c r="A411" s="6" t="s">
        <v>40</v>
      </c>
      <c r="B411" s="6" t="s">
        <v>52</v>
      </c>
      <c r="C411" s="7" t="s">
        <v>56</v>
      </c>
      <c r="D411" s="7" t="s">
        <v>58</v>
      </c>
      <c r="E411" s="6">
        <v>2071</v>
      </c>
      <c r="F411" s="8">
        <v>260</v>
      </c>
      <c r="G411" s="8">
        <v>350</v>
      </c>
      <c r="H411" s="8">
        <v>724850</v>
      </c>
      <c r="I411" s="8">
        <v>65236.5</v>
      </c>
      <c r="J411" s="8">
        <v>659613.5</v>
      </c>
      <c r="K411" s="8">
        <v>538460</v>
      </c>
      <c r="L411" s="8">
        <v>121153.5</v>
      </c>
      <c r="M411" s="22" cm="1">
        <f t="array" ref="M411">_xlfn.IFS(L411&gt;100000,L411*0.1,L411&gt;=50000,L411*0.07,L411&gt;=20000,L411*0.05,L411&gt;=5000,L411*0.02,TRUE,"No Incentive")</f>
        <v>12115.35</v>
      </c>
    </row>
    <row r="412" spans="1:13" ht="23.25" x14ac:dyDescent="0.35">
      <c r="A412" s="6" t="s">
        <v>40</v>
      </c>
      <c r="B412" s="6" t="s">
        <v>41</v>
      </c>
      <c r="C412" s="7" t="s">
        <v>56</v>
      </c>
      <c r="D412" s="7" t="s">
        <v>58</v>
      </c>
      <c r="E412" s="6">
        <v>1269</v>
      </c>
      <c r="F412" s="8">
        <v>260</v>
      </c>
      <c r="G412" s="8">
        <v>350</v>
      </c>
      <c r="H412" s="8">
        <v>444150</v>
      </c>
      <c r="I412" s="8">
        <v>39973.5</v>
      </c>
      <c r="J412" s="8">
        <v>404176.5</v>
      </c>
      <c r="K412" s="8">
        <v>329940</v>
      </c>
      <c r="L412" s="8">
        <v>74236.5</v>
      </c>
      <c r="M412" s="22" cm="1">
        <f t="array" ref="M412">_xlfn.IFS(L412&gt;100000,L412*0.1,L412&gt;=50000,L412*0.07,L412&gt;=20000,L412*0.05,L412&gt;=5000,L412*0.02,TRUE,"No Incentive")</f>
        <v>5196.5550000000003</v>
      </c>
    </row>
    <row r="413" spans="1:13" ht="23.25" x14ac:dyDescent="0.35">
      <c r="A413" s="6" t="s">
        <v>45</v>
      </c>
      <c r="B413" s="6" t="s">
        <v>44</v>
      </c>
      <c r="C413" s="7" t="s">
        <v>56</v>
      </c>
      <c r="D413" s="7" t="s">
        <v>58</v>
      </c>
      <c r="E413" s="6">
        <v>970</v>
      </c>
      <c r="F413" s="8">
        <v>260</v>
      </c>
      <c r="G413" s="8">
        <v>15</v>
      </c>
      <c r="H413" s="8">
        <v>14550</v>
      </c>
      <c r="I413" s="8">
        <v>1309.5</v>
      </c>
      <c r="J413" s="8">
        <v>13240.5</v>
      </c>
      <c r="K413" s="8">
        <v>9700</v>
      </c>
      <c r="L413" s="8">
        <v>3540.5</v>
      </c>
      <c r="M413" s="22" t="str" cm="1">
        <f t="array" ref="M413">_xlfn.IFS(L413&gt;100000,L413*0.1,L413&gt;=50000,L413*0.07,L413&gt;=20000,L413*0.05,L413&gt;=5000,L413*0.02,TRUE,"No Incentive")</f>
        <v>No Incentive</v>
      </c>
    </row>
    <row r="414" spans="1:13" ht="23.25" x14ac:dyDescent="0.35">
      <c r="A414" s="6" t="s">
        <v>40</v>
      </c>
      <c r="B414" s="6" t="s">
        <v>47</v>
      </c>
      <c r="C414" s="7" t="s">
        <v>56</v>
      </c>
      <c r="D414" s="7" t="s">
        <v>58</v>
      </c>
      <c r="E414" s="6">
        <v>1694</v>
      </c>
      <c r="F414" s="8">
        <v>260</v>
      </c>
      <c r="G414" s="8">
        <v>20</v>
      </c>
      <c r="H414" s="8">
        <v>33880</v>
      </c>
      <c r="I414" s="8">
        <v>3049.2</v>
      </c>
      <c r="J414" s="8">
        <v>30830.799999999999</v>
      </c>
      <c r="K414" s="8">
        <v>16940</v>
      </c>
      <c r="L414" s="8">
        <v>13890.8</v>
      </c>
      <c r="M414" s="22" cm="1">
        <f t="array" ref="M414">_xlfn.IFS(L414&gt;100000,L414*0.1,L414&gt;=50000,L414*0.07,L414&gt;=20000,L414*0.05,L414&gt;=5000,L414*0.02,TRUE,"No Incentive")</f>
        <v>277.81599999999997</v>
      </c>
    </row>
    <row r="415" spans="1:13" ht="23.25" x14ac:dyDescent="0.35">
      <c r="A415" s="6" t="s">
        <v>40</v>
      </c>
      <c r="B415" s="6" t="s">
        <v>44</v>
      </c>
      <c r="C415" s="7" t="s">
        <v>42</v>
      </c>
      <c r="D415" s="7" t="s">
        <v>58</v>
      </c>
      <c r="E415" s="6">
        <v>663</v>
      </c>
      <c r="F415" s="8">
        <v>3</v>
      </c>
      <c r="G415" s="8">
        <v>20</v>
      </c>
      <c r="H415" s="8">
        <v>13260</v>
      </c>
      <c r="I415" s="8">
        <v>1193.4000000000001</v>
      </c>
      <c r="J415" s="8">
        <v>12066.6</v>
      </c>
      <c r="K415" s="8">
        <v>6630</v>
      </c>
      <c r="L415" s="8">
        <v>5436.6</v>
      </c>
      <c r="M415" s="22" cm="1">
        <f t="array" ref="M415">_xlfn.IFS(L415&gt;100000,L415*0.1,L415&gt;=50000,L415*0.07,L415&gt;=20000,L415*0.05,L415&gt;=5000,L415*0.02,TRUE,"No Incentive")</f>
        <v>108.73200000000001</v>
      </c>
    </row>
    <row r="416" spans="1:13" ht="23.25" x14ac:dyDescent="0.35">
      <c r="A416" s="6" t="s">
        <v>40</v>
      </c>
      <c r="B416" s="6" t="s">
        <v>41</v>
      </c>
      <c r="C416" s="7" t="s">
        <v>42</v>
      </c>
      <c r="D416" s="7" t="s">
        <v>58</v>
      </c>
      <c r="E416" s="6">
        <v>819</v>
      </c>
      <c r="F416" s="8">
        <v>3</v>
      </c>
      <c r="G416" s="8">
        <v>7</v>
      </c>
      <c r="H416" s="8">
        <v>5733</v>
      </c>
      <c r="I416" s="8">
        <v>515.97</v>
      </c>
      <c r="J416" s="8">
        <v>5217.03</v>
      </c>
      <c r="K416" s="8">
        <v>4095</v>
      </c>
      <c r="L416" s="8">
        <v>1122.03</v>
      </c>
      <c r="M416" s="22" t="str" cm="1">
        <f t="array" ref="M416">_xlfn.IFS(L416&gt;100000,L416*0.1,L416&gt;=50000,L416*0.07,L416&gt;=20000,L416*0.05,L416&gt;=5000,L416*0.02,TRUE,"No Incentive")</f>
        <v>No Incentive</v>
      </c>
    </row>
    <row r="417" spans="1:13" ht="23.25" x14ac:dyDescent="0.35">
      <c r="A417" s="6" t="s">
        <v>49</v>
      </c>
      <c r="B417" s="6" t="s">
        <v>44</v>
      </c>
      <c r="C417" s="7" t="s">
        <v>42</v>
      </c>
      <c r="D417" s="7" t="s">
        <v>58</v>
      </c>
      <c r="E417" s="6">
        <v>1580</v>
      </c>
      <c r="F417" s="8">
        <v>3</v>
      </c>
      <c r="G417" s="8">
        <v>12</v>
      </c>
      <c r="H417" s="8">
        <v>18960</v>
      </c>
      <c r="I417" s="8">
        <v>1706.4</v>
      </c>
      <c r="J417" s="8">
        <v>17253.599999999999</v>
      </c>
      <c r="K417" s="8">
        <v>4740</v>
      </c>
      <c r="L417" s="8">
        <v>12513.599999999999</v>
      </c>
      <c r="M417" s="22" cm="1">
        <f t="array" ref="M417">_xlfn.IFS(L417&gt;100000,L417*0.1,L417&gt;=50000,L417*0.07,L417&gt;=20000,L417*0.05,L417&gt;=5000,L417*0.02,TRUE,"No Incentive")</f>
        <v>250.27199999999996</v>
      </c>
    </row>
    <row r="418" spans="1:13" ht="23.25" x14ac:dyDescent="0.35">
      <c r="A418" s="6" t="s">
        <v>40</v>
      </c>
      <c r="B418" s="6" t="s">
        <v>47</v>
      </c>
      <c r="C418" s="7" t="s">
        <v>42</v>
      </c>
      <c r="D418" s="7" t="s">
        <v>58</v>
      </c>
      <c r="E418" s="6">
        <v>521</v>
      </c>
      <c r="F418" s="8">
        <v>3</v>
      </c>
      <c r="G418" s="8">
        <v>7</v>
      </c>
      <c r="H418" s="8">
        <v>3647</v>
      </c>
      <c r="I418" s="8">
        <v>328.23</v>
      </c>
      <c r="J418" s="8">
        <v>3318.77</v>
      </c>
      <c r="K418" s="8">
        <v>2605</v>
      </c>
      <c r="L418" s="8">
        <v>713.77</v>
      </c>
      <c r="M418" s="22" t="str" cm="1">
        <f t="array" ref="M418">_xlfn.IFS(L418&gt;100000,L418*0.1,L418&gt;=50000,L418*0.07,L418&gt;=20000,L418*0.05,L418&gt;=5000,L418*0.02,TRUE,"No Incentive")</f>
        <v>No Incentive</v>
      </c>
    </row>
    <row r="419" spans="1:13" ht="23.25" x14ac:dyDescent="0.35">
      <c r="A419" s="6" t="s">
        <v>40</v>
      </c>
      <c r="B419" s="6" t="s">
        <v>52</v>
      </c>
      <c r="C419" s="7" t="s">
        <v>53</v>
      </c>
      <c r="D419" s="7" t="s">
        <v>58</v>
      </c>
      <c r="E419" s="6">
        <v>973</v>
      </c>
      <c r="F419" s="8">
        <v>10</v>
      </c>
      <c r="G419" s="8">
        <v>20</v>
      </c>
      <c r="H419" s="8">
        <v>19460</v>
      </c>
      <c r="I419" s="8">
        <v>1751.4</v>
      </c>
      <c r="J419" s="8">
        <v>17708.599999999999</v>
      </c>
      <c r="K419" s="8">
        <v>9730</v>
      </c>
      <c r="L419" s="8">
        <v>7978.5999999999985</v>
      </c>
      <c r="M419" s="22" cm="1">
        <f t="array" ref="M419">_xlfn.IFS(L419&gt;100000,L419*0.1,L419&gt;=50000,L419*0.07,L419&gt;=20000,L419*0.05,L419&gt;=5000,L419*0.02,TRUE,"No Incentive")</f>
        <v>159.57199999999997</v>
      </c>
    </row>
    <row r="420" spans="1:13" ht="23.25" x14ac:dyDescent="0.35">
      <c r="A420" s="6" t="s">
        <v>40</v>
      </c>
      <c r="B420" s="6" t="s">
        <v>47</v>
      </c>
      <c r="C420" s="7" t="s">
        <v>53</v>
      </c>
      <c r="D420" s="7" t="s">
        <v>58</v>
      </c>
      <c r="E420" s="6">
        <v>1038</v>
      </c>
      <c r="F420" s="8">
        <v>10</v>
      </c>
      <c r="G420" s="8">
        <v>20</v>
      </c>
      <c r="H420" s="8">
        <v>20760</v>
      </c>
      <c r="I420" s="8">
        <v>1868.4</v>
      </c>
      <c r="J420" s="8">
        <v>18891.599999999999</v>
      </c>
      <c r="K420" s="8">
        <v>10380</v>
      </c>
      <c r="L420" s="8">
        <v>8511.5999999999985</v>
      </c>
      <c r="M420" s="22" cm="1">
        <f t="array" ref="M420">_xlfn.IFS(L420&gt;100000,L420*0.1,L420&gt;=50000,L420*0.07,L420&gt;=20000,L420*0.05,L420&gt;=5000,L420*0.02,TRUE,"No Incentive")</f>
        <v>170.23199999999997</v>
      </c>
    </row>
    <row r="421" spans="1:13" ht="23.25" x14ac:dyDescent="0.35">
      <c r="A421" s="6" t="s">
        <v>40</v>
      </c>
      <c r="B421" s="6" t="s">
        <v>44</v>
      </c>
      <c r="C421" s="7" t="s">
        <v>53</v>
      </c>
      <c r="D421" s="7" t="s">
        <v>58</v>
      </c>
      <c r="E421" s="6">
        <v>360</v>
      </c>
      <c r="F421" s="8">
        <v>10</v>
      </c>
      <c r="G421" s="8">
        <v>7</v>
      </c>
      <c r="H421" s="8">
        <v>2520</v>
      </c>
      <c r="I421" s="8">
        <v>226.8</v>
      </c>
      <c r="J421" s="8">
        <v>2293.1999999999998</v>
      </c>
      <c r="K421" s="8">
        <v>1800</v>
      </c>
      <c r="L421" s="8">
        <v>493.19999999999982</v>
      </c>
      <c r="M421" s="22" t="str" cm="1">
        <f t="array" ref="M421">_xlfn.IFS(L421&gt;100000,L421*0.1,L421&gt;=50000,L421*0.07,L421&gt;=20000,L421*0.05,L421&gt;=5000,L421*0.02,TRUE,"No Incentive")</f>
        <v>No Incentive</v>
      </c>
    </row>
    <row r="422" spans="1:13" ht="23.25" x14ac:dyDescent="0.35">
      <c r="A422" s="6" t="s">
        <v>49</v>
      </c>
      <c r="B422" s="6" t="s">
        <v>46</v>
      </c>
      <c r="C422" s="7" t="s">
        <v>54</v>
      </c>
      <c r="D422" s="7" t="s">
        <v>58</v>
      </c>
      <c r="E422" s="6">
        <v>1967</v>
      </c>
      <c r="F422" s="8">
        <v>120</v>
      </c>
      <c r="G422" s="8">
        <v>12</v>
      </c>
      <c r="H422" s="8">
        <v>23604</v>
      </c>
      <c r="I422" s="8">
        <v>2124.36</v>
      </c>
      <c r="J422" s="8">
        <v>21479.64</v>
      </c>
      <c r="K422" s="8">
        <v>5901</v>
      </c>
      <c r="L422" s="8">
        <v>15578.64</v>
      </c>
      <c r="M422" s="22" cm="1">
        <f t="array" ref="M422">_xlfn.IFS(L422&gt;100000,L422*0.1,L422&gt;=50000,L422*0.07,L422&gt;=20000,L422*0.05,L422&gt;=5000,L422*0.02,TRUE,"No Incentive")</f>
        <v>311.57279999999997</v>
      </c>
    </row>
    <row r="423" spans="1:13" ht="23.25" x14ac:dyDescent="0.35">
      <c r="A423" s="6" t="s">
        <v>45</v>
      </c>
      <c r="B423" s="6" t="s">
        <v>47</v>
      </c>
      <c r="C423" s="7" t="s">
        <v>54</v>
      </c>
      <c r="D423" s="7" t="s">
        <v>58</v>
      </c>
      <c r="E423" s="6">
        <v>2628</v>
      </c>
      <c r="F423" s="8">
        <v>120</v>
      </c>
      <c r="G423" s="8">
        <v>15</v>
      </c>
      <c r="H423" s="8">
        <v>39420</v>
      </c>
      <c r="I423" s="8">
        <v>3547.8</v>
      </c>
      <c r="J423" s="8">
        <v>35872.199999999997</v>
      </c>
      <c r="K423" s="8">
        <v>26280</v>
      </c>
      <c r="L423" s="8">
        <v>9592.1999999999971</v>
      </c>
      <c r="M423" s="22" cm="1">
        <f t="array" ref="M423">_xlfn.IFS(L423&gt;100000,L423*0.1,L423&gt;=50000,L423*0.07,L423&gt;=20000,L423*0.05,L423&gt;=5000,L423*0.02,TRUE,"No Incentive")</f>
        <v>191.84399999999994</v>
      </c>
    </row>
    <row r="424" spans="1:13" ht="23.25" x14ac:dyDescent="0.35">
      <c r="A424" s="6" t="s">
        <v>40</v>
      </c>
      <c r="B424" s="6" t="s">
        <v>44</v>
      </c>
      <c r="C424" s="7" t="s">
        <v>55</v>
      </c>
      <c r="D424" s="7" t="s">
        <v>58</v>
      </c>
      <c r="E424" s="6">
        <v>360</v>
      </c>
      <c r="F424" s="8">
        <v>250</v>
      </c>
      <c r="G424" s="8">
        <v>7</v>
      </c>
      <c r="H424" s="8">
        <v>2520</v>
      </c>
      <c r="I424" s="8">
        <v>226.8</v>
      </c>
      <c r="J424" s="8">
        <v>2293.1999999999998</v>
      </c>
      <c r="K424" s="8">
        <v>1800</v>
      </c>
      <c r="L424" s="8">
        <v>493.19999999999982</v>
      </c>
      <c r="M424" s="22" t="str" cm="1">
        <f t="array" ref="M424">_xlfn.IFS(L424&gt;100000,L424*0.1,L424&gt;=50000,L424*0.07,L424&gt;=20000,L424*0.05,L424&gt;=5000,L424*0.02,TRUE,"No Incentive")</f>
        <v>No Incentive</v>
      </c>
    </row>
    <row r="425" spans="1:13" ht="23.25" x14ac:dyDescent="0.35">
      <c r="A425" s="6" t="s">
        <v>40</v>
      </c>
      <c r="B425" s="6" t="s">
        <v>46</v>
      </c>
      <c r="C425" s="7" t="s">
        <v>55</v>
      </c>
      <c r="D425" s="7" t="s">
        <v>58</v>
      </c>
      <c r="E425" s="6">
        <v>2682</v>
      </c>
      <c r="F425" s="8">
        <v>250</v>
      </c>
      <c r="G425" s="8">
        <v>20</v>
      </c>
      <c r="H425" s="8">
        <v>53640</v>
      </c>
      <c r="I425" s="8">
        <v>4827.6000000000004</v>
      </c>
      <c r="J425" s="8">
        <v>48812.4</v>
      </c>
      <c r="K425" s="8">
        <v>26820</v>
      </c>
      <c r="L425" s="8">
        <v>21992.400000000001</v>
      </c>
      <c r="M425" s="22" cm="1">
        <f t="array" ref="M425">_xlfn.IFS(L425&gt;100000,L425*0.1,L425&gt;=50000,L425*0.07,L425&gt;=20000,L425*0.05,L425&gt;=5000,L425*0.02,TRUE,"No Incentive")</f>
        <v>1099.6200000000001</v>
      </c>
    </row>
    <row r="426" spans="1:13" ht="23.25" x14ac:dyDescent="0.35">
      <c r="A426" s="6" t="s">
        <v>40</v>
      </c>
      <c r="B426" s="6" t="s">
        <v>47</v>
      </c>
      <c r="C426" s="7" t="s">
        <v>55</v>
      </c>
      <c r="D426" s="7" t="s">
        <v>58</v>
      </c>
      <c r="E426" s="6">
        <v>521</v>
      </c>
      <c r="F426" s="8">
        <v>250</v>
      </c>
      <c r="G426" s="8">
        <v>7</v>
      </c>
      <c r="H426" s="8">
        <v>3647</v>
      </c>
      <c r="I426" s="8">
        <v>328.23</v>
      </c>
      <c r="J426" s="8">
        <v>3318.77</v>
      </c>
      <c r="K426" s="8">
        <v>2605</v>
      </c>
      <c r="L426" s="8">
        <v>713.77</v>
      </c>
      <c r="M426" s="22" t="str" cm="1">
        <f t="array" ref="M426">_xlfn.IFS(L426&gt;100000,L426*0.1,L426&gt;=50000,L426*0.07,L426&gt;=20000,L426*0.05,L426&gt;=5000,L426*0.02,TRUE,"No Incentive")</f>
        <v>No Incentive</v>
      </c>
    </row>
    <row r="427" spans="1:13" ht="23.25" x14ac:dyDescent="0.35">
      <c r="A427" s="6" t="s">
        <v>40</v>
      </c>
      <c r="B427" s="6" t="s">
        <v>47</v>
      </c>
      <c r="C427" s="7" t="s">
        <v>56</v>
      </c>
      <c r="D427" s="7" t="s">
        <v>58</v>
      </c>
      <c r="E427" s="6">
        <v>1038</v>
      </c>
      <c r="F427" s="8">
        <v>260</v>
      </c>
      <c r="G427" s="8">
        <v>20</v>
      </c>
      <c r="H427" s="8">
        <v>20760</v>
      </c>
      <c r="I427" s="8">
        <v>1868.4</v>
      </c>
      <c r="J427" s="8">
        <v>18891.599999999999</v>
      </c>
      <c r="K427" s="8">
        <v>10380</v>
      </c>
      <c r="L427" s="8">
        <v>8511.5999999999985</v>
      </c>
      <c r="M427" s="22" cm="1">
        <f t="array" ref="M427">_xlfn.IFS(L427&gt;100000,L427*0.1,L427&gt;=50000,L427*0.07,L427&gt;=20000,L427*0.05,L427&gt;=5000,L427*0.02,TRUE,"No Incentive")</f>
        <v>170.23199999999997</v>
      </c>
    </row>
    <row r="428" spans="1:13" ht="23.25" x14ac:dyDescent="0.35">
      <c r="A428" s="6" t="s">
        <v>45</v>
      </c>
      <c r="B428" s="6" t="s">
        <v>41</v>
      </c>
      <c r="C428" s="7" t="s">
        <v>56</v>
      </c>
      <c r="D428" s="7" t="s">
        <v>58</v>
      </c>
      <c r="E428" s="6">
        <v>1630.5</v>
      </c>
      <c r="F428" s="8">
        <v>260</v>
      </c>
      <c r="G428" s="8">
        <v>15</v>
      </c>
      <c r="H428" s="8">
        <v>24457.5</v>
      </c>
      <c r="I428" s="8">
        <v>2201.1750000000002</v>
      </c>
      <c r="J428" s="8">
        <v>22256.324999999997</v>
      </c>
      <c r="K428" s="8">
        <v>16305</v>
      </c>
      <c r="L428" s="8">
        <v>5951.3249999999989</v>
      </c>
      <c r="M428" s="22" cm="1">
        <f t="array" ref="M428">_xlfn.IFS(L428&gt;100000,L428*0.1,L428&gt;=50000,L428*0.07,L428&gt;=20000,L428*0.05,L428&gt;=5000,L428*0.02,TRUE,"No Incentive")</f>
        <v>119.02649999999998</v>
      </c>
    </row>
    <row r="429" spans="1:13" ht="23.25" x14ac:dyDescent="0.35">
      <c r="A429" s="6" t="s">
        <v>49</v>
      </c>
      <c r="B429" s="6" t="s">
        <v>46</v>
      </c>
      <c r="C429" s="7" t="s">
        <v>56</v>
      </c>
      <c r="D429" s="7" t="s">
        <v>58</v>
      </c>
      <c r="E429" s="6">
        <v>306</v>
      </c>
      <c r="F429" s="8">
        <v>260</v>
      </c>
      <c r="G429" s="8">
        <v>12</v>
      </c>
      <c r="H429" s="8">
        <v>3672</v>
      </c>
      <c r="I429" s="8">
        <v>330.48</v>
      </c>
      <c r="J429" s="8">
        <v>3341.52</v>
      </c>
      <c r="K429" s="8">
        <v>918</v>
      </c>
      <c r="L429" s="8">
        <v>2423.52</v>
      </c>
      <c r="M429" s="22" t="str" cm="1">
        <f t="array" ref="M429">_xlfn.IFS(L429&gt;100000,L429*0.1,L429&gt;=50000,L429*0.07,L429&gt;=20000,L429*0.05,L429&gt;=5000,L429*0.02,TRUE,"No Incentive")</f>
        <v>No Incentive</v>
      </c>
    </row>
    <row r="430" spans="1:13" ht="23.25" x14ac:dyDescent="0.35">
      <c r="A430" s="6" t="s">
        <v>49</v>
      </c>
      <c r="B430" s="6" t="s">
        <v>52</v>
      </c>
      <c r="C430" s="7" t="s">
        <v>42</v>
      </c>
      <c r="D430" s="7" t="s">
        <v>59</v>
      </c>
      <c r="E430" s="6">
        <v>386</v>
      </c>
      <c r="F430" s="8">
        <v>3</v>
      </c>
      <c r="G430" s="8">
        <v>12</v>
      </c>
      <c r="H430" s="8">
        <v>4632</v>
      </c>
      <c r="I430" s="8">
        <v>463.2</v>
      </c>
      <c r="J430" s="8">
        <v>4168.8</v>
      </c>
      <c r="K430" s="8">
        <v>1158</v>
      </c>
      <c r="L430" s="8">
        <v>3010.8</v>
      </c>
      <c r="M430" s="22" t="str" cm="1">
        <f t="array" ref="M430">_xlfn.IFS(L430&gt;100000,L430*0.1,L430&gt;=50000,L430*0.07,L430&gt;=20000,L430*0.05,L430&gt;=5000,L430*0.02,TRUE,"No Incentive")</f>
        <v>No Incentive</v>
      </c>
    </row>
    <row r="431" spans="1:13" ht="23.25" x14ac:dyDescent="0.35">
      <c r="A431" s="6" t="s">
        <v>40</v>
      </c>
      <c r="B431" s="6" t="s">
        <v>52</v>
      </c>
      <c r="C431" s="7" t="s">
        <v>48</v>
      </c>
      <c r="D431" s="7" t="s">
        <v>59</v>
      </c>
      <c r="E431" s="6">
        <v>2328</v>
      </c>
      <c r="F431" s="8">
        <v>5</v>
      </c>
      <c r="G431" s="8">
        <v>7</v>
      </c>
      <c r="H431" s="8">
        <v>16296</v>
      </c>
      <c r="I431" s="8">
        <v>1629.6</v>
      </c>
      <c r="J431" s="8">
        <v>14666.4</v>
      </c>
      <c r="K431" s="8">
        <v>11640</v>
      </c>
      <c r="L431" s="8">
        <v>3026.3999999999996</v>
      </c>
      <c r="M431" s="22" t="str" cm="1">
        <f t="array" ref="M431">_xlfn.IFS(L431&gt;100000,L431*0.1,L431&gt;=50000,L431*0.07,L431&gt;=20000,L431*0.05,L431&gt;=5000,L431*0.02,TRUE,"No Incentive")</f>
        <v>No Incentive</v>
      </c>
    </row>
    <row r="432" spans="1:13" ht="23.25" x14ac:dyDescent="0.35">
      <c r="A432" s="6" t="s">
        <v>49</v>
      </c>
      <c r="B432" s="6" t="s">
        <v>52</v>
      </c>
      <c r="C432" s="7" t="s">
        <v>53</v>
      </c>
      <c r="D432" s="7" t="s">
        <v>59</v>
      </c>
      <c r="E432" s="6">
        <v>386</v>
      </c>
      <c r="F432" s="8">
        <v>10</v>
      </c>
      <c r="G432" s="8">
        <v>12</v>
      </c>
      <c r="H432" s="8">
        <v>4632</v>
      </c>
      <c r="I432" s="8">
        <v>463.2</v>
      </c>
      <c r="J432" s="8">
        <v>4168.8</v>
      </c>
      <c r="K432" s="8">
        <v>1158</v>
      </c>
      <c r="L432" s="8">
        <v>3010.8</v>
      </c>
      <c r="M432" s="22" t="str" cm="1">
        <f t="array" ref="M432">_xlfn.IFS(L432&gt;100000,L432*0.1,L432&gt;=50000,L432*0.07,L432&gt;=20000,L432*0.05,L432&gt;=5000,L432*0.02,TRUE,"No Incentive")</f>
        <v>No Incentive</v>
      </c>
    </row>
    <row r="433" spans="1:13" ht="23.25" x14ac:dyDescent="0.35">
      <c r="A433" s="6" t="s">
        <v>40</v>
      </c>
      <c r="B433" s="6" t="s">
        <v>52</v>
      </c>
      <c r="C433" s="7" t="s">
        <v>48</v>
      </c>
      <c r="D433" s="7" t="s">
        <v>59</v>
      </c>
      <c r="E433" s="6">
        <v>2313</v>
      </c>
      <c r="F433" s="8">
        <v>5</v>
      </c>
      <c r="G433" s="8">
        <v>350</v>
      </c>
      <c r="H433" s="8">
        <v>809550</v>
      </c>
      <c r="I433" s="8">
        <v>80955</v>
      </c>
      <c r="J433" s="8">
        <v>728595</v>
      </c>
      <c r="K433" s="8">
        <v>601380</v>
      </c>
      <c r="L433" s="8">
        <v>127215</v>
      </c>
      <c r="M433" s="22" cm="1">
        <f t="array" ref="M433">_xlfn.IFS(L433&gt;100000,L433*0.1,L433&gt;=50000,L433*0.07,L433&gt;=20000,L433*0.05,L433&gt;=5000,L433*0.02,TRUE,"No Incentive")</f>
        <v>12721.5</v>
      </c>
    </row>
    <row r="434" spans="1:13" ht="23.25" x14ac:dyDescent="0.35">
      <c r="A434" s="6" t="s">
        <v>45</v>
      </c>
      <c r="B434" s="6" t="s">
        <v>46</v>
      </c>
      <c r="C434" s="7" t="s">
        <v>48</v>
      </c>
      <c r="D434" s="7" t="s">
        <v>59</v>
      </c>
      <c r="E434" s="6">
        <v>2072</v>
      </c>
      <c r="F434" s="8">
        <v>5</v>
      </c>
      <c r="G434" s="8">
        <v>15</v>
      </c>
      <c r="H434" s="8">
        <v>31080</v>
      </c>
      <c r="I434" s="8">
        <v>3108</v>
      </c>
      <c r="J434" s="8">
        <v>27972</v>
      </c>
      <c r="K434" s="8">
        <v>20720</v>
      </c>
      <c r="L434" s="8">
        <v>7252</v>
      </c>
      <c r="M434" s="22" cm="1">
        <f t="array" ref="M434">_xlfn.IFS(L434&gt;100000,L434*0.1,L434&gt;=50000,L434*0.07,L434&gt;=20000,L434*0.05,L434&gt;=5000,L434*0.02,TRUE,"No Incentive")</f>
        <v>145.04</v>
      </c>
    </row>
    <row r="435" spans="1:13" ht="23.25" x14ac:dyDescent="0.35">
      <c r="A435" s="6" t="s">
        <v>40</v>
      </c>
      <c r="B435" s="6" t="s">
        <v>46</v>
      </c>
      <c r="C435" s="7" t="s">
        <v>53</v>
      </c>
      <c r="D435" s="7" t="s">
        <v>59</v>
      </c>
      <c r="E435" s="6">
        <v>1954</v>
      </c>
      <c r="F435" s="8">
        <v>10</v>
      </c>
      <c r="G435" s="8">
        <v>20</v>
      </c>
      <c r="H435" s="8">
        <v>39080</v>
      </c>
      <c r="I435" s="8">
        <v>3908</v>
      </c>
      <c r="J435" s="8">
        <v>35172</v>
      </c>
      <c r="K435" s="8">
        <v>19540</v>
      </c>
      <c r="L435" s="8">
        <v>15632</v>
      </c>
      <c r="M435" s="22" cm="1">
        <f t="array" ref="M435">_xlfn.IFS(L435&gt;100000,L435*0.1,L435&gt;=50000,L435*0.07,L435&gt;=20000,L435*0.05,L435&gt;=5000,L435*0.02,TRUE,"No Incentive")</f>
        <v>312.64</v>
      </c>
    </row>
    <row r="436" spans="1:13" ht="23.25" x14ac:dyDescent="0.35">
      <c r="A436" s="6" t="s">
        <v>51</v>
      </c>
      <c r="B436" s="6" t="s">
        <v>47</v>
      </c>
      <c r="C436" s="7" t="s">
        <v>53</v>
      </c>
      <c r="D436" s="7" t="s">
        <v>59</v>
      </c>
      <c r="E436" s="6">
        <v>591</v>
      </c>
      <c r="F436" s="8">
        <v>10</v>
      </c>
      <c r="G436" s="8">
        <v>300</v>
      </c>
      <c r="H436" s="8">
        <v>177300</v>
      </c>
      <c r="I436" s="8">
        <v>17730</v>
      </c>
      <c r="J436" s="8">
        <v>159570</v>
      </c>
      <c r="K436" s="8">
        <v>147750</v>
      </c>
      <c r="L436" s="8">
        <v>11820</v>
      </c>
      <c r="M436" s="22" cm="1">
        <f t="array" ref="M436">_xlfn.IFS(L436&gt;100000,L436*0.1,L436&gt;=50000,L436*0.07,L436&gt;=20000,L436*0.05,L436&gt;=5000,L436*0.02,TRUE,"No Incentive")</f>
        <v>236.4</v>
      </c>
    </row>
    <row r="437" spans="1:13" ht="23.25" x14ac:dyDescent="0.35">
      <c r="A437" s="6" t="s">
        <v>45</v>
      </c>
      <c r="B437" s="6" t="s">
        <v>46</v>
      </c>
      <c r="C437" s="7" t="s">
        <v>53</v>
      </c>
      <c r="D437" s="7" t="s">
        <v>59</v>
      </c>
      <c r="E437" s="6">
        <v>2167</v>
      </c>
      <c r="F437" s="8">
        <v>10</v>
      </c>
      <c r="G437" s="8">
        <v>15</v>
      </c>
      <c r="H437" s="8">
        <v>32505</v>
      </c>
      <c r="I437" s="8">
        <v>3250.5</v>
      </c>
      <c r="J437" s="8">
        <v>29254.5</v>
      </c>
      <c r="K437" s="8">
        <v>21670</v>
      </c>
      <c r="L437" s="8">
        <v>7584.5</v>
      </c>
      <c r="M437" s="22" cm="1">
        <f t="array" ref="M437">_xlfn.IFS(L437&gt;100000,L437*0.1,L437&gt;=50000,L437*0.07,L437&gt;=20000,L437*0.05,L437&gt;=5000,L437*0.02,TRUE,"No Incentive")</f>
        <v>151.69</v>
      </c>
    </row>
    <row r="438" spans="1:13" ht="23.25" x14ac:dyDescent="0.35">
      <c r="A438" s="6" t="s">
        <v>40</v>
      </c>
      <c r="B438" s="6" t="s">
        <v>44</v>
      </c>
      <c r="C438" s="7" t="s">
        <v>53</v>
      </c>
      <c r="D438" s="7" t="s">
        <v>59</v>
      </c>
      <c r="E438" s="6">
        <v>241</v>
      </c>
      <c r="F438" s="8">
        <v>10</v>
      </c>
      <c r="G438" s="8">
        <v>20</v>
      </c>
      <c r="H438" s="8">
        <v>4820</v>
      </c>
      <c r="I438" s="8">
        <v>482</v>
      </c>
      <c r="J438" s="8">
        <v>4338</v>
      </c>
      <c r="K438" s="8">
        <v>2410</v>
      </c>
      <c r="L438" s="8">
        <v>1928</v>
      </c>
      <c r="M438" s="22" t="str" cm="1">
        <f t="array" ref="M438">_xlfn.IFS(L438&gt;100000,L438*0.1,L438&gt;=50000,L438*0.07,L438&gt;=20000,L438*0.05,L438&gt;=5000,L438*0.02,TRUE,"No Incentive")</f>
        <v>No Incentive</v>
      </c>
    </row>
    <row r="439" spans="1:13" ht="23.25" x14ac:dyDescent="0.35">
      <c r="A439" s="6" t="s">
        <v>45</v>
      </c>
      <c r="B439" s="6" t="s">
        <v>44</v>
      </c>
      <c r="C439" s="7" t="s">
        <v>54</v>
      </c>
      <c r="D439" s="7" t="s">
        <v>59</v>
      </c>
      <c r="E439" s="6">
        <v>681</v>
      </c>
      <c r="F439" s="8">
        <v>120</v>
      </c>
      <c r="G439" s="8">
        <v>15</v>
      </c>
      <c r="H439" s="8">
        <v>10215</v>
      </c>
      <c r="I439" s="8">
        <v>1021.5</v>
      </c>
      <c r="J439" s="8">
        <v>9193.5</v>
      </c>
      <c r="K439" s="8">
        <v>6810</v>
      </c>
      <c r="L439" s="8">
        <v>2383.5</v>
      </c>
      <c r="M439" s="22" t="str" cm="1">
        <f t="array" ref="M439">_xlfn.IFS(L439&gt;100000,L439*0.1,L439&gt;=50000,L439*0.07,L439&gt;=20000,L439*0.05,L439&gt;=5000,L439*0.02,TRUE,"No Incentive")</f>
        <v>No Incentive</v>
      </c>
    </row>
    <row r="440" spans="1:13" ht="23.25" x14ac:dyDescent="0.35">
      <c r="A440" s="6" t="s">
        <v>45</v>
      </c>
      <c r="B440" s="6" t="s">
        <v>44</v>
      </c>
      <c r="C440" s="7" t="s">
        <v>54</v>
      </c>
      <c r="D440" s="7" t="s">
        <v>59</v>
      </c>
      <c r="E440" s="6">
        <v>510</v>
      </c>
      <c r="F440" s="8">
        <v>120</v>
      </c>
      <c r="G440" s="8">
        <v>15</v>
      </c>
      <c r="H440" s="8">
        <v>7650</v>
      </c>
      <c r="I440" s="8">
        <v>765</v>
      </c>
      <c r="J440" s="8">
        <v>6885</v>
      </c>
      <c r="K440" s="8">
        <v>5100</v>
      </c>
      <c r="L440" s="8">
        <v>1785</v>
      </c>
      <c r="M440" s="22" t="str" cm="1">
        <f t="array" ref="M440">_xlfn.IFS(L440&gt;100000,L440*0.1,L440&gt;=50000,L440*0.07,L440&gt;=20000,L440*0.05,L440&gt;=5000,L440*0.02,TRUE,"No Incentive")</f>
        <v>No Incentive</v>
      </c>
    </row>
    <row r="441" spans="1:13" ht="23.25" x14ac:dyDescent="0.35">
      <c r="A441" s="6" t="s">
        <v>45</v>
      </c>
      <c r="B441" s="6" t="s">
        <v>52</v>
      </c>
      <c r="C441" s="7" t="s">
        <v>54</v>
      </c>
      <c r="D441" s="7" t="s">
        <v>59</v>
      </c>
      <c r="E441" s="6">
        <v>790</v>
      </c>
      <c r="F441" s="8">
        <v>120</v>
      </c>
      <c r="G441" s="8">
        <v>15</v>
      </c>
      <c r="H441" s="8">
        <v>11850</v>
      </c>
      <c r="I441" s="8">
        <v>1185</v>
      </c>
      <c r="J441" s="8">
        <v>10665</v>
      </c>
      <c r="K441" s="8">
        <v>7900</v>
      </c>
      <c r="L441" s="8">
        <v>2765</v>
      </c>
      <c r="M441" s="22" t="str" cm="1">
        <f t="array" ref="M441">_xlfn.IFS(L441&gt;100000,L441*0.1,L441&gt;=50000,L441*0.07,L441&gt;=20000,L441*0.05,L441&gt;=5000,L441*0.02,TRUE,"No Incentive")</f>
        <v>No Incentive</v>
      </c>
    </row>
    <row r="442" spans="1:13" ht="23.25" x14ac:dyDescent="0.35">
      <c r="A442" s="6" t="s">
        <v>40</v>
      </c>
      <c r="B442" s="6" t="s">
        <v>46</v>
      </c>
      <c r="C442" s="7" t="s">
        <v>54</v>
      </c>
      <c r="D442" s="7" t="s">
        <v>59</v>
      </c>
      <c r="E442" s="6">
        <v>639</v>
      </c>
      <c r="F442" s="8">
        <v>120</v>
      </c>
      <c r="G442" s="8">
        <v>350</v>
      </c>
      <c r="H442" s="8">
        <v>223650</v>
      </c>
      <c r="I442" s="8">
        <v>22365</v>
      </c>
      <c r="J442" s="8">
        <v>201285</v>
      </c>
      <c r="K442" s="8">
        <v>166140</v>
      </c>
      <c r="L442" s="8">
        <v>35145</v>
      </c>
      <c r="M442" s="22" cm="1">
        <f t="array" ref="M442">_xlfn.IFS(L442&gt;100000,L442*0.1,L442&gt;=50000,L442*0.07,L442&gt;=20000,L442*0.05,L442&gt;=5000,L442*0.02,TRUE,"No Incentive")</f>
        <v>1757.25</v>
      </c>
    </row>
    <row r="443" spans="1:13" ht="23.25" x14ac:dyDescent="0.35">
      <c r="A443" s="6" t="s">
        <v>51</v>
      </c>
      <c r="B443" s="6" t="s">
        <v>52</v>
      </c>
      <c r="C443" s="7" t="s">
        <v>54</v>
      </c>
      <c r="D443" s="7" t="s">
        <v>59</v>
      </c>
      <c r="E443" s="6">
        <v>2294</v>
      </c>
      <c r="F443" s="8">
        <v>120</v>
      </c>
      <c r="G443" s="8">
        <v>300</v>
      </c>
      <c r="H443" s="8">
        <v>688200</v>
      </c>
      <c r="I443" s="8">
        <v>68820</v>
      </c>
      <c r="J443" s="8">
        <v>619380</v>
      </c>
      <c r="K443" s="8">
        <v>573500</v>
      </c>
      <c r="L443" s="8">
        <v>45880</v>
      </c>
      <c r="M443" s="22" cm="1">
        <f t="array" ref="M443">_xlfn.IFS(L443&gt;100000,L443*0.1,L443&gt;=50000,L443*0.07,L443&gt;=20000,L443*0.05,L443&gt;=5000,L443*0.02,TRUE,"No Incentive")</f>
        <v>2294</v>
      </c>
    </row>
    <row r="444" spans="1:13" ht="23.25" x14ac:dyDescent="0.35">
      <c r="A444" s="6" t="s">
        <v>40</v>
      </c>
      <c r="B444" s="6" t="s">
        <v>44</v>
      </c>
      <c r="C444" s="7" t="s">
        <v>54</v>
      </c>
      <c r="D444" s="7" t="s">
        <v>59</v>
      </c>
      <c r="E444" s="6">
        <v>241</v>
      </c>
      <c r="F444" s="8">
        <v>120</v>
      </c>
      <c r="G444" s="8">
        <v>20</v>
      </c>
      <c r="H444" s="8">
        <v>4820</v>
      </c>
      <c r="I444" s="8">
        <v>482</v>
      </c>
      <c r="J444" s="8">
        <v>4338</v>
      </c>
      <c r="K444" s="8">
        <v>2410</v>
      </c>
      <c r="L444" s="8">
        <v>1928</v>
      </c>
      <c r="M444" s="22" t="str" cm="1">
        <f t="array" ref="M444">_xlfn.IFS(L444&gt;100000,L444*0.1,L444&gt;=50000,L444*0.07,L444&gt;=20000,L444*0.05,L444&gt;=5000,L444*0.02,TRUE,"No Incentive")</f>
        <v>No Incentive</v>
      </c>
    </row>
    <row r="445" spans="1:13" ht="23.25" x14ac:dyDescent="0.35">
      <c r="A445" s="6" t="s">
        <v>40</v>
      </c>
      <c r="B445" s="6" t="s">
        <v>44</v>
      </c>
      <c r="C445" s="7" t="s">
        <v>54</v>
      </c>
      <c r="D445" s="7" t="s">
        <v>59</v>
      </c>
      <c r="E445" s="6">
        <v>2665</v>
      </c>
      <c r="F445" s="8">
        <v>120</v>
      </c>
      <c r="G445" s="8">
        <v>7</v>
      </c>
      <c r="H445" s="8">
        <v>18655</v>
      </c>
      <c r="I445" s="8">
        <v>1865.5</v>
      </c>
      <c r="J445" s="8">
        <v>16789.5</v>
      </c>
      <c r="K445" s="8">
        <v>13325</v>
      </c>
      <c r="L445" s="8">
        <v>3464.5</v>
      </c>
      <c r="M445" s="22" t="str" cm="1">
        <f t="array" ref="M445">_xlfn.IFS(L445&gt;100000,L445*0.1,L445&gt;=50000,L445*0.07,L445&gt;=20000,L445*0.05,L445&gt;=5000,L445*0.02,TRUE,"No Incentive")</f>
        <v>No Incentive</v>
      </c>
    </row>
    <row r="446" spans="1:13" ht="23.25" x14ac:dyDescent="0.35">
      <c r="A446" s="6" t="s">
        <v>51</v>
      </c>
      <c r="B446" s="6" t="s">
        <v>46</v>
      </c>
      <c r="C446" s="7" t="s">
        <v>54</v>
      </c>
      <c r="D446" s="7" t="s">
        <v>59</v>
      </c>
      <c r="E446" s="6">
        <v>853</v>
      </c>
      <c r="F446" s="8">
        <v>120</v>
      </c>
      <c r="G446" s="8">
        <v>300</v>
      </c>
      <c r="H446" s="8">
        <v>255900</v>
      </c>
      <c r="I446" s="8">
        <v>25590</v>
      </c>
      <c r="J446" s="8">
        <v>230310</v>
      </c>
      <c r="K446" s="8">
        <v>213250</v>
      </c>
      <c r="L446" s="8">
        <v>17060</v>
      </c>
      <c r="M446" s="22" cm="1">
        <f t="array" ref="M446">_xlfn.IFS(L446&gt;100000,L446*0.1,L446&gt;=50000,L446*0.07,L446&gt;=20000,L446*0.05,L446&gt;=5000,L446*0.02,TRUE,"No Incentive")</f>
        <v>341.2</v>
      </c>
    </row>
    <row r="447" spans="1:13" ht="23.25" x14ac:dyDescent="0.35">
      <c r="A447" s="6" t="s">
        <v>45</v>
      </c>
      <c r="B447" s="6" t="s">
        <v>47</v>
      </c>
      <c r="C447" s="7" t="s">
        <v>55</v>
      </c>
      <c r="D447" s="7" t="s">
        <v>59</v>
      </c>
      <c r="E447" s="6">
        <v>641</v>
      </c>
      <c r="F447" s="8">
        <v>250</v>
      </c>
      <c r="G447" s="8">
        <v>15</v>
      </c>
      <c r="H447" s="8">
        <v>9615</v>
      </c>
      <c r="I447" s="8">
        <v>961.5</v>
      </c>
      <c r="J447" s="8">
        <v>8653.5</v>
      </c>
      <c r="K447" s="8">
        <v>6410</v>
      </c>
      <c r="L447" s="8">
        <v>2243.5</v>
      </c>
      <c r="M447" s="22" t="str" cm="1">
        <f t="array" ref="M447">_xlfn.IFS(L447&gt;100000,L447*0.1,L447&gt;=50000,L447*0.07,L447&gt;=20000,L447*0.05,L447&gt;=5000,L447*0.02,TRUE,"No Incentive")</f>
        <v>No Incentive</v>
      </c>
    </row>
    <row r="448" spans="1:13" ht="23.25" x14ac:dyDescent="0.35">
      <c r="A448" s="6" t="s">
        <v>40</v>
      </c>
      <c r="B448" s="6" t="s">
        <v>52</v>
      </c>
      <c r="C448" s="7" t="s">
        <v>55</v>
      </c>
      <c r="D448" s="7" t="s">
        <v>59</v>
      </c>
      <c r="E448" s="6">
        <v>2807</v>
      </c>
      <c r="F448" s="8">
        <v>250</v>
      </c>
      <c r="G448" s="8">
        <v>350</v>
      </c>
      <c r="H448" s="8">
        <v>982450</v>
      </c>
      <c r="I448" s="8">
        <v>98245</v>
      </c>
      <c r="J448" s="8">
        <v>884205</v>
      </c>
      <c r="K448" s="8">
        <v>729820</v>
      </c>
      <c r="L448" s="8">
        <v>154385</v>
      </c>
      <c r="M448" s="22" cm="1">
        <f t="array" ref="M448">_xlfn.IFS(L448&gt;100000,L448*0.1,L448&gt;=50000,L448*0.07,L448&gt;=20000,L448*0.05,L448&gt;=5000,L448*0.02,TRUE,"No Incentive")</f>
        <v>15438.5</v>
      </c>
    </row>
    <row r="449" spans="1:13" ht="23.25" x14ac:dyDescent="0.35">
      <c r="A449" s="6" t="s">
        <v>51</v>
      </c>
      <c r="B449" s="6" t="s">
        <v>47</v>
      </c>
      <c r="C449" s="7" t="s">
        <v>55</v>
      </c>
      <c r="D449" s="7" t="s">
        <v>59</v>
      </c>
      <c r="E449" s="6">
        <v>432</v>
      </c>
      <c r="F449" s="8">
        <v>250</v>
      </c>
      <c r="G449" s="8">
        <v>300</v>
      </c>
      <c r="H449" s="8">
        <v>129600</v>
      </c>
      <c r="I449" s="8">
        <v>12960</v>
      </c>
      <c r="J449" s="8">
        <v>116640</v>
      </c>
      <c r="K449" s="8">
        <v>108000</v>
      </c>
      <c r="L449" s="8">
        <v>8640</v>
      </c>
      <c r="M449" s="22" cm="1">
        <f t="array" ref="M449">_xlfn.IFS(L449&gt;100000,L449*0.1,L449&gt;=50000,L449*0.07,L449&gt;=20000,L449*0.05,L449&gt;=5000,L449*0.02,TRUE,"No Incentive")</f>
        <v>172.8</v>
      </c>
    </row>
    <row r="450" spans="1:13" ht="23.25" x14ac:dyDescent="0.35">
      <c r="A450" s="6" t="s">
        <v>51</v>
      </c>
      <c r="B450" s="6" t="s">
        <v>52</v>
      </c>
      <c r="C450" s="7" t="s">
        <v>55</v>
      </c>
      <c r="D450" s="7" t="s">
        <v>59</v>
      </c>
      <c r="E450" s="6">
        <v>2294</v>
      </c>
      <c r="F450" s="8">
        <v>250</v>
      </c>
      <c r="G450" s="8">
        <v>300</v>
      </c>
      <c r="H450" s="8">
        <v>688200</v>
      </c>
      <c r="I450" s="8">
        <v>68820</v>
      </c>
      <c r="J450" s="8">
        <v>619380</v>
      </c>
      <c r="K450" s="8">
        <v>573500</v>
      </c>
      <c r="L450" s="8">
        <v>45880</v>
      </c>
      <c r="M450" s="22" cm="1">
        <f t="array" ref="M450">_xlfn.IFS(L450&gt;100000,L450*0.1,L450&gt;=50000,L450*0.07,L450&gt;=20000,L450*0.05,L450&gt;=5000,L450*0.02,TRUE,"No Incentive")</f>
        <v>2294</v>
      </c>
    </row>
    <row r="451" spans="1:13" ht="23.25" x14ac:dyDescent="0.35">
      <c r="A451" s="6" t="s">
        <v>45</v>
      </c>
      <c r="B451" s="6" t="s">
        <v>46</v>
      </c>
      <c r="C451" s="7" t="s">
        <v>55</v>
      </c>
      <c r="D451" s="7" t="s">
        <v>59</v>
      </c>
      <c r="E451" s="6">
        <v>2167</v>
      </c>
      <c r="F451" s="8">
        <v>250</v>
      </c>
      <c r="G451" s="8">
        <v>15</v>
      </c>
      <c r="H451" s="8">
        <v>32505</v>
      </c>
      <c r="I451" s="8">
        <v>3250.5</v>
      </c>
      <c r="J451" s="8">
        <v>29254.5</v>
      </c>
      <c r="K451" s="8">
        <v>21670</v>
      </c>
      <c r="L451" s="8">
        <v>7584.5</v>
      </c>
      <c r="M451" s="22" cm="1">
        <f t="array" ref="M451">_xlfn.IFS(L451&gt;100000,L451*0.1,L451&gt;=50000,L451*0.07,L451&gt;=20000,L451*0.05,L451&gt;=5000,L451*0.02,TRUE,"No Incentive")</f>
        <v>151.69</v>
      </c>
    </row>
    <row r="452" spans="1:13" ht="23.25" x14ac:dyDescent="0.35">
      <c r="A452" s="6" t="s">
        <v>40</v>
      </c>
      <c r="B452" s="6" t="s">
        <v>44</v>
      </c>
      <c r="C452" s="7" t="s">
        <v>55</v>
      </c>
      <c r="D452" s="7" t="s">
        <v>59</v>
      </c>
      <c r="E452" s="6">
        <v>1870</v>
      </c>
      <c r="F452" s="8">
        <v>250</v>
      </c>
      <c r="G452" s="8">
        <v>350</v>
      </c>
      <c r="H452" s="8">
        <v>654500</v>
      </c>
      <c r="I452" s="8">
        <v>65450</v>
      </c>
      <c r="J452" s="8">
        <v>589050</v>
      </c>
      <c r="K452" s="8">
        <v>486200</v>
      </c>
      <c r="L452" s="8">
        <v>102850</v>
      </c>
      <c r="M452" s="22" cm="1">
        <f t="array" ref="M452">_xlfn.IFS(L452&gt;100000,L452*0.1,L452&gt;=50000,L452*0.07,L452&gt;=20000,L452*0.05,L452&gt;=5000,L452*0.02,TRUE,"No Incentive")</f>
        <v>10285</v>
      </c>
    </row>
    <row r="453" spans="1:13" ht="23.25" x14ac:dyDescent="0.35">
      <c r="A453" s="6" t="s">
        <v>40</v>
      </c>
      <c r="B453" s="6" t="s">
        <v>41</v>
      </c>
      <c r="C453" s="7" t="s">
        <v>56</v>
      </c>
      <c r="D453" s="7" t="s">
        <v>59</v>
      </c>
      <c r="E453" s="6">
        <v>2240</v>
      </c>
      <c r="F453" s="8">
        <v>260</v>
      </c>
      <c r="G453" s="8">
        <v>350</v>
      </c>
      <c r="H453" s="8">
        <v>784000</v>
      </c>
      <c r="I453" s="8">
        <v>78400</v>
      </c>
      <c r="J453" s="8">
        <v>705600</v>
      </c>
      <c r="K453" s="8">
        <v>582400</v>
      </c>
      <c r="L453" s="8">
        <v>123200</v>
      </c>
      <c r="M453" s="22" cm="1">
        <f t="array" ref="M453">_xlfn.IFS(L453&gt;100000,L453*0.1,L453&gt;=50000,L453*0.07,L453&gt;=20000,L453*0.05,L453&gt;=5000,L453*0.02,TRUE,"No Incentive")</f>
        <v>12320</v>
      </c>
    </row>
    <row r="454" spans="1:13" ht="23.25" x14ac:dyDescent="0.35">
      <c r="A454" s="6" t="s">
        <v>51</v>
      </c>
      <c r="B454" s="6" t="s">
        <v>52</v>
      </c>
      <c r="C454" s="7" t="s">
        <v>56</v>
      </c>
      <c r="D454" s="7" t="s">
        <v>59</v>
      </c>
      <c r="E454" s="6">
        <v>2993</v>
      </c>
      <c r="F454" s="8">
        <v>260</v>
      </c>
      <c r="G454" s="8">
        <v>300</v>
      </c>
      <c r="H454" s="8">
        <v>897900</v>
      </c>
      <c r="I454" s="8">
        <v>89790</v>
      </c>
      <c r="J454" s="8">
        <v>808110</v>
      </c>
      <c r="K454" s="8">
        <v>748250</v>
      </c>
      <c r="L454" s="8">
        <v>59860</v>
      </c>
      <c r="M454" s="22" cm="1">
        <f t="array" ref="M454">_xlfn.IFS(L454&gt;100000,L454*0.1,L454&gt;=50000,L454*0.07,L454&gt;=20000,L454*0.05,L454&gt;=5000,L454*0.02,TRUE,"No Incentive")</f>
        <v>4190.2000000000007</v>
      </c>
    </row>
    <row r="455" spans="1:13" ht="23.25" x14ac:dyDescent="0.35">
      <c r="A455" s="6" t="s">
        <v>49</v>
      </c>
      <c r="B455" s="6" t="s">
        <v>41</v>
      </c>
      <c r="C455" s="7" t="s">
        <v>56</v>
      </c>
      <c r="D455" s="7" t="s">
        <v>59</v>
      </c>
      <c r="E455" s="6">
        <v>3520.5</v>
      </c>
      <c r="F455" s="8">
        <v>260</v>
      </c>
      <c r="G455" s="8">
        <v>12</v>
      </c>
      <c r="H455" s="8">
        <v>42246</v>
      </c>
      <c r="I455" s="8">
        <v>4224.6000000000004</v>
      </c>
      <c r="J455" s="8">
        <v>38021.399999999994</v>
      </c>
      <c r="K455" s="8">
        <v>10561.5</v>
      </c>
      <c r="L455" s="8">
        <v>27459.899999999998</v>
      </c>
      <c r="M455" s="22" cm="1">
        <f t="array" ref="M455">_xlfn.IFS(L455&gt;100000,L455*0.1,L455&gt;=50000,L455*0.07,L455&gt;=20000,L455*0.05,L455&gt;=5000,L455*0.02,TRUE,"No Incentive")</f>
        <v>1372.9949999999999</v>
      </c>
    </row>
    <row r="456" spans="1:13" ht="23.25" x14ac:dyDescent="0.35">
      <c r="A456" s="6" t="s">
        <v>40</v>
      </c>
      <c r="B456" s="6" t="s">
        <v>47</v>
      </c>
      <c r="C456" s="7" t="s">
        <v>56</v>
      </c>
      <c r="D456" s="7" t="s">
        <v>59</v>
      </c>
      <c r="E456" s="6">
        <v>2039</v>
      </c>
      <c r="F456" s="8">
        <v>260</v>
      </c>
      <c r="G456" s="8">
        <v>20</v>
      </c>
      <c r="H456" s="8">
        <v>40780</v>
      </c>
      <c r="I456" s="8">
        <v>4078</v>
      </c>
      <c r="J456" s="8">
        <v>36702</v>
      </c>
      <c r="K456" s="8">
        <v>20390</v>
      </c>
      <c r="L456" s="8">
        <v>16312</v>
      </c>
      <c r="M456" s="22" cm="1">
        <f t="array" ref="M456">_xlfn.IFS(L456&gt;100000,L456*0.1,L456&gt;=50000,L456*0.07,L456&gt;=20000,L456*0.05,L456&gt;=5000,L456*0.02,TRUE,"No Incentive")</f>
        <v>326.24</v>
      </c>
    </row>
    <row r="457" spans="1:13" ht="23.25" x14ac:dyDescent="0.35">
      <c r="A457" s="6" t="s">
        <v>49</v>
      </c>
      <c r="B457" s="6" t="s">
        <v>44</v>
      </c>
      <c r="C457" s="7" t="s">
        <v>56</v>
      </c>
      <c r="D457" s="7" t="s">
        <v>59</v>
      </c>
      <c r="E457" s="6">
        <v>2574</v>
      </c>
      <c r="F457" s="8">
        <v>260</v>
      </c>
      <c r="G457" s="8">
        <v>12</v>
      </c>
      <c r="H457" s="8">
        <v>30888</v>
      </c>
      <c r="I457" s="8">
        <v>3088.8</v>
      </c>
      <c r="J457" s="8">
        <v>27799.200000000001</v>
      </c>
      <c r="K457" s="8">
        <v>7722</v>
      </c>
      <c r="L457" s="8">
        <v>20077.2</v>
      </c>
      <c r="M457" s="22" cm="1">
        <f t="array" ref="M457">_xlfn.IFS(L457&gt;100000,L457*0.1,L457&gt;=50000,L457*0.07,L457&gt;=20000,L457*0.05,L457&gt;=5000,L457*0.02,TRUE,"No Incentive")</f>
        <v>1003.8600000000001</v>
      </c>
    </row>
    <row r="458" spans="1:13" ht="23.25" x14ac:dyDescent="0.35">
      <c r="A458" s="6" t="s">
        <v>40</v>
      </c>
      <c r="B458" s="6" t="s">
        <v>41</v>
      </c>
      <c r="C458" s="7" t="s">
        <v>56</v>
      </c>
      <c r="D458" s="7" t="s">
        <v>59</v>
      </c>
      <c r="E458" s="6">
        <v>707</v>
      </c>
      <c r="F458" s="8">
        <v>260</v>
      </c>
      <c r="G458" s="8">
        <v>350</v>
      </c>
      <c r="H458" s="8">
        <v>247450</v>
      </c>
      <c r="I458" s="8">
        <v>24745</v>
      </c>
      <c r="J458" s="8">
        <v>222705</v>
      </c>
      <c r="K458" s="8">
        <v>183820</v>
      </c>
      <c r="L458" s="8">
        <v>38885</v>
      </c>
      <c r="M458" s="22" cm="1">
        <f t="array" ref="M458">_xlfn.IFS(L458&gt;100000,L458*0.1,L458&gt;=50000,L458*0.07,L458&gt;=20000,L458*0.05,L458&gt;=5000,L458*0.02,TRUE,"No Incentive")</f>
        <v>1944.25</v>
      </c>
    </row>
    <row r="459" spans="1:13" ht="23.25" x14ac:dyDescent="0.35">
      <c r="A459" s="6" t="s">
        <v>45</v>
      </c>
      <c r="B459" s="6" t="s">
        <v>46</v>
      </c>
      <c r="C459" s="7" t="s">
        <v>56</v>
      </c>
      <c r="D459" s="7" t="s">
        <v>59</v>
      </c>
      <c r="E459" s="6">
        <v>2072</v>
      </c>
      <c r="F459" s="8">
        <v>260</v>
      </c>
      <c r="G459" s="8">
        <v>15</v>
      </c>
      <c r="H459" s="8">
        <v>31080</v>
      </c>
      <c r="I459" s="8">
        <v>3108</v>
      </c>
      <c r="J459" s="8">
        <v>27972</v>
      </c>
      <c r="K459" s="8">
        <v>20720</v>
      </c>
      <c r="L459" s="8">
        <v>7252</v>
      </c>
      <c r="M459" s="22" cm="1">
        <f t="array" ref="M459">_xlfn.IFS(L459&gt;100000,L459*0.1,L459&gt;=50000,L459*0.07,L459&gt;=20000,L459*0.05,L459&gt;=5000,L459*0.02,TRUE,"No Incentive")</f>
        <v>145.04</v>
      </c>
    </row>
    <row r="460" spans="1:13" ht="23.25" x14ac:dyDescent="0.35">
      <c r="A460" s="6" t="s">
        <v>51</v>
      </c>
      <c r="B460" s="6" t="s">
        <v>46</v>
      </c>
      <c r="C460" s="7" t="s">
        <v>56</v>
      </c>
      <c r="D460" s="7" t="s">
        <v>59</v>
      </c>
      <c r="E460" s="6">
        <v>853</v>
      </c>
      <c r="F460" s="8">
        <v>260</v>
      </c>
      <c r="G460" s="8">
        <v>300</v>
      </c>
      <c r="H460" s="8">
        <v>255900</v>
      </c>
      <c r="I460" s="8">
        <v>25590</v>
      </c>
      <c r="J460" s="8">
        <v>230310</v>
      </c>
      <c r="K460" s="8">
        <v>213250</v>
      </c>
      <c r="L460" s="8">
        <v>17060</v>
      </c>
      <c r="M460" s="22" cm="1">
        <f t="array" ref="M460">_xlfn.IFS(L460&gt;100000,L460*0.1,L460&gt;=50000,L460*0.07,L460&gt;=20000,L460*0.05,L460&gt;=5000,L460*0.02,TRUE,"No Incentive")</f>
        <v>341.2</v>
      </c>
    </row>
    <row r="461" spans="1:13" ht="23.25" x14ac:dyDescent="0.35">
      <c r="A461" s="6" t="s">
        <v>49</v>
      </c>
      <c r="B461" s="6" t="s">
        <v>46</v>
      </c>
      <c r="C461" s="7" t="s">
        <v>42</v>
      </c>
      <c r="D461" s="7" t="s">
        <v>59</v>
      </c>
      <c r="E461" s="6">
        <v>1198</v>
      </c>
      <c r="F461" s="8">
        <v>3</v>
      </c>
      <c r="G461" s="8">
        <v>12</v>
      </c>
      <c r="H461" s="8">
        <v>14376</v>
      </c>
      <c r="I461" s="8">
        <v>1581.36</v>
      </c>
      <c r="J461" s="8">
        <v>12794.64</v>
      </c>
      <c r="K461" s="8">
        <v>3594</v>
      </c>
      <c r="L461" s="8">
        <v>9200.64</v>
      </c>
      <c r="M461" s="22" cm="1">
        <f t="array" ref="M461">_xlfn.IFS(L461&gt;100000,L461*0.1,L461&gt;=50000,L461*0.07,L461&gt;=20000,L461*0.05,L461&gt;=5000,L461*0.02,TRUE,"No Incentive")</f>
        <v>184.0128</v>
      </c>
    </row>
    <row r="462" spans="1:13" ht="23.25" x14ac:dyDescent="0.35">
      <c r="A462" s="6" t="s">
        <v>40</v>
      </c>
      <c r="B462" s="6" t="s">
        <v>46</v>
      </c>
      <c r="C462" s="7" t="s">
        <v>53</v>
      </c>
      <c r="D462" s="7" t="s">
        <v>59</v>
      </c>
      <c r="E462" s="6">
        <v>2532</v>
      </c>
      <c r="F462" s="8">
        <v>10</v>
      </c>
      <c r="G462" s="8">
        <v>7</v>
      </c>
      <c r="H462" s="8">
        <v>17724</v>
      </c>
      <c r="I462" s="8">
        <v>1949.6399999999999</v>
      </c>
      <c r="J462" s="8">
        <v>15774.36</v>
      </c>
      <c r="K462" s="8">
        <v>12660</v>
      </c>
      <c r="L462" s="8">
        <v>3114.3599999999997</v>
      </c>
      <c r="M462" s="22" t="str" cm="1">
        <f t="array" ref="M462">_xlfn.IFS(L462&gt;100000,L462*0.1,L462&gt;=50000,L462*0.07,L462&gt;=20000,L462*0.05,L462&gt;=5000,L462*0.02,TRUE,"No Incentive")</f>
        <v>No Incentive</v>
      </c>
    </row>
    <row r="463" spans="1:13" ht="23.25" x14ac:dyDescent="0.35">
      <c r="A463" s="6" t="s">
        <v>49</v>
      </c>
      <c r="B463" s="6" t="s">
        <v>46</v>
      </c>
      <c r="C463" s="7" t="s">
        <v>53</v>
      </c>
      <c r="D463" s="7" t="s">
        <v>59</v>
      </c>
      <c r="E463" s="6">
        <v>1198</v>
      </c>
      <c r="F463" s="8">
        <v>10</v>
      </c>
      <c r="G463" s="8">
        <v>12</v>
      </c>
      <c r="H463" s="8">
        <v>14376</v>
      </c>
      <c r="I463" s="8">
        <v>1581.36</v>
      </c>
      <c r="J463" s="8">
        <v>12794.64</v>
      </c>
      <c r="K463" s="8">
        <v>3594</v>
      </c>
      <c r="L463" s="8">
        <v>9200.64</v>
      </c>
      <c r="M463" s="22" cm="1">
        <f t="array" ref="M463">_xlfn.IFS(L463&gt;100000,L463*0.1,L463&gt;=50000,L463*0.07,L463&gt;=20000,L463*0.05,L463&gt;=5000,L463*0.02,TRUE,"No Incentive")</f>
        <v>184.0128</v>
      </c>
    </row>
    <row r="464" spans="1:13" ht="23.25" x14ac:dyDescent="0.35">
      <c r="A464" s="6" t="s">
        <v>45</v>
      </c>
      <c r="B464" s="6" t="s">
        <v>41</v>
      </c>
      <c r="C464" s="7" t="s">
        <v>54</v>
      </c>
      <c r="D464" s="7" t="s">
        <v>59</v>
      </c>
      <c r="E464" s="6">
        <v>384</v>
      </c>
      <c r="F464" s="8">
        <v>120</v>
      </c>
      <c r="G464" s="8">
        <v>15</v>
      </c>
      <c r="H464" s="8">
        <v>5760</v>
      </c>
      <c r="I464" s="8">
        <v>633.59999999999991</v>
      </c>
      <c r="J464" s="8">
        <v>5126.3999999999996</v>
      </c>
      <c r="K464" s="8">
        <v>3840</v>
      </c>
      <c r="L464" s="8">
        <v>1286.3999999999999</v>
      </c>
      <c r="M464" s="22" t="str" cm="1">
        <f t="array" ref="M464">_xlfn.IFS(L464&gt;100000,L464*0.1,L464&gt;=50000,L464*0.07,L464&gt;=20000,L464*0.05,L464&gt;=5000,L464*0.02,TRUE,"No Incentive")</f>
        <v>No Incentive</v>
      </c>
    </row>
    <row r="465" spans="1:13" ht="23.25" x14ac:dyDescent="0.35">
      <c r="A465" s="6" t="s">
        <v>49</v>
      </c>
      <c r="B465" s="6" t="s">
        <v>44</v>
      </c>
      <c r="C465" s="7" t="s">
        <v>54</v>
      </c>
      <c r="D465" s="7" t="s">
        <v>59</v>
      </c>
      <c r="E465" s="6">
        <v>472</v>
      </c>
      <c r="F465" s="8">
        <v>120</v>
      </c>
      <c r="G465" s="8">
        <v>12</v>
      </c>
      <c r="H465" s="8">
        <v>5664</v>
      </c>
      <c r="I465" s="8">
        <v>623.04</v>
      </c>
      <c r="J465" s="8">
        <v>5040.96</v>
      </c>
      <c r="K465" s="8">
        <v>1416</v>
      </c>
      <c r="L465" s="8">
        <v>3624.96</v>
      </c>
      <c r="M465" s="22" t="str" cm="1">
        <f t="array" ref="M465">_xlfn.IFS(L465&gt;100000,L465*0.1,L465&gt;=50000,L465*0.07,L465&gt;=20000,L465*0.05,L465&gt;=5000,L465*0.02,TRUE,"No Incentive")</f>
        <v>No Incentive</v>
      </c>
    </row>
    <row r="466" spans="1:13" ht="23.25" x14ac:dyDescent="0.35">
      <c r="A466" s="6" t="s">
        <v>40</v>
      </c>
      <c r="B466" s="6" t="s">
        <v>52</v>
      </c>
      <c r="C466" s="7" t="s">
        <v>55</v>
      </c>
      <c r="D466" s="7" t="s">
        <v>59</v>
      </c>
      <c r="E466" s="6">
        <v>1579</v>
      </c>
      <c r="F466" s="8">
        <v>250</v>
      </c>
      <c r="G466" s="8">
        <v>7</v>
      </c>
      <c r="H466" s="8">
        <v>11053</v>
      </c>
      <c r="I466" s="8">
        <v>1215.83</v>
      </c>
      <c r="J466" s="8">
        <v>9837.17</v>
      </c>
      <c r="K466" s="8">
        <v>7895</v>
      </c>
      <c r="L466" s="8">
        <v>1942.17</v>
      </c>
      <c r="M466" s="22" t="str" cm="1">
        <f t="array" ref="M466">_xlfn.IFS(L466&gt;100000,L466*0.1,L466&gt;=50000,L466*0.07,L466&gt;=20000,L466*0.05,L466&gt;=5000,L466*0.02,TRUE,"No Incentive")</f>
        <v>No Incentive</v>
      </c>
    </row>
    <row r="467" spans="1:13" ht="23.25" x14ac:dyDescent="0.35">
      <c r="A467" s="6" t="s">
        <v>49</v>
      </c>
      <c r="B467" s="6" t="s">
        <v>47</v>
      </c>
      <c r="C467" s="7" t="s">
        <v>55</v>
      </c>
      <c r="D467" s="7" t="s">
        <v>59</v>
      </c>
      <c r="E467" s="6">
        <v>1005</v>
      </c>
      <c r="F467" s="8">
        <v>250</v>
      </c>
      <c r="G467" s="8">
        <v>12</v>
      </c>
      <c r="H467" s="8">
        <v>12060</v>
      </c>
      <c r="I467" s="8">
        <v>1326.6</v>
      </c>
      <c r="J467" s="8">
        <v>10733.4</v>
      </c>
      <c r="K467" s="8">
        <v>3015</v>
      </c>
      <c r="L467" s="8">
        <v>7718.4</v>
      </c>
      <c r="M467" s="22" cm="1">
        <f t="array" ref="M467">_xlfn.IFS(L467&gt;100000,L467*0.1,L467&gt;=50000,L467*0.07,L467&gt;=20000,L467*0.05,L467&gt;=5000,L467*0.02,TRUE,"No Incentive")</f>
        <v>154.36799999999999</v>
      </c>
    </row>
    <row r="468" spans="1:13" ht="23.25" x14ac:dyDescent="0.35">
      <c r="A468" s="6" t="s">
        <v>45</v>
      </c>
      <c r="B468" s="6" t="s">
        <v>52</v>
      </c>
      <c r="C468" s="7" t="s">
        <v>56</v>
      </c>
      <c r="D468" s="7" t="s">
        <v>59</v>
      </c>
      <c r="E468" s="6">
        <v>3199.5</v>
      </c>
      <c r="F468" s="8">
        <v>260</v>
      </c>
      <c r="G468" s="8">
        <v>15</v>
      </c>
      <c r="H468" s="8">
        <v>47992.5</v>
      </c>
      <c r="I468" s="8">
        <v>5279.1749999999993</v>
      </c>
      <c r="J468" s="8">
        <v>42713.324999999997</v>
      </c>
      <c r="K468" s="8">
        <v>31995</v>
      </c>
      <c r="L468" s="8">
        <v>10718.324999999999</v>
      </c>
      <c r="M468" s="22" cm="1">
        <f t="array" ref="M468">_xlfn.IFS(L468&gt;100000,L468*0.1,L468&gt;=50000,L468*0.07,L468&gt;=20000,L468*0.05,L468&gt;=5000,L468*0.02,TRUE,"No Incentive")</f>
        <v>214.36649999999997</v>
      </c>
    </row>
    <row r="469" spans="1:13" ht="23.25" x14ac:dyDescent="0.35">
      <c r="A469" s="6" t="s">
        <v>49</v>
      </c>
      <c r="B469" s="6" t="s">
        <v>44</v>
      </c>
      <c r="C469" s="7" t="s">
        <v>56</v>
      </c>
      <c r="D469" s="7" t="s">
        <v>59</v>
      </c>
      <c r="E469" s="6">
        <v>472</v>
      </c>
      <c r="F469" s="8">
        <v>260</v>
      </c>
      <c r="G469" s="8">
        <v>12</v>
      </c>
      <c r="H469" s="8">
        <v>5664</v>
      </c>
      <c r="I469" s="8">
        <v>623.04</v>
      </c>
      <c r="J469" s="8">
        <v>5040.96</v>
      </c>
      <c r="K469" s="8">
        <v>1416</v>
      </c>
      <c r="L469" s="8">
        <v>3624.96</v>
      </c>
      <c r="M469" s="22" t="str" cm="1">
        <f t="array" ref="M469">_xlfn.IFS(L469&gt;100000,L469*0.1,L469&gt;=50000,L469*0.07,L469&gt;=20000,L469*0.05,L469&gt;=5000,L469*0.02,TRUE,"No Incentive")</f>
        <v>No Incentive</v>
      </c>
    </row>
    <row r="470" spans="1:13" ht="23.25" x14ac:dyDescent="0.35">
      <c r="A470" s="6" t="s">
        <v>49</v>
      </c>
      <c r="B470" s="6" t="s">
        <v>41</v>
      </c>
      <c r="C470" s="7" t="s">
        <v>42</v>
      </c>
      <c r="D470" s="7" t="s">
        <v>59</v>
      </c>
      <c r="E470" s="6">
        <v>1937</v>
      </c>
      <c r="F470" s="8">
        <v>3</v>
      </c>
      <c r="G470" s="8">
        <v>12</v>
      </c>
      <c r="H470" s="8">
        <v>23244</v>
      </c>
      <c r="I470" s="8">
        <v>2556.84</v>
      </c>
      <c r="J470" s="8">
        <v>20687.16</v>
      </c>
      <c r="K470" s="8">
        <v>5811</v>
      </c>
      <c r="L470" s="8">
        <v>14876.16</v>
      </c>
      <c r="M470" s="22" cm="1">
        <f t="array" ref="M470">_xlfn.IFS(L470&gt;100000,L470*0.1,L470&gt;=50000,L470*0.07,L470&gt;=20000,L470*0.05,L470&gt;=5000,L470*0.02,TRUE,"No Incentive")</f>
        <v>297.52320000000003</v>
      </c>
    </row>
    <row r="471" spans="1:13" ht="23.25" x14ac:dyDescent="0.35">
      <c r="A471" s="6" t="s">
        <v>40</v>
      </c>
      <c r="B471" s="6" t="s">
        <v>44</v>
      </c>
      <c r="C471" s="7" t="s">
        <v>42</v>
      </c>
      <c r="D471" s="7" t="s">
        <v>59</v>
      </c>
      <c r="E471" s="6">
        <v>792</v>
      </c>
      <c r="F471" s="8">
        <v>3</v>
      </c>
      <c r="G471" s="8">
        <v>350</v>
      </c>
      <c r="H471" s="8">
        <v>277200</v>
      </c>
      <c r="I471" s="8">
        <v>30492</v>
      </c>
      <c r="J471" s="8">
        <v>246708</v>
      </c>
      <c r="K471" s="8">
        <v>205920</v>
      </c>
      <c r="L471" s="8">
        <v>40788</v>
      </c>
      <c r="M471" s="22" cm="1">
        <f t="array" ref="M471">_xlfn.IFS(L471&gt;100000,L471*0.1,L471&gt;=50000,L471*0.07,L471&gt;=20000,L471*0.05,L471&gt;=5000,L471*0.02,TRUE,"No Incentive")</f>
        <v>2039.4</v>
      </c>
    </row>
    <row r="472" spans="1:13" ht="23.25" x14ac:dyDescent="0.35">
      <c r="A472" s="6" t="s">
        <v>51</v>
      </c>
      <c r="B472" s="6" t="s">
        <v>44</v>
      </c>
      <c r="C472" s="7" t="s">
        <v>42</v>
      </c>
      <c r="D472" s="7" t="s">
        <v>59</v>
      </c>
      <c r="E472" s="6">
        <v>2811</v>
      </c>
      <c r="F472" s="8">
        <v>3</v>
      </c>
      <c r="G472" s="8">
        <v>300</v>
      </c>
      <c r="H472" s="8">
        <v>843300</v>
      </c>
      <c r="I472" s="8">
        <v>92763</v>
      </c>
      <c r="J472" s="8">
        <v>750537</v>
      </c>
      <c r="K472" s="8">
        <v>702750</v>
      </c>
      <c r="L472" s="8">
        <v>47787</v>
      </c>
      <c r="M472" s="22" cm="1">
        <f t="array" ref="M472">_xlfn.IFS(L472&gt;100000,L472*0.1,L472&gt;=50000,L472*0.07,L472&gt;=20000,L472*0.05,L472&gt;=5000,L472*0.02,TRUE,"No Incentive")</f>
        <v>2389.35</v>
      </c>
    </row>
    <row r="473" spans="1:13" ht="23.25" x14ac:dyDescent="0.35">
      <c r="A473" s="6" t="s">
        <v>45</v>
      </c>
      <c r="B473" s="6" t="s">
        <v>41</v>
      </c>
      <c r="C473" s="7" t="s">
        <v>42</v>
      </c>
      <c r="D473" s="7" t="s">
        <v>59</v>
      </c>
      <c r="E473" s="6">
        <v>1560</v>
      </c>
      <c r="F473" s="8">
        <v>3</v>
      </c>
      <c r="G473" s="8">
        <v>15</v>
      </c>
      <c r="H473" s="8">
        <v>23400</v>
      </c>
      <c r="I473" s="8">
        <v>2574</v>
      </c>
      <c r="J473" s="8">
        <v>20826</v>
      </c>
      <c r="K473" s="8">
        <v>15600</v>
      </c>
      <c r="L473" s="8">
        <v>5226</v>
      </c>
      <c r="M473" s="22" cm="1">
        <f t="array" ref="M473">_xlfn.IFS(L473&gt;100000,L473*0.1,L473&gt;=50000,L473*0.07,L473&gt;=20000,L473*0.05,L473&gt;=5000,L473*0.02,TRUE,"No Incentive")</f>
        <v>104.52</v>
      </c>
    </row>
    <row r="474" spans="1:13" ht="23.25" x14ac:dyDescent="0.35">
      <c r="A474" s="6" t="s">
        <v>40</v>
      </c>
      <c r="B474" s="6" t="s">
        <v>47</v>
      </c>
      <c r="C474" s="7" t="s">
        <v>42</v>
      </c>
      <c r="D474" s="7" t="s">
        <v>59</v>
      </c>
      <c r="E474" s="6">
        <v>2706</v>
      </c>
      <c r="F474" s="8">
        <v>3</v>
      </c>
      <c r="G474" s="8">
        <v>7</v>
      </c>
      <c r="H474" s="8">
        <v>18942</v>
      </c>
      <c r="I474" s="8">
        <v>2083.62</v>
      </c>
      <c r="J474" s="8">
        <v>16858.38</v>
      </c>
      <c r="K474" s="8">
        <v>13530</v>
      </c>
      <c r="L474" s="8">
        <v>3328.380000000001</v>
      </c>
      <c r="M474" s="22" t="str" cm="1">
        <f t="array" ref="M474">_xlfn.IFS(L474&gt;100000,L474*0.1,L474&gt;=50000,L474*0.07,L474&gt;=20000,L474*0.05,L474&gt;=5000,L474*0.02,TRUE,"No Incentive")</f>
        <v>No Incentive</v>
      </c>
    </row>
    <row r="475" spans="1:13" ht="23.25" x14ac:dyDescent="0.35">
      <c r="A475" s="6" t="s">
        <v>40</v>
      </c>
      <c r="B475" s="6" t="s">
        <v>44</v>
      </c>
      <c r="C475" s="7" t="s">
        <v>48</v>
      </c>
      <c r="D475" s="7" t="s">
        <v>59</v>
      </c>
      <c r="E475" s="6">
        <v>766</v>
      </c>
      <c r="F475" s="8">
        <v>5</v>
      </c>
      <c r="G475" s="8">
        <v>350</v>
      </c>
      <c r="H475" s="8">
        <v>268100</v>
      </c>
      <c r="I475" s="8">
        <v>29491</v>
      </c>
      <c r="J475" s="8">
        <v>238609</v>
      </c>
      <c r="K475" s="8">
        <v>199160</v>
      </c>
      <c r="L475" s="8">
        <v>39449</v>
      </c>
      <c r="M475" s="22" cm="1">
        <f t="array" ref="M475">_xlfn.IFS(L475&gt;100000,L475*0.1,L475&gt;=50000,L475*0.07,L475&gt;=20000,L475*0.05,L475&gt;=5000,L475*0.02,TRUE,"No Incentive")</f>
        <v>1972.45</v>
      </c>
    </row>
    <row r="476" spans="1:13" ht="23.25" x14ac:dyDescent="0.35">
      <c r="A476" s="6" t="s">
        <v>40</v>
      </c>
      <c r="B476" s="6" t="s">
        <v>44</v>
      </c>
      <c r="C476" s="7" t="s">
        <v>48</v>
      </c>
      <c r="D476" s="7" t="s">
        <v>59</v>
      </c>
      <c r="E476" s="6">
        <v>2992</v>
      </c>
      <c r="F476" s="8">
        <v>5</v>
      </c>
      <c r="G476" s="8">
        <v>20</v>
      </c>
      <c r="H476" s="8">
        <v>59840</v>
      </c>
      <c r="I476" s="8">
        <v>6582.4</v>
      </c>
      <c r="J476" s="8">
        <v>53257.599999999999</v>
      </c>
      <c r="K476" s="8">
        <v>29920</v>
      </c>
      <c r="L476" s="8">
        <v>23337.599999999999</v>
      </c>
      <c r="M476" s="22" cm="1">
        <f t="array" ref="M476">_xlfn.IFS(L476&gt;100000,L476*0.1,L476&gt;=50000,L476*0.07,L476&gt;=20000,L476*0.05,L476&gt;=5000,L476*0.02,TRUE,"No Incentive")</f>
        <v>1166.8799999999999</v>
      </c>
    </row>
    <row r="477" spans="1:13" ht="23.25" x14ac:dyDescent="0.35">
      <c r="A477" s="6" t="s">
        <v>45</v>
      </c>
      <c r="B477" s="6" t="s">
        <v>47</v>
      </c>
      <c r="C477" s="7" t="s">
        <v>48</v>
      </c>
      <c r="D477" s="7" t="s">
        <v>59</v>
      </c>
      <c r="E477" s="6">
        <v>2157</v>
      </c>
      <c r="F477" s="8">
        <v>5</v>
      </c>
      <c r="G477" s="8">
        <v>15</v>
      </c>
      <c r="H477" s="8">
        <v>32355</v>
      </c>
      <c r="I477" s="8">
        <v>3559.05</v>
      </c>
      <c r="J477" s="8">
        <v>28795.95</v>
      </c>
      <c r="K477" s="8">
        <v>21570</v>
      </c>
      <c r="L477" s="8">
        <v>7225.9500000000007</v>
      </c>
      <c r="M477" s="22" cm="1">
        <f t="array" ref="M477">_xlfn.IFS(L477&gt;100000,L477*0.1,L477&gt;=50000,L477*0.07,L477&gt;=20000,L477*0.05,L477&gt;=5000,L477*0.02,TRUE,"No Incentive")</f>
        <v>144.51900000000001</v>
      </c>
    </row>
    <row r="478" spans="1:13" ht="23.25" x14ac:dyDescent="0.35">
      <c r="A478" s="6" t="s">
        <v>51</v>
      </c>
      <c r="B478" s="6" t="s">
        <v>41</v>
      </c>
      <c r="C478" s="7" t="s">
        <v>53</v>
      </c>
      <c r="D478" s="7" t="s">
        <v>59</v>
      </c>
      <c r="E478" s="6">
        <v>873</v>
      </c>
      <c r="F478" s="8">
        <v>10</v>
      </c>
      <c r="G478" s="8">
        <v>300</v>
      </c>
      <c r="H478" s="8">
        <v>261900</v>
      </c>
      <c r="I478" s="8">
        <v>28809</v>
      </c>
      <c r="J478" s="8">
        <v>233091</v>
      </c>
      <c r="K478" s="8">
        <v>218250</v>
      </c>
      <c r="L478" s="8">
        <v>14841</v>
      </c>
      <c r="M478" s="22" cm="1">
        <f t="array" ref="M478">_xlfn.IFS(L478&gt;100000,L478*0.1,L478&gt;=50000,L478*0.07,L478&gt;=20000,L478*0.05,L478&gt;=5000,L478*0.02,TRUE,"No Incentive")</f>
        <v>296.82</v>
      </c>
    </row>
    <row r="479" spans="1:13" ht="23.25" x14ac:dyDescent="0.35">
      <c r="A479" s="6" t="s">
        <v>40</v>
      </c>
      <c r="B479" s="6" t="s">
        <v>47</v>
      </c>
      <c r="C479" s="7" t="s">
        <v>53</v>
      </c>
      <c r="D479" s="7" t="s">
        <v>59</v>
      </c>
      <c r="E479" s="6">
        <v>1122</v>
      </c>
      <c r="F479" s="8">
        <v>10</v>
      </c>
      <c r="G479" s="8">
        <v>20</v>
      </c>
      <c r="H479" s="8">
        <v>22440</v>
      </c>
      <c r="I479" s="8">
        <v>2468.4</v>
      </c>
      <c r="J479" s="8">
        <v>19971.599999999999</v>
      </c>
      <c r="K479" s="8">
        <v>11220</v>
      </c>
      <c r="L479" s="8">
        <v>8751.5999999999985</v>
      </c>
      <c r="M479" s="22" cm="1">
        <f t="array" ref="M479">_xlfn.IFS(L479&gt;100000,L479*0.1,L479&gt;=50000,L479*0.07,L479&gt;=20000,L479*0.05,L479&gt;=5000,L479*0.02,TRUE,"No Incentive")</f>
        <v>175.03199999999998</v>
      </c>
    </row>
    <row r="480" spans="1:13" ht="23.25" x14ac:dyDescent="0.35">
      <c r="A480" s="6" t="s">
        <v>40</v>
      </c>
      <c r="B480" s="6" t="s">
        <v>41</v>
      </c>
      <c r="C480" s="7" t="s">
        <v>53</v>
      </c>
      <c r="D480" s="7" t="s">
        <v>59</v>
      </c>
      <c r="E480" s="6">
        <v>2104.5</v>
      </c>
      <c r="F480" s="8">
        <v>10</v>
      </c>
      <c r="G480" s="8">
        <v>350</v>
      </c>
      <c r="H480" s="8">
        <v>736575</v>
      </c>
      <c r="I480" s="8">
        <v>81023.25</v>
      </c>
      <c r="J480" s="8">
        <v>655551.75</v>
      </c>
      <c r="K480" s="8">
        <v>547170</v>
      </c>
      <c r="L480" s="8">
        <v>108381.75</v>
      </c>
      <c r="M480" s="22" cm="1">
        <f t="array" ref="M480">_xlfn.IFS(L480&gt;100000,L480*0.1,L480&gt;=50000,L480*0.07,L480&gt;=20000,L480*0.05,L480&gt;=5000,L480*0.02,TRUE,"No Incentive")</f>
        <v>10838.175000000001</v>
      </c>
    </row>
    <row r="481" spans="1:13" ht="23.25" x14ac:dyDescent="0.35">
      <c r="A481" s="6" t="s">
        <v>49</v>
      </c>
      <c r="B481" s="6" t="s">
        <v>41</v>
      </c>
      <c r="C481" s="7" t="s">
        <v>53</v>
      </c>
      <c r="D481" s="7" t="s">
        <v>59</v>
      </c>
      <c r="E481" s="6">
        <v>4026</v>
      </c>
      <c r="F481" s="8">
        <v>10</v>
      </c>
      <c r="G481" s="8">
        <v>12</v>
      </c>
      <c r="H481" s="8">
        <v>48312</v>
      </c>
      <c r="I481" s="8">
        <v>5314.32</v>
      </c>
      <c r="J481" s="8">
        <v>42997.68</v>
      </c>
      <c r="K481" s="8">
        <v>12078</v>
      </c>
      <c r="L481" s="8">
        <v>30919.68</v>
      </c>
      <c r="M481" s="22" cm="1">
        <f t="array" ref="M481">_xlfn.IFS(L481&gt;100000,L481*0.1,L481&gt;=50000,L481*0.07,L481&gt;=20000,L481*0.05,L481&gt;=5000,L481*0.02,TRUE,"No Incentive")</f>
        <v>1545.9840000000002</v>
      </c>
    </row>
    <row r="482" spans="1:13" ht="23.25" x14ac:dyDescent="0.35">
      <c r="A482" s="6" t="s">
        <v>49</v>
      </c>
      <c r="B482" s="6" t="s">
        <v>46</v>
      </c>
      <c r="C482" s="7" t="s">
        <v>53</v>
      </c>
      <c r="D482" s="7" t="s">
        <v>59</v>
      </c>
      <c r="E482" s="6">
        <v>2425.5</v>
      </c>
      <c r="F482" s="8">
        <v>10</v>
      </c>
      <c r="G482" s="8">
        <v>12</v>
      </c>
      <c r="H482" s="8">
        <v>29106</v>
      </c>
      <c r="I482" s="8">
        <v>3201.66</v>
      </c>
      <c r="J482" s="8">
        <v>25904.340000000004</v>
      </c>
      <c r="K482" s="8">
        <v>7276.5</v>
      </c>
      <c r="L482" s="8">
        <v>18627.840000000004</v>
      </c>
      <c r="M482" s="22" cm="1">
        <f t="array" ref="M482">_xlfn.IFS(L482&gt;100000,L482*0.1,L482&gt;=50000,L482*0.07,L482&gt;=20000,L482*0.05,L482&gt;=5000,L482*0.02,TRUE,"No Incentive")</f>
        <v>372.55680000000007</v>
      </c>
    </row>
    <row r="483" spans="1:13" ht="23.25" x14ac:dyDescent="0.35">
      <c r="A483" s="6" t="s">
        <v>40</v>
      </c>
      <c r="B483" s="6" t="s">
        <v>41</v>
      </c>
      <c r="C483" s="7" t="s">
        <v>53</v>
      </c>
      <c r="D483" s="7" t="s">
        <v>59</v>
      </c>
      <c r="E483" s="6">
        <v>2394</v>
      </c>
      <c r="F483" s="8">
        <v>10</v>
      </c>
      <c r="G483" s="8">
        <v>20</v>
      </c>
      <c r="H483" s="8">
        <v>47880</v>
      </c>
      <c r="I483" s="8">
        <v>5266.8</v>
      </c>
      <c r="J483" s="8">
        <v>42613.2</v>
      </c>
      <c r="K483" s="8">
        <v>23940</v>
      </c>
      <c r="L483" s="8">
        <v>18673.199999999997</v>
      </c>
      <c r="M483" s="22" cm="1">
        <f t="array" ref="M483">_xlfn.IFS(L483&gt;100000,L483*0.1,L483&gt;=50000,L483*0.07,L483&gt;=20000,L483*0.05,L483&gt;=5000,L483*0.02,TRUE,"No Incentive")</f>
        <v>373.46399999999994</v>
      </c>
    </row>
    <row r="484" spans="1:13" ht="23.25" x14ac:dyDescent="0.35">
      <c r="A484" s="6" t="s">
        <v>45</v>
      </c>
      <c r="B484" s="6" t="s">
        <v>47</v>
      </c>
      <c r="C484" s="7" t="s">
        <v>53</v>
      </c>
      <c r="D484" s="7" t="s">
        <v>59</v>
      </c>
      <c r="E484" s="6">
        <v>1984</v>
      </c>
      <c r="F484" s="8">
        <v>10</v>
      </c>
      <c r="G484" s="8">
        <v>15</v>
      </c>
      <c r="H484" s="8">
        <v>29760</v>
      </c>
      <c r="I484" s="8">
        <v>3273.6</v>
      </c>
      <c r="J484" s="8">
        <v>26486.400000000001</v>
      </c>
      <c r="K484" s="8">
        <v>19840</v>
      </c>
      <c r="L484" s="8">
        <v>6646.4000000000015</v>
      </c>
      <c r="M484" s="22" cm="1">
        <f t="array" ref="M484">_xlfn.IFS(L484&gt;100000,L484*0.1,L484&gt;=50000,L484*0.07,L484&gt;=20000,L484*0.05,L484&gt;=5000,L484*0.02,TRUE,"No Incentive")</f>
        <v>132.92800000000003</v>
      </c>
    </row>
    <row r="485" spans="1:13" ht="23.25" x14ac:dyDescent="0.35">
      <c r="A485" s="6" t="s">
        <v>40</v>
      </c>
      <c r="B485" s="6" t="s">
        <v>44</v>
      </c>
      <c r="C485" s="7" t="s">
        <v>53</v>
      </c>
      <c r="D485" s="7" t="s">
        <v>59</v>
      </c>
      <c r="E485" s="6">
        <v>2992</v>
      </c>
      <c r="F485" s="8">
        <v>10</v>
      </c>
      <c r="G485" s="8">
        <v>20</v>
      </c>
      <c r="H485" s="8">
        <v>59840</v>
      </c>
      <c r="I485" s="8">
        <v>6582.4</v>
      </c>
      <c r="J485" s="8">
        <v>53257.599999999999</v>
      </c>
      <c r="K485" s="8">
        <v>29920</v>
      </c>
      <c r="L485" s="8">
        <v>23337.599999999999</v>
      </c>
      <c r="M485" s="22" cm="1">
        <f t="array" ref="M485">_xlfn.IFS(L485&gt;100000,L485*0.1,L485&gt;=50000,L485*0.07,L485&gt;=20000,L485*0.05,L485&gt;=5000,L485*0.02,TRUE,"No Incentive")</f>
        <v>1166.8799999999999</v>
      </c>
    </row>
    <row r="486" spans="1:13" ht="23.25" x14ac:dyDescent="0.35">
      <c r="A486" s="6" t="s">
        <v>51</v>
      </c>
      <c r="B486" s="6" t="s">
        <v>41</v>
      </c>
      <c r="C486" s="7" t="s">
        <v>53</v>
      </c>
      <c r="D486" s="7" t="s">
        <v>59</v>
      </c>
      <c r="E486" s="6">
        <v>1366</v>
      </c>
      <c r="F486" s="8">
        <v>10</v>
      </c>
      <c r="G486" s="8">
        <v>300</v>
      </c>
      <c r="H486" s="8">
        <v>409800</v>
      </c>
      <c r="I486" s="8">
        <v>45078</v>
      </c>
      <c r="J486" s="8">
        <v>364722</v>
      </c>
      <c r="K486" s="8">
        <v>341500</v>
      </c>
      <c r="L486" s="8">
        <v>23222</v>
      </c>
      <c r="M486" s="22" cm="1">
        <f t="array" ref="M486">_xlfn.IFS(L486&gt;100000,L486*0.1,L486&gt;=50000,L486*0.07,L486&gt;=20000,L486*0.05,L486&gt;=5000,L486*0.02,TRUE,"No Incentive")</f>
        <v>1161.1000000000001</v>
      </c>
    </row>
    <row r="487" spans="1:13" ht="23.25" x14ac:dyDescent="0.35">
      <c r="A487" s="6" t="s">
        <v>40</v>
      </c>
      <c r="B487" s="6" t="s">
        <v>46</v>
      </c>
      <c r="C487" s="7" t="s">
        <v>54</v>
      </c>
      <c r="D487" s="7" t="s">
        <v>59</v>
      </c>
      <c r="E487" s="6">
        <v>2805</v>
      </c>
      <c r="F487" s="8">
        <v>120</v>
      </c>
      <c r="G487" s="8">
        <v>20</v>
      </c>
      <c r="H487" s="8">
        <v>56100</v>
      </c>
      <c r="I487" s="8">
        <v>6171</v>
      </c>
      <c r="J487" s="8">
        <v>49929</v>
      </c>
      <c r="K487" s="8">
        <v>28050</v>
      </c>
      <c r="L487" s="8">
        <v>21879</v>
      </c>
      <c r="M487" s="22" cm="1">
        <f t="array" ref="M487">_xlfn.IFS(L487&gt;100000,L487*0.1,L487&gt;=50000,L487*0.07,L487&gt;=20000,L487*0.05,L487&gt;=5000,L487*0.02,TRUE,"No Incentive")</f>
        <v>1093.95</v>
      </c>
    </row>
    <row r="488" spans="1:13" ht="23.25" x14ac:dyDescent="0.35">
      <c r="A488" s="6" t="s">
        <v>45</v>
      </c>
      <c r="B488" s="6" t="s">
        <v>47</v>
      </c>
      <c r="C488" s="7" t="s">
        <v>54</v>
      </c>
      <c r="D488" s="7" t="s">
        <v>59</v>
      </c>
      <c r="E488" s="6">
        <v>655</v>
      </c>
      <c r="F488" s="8">
        <v>120</v>
      </c>
      <c r="G488" s="8">
        <v>15</v>
      </c>
      <c r="H488" s="8">
        <v>9825</v>
      </c>
      <c r="I488" s="8">
        <v>1080.75</v>
      </c>
      <c r="J488" s="8">
        <v>8744.25</v>
      </c>
      <c r="K488" s="8">
        <v>6550</v>
      </c>
      <c r="L488" s="8">
        <v>2194.25</v>
      </c>
      <c r="M488" s="22" t="str" cm="1">
        <f t="array" ref="M488">_xlfn.IFS(L488&gt;100000,L488*0.1,L488&gt;=50000,L488*0.07,L488&gt;=20000,L488*0.05,L488&gt;=5000,L488*0.02,TRUE,"No Incentive")</f>
        <v>No Incentive</v>
      </c>
    </row>
    <row r="489" spans="1:13" ht="23.25" x14ac:dyDescent="0.35">
      <c r="A489" s="6" t="s">
        <v>40</v>
      </c>
      <c r="B489" s="6" t="s">
        <v>47</v>
      </c>
      <c r="C489" s="7" t="s">
        <v>54</v>
      </c>
      <c r="D489" s="7" t="s">
        <v>59</v>
      </c>
      <c r="E489" s="6">
        <v>344</v>
      </c>
      <c r="F489" s="8">
        <v>120</v>
      </c>
      <c r="G489" s="8">
        <v>350</v>
      </c>
      <c r="H489" s="8">
        <v>120400</v>
      </c>
      <c r="I489" s="8">
        <v>13244</v>
      </c>
      <c r="J489" s="8">
        <v>107156</v>
      </c>
      <c r="K489" s="8">
        <v>89440</v>
      </c>
      <c r="L489" s="8">
        <v>17716</v>
      </c>
      <c r="M489" s="22" cm="1">
        <f t="array" ref="M489">_xlfn.IFS(L489&gt;100000,L489*0.1,L489&gt;=50000,L489*0.07,L489&gt;=20000,L489*0.05,L489&gt;=5000,L489*0.02,TRUE,"No Incentive")</f>
        <v>354.32</v>
      </c>
    </row>
    <row r="490" spans="1:13" ht="23.25" x14ac:dyDescent="0.35">
      <c r="A490" s="6" t="s">
        <v>40</v>
      </c>
      <c r="B490" s="6" t="s">
        <v>41</v>
      </c>
      <c r="C490" s="7" t="s">
        <v>54</v>
      </c>
      <c r="D490" s="7" t="s">
        <v>59</v>
      </c>
      <c r="E490" s="6">
        <v>1808</v>
      </c>
      <c r="F490" s="8">
        <v>120</v>
      </c>
      <c r="G490" s="8">
        <v>7</v>
      </c>
      <c r="H490" s="8">
        <v>12656</v>
      </c>
      <c r="I490" s="8">
        <v>1392.16</v>
      </c>
      <c r="J490" s="8">
        <v>11263.84</v>
      </c>
      <c r="K490" s="8">
        <v>9040</v>
      </c>
      <c r="L490" s="8">
        <v>2223.84</v>
      </c>
      <c r="M490" s="22" t="str" cm="1">
        <f t="array" ref="M490">_xlfn.IFS(L490&gt;100000,L490*0.1,L490&gt;=50000,L490*0.07,L490&gt;=20000,L490*0.05,L490&gt;=5000,L490*0.02,TRUE,"No Incentive")</f>
        <v>No Incentive</v>
      </c>
    </row>
    <row r="491" spans="1:13" ht="23.25" x14ac:dyDescent="0.35">
      <c r="A491" s="6" t="s">
        <v>49</v>
      </c>
      <c r="B491" s="6" t="s">
        <v>46</v>
      </c>
      <c r="C491" s="7" t="s">
        <v>55</v>
      </c>
      <c r="D491" s="7" t="s">
        <v>59</v>
      </c>
      <c r="E491" s="6">
        <v>1734</v>
      </c>
      <c r="F491" s="8">
        <v>250</v>
      </c>
      <c r="G491" s="8">
        <v>12</v>
      </c>
      <c r="H491" s="8">
        <v>20808</v>
      </c>
      <c r="I491" s="8">
        <v>2288.88</v>
      </c>
      <c r="J491" s="8">
        <v>18519.12</v>
      </c>
      <c r="K491" s="8">
        <v>5202</v>
      </c>
      <c r="L491" s="8">
        <v>13317.119999999999</v>
      </c>
      <c r="M491" s="22" cm="1">
        <f t="array" ref="M491">_xlfn.IFS(L491&gt;100000,L491*0.1,L491&gt;=50000,L491*0.07,L491&gt;=20000,L491*0.05,L491&gt;=5000,L491*0.02,TRUE,"No Incentive")</f>
        <v>266.3424</v>
      </c>
    </row>
    <row r="492" spans="1:13" ht="23.25" x14ac:dyDescent="0.35">
      <c r="A492" s="6" t="s">
        <v>40</v>
      </c>
      <c r="B492" s="6" t="s">
        <v>41</v>
      </c>
      <c r="C492" s="7" t="s">
        <v>55</v>
      </c>
      <c r="D492" s="7" t="s">
        <v>59</v>
      </c>
      <c r="E492" s="6">
        <v>2935</v>
      </c>
      <c r="F492" s="8">
        <v>250</v>
      </c>
      <c r="G492" s="8">
        <v>20</v>
      </c>
      <c r="H492" s="8">
        <v>58700</v>
      </c>
      <c r="I492" s="8">
        <v>6457</v>
      </c>
      <c r="J492" s="8">
        <v>52243</v>
      </c>
      <c r="K492" s="8">
        <v>29350</v>
      </c>
      <c r="L492" s="8">
        <v>22893</v>
      </c>
      <c r="M492" s="22" cm="1">
        <f t="array" ref="M492">_xlfn.IFS(L492&gt;100000,L492*0.1,L492&gt;=50000,L492*0.07,L492&gt;=20000,L492*0.05,L492&gt;=5000,L492*0.02,TRUE,"No Incentive")</f>
        <v>1144.6500000000001</v>
      </c>
    </row>
    <row r="493" spans="1:13" ht="23.25" x14ac:dyDescent="0.35">
      <c r="A493" s="6" t="s">
        <v>40</v>
      </c>
      <c r="B493" s="6" t="s">
        <v>47</v>
      </c>
      <c r="C493" s="7" t="s">
        <v>56</v>
      </c>
      <c r="D493" s="7" t="s">
        <v>59</v>
      </c>
      <c r="E493" s="6">
        <v>2629</v>
      </c>
      <c r="F493" s="8">
        <v>260</v>
      </c>
      <c r="G493" s="8">
        <v>20</v>
      </c>
      <c r="H493" s="8">
        <v>52580</v>
      </c>
      <c r="I493" s="8">
        <v>5783.8</v>
      </c>
      <c r="J493" s="8">
        <v>46796.2</v>
      </c>
      <c r="K493" s="8">
        <v>26290</v>
      </c>
      <c r="L493" s="8">
        <v>20506.199999999997</v>
      </c>
      <c r="M493" s="22" cm="1">
        <f t="array" ref="M493">_xlfn.IFS(L493&gt;100000,L493*0.1,L493&gt;=50000,L493*0.07,L493&gt;=20000,L493*0.05,L493&gt;=5000,L493*0.02,TRUE,"No Incentive")</f>
        <v>1025.31</v>
      </c>
    </row>
    <row r="494" spans="1:13" ht="23.25" x14ac:dyDescent="0.35">
      <c r="A494" s="6" t="s">
        <v>40</v>
      </c>
      <c r="B494" s="6" t="s">
        <v>47</v>
      </c>
      <c r="C494" s="7" t="s">
        <v>56</v>
      </c>
      <c r="D494" s="7" t="s">
        <v>59</v>
      </c>
      <c r="E494" s="6">
        <v>344</v>
      </c>
      <c r="F494" s="8">
        <v>260</v>
      </c>
      <c r="G494" s="8">
        <v>350</v>
      </c>
      <c r="H494" s="8">
        <v>120400</v>
      </c>
      <c r="I494" s="8">
        <v>13244</v>
      </c>
      <c r="J494" s="8">
        <v>107156</v>
      </c>
      <c r="K494" s="8">
        <v>89440</v>
      </c>
      <c r="L494" s="8">
        <v>17716</v>
      </c>
      <c r="M494" s="22" cm="1">
        <f t="array" ref="M494">_xlfn.IFS(L494&gt;100000,L494*0.1,L494&gt;=50000,L494*0.07,L494&gt;=20000,L494*0.05,L494&gt;=5000,L494*0.02,TRUE,"No Incentive")</f>
        <v>354.32</v>
      </c>
    </row>
    <row r="495" spans="1:13" ht="23.25" x14ac:dyDescent="0.35">
      <c r="A495" s="6" t="s">
        <v>45</v>
      </c>
      <c r="B495" s="6" t="s">
        <v>47</v>
      </c>
      <c r="C495" s="7" t="s">
        <v>56</v>
      </c>
      <c r="D495" s="7" t="s">
        <v>59</v>
      </c>
      <c r="E495" s="6">
        <v>2157</v>
      </c>
      <c r="F495" s="8">
        <v>260</v>
      </c>
      <c r="G495" s="8">
        <v>15</v>
      </c>
      <c r="H495" s="8">
        <v>32355</v>
      </c>
      <c r="I495" s="8">
        <v>3559.05</v>
      </c>
      <c r="J495" s="8">
        <v>28795.95</v>
      </c>
      <c r="K495" s="8">
        <v>21570</v>
      </c>
      <c r="L495" s="8">
        <v>7225.9500000000007</v>
      </c>
      <c r="M495" s="22" cm="1">
        <f t="array" ref="M495">_xlfn.IFS(L495&gt;100000,L495*0.1,L495&gt;=50000,L495*0.07,L495&gt;=20000,L495*0.05,L495&gt;=5000,L495*0.02,TRUE,"No Incentive")</f>
        <v>144.51900000000001</v>
      </c>
    </row>
    <row r="496" spans="1:13" ht="23.25" x14ac:dyDescent="0.35">
      <c r="A496" s="6" t="s">
        <v>40</v>
      </c>
      <c r="B496" s="6" t="s">
        <v>52</v>
      </c>
      <c r="C496" s="7" t="s">
        <v>53</v>
      </c>
      <c r="D496" s="7" t="s">
        <v>59</v>
      </c>
      <c r="E496" s="6">
        <v>380</v>
      </c>
      <c r="F496" s="8">
        <v>10</v>
      </c>
      <c r="G496" s="8">
        <v>7</v>
      </c>
      <c r="H496" s="8">
        <v>2660</v>
      </c>
      <c r="I496" s="8">
        <v>292.60000000000002</v>
      </c>
      <c r="J496" s="8">
        <v>2367.4</v>
      </c>
      <c r="K496" s="8">
        <v>1900</v>
      </c>
      <c r="L496" s="8">
        <v>467.40000000000009</v>
      </c>
      <c r="M496" s="22" t="str" cm="1">
        <f t="array" ref="M496">_xlfn.IFS(L496&gt;100000,L496*0.1,L496&gt;=50000,L496*0.07,L496&gt;=20000,L496*0.05,L496&gt;=5000,L496*0.02,TRUE,"No Incentive")</f>
        <v>No Incentive</v>
      </c>
    </row>
    <row r="497" spans="1:13" ht="23.25" x14ac:dyDescent="0.35">
      <c r="A497" s="6" t="s">
        <v>40</v>
      </c>
      <c r="B497" s="6" t="s">
        <v>47</v>
      </c>
      <c r="C497" s="7" t="s">
        <v>42</v>
      </c>
      <c r="D497" s="7" t="s">
        <v>59</v>
      </c>
      <c r="E497" s="6">
        <v>886</v>
      </c>
      <c r="F497" s="8">
        <v>3</v>
      </c>
      <c r="G497" s="8">
        <v>350</v>
      </c>
      <c r="H497" s="8">
        <v>310100</v>
      </c>
      <c r="I497" s="8">
        <v>37212</v>
      </c>
      <c r="J497" s="8">
        <v>272888</v>
      </c>
      <c r="K497" s="8">
        <v>230360</v>
      </c>
      <c r="L497" s="8">
        <v>42528</v>
      </c>
      <c r="M497" s="22" cm="1">
        <f t="array" ref="M497">_xlfn.IFS(L497&gt;100000,L497*0.1,L497&gt;=50000,L497*0.07,L497&gt;=20000,L497*0.05,L497&gt;=5000,L497*0.02,TRUE,"No Incentive")</f>
        <v>2126.4</v>
      </c>
    </row>
    <row r="498" spans="1:13" ht="23.25" x14ac:dyDescent="0.35">
      <c r="A498" s="6" t="s">
        <v>45</v>
      </c>
      <c r="B498" s="6" t="s">
        <v>41</v>
      </c>
      <c r="C498" s="7" t="s">
        <v>42</v>
      </c>
      <c r="D498" s="7" t="s">
        <v>59</v>
      </c>
      <c r="E498" s="6">
        <v>2689</v>
      </c>
      <c r="F498" s="8">
        <v>3</v>
      </c>
      <c r="G498" s="8">
        <v>15</v>
      </c>
      <c r="H498" s="8">
        <v>40335</v>
      </c>
      <c r="I498" s="8">
        <v>4840.2</v>
      </c>
      <c r="J498" s="8">
        <v>35494.800000000003</v>
      </c>
      <c r="K498" s="8">
        <v>26890</v>
      </c>
      <c r="L498" s="8">
        <v>8604.8000000000029</v>
      </c>
      <c r="M498" s="22" cm="1">
        <f t="array" ref="M498">_xlfn.IFS(L498&gt;100000,L498*0.1,L498&gt;=50000,L498*0.07,L498&gt;=20000,L498*0.05,L498&gt;=5000,L498*0.02,TRUE,"No Incentive")</f>
        <v>172.09600000000006</v>
      </c>
    </row>
    <row r="499" spans="1:13" ht="23.25" x14ac:dyDescent="0.35">
      <c r="A499" s="6" t="s">
        <v>45</v>
      </c>
      <c r="B499" s="6" t="s">
        <v>52</v>
      </c>
      <c r="C499" s="7" t="s">
        <v>48</v>
      </c>
      <c r="D499" s="7" t="s">
        <v>59</v>
      </c>
      <c r="E499" s="6">
        <v>677</v>
      </c>
      <c r="F499" s="8">
        <v>5</v>
      </c>
      <c r="G499" s="8">
        <v>15</v>
      </c>
      <c r="H499" s="8">
        <v>10155</v>
      </c>
      <c r="I499" s="8">
        <v>1218.5999999999999</v>
      </c>
      <c r="J499" s="8">
        <v>8936.4</v>
      </c>
      <c r="K499" s="8">
        <v>6770</v>
      </c>
      <c r="L499" s="8">
        <v>2166.3999999999996</v>
      </c>
      <c r="M499" s="22" t="str" cm="1">
        <f t="array" ref="M499">_xlfn.IFS(L499&gt;100000,L499*0.1,L499&gt;=50000,L499*0.07,L499&gt;=20000,L499*0.05,L499&gt;=5000,L499*0.02,TRUE,"No Incentive")</f>
        <v>No Incentive</v>
      </c>
    </row>
    <row r="500" spans="1:13" ht="23.25" x14ac:dyDescent="0.35">
      <c r="A500" s="6" t="s">
        <v>51</v>
      </c>
      <c r="B500" s="6" t="s">
        <v>46</v>
      </c>
      <c r="C500" s="7" t="s">
        <v>48</v>
      </c>
      <c r="D500" s="7" t="s">
        <v>59</v>
      </c>
      <c r="E500" s="6">
        <v>1773</v>
      </c>
      <c r="F500" s="8">
        <v>5</v>
      </c>
      <c r="G500" s="8">
        <v>300</v>
      </c>
      <c r="H500" s="8">
        <v>531900</v>
      </c>
      <c r="I500" s="8">
        <v>63828</v>
      </c>
      <c r="J500" s="8">
        <v>468072</v>
      </c>
      <c r="K500" s="8">
        <v>443250</v>
      </c>
      <c r="L500" s="8">
        <v>24822</v>
      </c>
      <c r="M500" s="22" cm="1">
        <f t="array" ref="M500">_xlfn.IFS(L500&gt;100000,L500*0.1,L500&gt;=50000,L500*0.07,L500&gt;=20000,L500*0.05,L500&gt;=5000,L500*0.02,TRUE,"No Incentive")</f>
        <v>1241.1000000000001</v>
      </c>
    </row>
    <row r="501" spans="1:13" ht="23.25" x14ac:dyDescent="0.35">
      <c r="A501" s="6" t="s">
        <v>40</v>
      </c>
      <c r="B501" s="6" t="s">
        <v>47</v>
      </c>
      <c r="C501" s="7" t="s">
        <v>48</v>
      </c>
      <c r="D501" s="7" t="s">
        <v>59</v>
      </c>
      <c r="E501" s="6">
        <v>2420</v>
      </c>
      <c r="F501" s="8">
        <v>5</v>
      </c>
      <c r="G501" s="8">
        <v>7</v>
      </c>
      <c r="H501" s="8">
        <v>16940</v>
      </c>
      <c r="I501" s="8">
        <v>2032.8</v>
      </c>
      <c r="J501" s="8">
        <v>14907.2</v>
      </c>
      <c r="K501" s="8">
        <v>12100</v>
      </c>
      <c r="L501" s="8">
        <v>2807.2000000000007</v>
      </c>
      <c r="M501" s="22" t="str" cm="1">
        <f t="array" ref="M501">_xlfn.IFS(L501&gt;100000,L501*0.1,L501&gt;=50000,L501*0.07,L501&gt;=20000,L501*0.05,L501&gt;=5000,L501*0.02,TRUE,"No Incentive")</f>
        <v>No Incentive</v>
      </c>
    </row>
    <row r="502" spans="1:13" ht="23.25" x14ac:dyDescent="0.35">
      <c r="A502" s="6" t="s">
        <v>40</v>
      </c>
      <c r="B502" s="6" t="s">
        <v>41</v>
      </c>
      <c r="C502" s="7" t="s">
        <v>48</v>
      </c>
      <c r="D502" s="7" t="s">
        <v>59</v>
      </c>
      <c r="E502" s="6">
        <v>2734</v>
      </c>
      <c r="F502" s="8">
        <v>5</v>
      </c>
      <c r="G502" s="8">
        <v>7</v>
      </c>
      <c r="H502" s="8">
        <v>19138</v>
      </c>
      <c r="I502" s="8">
        <v>2296.56</v>
      </c>
      <c r="J502" s="8">
        <v>16841.439999999999</v>
      </c>
      <c r="K502" s="8">
        <v>13670</v>
      </c>
      <c r="L502" s="8">
        <v>3171.4399999999987</v>
      </c>
      <c r="M502" s="22" t="str" cm="1">
        <f t="array" ref="M502">_xlfn.IFS(L502&gt;100000,L502*0.1,L502&gt;=50000,L502*0.07,L502&gt;=20000,L502*0.05,L502&gt;=5000,L502*0.02,TRUE,"No Incentive")</f>
        <v>No Incentive</v>
      </c>
    </row>
    <row r="503" spans="1:13" ht="23.25" x14ac:dyDescent="0.35">
      <c r="A503" s="6" t="s">
        <v>40</v>
      </c>
      <c r="B503" s="6" t="s">
        <v>47</v>
      </c>
      <c r="C503" s="7" t="s">
        <v>48</v>
      </c>
      <c r="D503" s="7" t="s">
        <v>59</v>
      </c>
      <c r="E503" s="6">
        <v>1715</v>
      </c>
      <c r="F503" s="8">
        <v>5</v>
      </c>
      <c r="G503" s="8">
        <v>20</v>
      </c>
      <c r="H503" s="8">
        <v>34300</v>
      </c>
      <c r="I503" s="8">
        <v>4116</v>
      </c>
      <c r="J503" s="8">
        <v>30184</v>
      </c>
      <c r="K503" s="8">
        <v>17150</v>
      </c>
      <c r="L503" s="8">
        <v>13034</v>
      </c>
      <c r="M503" s="22" cm="1">
        <f t="array" ref="M503">_xlfn.IFS(L503&gt;100000,L503*0.1,L503&gt;=50000,L503*0.07,L503&gt;=20000,L503*0.05,L503&gt;=5000,L503*0.02,TRUE,"No Incentive")</f>
        <v>260.68</v>
      </c>
    </row>
    <row r="504" spans="1:13" ht="23.25" x14ac:dyDescent="0.35">
      <c r="A504" s="6" t="s">
        <v>51</v>
      </c>
      <c r="B504" s="6" t="s">
        <v>46</v>
      </c>
      <c r="C504" s="7" t="s">
        <v>48</v>
      </c>
      <c r="D504" s="7" t="s">
        <v>59</v>
      </c>
      <c r="E504" s="6">
        <v>1186</v>
      </c>
      <c r="F504" s="8">
        <v>5</v>
      </c>
      <c r="G504" s="8">
        <v>300</v>
      </c>
      <c r="H504" s="8">
        <v>355800</v>
      </c>
      <c r="I504" s="8">
        <v>42696</v>
      </c>
      <c r="J504" s="8">
        <v>313104</v>
      </c>
      <c r="K504" s="8">
        <v>296500</v>
      </c>
      <c r="L504" s="8">
        <v>16604</v>
      </c>
      <c r="M504" s="22" cm="1">
        <f t="array" ref="M504">_xlfn.IFS(L504&gt;100000,L504*0.1,L504&gt;=50000,L504*0.07,L504&gt;=20000,L504*0.05,L504&gt;=5000,L504*0.02,TRUE,"No Incentive")</f>
        <v>332.08</v>
      </c>
    </row>
    <row r="505" spans="1:13" ht="23.25" x14ac:dyDescent="0.35">
      <c r="A505" s="6" t="s">
        <v>51</v>
      </c>
      <c r="B505" s="6" t="s">
        <v>52</v>
      </c>
      <c r="C505" s="7" t="s">
        <v>53</v>
      </c>
      <c r="D505" s="7" t="s">
        <v>59</v>
      </c>
      <c r="E505" s="6">
        <v>3495</v>
      </c>
      <c r="F505" s="8">
        <v>10</v>
      </c>
      <c r="G505" s="8">
        <v>300</v>
      </c>
      <c r="H505" s="8">
        <v>1048500</v>
      </c>
      <c r="I505" s="8">
        <v>125820</v>
      </c>
      <c r="J505" s="8">
        <v>922680</v>
      </c>
      <c r="K505" s="8">
        <v>873750</v>
      </c>
      <c r="L505" s="8">
        <v>48930</v>
      </c>
      <c r="M505" s="22" cm="1">
        <f t="array" ref="M505">_xlfn.IFS(L505&gt;100000,L505*0.1,L505&gt;=50000,L505*0.07,L505&gt;=20000,L505*0.05,L505&gt;=5000,L505*0.02,TRUE,"No Incentive")</f>
        <v>2446.5</v>
      </c>
    </row>
    <row r="506" spans="1:13" ht="23.25" x14ac:dyDescent="0.35">
      <c r="A506" s="6" t="s">
        <v>40</v>
      </c>
      <c r="B506" s="6" t="s">
        <v>47</v>
      </c>
      <c r="C506" s="7" t="s">
        <v>53</v>
      </c>
      <c r="D506" s="7" t="s">
        <v>59</v>
      </c>
      <c r="E506" s="6">
        <v>886</v>
      </c>
      <c r="F506" s="8">
        <v>10</v>
      </c>
      <c r="G506" s="8">
        <v>350</v>
      </c>
      <c r="H506" s="8">
        <v>310100</v>
      </c>
      <c r="I506" s="8">
        <v>37212</v>
      </c>
      <c r="J506" s="8">
        <v>272888</v>
      </c>
      <c r="K506" s="8">
        <v>230360</v>
      </c>
      <c r="L506" s="8">
        <v>42528</v>
      </c>
      <c r="M506" s="22" cm="1">
        <f t="array" ref="M506">_xlfn.IFS(L506&gt;100000,L506*0.1,L506&gt;=50000,L506*0.07,L506&gt;=20000,L506*0.05,L506&gt;=5000,L506*0.02,TRUE,"No Incentive")</f>
        <v>2126.4</v>
      </c>
    </row>
    <row r="507" spans="1:13" ht="23.25" x14ac:dyDescent="0.35">
      <c r="A507" s="6" t="s">
        <v>40</v>
      </c>
      <c r="B507" s="6" t="s">
        <v>47</v>
      </c>
      <c r="C507" s="7" t="s">
        <v>53</v>
      </c>
      <c r="D507" s="7" t="s">
        <v>59</v>
      </c>
      <c r="E507" s="6">
        <v>905</v>
      </c>
      <c r="F507" s="8">
        <v>10</v>
      </c>
      <c r="G507" s="8">
        <v>20</v>
      </c>
      <c r="H507" s="8">
        <v>18100</v>
      </c>
      <c r="I507" s="8">
        <v>2172</v>
      </c>
      <c r="J507" s="8">
        <v>15928</v>
      </c>
      <c r="K507" s="8">
        <v>9050</v>
      </c>
      <c r="L507" s="8">
        <v>6878</v>
      </c>
      <c r="M507" s="22" cm="1">
        <f t="array" ref="M507">_xlfn.IFS(L507&gt;100000,L507*0.1,L507&gt;=50000,L507*0.07,L507&gt;=20000,L507*0.05,L507&gt;=5000,L507*0.02,TRUE,"No Incentive")</f>
        <v>137.56</v>
      </c>
    </row>
    <row r="508" spans="1:13" ht="23.25" x14ac:dyDescent="0.35">
      <c r="A508" s="6" t="s">
        <v>40</v>
      </c>
      <c r="B508" s="6" t="s">
        <v>47</v>
      </c>
      <c r="C508" s="7" t="s">
        <v>53</v>
      </c>
      <c r="D508" s="7" t="s">
        <v>59</v>
      </c>
      <c r="E508" s="6">
        <v>1715</v>
      </c>
      <c r="F508" s="8">
        <v>10</v>
      </c>
      <c r="G508" s="8">
        <v>20</v>
      </c>
      <c r="H508" s="8">
        <v>34300</v>
      </c>
      <c r="I508" s="8">
        <v>4116</v>
      </c>
      <c r="J508" s="8">
        <v>30184</v>
      </c>
      <c r="K508" s="8">
        <v>17150</v>
      </c>
      <c r="L508" s="8">
        <v>13034</v>
      </c>
      <c r="M508" s="22" cm="1">
        <f t="array" ref="M508">_xlfn.IFS(L508&gt;100000,L508*0.1,L508&gt;=50000,L508*0.07,L508&gt;=20000,L508*0.05,L508&gt;=5000,L508*0.02,TRUE,"No Incentive")</f>
        <v>260.68</v>
      </c>
    </row>
    <row r="509" spans="1:13" ht="23.25" x14ac:dyDescent="0.35">
      <c r="A509" s="6" t="s">
        <v>40</v>
      </c>
      <c r="B509" s="6" t="s">
        <v>46</v>
      </c>
      <c r="C509" s="7" t="s">
        <v>53</v>
      </c>
      <c r="D509" s="7" t="s">
        <v>59</v>
      </c>
      <c r="E509" s="6">
        <v>1594</v>
      </c>
      <c r="F509" s="8">
        <v>10</v>
      </c>
      <c r="G509" s="8">
        <v>350</v>
      </c>
      <c r="H509" s="8">
        <v>557900</v>
      </c>
      <c r="I509" s="8">
        <v>66948</v>
      </c>
      <c r="J509" s="8">
        <v>490952</v>
      </c>
      <c r="K509" s="8">
        <v>414440</v>
      </c>
      <c r="L509" s="8">
        <v>76512</v>
      </c>
      <c r="M509" s="22" cm="1">
        <f t="array" ref="M509">_xlfn.IFS(L509&gt;100000,L509*0.1,L509&gt;=50000,L509*0.07,L509&gt;=20000,L509*0.05,L509&gt;=5000,L509*0.02,TRUE,"No Incentive")</f>
        <v>5355.84</v>
      </c>
    </row>
    <row r="510" spans="1:13" ht="23.25" x14ac:dyDescent="0.35">
      <c r="A510" s="6" t="s">
        <v>51</v>
      </c>
      <c r="B510" s="6" t="s">
        <v>44</v>
      </c>
      <c r="C510" s="7" t="s">
        <v>53</v>
      </c>
      <c r="D510" s="7" t="s">
        <v>59</v>
      </c>
      <c r="E510" s="6">
        <v>1359</v>
      </c>
      <c r="F510" s="8">
        <v>10</v>
      </c>
      <c r="G510" s="8">
        <v>300</v>
      </c>
      <c r="H510" s="8">
        <v>407700</v>
      </c>
      <c r="I510" s="8">
        <v>48924</v>
      </c>
      <c r="J510" s="8">
        <v>358776</v>
      </c>
      <c r="K510" s="8">
        <v>339750</v>
      </c>
      <c r="L510" s="8">
        <v>19026</v>
      </c>
      <c r="M510" s="22" cm="1">
        <f t="array" ref="M510">_xlfn.IFS(L510&gt;100000,L510*0.1,L510&gt;=50000,L510*0.07,L510&gt;=20000,L510*0.05,L510&gt;=5000,L510*0.02,TRUE,"No Incentive")</f>
        <v>380.52</v>
      </c>
    </row>
    <row r="511" spans="1:13" ht="23.25" x14ac:dyDescent="0.35">
      <c r="A511" s="6" t="s">
        <v>51</v>
      </c>
      <c r="B511" s="6" t="s">
        <v>47</v>
      </c>
      <c r="C511" s="7" t="s">
        <v>53</v>
      </c>
      <c r="D511" s="7" t="s">
        <v>59</v>
      </c>
      <c r="E511" s="6">
        <v>2150</v>
      </c>
      <c r="F511" s="8">
        <v>10</v>
      </c>
      <c r="G511" s="8">
        <v>300</v>
      </c>
      <c r="H511" s="8">
        <v>645000</v>
      </c>
      <c r="I511" s="8">
        <v>77400</v>
      </c>
      <c r="J511" s="8">
        <v>567600</v>
      </c>
      <c r="K511" s="8">
        <v>537500</v>
      </c>
      <c r="L511" s="8">
        <v>30100</v>
      </c>
      <c r="M511" s="22" cm="1">
        <f t="array" ref="M511">_xlfn.IFS(L511&gt;100000,L511*0.1,L511&gt;=50000,L511*0.07,L511&gt;=20000,L511*0.05,L511&gt;=5000,L511*0.02,TRUE,"No Incentive")</f>
        <v>1505</v>
      </c>
    </row>
    <row r="512" spans="1:13" ht="23.25" x14ac:dyDescent="0.35">
      <c r="A512" s="6" t="s">
        <v>40</v>
      </c>
      <c r="B512" s="6" t="s">
        <v>47</v>
      </c>
      <c r="C512" s="7" t="s">
        <v>53</v>
      </c>
      <c r="D512" s="7" t="s">
        <v>59</v>
      </c>
      <c r="E512" s="6">
        <v>1197</v>
      </c>
      <c r="F512" s="8">
        <v>10</v>
      </c>
      <c r="G512" s="8">
        <v>350</v>
      </c>
      <c r="H512" s="8">
        <v>418950</v>
      </c>
      <c r="I512" s="8">
        <v>50274</v>
      </c>
      <c r="J512" s="8">
        <v>368676</v>
      </c>
      <c r="K512" s="8">
        <v>311220</v>
      </c>
      <c r="L512" s="8">
        <v>57456</v>
      </c>
      <c r="M512" s="22" cm="1">
        <f t="array" ref="M512">_xlfn.IFS(L512&gt;100000,L512*0.1,L512&gt;=50000,L512*0.07,L512&gt;=20000,L512*0.05,L512&gt;=5000,L512*0.02,TRUE,"No Incentive")</f>
        <v>4021.9200000000005</v>
      </c>
    </row>
    <row r="513" spans="1:13" ht="23.25" x14ac:dyDescent="0.35">
      <c r="A513" s="6" t="s">
        <v>45</v>
      </c>
      <c r="B513" s="6" t="s">
        <v>47</v>
      </c>
      <c r="C513" s="7" t="s">
        <v>53</v>
      </c>
      <c r="D513" s="7" t="s">
        <v>59</v>
      </c>
      <c r="E513" s="6">
        <v>380</v>
      </c>
      <c r="F513" s="8">
        <v>10</v>
      </c>
      <c r="G513" s="8">
        <v>15</v>
      </c>
      <c r="H513" s="8">
        <v>5700</v>
      </c>
      <c r="I513" s="8">
        <v>684</v>
      </c>
      <c r="J513" s="8">
        <v>5016</v>
      </c>
      <c r="K513" s="8">
        <v>3800</v>
      </c>
      <c r="L513" s="8">
        <v>1216</v>
      </c>
      <c r="M513" s="22" t="str" cm="1">
        <f t="array" ref="M513">_xlfn.IFS(L513&gt;100000,L513*0.1,L513&gt;=50000,L513*0.07,L513&gt;=20000,L513*0.05,L513&gt;=5000,L513*0.02,TRUE,"No Incentive")</f>
        <v>No Incentive</v>
      </c>
    </row>
    <row r="514" spans="1:13" ht="23.25" x14ac:dyDescent="0.35">
      <c r="A514" s="6" t="s">
        <v>40</v>
      </c>
      <c r="B514" s="6" t="s">
        <v>47</v>
      </c>
      <c r="C514" s="7" t="s">
        <v>53</v>
      </c>
      <c r="D514" s="7" t="s">
        <v>59</v>
      </c>
      <c r="E514" s="6">
        <v>1233</v>
      </c>
      <c r="F514" s="8">
        <v>10</v>
      </c>
      <c r="G514" s="8">
        <v>20</v>
      </c>
      <c r="H514" s="8">
        <v>24660</v>
      </c>
      <c r="I514" s="8">
        <v>2959.2</v>
      </c>
      <c r="J514" s="8">
        <v>21700.799999999999</v>
      </c>
      <c r="K514" s="8">
        <v>12330</v>
      </c>
      <c r="L514" s="8">
        <v>9370.7999999999993</v>
      </c>
      <c r="M514" s="22" cm="1">
        <f t="array" ref="M514">_xlfn.IFS(L514&gt;100000,L514*0.1,L514&gt;=50000,L514*0.07,L514&gt;=20000,L514*0.05,L514&gt;=5000,L514*0.02,TRUE,"No Incentive")</f>
        <v>187.416</v>
      </c>
    </row>
    <row r="515" spans="1:13" ht="23.25" x14ac:dyDescent="0.35">
      <c r="A515" s="6" t="s">
        <v>40</v>
      </c>
      <c r="B515" s="6" t="s">
        <v>47</v>
      </c>
      <c r="C515" s="7" t="s">
        <v>54</v>
      </c>
      <c r="D515" s="7" t="s">
        <v>59</v>
      </c>
      <c r="E515" s="6">
        <v>1395</v>
      </c>
      <c r="F515" s="8">
        <v>120</v>
      </c>
      <c r="G515" s="8">
        <v>350</v>
      </c>
      <c r="H515" s="8">
        <v>488250</v>
      </c>
      <c r="I515" s="8">
        <v>58590</v>
      </c>
      <c r="J515" s="8">
        <v>429660</v>
      </c>
      <c r="K515" s="8">
        <v>362700</v>
      </c>
      <c r="L515" s="8">
        <v>66960</v>
      </c>
      <c r="M515" s="22" cm="1">
        <f t="array" ref="M515">_xlfn.IFS(L515&gt;100000,L515*0.1,L515&gt;=50000,L515*0.07,L515&gt;=20000,L515*0.05,L515&gt;=5000,L515*0.02,TRUE,"No Incentive")</f>
        <v>4687.2000000000007</v>
      </c>
    </row>
    <row r="516" spans="1:13" ht="23.25" x14ac:dyDescent="0.35">
      <c r="A516" s="6" t="s">
        <v>40</v>
      </c>
      <c r="B516" s="6" t="s">
        <v>52</v>
      </c>
      <c r="C516" s="7" t="s">
        <v>54</v>
      </c>
      <c r="D516" s="7" t="s">
        <v>59</v>
      </c>
      <c r="E516" s="6">
        <v>986</v>
      </c>
      <c r="F516" s="8">
        <v>120</v>
      </c>
      <c r="G516" s="8">
        <v>350</v>
      </c>
      <c r="H516" s="8">
        <v>345100</v>
      </c>
      <c r="I516" s="8">
        <v>41412</v>
      </c>
      <c r="J516" s="8">
        <v>303688</v>
      </c>
      <c r="K516" s="8">
        <v>256360</v>
      </c>
      <c r="L516" s="8">
        <v>47328</v>
      </c>
      <c r="M516" s="22" cm="1">
        <f t="array" ref="M516">_xlfn.IFS(L516&gt;100000,L516*0.1,L516&gt;=50000,L516*0.07,L516&gt;=20000,L516*0.05,L516&gt;=5000,L516*0.02,TRUE,"No Incentive")</f>
        <v>2366.4</v>
      </c>
    </row>
    <row r="517" spans="1:13" ht="23.25" x14ac:dyDescent="0.35">
      <c r="A517" s="6" t="s">
        <v>40</v>
      </c>
      <c r="B517" s="6" t="s">
        <v>47</v>
      </c>
      <c r="C517" s="7" t="s">
        <v>54</v>
      </c>
      <c r="D517" s="7" t="s">
        <v>59</v>
      </c>
      <c r="E517" s="6">
        <v>905</v>
      </c>
      <c r="F517" s="8">
        <v>120</v>
      </c>
      <c r="G517" s="8">
        <v>20</v>
      </c>
      <c r="H517" s="8">
        <v>18100</v>
      </c>
      <c r="I517" s="8">
        <v>2172</v>
      </c>
      <c r="J517" s="8">
        <v>15928</v>
      </c>
      <c r="K517" s="8">
        <v>9050</v>
      </c>
      <c r="L517" s="8">
        <v>6878</v>
      </c>
      <c r="M517" s="22" cm="1">
        <f t="array" ref="M517">_xlfn.IFS(L517&gt;100000,L517*0.1,L517&gt;=50000,L517*0.07,L517&gt;=20000,L517*0.05,L517&gt;=5000,L517*0.02,TRUE,"No Incentive")</f>
        <v>137.56</v>
      </c>
    </row>
    <row r="518" spans="1:13" ht="23.25" x14ac:dyDescent="0.35">
      <c r="A518" s="6" t="s">
        <v>49</v>
      </c>
      <c r="B518" s="6" t="s">
        <v>41</v>
      </c>
      <c r="C518" s="7" t="s">
        <v>55</v>
      </c>
      <c r="D518" s="7" t="s">
        <v>59</v>
      </c>
      <c r="E518" s="6">
        <v>2109</v>
      </c>
      <c r="F518" s="8">
        <v>250</v>
      </c>
      <c r="G518" s="8">
        <v>12</v>
      </c>
      <c r="H518" s="8">
        <v>25308</v>
      </c>
      <c r="I518" s="8">
        <v>3036.96</v>
      </c>
      <c r="J518" s="8">
        <v>22271.040000000001</v>
      </c>
      <c r="K518" s="8">
        <v>6327</v>
      </c>
      <c r="L518" s="8">
        <v>15944.04</v>
      </c>
      <c r="M518" s="22" cm="1">
        <f t="array" ref="M518">_xlfn.IFS(L518&gt;100000,L518*0.1,L518&gt;=50000,L518*0.07,L518&gt;=20000,L518*0.05,L518&gt;=5000,L518*0.02,TRUE,"No Incentive")</f>
        <v>318.88080000000002</v>
      </c>
    </row>
    <row r="519" spans="1:13" ht="23.25" x14ac:dyDescent="0.35">
      <c r="A519" s="6" t="s">
        <v>45</v>
      </c>
      <c r="B519" s="6" t="s">
        <v>46</v>
      </c>
      <c r="C519" s="7" t="s">
        <v>55</v>
      </c>
      <c r="D519" s="7" t="s">
        <v>59</v>
      </c>
      <c r="E519" s="6">
        <v>3874.5</v>
      </c>
      <c r="F519" s="8">
        <v>250</v>
      </c>
      <c r="G519" s="8">
        <v>15</v>
      </c>
      <c r="H519" s="8">
        <v>58117.5</v>
      </c>
      <c r="I519" s="8">
        <v>6974.0999999999995</v>
      </c>
      <c r="J519" s="8">
        <v>51143.399999999994</v>
      </c>
      <c r="K519" s="8">
        <v>38745</v>
      </c>
      <c r="L519" s="8">
        <v>12398.399999999998</v>
      </c>
      <c r="M519" s="22" cm="1">
        <f t="array" ref="M519">_xlfn.IFS(L519&gt;100000,L519*0.1,L519&gt;=50000,L519*0.07,L519&gt;=20000,L519*0.05,L519&gt;=5000,L519*0.02,TRUE,"No Incentive")</f>
        <v>247.96799999999996</v>
      </c>
    </row>
    <row r="520" spans="1:13" ht="23.25" x14ac:dyDescent="0.35">
      <c r="A520" s="6" t="s">
        <v>40</v>
      </c>
      <c r="B520" s="6" t="s">
        <v>41</v>
      </c>
      <c r="C520" s="7" t="s">
        <v>55</v>
      </c>
      <c r="D520" s="7" t="s">
        <v>59</v>
      </c>
      <c r="E520" s="6">
        <v>623</v>
      </c>
      <c r="F520" s="8">
        <v>250</v>
      </c>
      <c r="G520" s="8">
        <v>350</v>
      </c>
      <c r="H520" s="8">
        <v>218050</v>
      </c>
      <c r="I520" s="8">
        <v>26166</v>
      </c>
      <c r="J520" s="8">
        <v>191884</v>
      </c>
      <c r="K520" s="8">
        <v>161980</v>
      </c>
      <c r="L520" s="8">
        <v>29904</v>
      </c>
      <c r="M520" s="22" cm="1">
        <f t="array" ref="M520">_xlfn.IFS(L520&gt;100000,L520*0.1,L520&gt;=50000,L520*0.07,L520&gt;=20000,L520*0.05,L520&gt;=5000,L520*0.02,TRUE,"No Incentive")</f>
        <v>1495.2</v>
      </c>
    </row>
    <row r="521" spans="1:13" ht="23.25" x14ac:dyDescent="0.35">
      <c r="A521" s="6" t="s">
        <v>40</v>
      </c>
      <c r="B521" s="6" t="s">
        <v>52</v>
      </c>
      <c r="C521" s="7" t="s">
        <v>55</v>
      </c>
      <c r="D521" s="7" t="s">
        <v>59</v>
      </c>
      <c r="E521" s="6">
        <v>986</v>
      </c>
      <c r="F521" s="8">
        <v>250</v>
      </c>
      <c r="G521" s="8">
        <v>350</v>
      </c>
      <c r="H521" s="8">
        <v>345100</v>
      </c>
      <c r="I521" s="8">
        <v>41412</v>
      </c>
      <c r="J521" s="8">
        <v>303688</v>
      </c>
      <c r="K521" s="8">
        <v>256360</v>
      </c>
      <c r="L521" s="8">
        <v>47328</v>
      </c>
      <c r="M521" s="22" cm="1">
        <f t="array" ref="M521">_xlfn.IFS(L521&gt;100000,L521*0.1,L521&gt;=50000,L521*0.07,L521&gt;=20000,L521*0.05,L521&gt;=5000,L521*0.02,TRUE,"No Incentive")</f>
        <v>2366.4</v>
      </c>
    </row>
    <row r="522" spans="1:13" ht="23.25" x14ac:dyDescent="0.35">
      <c r="A522" s="6" t="s">
        <v>40</v>
      </c>
      <c r="B522" s="6" t="s">
        <v>47</v>
      </c>
      <c r="C522" s="7" t="s">
        <v>55</v>
      </c>
      <c r="D522" s="7" t="s">
        <v>59</v>
      </c>
      <c r="E522" s="6">
        <v>1233</v>
      </c>
      <c r="F522" s="8">
        <v>250</v>
      </c>
      <c r="G522" s="8">
        <v>20</v>
      </c>
      <c r="H522" s="8">
        <v>24660</v>
      </c>
      <c r="I522" s="8">
        <v>2959.2</v>
      </c>
      <c r="J522" s="8">
        <v>21700.799999999999</v>
      </c>
      <c r="K522" s="8">
        <v>12330</v>
      </c>
      <c r="L522" s="8">
        <v>9370.7999999999993</v>
      </c>
      <c r="M522" s="22" cm="1">
        <f t="array" ref="M522">_xlfn.IFS(L522&gt;100000,L522*0.1,L522&gt;=50000,L522*0.07,L522&gt;=20000,L522*0.05,L522&gt;=5000,L522*0.02,TRUE,"No Incentive")</f>
        <v>187.416</v>
      </c>
    </row>
    <row r="523" spans="1:13" ht="23.25" x14ac:dyDescent="0.35">
      <c r="A523" s="6" t="s">
        <v>40</v>
      </c>
      <c r="B523" s="6" t="s">
        <v>52</v>
      </c>
      <c r="C523" s="7" t="s">
        <v>56</v>
      </c>
      <c r="D523" s="7" t="s">
        <v>59</v>
      </c>
      <c r="E523" s="6">
        <v>270</v>
      </c>
      <c r="F523" s="8">
        <v>260</v>
      </c>
      <c r="G523" s="8">
        <v>350</v>
      </c>
      <c r="H523" s="8">
        <v>94500</v>
      </c>
      <c r="I523" s="8">
        <v>11340</v>
      </c>
      <c r="J523" s="8">
        <v>83160</v>
      </c>
      <c r="K523" s="8">
        <v>70200</v>
      </c>
      <c r="L523" s="8">
        <v>12960</v>
      </c>
      <c r="M523" s="22" cm="1">
        <f t="array" ref="M523">_xlfn.IFS(L523&gt;100000,L523*0.1,L523&gt;=50000,L523*0.07,L523&gt;=20000,L523*0.05,L523&gt;=5000,L523*0.02,TRUE,"No Incentive")</f>
        <v>259.2</v>
      </c>
    </row>
    <row r="524" spans="1:13" ht="23.25" x14ac:dyDescent="0.35">
      <c r="A524" s="6" t="s">
        <v>40</v>
      </c>
      <c r="B524" s="6" t="s">
        <v>46</v>
      </c>
      <c r="C524" s="7" t="s">
        <v>56</v>
      </c>
      <c r="D524" s="7" t="s">
        <v>59</v>
      </c>
      <c r="E524" s="6">
        <v>3421.5</v>
      </c>
      <c r="F524" s="8">
        <v>260</v>
      </c>
      <c r="G524" s="8">
        <v>7</v>
      </c>
      <c r="H524" s="8">
        <v>23950.5</v>
      </c>
      <c r="I524" s="8">
        <v>2874.06</v>
      </c>
      <c r="J524" s="8">
        <v>21076.44</v>
      </c>
      <c r="K524" s="8">
        <v>17107.5</v>
      </c>
      <c r="L524" s="8">
        <v>3968.9399999999987</v>
      </c>
      <c r="M524" s="22" t="str" cm="1">
        <f t="array" ref="M524">_xlfn.IFS(L524&gt;100000,L524*0.1,L524&gt;=50000,L524*0.07,L524&gt;=20000,L524*0.05,L524&gt;=5000,L524*0.02,TRUE,"No Incentive")</f>
        <v>No Incentive</v>
      </c>
    </row>
    <row r="525" spans="1:13" ht="23.25" x14ac:dyDescent="0.35">
      <c r="A525" s="6" t="s">
        <v>40</v>
      </c>
      <c r="B525" s="6" t="s">
        <v>41</v>
      </c>
      <c r="C525" s="7" t="s">
        <v>56</v>
      </c>
      <c r="D525" s="7" t="s">
        <v>59</v>
      </c>
      <c r="E525" s="6">
        <v>2734</v>
      </c>
      <c r="F525" s="8">
        <v>260</v>
      </c>
      <c r="G525" s="8">
        <v>7</v>
      </c>
      <c r="H525" s="8">
        <v>19138</v>
      </c>
      <c r="I525" s="8">
        <v>2296.56</v>
      </c>
      <c r="J525" s="8">
        <v>16841.439999999999</v>
      </c>
      <c r="K525" s="8">
        <v>13670</v>
      </c>
      <c r="L525" s="8">
        <v>3171.4399999999987</v>
      </c>
      <c r="M525" s="22" t="str" cm="1">
        <f t="array" ref="M525">_xlfn.IFS(L525&gt;100000,L525*0.1,L525&gt;=50000,L525*0.07,L525&gt;=20000,L525*0.05,L525&gt;=5000,L525*0.02,TRUE,"No Incentive")</f>
        <v>No Incentive</v>
      </c>
    </row>
    <row r="526" spans="1:13" ht="23.25" x14ac:dyDescent="0.35">
      <c r="A526" s="6" t="s">
        <v>45</v>
      </c>
      <c r="B526" s="6" t="s">
        <v>52</v>
      </c>
      <c r="C526" s="7" t="s">
        <v>56</v>
      </c>
      <c r="D526" s="7" t="s">
        <v>59</v>
      </c>
      <c r="E526" s="6">
        <v>2548</v>
      </c>
      <c r="F526" s="8">
        <v>260</v>
      </c>
      <c r="G526" s="8">
        <v>15</v>
      </c>
      <c r="H526" s="8">
        <v>38220</v>
      </c>
      <c r="I526" s="8">
        <v>4586.3999999999996</v>
      </c>
      <c r="J526" s="8">
        <v>33633.599999999999</v>
      </c>
      <c r="K526" s="8">
        <v>25480</v>
      </c>
      <c r="L526" s="8">
        <v>8153.5999999999985</v>
      </c>
      <c r="M526" s="22" cm="1">
        <f t="array" ref="M526">_xlfn.IFS(L526&gt;100000,L526*0.1,L526&gt;=50000,L526*0.07,L526&gt;=20000,L526*0.05,L526&gt;=5000,L526*0.02,TRUE,"No Incentive")</f>
        <v>163.07199999999997</v>
      </c>
    </row>
    <row r="527" spans="1:13" ht="23.25" x14ac:dyDescent="0.35">
      <c r="A527" s="6" t="s">
        <v>40</v>
      </c>
      <c r="B527" s="6" t="s">
        <v>46</v>
      </c>
      <c r="C527" s="7" t="s">
        <v>42</v>
      </c>
      <c r="D527" s="7" t="s">
        <v>59</v>
      </c>
      <c r="E527" s="6">
        <v>2521.5</v>
      </c>
      <c r="F527" s="8">
        <v>3</v>
      </c>
      <c r="G527" s="8">
        <v>20</v>
      </c>
      <c r="H527" s="8">
        <v>50430</v>
      </c>
      <c r="I527" s="8">
        <v>6051.6</v>
      </c>
      <c r="J527" s="8">
        <v>44378.399999999994</v>
      </c>
      <c r="K527" s="8">
        <v>25215</v>
      </c>
      <c r="L527" s="8">
        <v>19163.399999999998</v>
      </c>
      <c r="M527" s="22" cm="1">
        <f t="array" ref="M527">_xlfn.IFS(L527&gt;100000,L527*0.1,L527&gt;=50000,L527*0.07,L527&gt;=20000,L527*0.05,L527&gt;=5000,L527*0.02,TRUE,"No Incentive")</f>
        <v>383.26799999999997</v>
      </c>
    </row>
    <row r="528" spans="1:13" ht="23.25" x14ac:dyDescent="0.35">
      <c r="A528" s="6" t="s">
        <v>49</v>
      </c>
      <c r="B528" s="6" t="s">
        <v>47</v>
      </c>
      <c r="C528" s="7" t="s">
        <v>48</v>
      </c>
      <c r="D528" s="7" t="s">
        <v>59</v>
      </c>
      <c r="E528" s="6">
        <v>2661</v>
      </c>
      <c r="F528" s="8">
        <v>5</v>
      </c>
      <c r="G528" s="8">
        <v>12</v>
      </c>
      <c r="H528" s="8">
        <v>31932</v>
      </c>
      <c r="I528" s="8">
        <v>3831.84</v>
      </c>
      <c r="J528" s="8">
        <v>28100.16</v>
      </c>
      <c r="K528" s="8">
        <v>7983</v>
      </c>
      <c r="L528" s="8">
        <v>20117.16</v>
      </c>
      <c r="M528" s="22" cm="1">
        <f t="array" ref="M528">_xlfn.IFS(L528&gt;100000,L528*0.1,L528&gt;=50000,L528*0.07,L528&gt;=20000,L528*0.05,L528&gt;=5000,L528*0.02,TRUE,"No Incentive")</f>
        <v>1005.8580000000001</v>
      </c>
    </row>
    <row r="529" spans="1:13" ht="23.25" x14ac:dyDescent="0.35">
      <c r="A529" s="6" t="s">
        <v>40</v>
      </c>
      <c r="B529" s="6" t="s">
        <v>44</v>
      </c>
      <c r="C529" s="7" t="s">
        <v>53</v>
      </c>
      <c r="D529" s="7" t="s">
        <v>59</v>
      </c>
      <c r="E529" s="6">
        <v>1531</v>
      </c>
      <c r="F529" s="8">
        <v>10</v>
      </c>
      <c r="G529" s="8">
        <v>20</v>
      </c>
      <c r="H529" s="8">
        <v>30620</v>
      </c>
      <c r="I529" s="8">
        <v>3674.4</v>
      </c>
      <c r="J529" s="8">
        <v>26945.599999999999</v>
      </c>
      <c r="K529" s="8">
        <v>15310</v>
      </c>
      <c r="L529" s="8">
        <v>11635.599999999999</v>
      </c>
      <c r="M529" s="22" cm="1">
        <f t="array" ref="M529">_xlfn.IFS(L529&gt;100000,L529*0.1,L529&gt;=50000,L529*0.07,L529&gt;=20000,L529*0.05,L529&gt;=5000,L529*0.02,TRUE,"No Incentive")</f>
        <v>232.71199999999999</v>
      </c>
    </row>
    <row r="530" spans="1:13" ht="23.25" x14ac:dyDescent="0.35">
      <c r="A530" s="6" t="s">
        <v>40</v>
      </c>
      <c r="B530" s="6" t="s">
        <v>46</v>
      </c>
      <c r="C530" s="7" t="s">
        <v>55</v>
      </c>
      <c r="D530" s="7" t="s">
        <v>59</v>
      </c>
      <c r="E530" s="6">
        <v>1491</v>
      </c>
      <c r="F530" s="8">
        <v>250</v>
      </c>
      <c r="G530" s="8">
        <v>7</v>
      </c>
      <c r="H530" s="8">
        <v>10437</v>
      </c>
      <c r="I530" s="8">
        <v>1252.44</v>
      </c>
      <c r="J530" s="8">
        <v>9184.56</v>
      </c>
      <c r="K530" s="8">
        <v>7455</v>
      </c>
      <c r="L530" s="8">
        <v>1729.5599999999995</v>
      </c>
      <c r="M530" s="22" t="str" cm="1">
        <f t="array" ref="M530">_xlfn.IFS(L530&gt;100000,L530*0.1,L530&gt;=50000,L530*0.07,L530&gt;=20000,L530*0.05,L530&gt;=5000,L530*0.02,TRUE,"No Incentive")</f>
        <v>No Incentive</v>
      </c>
    </row>
    <row r="531" spans="1:13" ht="23.25" x14ac:dyDescent="0.35">
      <c r="A531" s="6" t="s">
        <v>40</v>
      </c>
      <c r="B531" s="6" t="s">
        <v>44</v>
      </c>
      <c r="C531" s="7" t="s">
        <v>55</v>
      </c>
      <c r="D531" s="7" t="s">
        <v>59</v>
      </c>
      <c r="E531" s="6">
        <v>1531</v>
      </c>
      <c r="F531" s="8">
        <v>250</v>
      </c>
      <c r="G531" s="8">
        <v>20</v>
      </c>
      <c r="H531" s="8">
        <v>30620</v>
      </c>
      <c r="I531" s="8">
        <v>3674.4</v>
      </c>
      <c r="J531" s="8">
        <v>26945.599999999999</v>
      </c>
      <c r="K531" s="8">
        <v>15310</v>
      </c>
      <c r="L531" s="8">
        <v>11635.599999999999</v>
      </c>
      <c r="M531" s="22" cm="1">
        <f t="array" ref="M531">_xlfn.IFS(L531&gt;100000,L531*0.1,L531&gt;=50000,L531*0.07,L531&gt;=20000,L531*0.05,L531&gt;=5000,L531*0.02,TRUE,"No Incentive")</f>
        <v>232.71199999999999</v>
      </c>
    </row>
    <row r="532" spans="1:13" ht="23.25" x14ac:dyDescent="0.35">
      <c r="A532" s="6" t="s">
        <v>49</v>
      </c>
      <c r="B532" s="6" t="s">
        <v>41</v>
      </c>
      <c r="C532" s="7" t="s">
        <v>56</v>
      </c>
      <c r="D532" s="7" t="s">
        <v>59</v>
      </c>
      <c r="E532" s="6">
        <v>2761</v>
      </c>
      <c r="F532" s="8">
        <v>260</v>
      </c>
      <c r="G532" s="8">
        <v>12</v>
      </c>
      <c r="H532" s="8">
        <v>33132</v>
      </c>
      <c r="I532" s="8">
        <v>3975.84</v>
      </c>
      <c r="J532" s="8">
        <v>29156.16</v>
      </c>
      <c r="K532" s="8">
        <v>8283</v>
      </c>
      <c r="L532" s="8">
        <v>20873.16</v>
      </c>
      <c r="M532" s="22" cm="1">
        <f t="array" ref="M532">_xlfn.IFS(L532&gt;100000,L532*0.1,L532&gt;=50000,L532*0.07,L532&gt;=20000,L532*0.05,L532&gt;=5000,L532*0.02,TRUE,"No Incentive")</f>
        <v>1043.6580000000001</v>
      </c>
    </row>
    <row r="533" spans="1:13" ht="23.25" x14ac:dyDescent="0.35">
      <c r="A533" s="6" t="s">
        <v>45</v>
      </c>
      <c r="B533" s="6" t="s">
        <v>52</v>
      </c>
      <c r="C533" s="7" t="s">
        <v>42</v>
      </c>
      <c r="D533" s="7" t="s">
        <v>59</v>
      </c>
      <c r="E533" s="6">
        <v>2567</v>
      </c>
      <c r="F533" s="8">
        <v>3</v>
      </c>
      <c r="G533" s="8">
        <v>15</v>
      </c>
      <c r="H533" s="8">
        <v>38505</v>
      </c>
      <c r="I533" s="8">
        <v>5005.6499999999996</v>
      </c>
      <c r="J533" s="8">
        <v>33499.35</v>
      </c>
      <c r="K533" s="8">
        <v>25670</v>
      </c>
      <c r="L533" s="8">
        <v>7829.3499999999985</v>
      </c>
      <c r="M533" s="22" cm="1">
        <f t="array" ref="M533">_xlfn.IFS(L533&gt;100000,L533*0.1,L533&gt;=50000,L533*0.07,L533&gt;=20000,L533*0.05,L533&gt;=5000,L533*0.02,TRUE,"No Incentive")</f>
        <v>156.58699999999996</v>
      </c>
    </row>
    <row r="534" spans="1:13" ht="23.25" x14ac:dyDescent="0.35">
      <c r="A534" s="6" t="s">
        <v>45</v>
      </c>
      <c r="B534" s="6" t="s">
        <v>52</v>
      </c>
      <c r="C534" s="7" t="s">
        <v>55</v>
      </c>
      <c r="D534" s="7" t="s">
        <v>59</v>
      </c>
      <c r="E534" s="6">
        <v>2567</v>
      </c>
      <c r="F534" s="8">
        <v>250</v>
      </c>
      <c r="G534" s="8">
        <v>15</v>
      </c>
      <c r="H534" s="8">
        <v>38505</v>
      </c>
      <c r="I534" s="8">
        <v>5005.6499999999996</v>
      </c>
      <c r="J534" s="8">
        <v>33499.35</v>
      </c>
      <c r="K534" s="8">
        <v>25670</v>
      </c>
      <c r="L534" s="8">
        <v>7829.3499999999985</v>
      </c>
      <c r="M534" s="22" cm="1">
        <f t="array" ref="M534">_xlfn.IFS(L534&gt;100000,L534*0.1,L534&gt;=50000,L534*0.07,L534&gt;=20000,L534*0.05,L534&gt;=5000,L534*0.02,TRUE,"No Incentive")</f>
        <v>156.58699999999996</v>
      </c>
    </row>
    <row r="535" spans="1:13" ht="23.25" x14ac:dyDescent="0.35">
      <c r="A535" s="6" t="s">
        <v>40</v>
      </c>
      <c r="B535" s="6" t="s">
        <v>41</v>
      </c>
      <c r="C535" s="7" t="s">
        <v>42</v>
      </c>
      <c r="D535" s="7" t="s">
        <v>59</v>
      </c>
      <c r="E535" s="6">
        <v>923</v>
      </c>
      <c r="F535" s="8">
        <v>3</v>
      </c>
      <c r="G535" s="8">
        <v>350</v>
      </c>
      <c r="H535" s="8">
        <v>323050</v>
      </c>
      <c r="I535" s="8">
        <v>41996.5</v>
      </c>
      <c r="J535" s="8">
        <v>281053.5</v>
      </c>
      <c r="K535" s="8">
        <v>239980</v>
      </c>
      <c r="L535" s="8">
        <v>41073.5</v>
      </c>
      <c r="M535" s="22" cm="1">
        <f t="array" ref="M535">_xlfn.IFS(L535&gt;100000,L535*0.1,L535&gt;=50000,L535*0.07,L535&gt;=20000,L535*0.05,L535&gt;=5000,L535*0.02,TRUE,"No Incentive")</f>
        <v>2053.6750000000002</v>
      </c>
    </row>
    <row r="536" spans="1:13" ht="23.25" x14ac:dyDescent="0.35">
      <c r="A536" s="6" t="s">
        <v>40</v>
      </c>
      <c r="B536" s="6" t="s">
        <v>46</v>
      </c>
      <c r="C536" s="7" t="s">
        <v>42</v>
      </c>
      <c r="D536" s="7" t="s">
        <v>59</v>
      </c>
      <c r="E536" s="6">
        <v>1790</v>
      </c>
      <c r="F536" s="8">
        <v>3</v>
      </c>
      <c r="G536" s="8">
        <v>350</v>
      </c>
      <c r="H536" s="8">
        <v>626500</v>
      </c>
      <c r="I536" s="8">
        <v>81445</v>
      </c>
      <c r="J536" s="8">
        <v>545055</v>
      </c>
      <c r="K536" s="8">
        <v>465400</v>
      </c>
      <c r="L536" s="8">
        <v>79655</v>
      </c>
      <c r="M536" s="22" cm="1">
        <f t="array" ref="M536">_xlfn.IFS(L536&gt;100000,L536*0.1,L536&gt;=50000,L536*0.07,L536&gt;=20000,L536*0.05,L536&gt;=5000,L536*0.02,TRUE,"No Incentive")</f>
        <v>5575.85</v>
      </c>
    </row>
    <row r="537" spans="1:13" ht="23.25" x14ac:dyDescent="0.35">
      <c r="A537" s="6" t="s">
        <v>40</v>
      </c>
      <c r="B537" s="6" t="s">
        <v>44</v>
      </c>
      <c r="C537" s="7" t="s">
        <v>42</v>
      </c>
      <c r="D537" s="7" t="s">
        <v>59</v>
      </c>
      <c r="E537" s="6">
        <v>442</v>
      </c>
      <c r="F537" s="8">
        <v>3</v>
      </c>
      <c r="G537" s="8">
        <v>20</v>
      </c>
      <c r="H537" s="8">
        <v>8840</v>
      </c>
      <c r="I537" s="8">
        <v>1149.2</v>
      </c>
      <c r="J537" s="8">
        <v>7690.8</v>
      </c>
      <c r="K537" s="8">
        <v>4420</v>
      </c>
      <c r="L537" s="8">
        <v>3270.8</v>
      </c>
      <c r="M537" s="22" t="str" cm="1">
        <f t="array" ref="M537">_xlfn.IFS(L537&gt;100000,L537*0.1,L537&gt;=50000,L537*0.07,L537&gt;=20000,L537*0.05,L537&gt;=5000,L537*0.02,TRUE,"No Incentive")</f>
        <v>No Incentive</v>
      </c>
    </row>
    <row r="538" spans="1:13" ht="23.25" x14ac:dyDescent="0.35">
      <c r="A538" s="6" t="s">
        <v>40</v>
      </c>
      <c r="B538" s="6" t="s">
        <v>52</v>
      </c>
      <c r="C538" s="7" t="s">
        <v>48</v>
      </c>
      <c r="D538" s="7" t="s">
        <v>59</v>
      </c>
      <c r="E538" s="6">
        <v>982.5</v>
      </c>
      <c r="F538" s="8">
        <v>5</v>
      </c>
      <c r="G538" s="8">
        <v>350</v>
      </c>
      <c r="H538" s="8">
        <v>343875</v>
      </c>
      <c r="I538" s="8">
        <v>44703.75</v>
      </c>
      <c r="J538" s="8">
        <v>299171.25</v>
      </c>
      <c r="K538" s="8">
        <v>255450</v>
      </c>
      <c r="L538" s="8">
        <v>43721.25</v>
      </c>
      <c r="M538" s="22" cm="1">
        <f t="array" ref="M538">_xlfn.IFS(L538&gt;100000,L538*0.1,L538&gt;=50000,L538*0.07,L538&gt;=20000,L538*0.05,L538&gt;=5000,L538*0.02,TRUE,"No Incentive")</f>
        <v>2186.0625</v>
      </c>
    </row>
    <row r="539" spans="1:13" ht="23.25" x14ac:dyDescent="0.35">
      <c r="A539" s="6" t="s">
        <v>40</v>
      </c>
      <c r="B539" s="6" t="s">
        <v>52</v>
      </c>
      <c r="C539" s="7" t="s">
        <v>48</v>
      </c>
      <c r="D539" s="7" t="s">
        <v>59</v>
      </c>
      <c r="E539" s="6">
        <v>1298</v>
      </c>
      <c r="F539" s="8">
        <v>5</v>
      </c>
      <c r="G539" s="8">
        <v>7</v>
      </c>
      <c r="H539" s="8">
        <v>9086</v>
      </c>
      <c r="I539" s="8">
        <v>1181.18</v>
      </c>
      <c r="J539" s="8">
        <v>7904.82</v>
      </c>
      <c r="K539" s="8">
        <v>6490</v>
      </c>
      <c r="L539" s="8">
        <v>1414.8199999999997</v>
      </c>
      <c r="M539" s="22" t="str" cm="1">
        <f t="array" ref="M539">_xlfn.IFS(L539&gt;100000,L539*0.1,L539&gt;=50000,L539*0.07,L539&gt;=20000,L539*0.05,L539&gt;=5000,L539*0.02,TRUE,"No Incentive")</f>
        <v>No Incentive</v>
      </c>
    </row>
    <row r="540" spans="1:13" ht="23.25" x14ac:dyDescent="0.35">
      <c r="A540" s="6" t="s">
        <v>49</v>
      </c>
      <c r="B540" s="6" t="s">
        <v>47</v>
      </c>
      <c r="C540" s="7" t="s">
        <v>48</v>
      </c>
      <c r="D540" s="7" t="s">
        <v>59</v>
      </c>
      <c r="E540" s="6">
        <v>604</v>
      </c>
      <c r="F540" s="8">
        <v>5</v>
      </c>
      <c r="G540" s="8">
        <v>12</v>
      </c>
      <c r="H540" s="8">
        <v>7248</v>
      </c>
      <c r="I540" s="8">
        <v>942.24</v>
      </c>
      <c r="J540" s="8">
        <v>6305.76</v>
      </c>
      <c r="K540" s="8">
        <v>1812</v>
      </c>
      <c r="L540" s="8">
        <v>4493.76</v>
      </c>
      <c r="M540" s="22" t="str" cm="1">
        <f t="array" ref="M540">_xlfn.IFS(L540&gt;100000,L540*0.1,L540&gt;=50000,L540*0.07,L540&gt;=20000,L540*0.05,L540&gt;=5000,L540*0.02,TRUE,"No Incentive")</f>
        <v>No Incentive</v>
      </c>
    </row>
    <row r="541" spans="1:13" ht="23.25" x14ac:dyDescent="0.35">
      <c r="A541" s="6" t="s">
        <v>40</v>
      </c>
      <c r="B541" s="6" t="s">
        <v>47</v>
      </c>
      <c r="C541" s="7" t="s">
        <v>48</v>
      </c>
      <c r="D541" s="7" t="s">
        <v>59</v>
      </c>
      <c r="E541" s="6">
        <v>2255</v>
      </c>
      <c r="F541" s="8">
        <v>5</v>
      </c>
      <c r="G541" s="8">
        <v>20</v>
      </c>
      <c r="H541" s="8">
        <v>45100</v>
      </c>
      <c r="I541" s="8">
        <v>5863</v>
      </c>
      <c r="J541" s="8">
        <v>39237</v>
      </c>
      <c r="K541" s="8">
        <v>22550</v>
      </c>
      <c r="L541" s="8">
        <v>16687</v>
      </c>
      <c r="M541" s="22" cm="1">
        <f t="array" ref="M541">_xlfn.IFS(L541&gt;100000,L541*0.1,L541&gt;=50000,L541*0.07,L541&gt;=20000,L541*0.05,L541&gt;=5000,L541*0.02,TRUE,"No Incentive")</f>
        <v>333.74</v>
      </c>
    </row>
    <row r="542" spans="1:13" ht="23.25" x14ac:dyDescent="0.35">
      <c r="A542" s="6" t="s">
        <v>40</v>
      </c>
      <c r="B542" s="6" t="s">
        <v>41</v>
      </c>
      <c r="C542" s="7" t="s">
        <v>48</v>
      </c>
      <c r="D542" s="7" t="s">
        <v>59</v>
      </c>
      <c r="E542" s="6">
        <v>1249</v>
      </c>
      <c r="F542" s="8">
        <v>5</v>
      </c>
      <c r="G542" s="8">
        <v>20</v>
      </c>
      <c r="H542" s="8">
        <v>24980</v>
      </c>
      <c r="I542" s="8">
        <v>3247.4</v>
      </c>
      <c r="J542" s="8">
        <v>21732.6</v>
      </c>
      <c r="K542" s="8">
        <v>12490</v>
      </c>
      <c r="L542" s="8">
        <v>9242.5999999999985</v>
      </c>
      <c r="M542" s="22" cm="1">
        <f t="array" ref="M542">_xlfn.IFS(L542&gt;100000,L542*0.1,L542&gt;=50000,L542*0.07,L542&gt;=20000,L542*0.05,L542&gt;=5000,L542*0.02,TRUE,"No Incentive")</f>
        <v>184.85199999999998</v>
      </c>
    </row>
    <row r="543" spans="1:13" ht="23.25" x14ac:dyDescent="0.35">
      <c r="A543" s="6" t="s">
        <v>40</v>
      </c>
      <c r="B543" s="6" t="s">
        <v>52</v>
      </c>
      <c r="C543" s="7" t="s">
        <v>53</v>
      </c>
      <c r="D543" s="7" t="s">
        <v>59</v>
      </c>
      <c r="E543" s="6">
        <v>1438.5</v>
      </c>
      <c r="F543" s="8">
        <v>10</v>
      </c>
      <c r="G543" s="8">
        <v>7</v>
      </c>
      <c r="H543" s="8">
        <v>10069.5</v>
      </c>
      <c r="I543" s="8">
        <v>1309.0350000000001</v>
      </c>
      <c r="J543" s="8">
        <v>8760.4650000000001</v>
      </c>
      <c r="K543" s="8">
        <v>7192.5</v>
      </c>
      <c r="L543" s="8">
        <v>1567.9649999999992</v>
      </c>
      <c r="M543" s="22" t="str" cm="1">
        <f t="array" ref="M543">_xlfn.IFS(L543&gt;100000,L543*0.1,L543&gt;=50000,L543*0.07,L543&gt;=20000,L543*0.05,L543&gt;=5000,L543*0.02,TRUE,"No Incentive")</f>
        <v>No Incentive</v>
      </c>
    </row>
    <row r="544" spans="1:13" ht="23.25" x14ac:dyDescent="0.35">
      <c r="A544" s="6" t="s">
        <v>51</v>
      </c>
      <c r="B544" s="6" t="s">
        <v>44</v>
      </c>
      <c r="C544" s="7" t="s">
        <v>53</v>
      </c>
      <c r="D544" s="7" t="s">
        <v>59</v>
      </c>
      <c r="E544" s="6">
        <v>807</v>
      </c>
      <c r="F544" s="8">
        <v>10</v>
      </c>
      <c r="G544" s="8">
        <v>300</v>
      </c>
      <c r="H544" s="8">
        <v>242100</v>
      </c>
      <c r="I544" s="8">
        <v>31473</v>
      </c>
      <c r="J544" s="8">
        <v>210627</v>
      </c>
      <c r="K544" s="8">
        <v>201750</v>
      </c>
      <c r="L544" s="8">
        <v>8877</v>
      </c>
      <c r="M544" s="22" cm="1">
        <f t="array" ref="M544">_xlfn.IFS(L544&gt;100000,L544*0.1,L544&gt;=50000,L544*0.07,L544&gt;=20000,L544*0.05,L544&gt;=5000,L544*0.02,TRUE,"No Incentive")</f>
        <v>177.54</v>
      </c>
    </row>
    <row r="545" spans="1:13" ht="23.25" x14ac:dyDescent="0.35">
      <c r="A545" s="6" t="s">
        <v>40</v>
      </c>
      <c r="B545" s="6" t="s">
        <v>52</v>
      </c>
      <c r="C545" s="7" t="s">
        <v>53</v>
      </c>
      <c r="D545" s="7" t="s">
        <v>59</v>
      </c>
      <c r="E545" s="6">
        <v>2641</v>
      </c>
      <c r="F545" s="8">
        <v>10</v>
      </c>
      <c r="G545" s="8">
        <v>20</v>
      </c>
      <c r="H545" s="8">
        <v>52820</v>
      </c>
      <c r="I545" s="8">
        <v>6866.6</v>
      </c>
      <c r="J545" s="8">
        <v>45953.4</v>
      </c>
      <c r="K545" s="8">
        <v>26410</v>
      </c>
      <c r="L545" s="8">
        <v>19543.400000000001</v>
      </c>
      <c r="M545" s="22" cm="1">
        <f t="array" ref="M545">_xlfn.IFS(L545&gt;100000,L545*0.1,L545&gt;=50000,L545*0.07,L545&gt;=20000,L545*0.05,L545&gt;=5000,L545*0.02,TRUE,"No Incentive")</f>
        <v>390.86800000000005</v>
      </c>
    </row>
    <row r="546" spans="1:13" ht="23.25" x14ac:dyDescent="0.35">
      <c r="A546" s="6" t="s">
        <v>40</v>
      </c>
      <c r="B546" s="6" t="s">
        <v>44</v>
      </c>
      <c r="C546" s="7" t="s">
        <v>53</v>
      </c>
      <c r="D546" s="7" t="s">
        <v>59</v>
      </c>
      <c r="E546" s="6">
        <v>2708</v>
      </c>
      <c r="F546" s="8">
        <v>10</v>
      </c>
      <c r="G546" s="8">
        <v>20</v>
      </c>
      <c r="H546" s="8">
        <v>54160</v>
      </c>
      <c r="I546" s="8">
        <v>7040.8</v>
      </c>
      <c r="J546" s="8">
        <v>47119.199999999997</v>
      </c>
      <c r="K546" s="8">
        <v>27080</v>
      </c>
      <c r="L546" s="8">
        <v>20039.199999999997</v>
      </c>
      <c r="M546" s="22" cm="1">
        <f t="array" ref="M546">_xlfn.IFS(L546&gt;100000,L546*0.1,L546&gt;=50000,L546*0.07,L546&gt;=20000,L546*0.05,L546&gt;=5000,L546*0.02,TRUE,"No Incentive")</f>
        <v>1001.9599999999999</v>
      </c>
    </row>
    <row r="547" spans="1:13" ht="23.25" x14ac:dyDescent="0.35">
      <c r="A547" s="6" t="s">
        <v>40</v>
      </c>
      <c r="B547" s="6" t="s">
        <v>41</v>
      </c>
      <c r="C547" s="7" t="s">
        <v>53</v>
      </c>
      <c r="D547" s="7" t="s">
        <v>59</v>
      </c>
      <c r="E547" s="6">
        <v>2632</v>
      </c>
      <c r="F547" s="8">
        <v>10</v>
      </c>
      <c r="G547" s="8">
        <v>350</v>
      </c>
      <c r="H547" s="8">
        <v>921200</v>
      </c>
      <c r="I547" s="8">
        <v>119756</v>
      </c>
      <c r="J547" s="8">
        <v>801444</v>
      </c>
      <c r="K547" s="8">
        <v>684320</v>
      </c>
      <c r="L547" s="8">
        <v>117124</v>
      </c>
      <c r="M547" s="22" cm="1">
        <f t="array" ref="M547">_xlfn.IFS(L547&gt;100000,L547*0.1,L547&gt;=50000,L547*0.07,L547&gt;=20000,L547*0.05,L547&gt;=5000,L547*0.02,TRUE,"No Incentive")</f>
        <v>11712.400000000001</v>
      </c>
    </row>
    <row r="548" spans="1:13" ht="23.25" x14ac:dyDescent="0.35">
      <c r="A548" s="6" t="s">
        <v>49</v>
      </c>
      <c r="B548" s="6" t="s">
        <v>47</v>
      </c>
      <c r="C548" s="7" t="s">
        <v>53</v>
      </c>
      <c r="D548" s="7" t="s">
        <v>59</v>
      </c>
      <c r="E548" s="6">
        <v>571</v>
      </c>
      <c r="F548" s="8">
        <v>10</v>
      </c>
      <c r="G548" s="8">
        <v>12</v>
      </c>
      <c r="H548" s="8">
        <v>6852</v>
      </c>
      <c r="I548" s="8">
        <v>890.76</v>
      </c>
      <c r="J548" s="8">
        <v>5961.24</v>
      </c>
      <c r="K548" s="8">
        <v>1713</v>
      </c>
      <c r="L548" s="8">
        <v>4248.24</v>
      </c>
      <c r="M548" s="22" t="str" cm="1">
        <f t="array" ref="M548">_xlfn.IFS(L548&gt;100000,L548*0.1,L548&gt;=50000,L548*0.07,L548&gt;=20000,L548*0.05,L548&gt;=5000,L548*0.02,TRUE,"No Incentive")</f>
        <v>No Incentive</v>
      </c>
    </row>
    <row r="549" spans="1:13" ht="23.25" x14ac:dyDescent="0.35">
      <c r="A549" s="6" t="s">
        <v>40</v>
      </c>
      <c r="B549" s="6" t="s">
        <v>46</v>
      </c>
      <c r="C549" s="7" t="s">
        <v>53</v>
      </c>
      <c r="D549" s="7" t="s">
        <v>59</v>
      </c>
      <c r="E549" s="6">
        <v>2696</v>
      </c>
      <c r="F549" s="8">
        <v>10</v>
      </c>
      <c r="G549" s="8">
        <v>7</v>
      </c>
      <c r="H549" s="8">
        <v>18872</v>
      </c>
      <c r="I549" s="8">
        <v>2453.36</v>
      </c>
      <c r="J549" s="8">
        <v>16418.64</v>
      </c>
      <c r="K549" s="8">
        <v>13480</v>
      </c>
      <c r="L549" s="8">
        <v>2938.6399999999994</v>
      </c>
      <c r="M549" s="22" t="str" cm="1">
        <f t="array" ref="M549">_xlfn.IFS(L549&gt;100000,L549*0.1,L549&gt;=50000,L549*0.07,L549&gt;=20000,L549*0.05,L549&gt;=5000,L549*0.02,TRUE,"No Incentive")</f>
        <v>No Incentive</v>
      </c>
    </row>
    <row r="550" spans="1:13" ht="23.25" x14ac:dyDescent="0.35">
      <c r="A550" s="6" t="s">
        <v>45</v>
      </c>
      <c r="B550" s="6" t="s">
        <v>41</v>
      </c>
      <c r="C550" s="7" t="s">
        <v>53</v>
      </c>
      <c r="D550" s="7" t="s">
        <v>59</v>
      </c>
      <c r="E550" s="6">
        <v>1565</v>
      </c>
      <c r="F550" s="8">
        <v>10</v>
      </c>
      <c r="G550" s="8">
        <v>15</v>
      </c>
      <c r="H550" s="8">
        <v>23475</v>
      </c>
      <c r="I550" s="8">
        <v>3051.75</v>
      </c>
      <c r="J550" s="8">
        <v>20423.25</v>
      </c>
      <c r="K550" s="8">
        <v>15650</v>
      </c>
      <c r="L550" s="8">
        <v>4773.25</v>
      </c>
      <c r="M550" s="22" t="str" cm="1">
        <f t="array" ref="M550">_xlfn.IFS(L550&gt;100000,L550*0.1,L550&gt;=50000,L550*0.07,L550&gt;=20000,L550*0.05,L550&gt;=5000,L550*0.02,TRUE,"No Incentive")</f>
        <v>No Incentive</v>
      </c>
    </row>
    <row r="551" spans="1:13" ht="23.25" x14ac:dyDescent="0.35">
      <c r="A551" s="6" t="s">
        <v>40</v>
      </c>
      <c r="B551" s="6" t="s">
        <v>41</v>
      </c>
      <c r="C551" s="7" t="s">
        <v>53</v>
      </c>
      <c r="D551" s="7" t="s">
        <v>59</v>
      </c>
      <c r="E551" s="6">
        <v>1249</v>
      </c>
      <c r="F551" s="8">
        <v>10</v>
      </c>
      <c r="G551" s="8">
        <v>20</v>
      </c>
      <c r="H551" s="8">
        <v>24980</v>
      </c>
      <c r="I551" s="8">
        <v>3247.4</v>
      </c>
      <c r="J551" s="8">
        <v>21732.6</v>
      </c>
      <c r="K551" s="8">
        <v>12490</v>
      </c>
      <c r="L551" s="8">
        <v>9242.5999999999985</v>
      </c>
      <c r="M551" s="22" cm="1">
        <f t="array" ref="M551">_xlfn.IFS(L551&gt;100000,L551*0.1,L551&gt;=50000,L551*0.07,L551&gt;=20000,L551*0.05,L551&gt;=5000,L551*0.02,TRUE,"No Incentive")</f>
        <v>184.85199999999998</v>
      </c>
    </row>
    <row r="552" spans="1:13" ht="23.25" x14ac:dyDescent="0.35">
      <c r="A552" s="6" t="s">
        <v>40</v>
      </c>
      <c r="B552" s="6" t="s">
        <v>44</v>
      </c>
      <c r="C552" s="7" t="s">
        <v>53</v>
      </c>
      <c r="D552" s="7" t="s">
        <v>59</v>
      </c>
      <c r="E552" s="6">
        <v>357</v>
      </c>
      <c r="F552" s="8">
        <v>10</v>
      </c>
      <c r="G552" s="8">
        <v>350</v>
      </c>
      <c r="H552" s="8">
        <v>124950</v>
      </c>
      <c r="I552" s="8">
        <v>16243.5</v>
      </c>
      <c r="J552" s="8">
        <v>108706.5</v>
      </c>
      <c r="K552" s="8">
        <v>92820</v>
      </c>
      <c r="L552" s="8">
        <v>15886.5</v>
      </c>
      <c r="M552" s="22" cm="1">
        <f t="array" ref="M552">_xlfn.IFS(L552&gt;100000,L552*0.1,L552&gt;=50000,L552*0.07,L552&gt;=20000,L552*0.05,L552&gt;=5000,L552*0.02,TRUE,"No Incentive")</f>
        <v>317.73</v>
      </c>
    </row>
    <row r="553" spans="1:13" ht="23.25" x14ac:dyDescent="0.35">
      <c r="A553" s="6" t="s">
        <v>49</v>
      </c>
      <c r="B553" s="6" t="s">
        <v>44</v>
      </c>
      <c r="C553" s="7" t="s">
        <v>53</v>
      </c>
      <c r="D553" s="7" t="s">
        <v>59</v>
      </c>
      <c r="E553" s="6">
        <v>1013</v>
      </c>
      <c r="F553" s="8">
        <v>10</v>
      </c>
      <c r="G553" s="8">
        <v>12</v>
      </c>
      <c r="H553" s="8">
        <v>12156</v>
      </c>
      <c r="I553" s="8">
        <v>1580.28</v>
      </c>
      <c r="J553" s="8">
        <v>10575.72</v>
      </c>
      <c r="K553" s="8">
        <v>3039</v>
      </c>
      <c r="L553" s="8">
        <v>7536.7199999999993</v>
      </c>
      <c r="M553" s="22" cm="1">
        <f t="array" ref="M553">_xlfn.IFS(L553&gt;100000,L553*0.1,L553&gt;=50000,L553*0.07,L553&gt;=20000,L553*0.05,L553&gt;=5000,L553*0.02,TRUE,"No Incentive")</f>
        <v>150.73439999999999</v>
      </c>
    </row>
    <row r="554" spans="1:13" ht="23.25" x14ac:dyDescent="0.35">
      <c r="A554" s="6" t="s">
        <v>45</v>
      </c>
      <c r="B554" s="6" t="s">
        <v>46</v>
      </c>
      <c r="C554" s="7" t="s">
        <v>54</v>
      </c>
      <c r="D554" s="7" t="s">
        <v>59</v>
      </c>
      <c r="E554" s="6">
        <v>3997.5</v>
      </c>
      <c r="F554" s="8">
        <v>120</v>
      </c>
      <c r="G554" s="8">
        <v>15</v>
      </c>
      <c r="H554" s="8">
        <v>59962.5</v>
      </c>
      <c r="I554" s="8">
        <v>7795.125</v>
      </c>
      <c r="J554" s="8">
        <v>52167.375</v>
      </c>
      <c r="K554" s="8">
        <v>39975</v>
      </c>
      <c r="L554" s="8">
        <v>12192.375</v>
      </c>
      <c r="M554" s="22" cm="1">
        <f t="array" ref="M554">_xlfn.IFS(L554&gt;100000,L554*0.1,L554&gt;=50000,L554*0.07,L554&gt;=20000,L554*0.05,L554&gt;=5000,L554*0.02,TRUE,"No Incentive")</f>
        <v>243.8475</v>
      </c>
    </row>
    <row r="555" spans="1:13" ht="23.25" x14ac:dyDescent="0.35">
      <c r="A555" s="6" t="s">
        <v>40</v>
      </c>
      <c r="B555" s="6" t="s">
        <v>41</v>
      </c>
      <c r="C555" s="7" t="s">
        <v>54</v>
      </c>
      <c r="D555" s="7" t="s">
        <v>59</v>
      </c>
      <c r="E555" s="6">
        <v>2632</v>
      </c>
      <c r="F555" s="8">
        <v>120</v>
      </c>
      <c r="G555" s="8">
        <v>350</v>
      </c>
      <c r="H555" s="8">
        <v>921200</v>
      </c>
      <c r="I555" s="8">
        <v>119756</v>
      </c>
      <c r="J555" s="8">
        <v>801444</v>
      </c>
      <c r="K555" s="8">
        <v>684320</v>
      </c>
      <c r="L555" s="8">
        <v>117124</v>
      </c>
      <c r="M555" s="22" cm="1">
        <f t="array" ref="M555">_xlfn.IFS(L555&gt;100000,L555*0.1,L555&gt;=50000,L555*0.07,L555&gt;=20000,L555*0.05,L555&gt;=5000,L555*0.02,TRUE,"No Incentive")</f>
        <v>11712.400000000001</v>
      </c>
    </row>
    <row r="556" spans="1:13" ht="23.25" x14ac:dyDescent="0.35">
      <c r="A556" s="6" t="s">
        <v>40</v>
      </c>
      <c r="B556" s="6" t="s">
        <v>46</v>
      </c>
      <c r="C556" s="7" t="s">
        <v>54</v>
      </c>
      <c r="D556" s="7" t="s">
        <v>59</v>
      </c>
      <c r="E556" s="6">
        <v>1190</v>
      </c>
      <c r="F556" s="8">
        <v>120</v>
      </c>
      <c r="G556" s="8">
        <v>7</v>
      </c>
      <c r="H556" s="8">
        <v>8330</v>
      </c>
      <c r="I556" s="8">
        <v>1082.9000000000001</v>
      </c>
      <c r="J556" s="8">
        <v>7247.1</v>
      </c>
      <c r="K556" s="8">
        <v>5950</v>
      </c>
      <c r="L556" s="8">
        <v>1297.1000000000004</v>
      </c>
      <c r="M556" s="22" t="str" cm="1">
        <f t="array" ref="M556">_xlfn.IFS(L556&gt;100000,L556*0.1,L556&gt;=50000,L556*0.07,L556&gt;=20000,L556*0.05,L556&gt;=5000,L556*0.02,TRUE,"No Incentive")</f>
        <v>No Incentive</v>
      </c>
    </row>
    <row r="557" spans="1:13" ht="23.25" x14ac:dyDescent="0.35">
      <c r="A557" s="6" t="s">
        <v>49</v>
      </c>
      <c r="B557" s="6" t="s">
        <v>47</v>
      </c>
      <c r="C557" s="7" t="s">
        <v>54</v>
      </c>
      <c r="D557" s="7" t="s">
        <v>59</v>
      </c>
      <c r="E557" s="6">
        <v>604</v>
      </c>
      <c r="F557" s="8">
        <v>120</v>
      </c>
      <c r="G557" s="8">
        <v>12</v>
      </c>
      <c r="H557" s="8">
        <v>7248</v>
      </c>
      <c r="I557" s="8">
        <v>942.24</v>
      </c>
      <c r="J557" s="8">
        <v>6305.76</v>
      </c>
      <c r="K557" s="8">
        <v>1812</v>
      </c>
      <c r="L557" s="8">
        <v>4493.76</v>
      </c>
      <c r="M557" s="22" t="str" cm="1">
        <f t="array" ref="M557">_xlfn.IFS(L557&gt;100000,L557*0.1,L557&gt;=50000,L557*0.07,L557&gt;=20000,L557*0.05,L557&gt;=5000,L557*0.02,TRUE,"No Incentive")</f>
        <v>No Incentive</v>
      </c>
    </row>
    <row r="558" spans="1:13" ht="23.25" x14ac:dyDescent="0.35">
      <c r="A558" s="6" t="s">
        <v>45</v>
      </c>
      <c r="B558" s="6" t="s">
        <v>44</v>
      </c>
      <c r="C558" s="7" t="s">
        <v>54</v>
      </c>
      <c r="D558" s="7" t="s">
        <v>59</v>
      </c>
      <c r="E558" s="6">
        <v>660</v>
      </c>
      <c r="F558" s="8">
        <v>120</v>
      </c>
      <c r="G558" s="8">
        <v>15</v>
      </c>
      <c r="H558" s="8">
        <v>9900</v>
      </c>
      <c r="I558" s="8">
        <v>1287</v>
      </c>
      <c r="J558" s="8">
        <v>8613</v>
      </c>
      <c r="K558" s="8">
        <v>6600</v>
      </c>
      <c r="L558" s="8">
        <v>2013</v>
      </c>
      <c r="M558" s="22" t="str" cm="1">
        <f t="array" ref="M558">_xlfn.IFS(L558&gt;100000,L558*0.1,L558&gt;=50000,L558*0.07,L558&gt;=20000,L558*0.05,L558&gt;=5000,L558*0.02,TRUE,"No Incentive")</f>
        <v>No Incentive</v>
      </c>
    </row>
    <row r="559" spans="1:13" ht="23.25" x14ac:dyDescent="0.35">
      <c r="A559" s="6" t="s">
        <v>49</v>
      </c>
      <c r="B559" s="6" t="s">
        <v>47</v>
      </c>
      <c r="C559" s="7" t="s">
        <v>54</v>
      </c>
      <c r="D559" s="7" t="s">
        <v>59</v>
      </c>
      <c r="E559" s="6">
        <v>410</v>
      </c>
      <c r="F559" s="8">
        <v>120</v>
      </c>
      <c r="G559" s="8">
        <v>12</v>
      </c>
      <c r="H559" s="8">
        <v>4920</v>
      </c>
      <c r="I559" s="8">
        <v>639.6</v>
      </c>
      <c r="J559" s="8">
        <v>4280.3999999999996</v>
      </c>
      <c r="K559" s="8">
        <v>1230</v>
      </c>
      <c r="L559" s="8">
        <v>3050.3999999999996</v>
      </c>
      <c r="M559" s="22" t="str" cm="1">
        <f t="array" ref="M559">_xlfn.IFS(L559&gt;100000,L559*0.1,L559&gt;=50000,L559*0.07,L559&gt;=20000,L559*0.05,L559&gt;=5000,L559*0.02,TRUE,"No Incentive")</f>
        <v>No Incentive</v>
      </c>
    </row>
    <row r="560" spans="1:13" ht="23.25" x14ac:dyDescent="0.35">
      <c r="A560" s="6" t="s">
        <v>51</v>
      </c>
      <c r="B560" s="6" t="s">
        <v>47</v>
      </c>
      <c r="C560" s="7" t="s">
        <v>54</v>
      </c>
      <c r="D560" s="7" t="s">
        <v>59</v>
      </c>
      <c r="E560" s="6">
        <v>2605</v>
      </c>
      <c r="F560" s="8">
        <v>120</v>
      </c>
      <c r="G560" s="8">
        <v>300</v>
      </c>
      <c r="H560" s="8">
        <v>781500</v>
      </c>
      <c r="I560" s="8">
        <v>101595</v>
      </c>
      <c r="J560" s="8">
        <v>679905</v>
      </c>
      <c r="K560" s="8">
        <v>651250</v>
      </c>
      <c r="L560" s="8">
        <v>28655</v>
      </c>
      <c r="M560" s="22" cm="1">
        <f t="array" ref="M560">_xlfn.IFS(L560&gt;100000,L560*0.1,L560&gt;=50000,L560*0.07,L560&gt;=20000,L560*0.05,L560&gt;=5000,L560*0.02,TRUE,"No Incentive")</f>
        <v>1432.75</v>
      </c>
    </row>
    <row r="561" spans="1:13" ht="23.25" x14ac:dyDescent="0.35">
      <c r="A561" s="6" t="s">
        <v>49</v>
      </c>
      <c r="B561" s="6" t="s">
        <v>44</v>
      </c>
      <c r="C561" s="7" t="s">
        <v>54</v>
      </c>
      <c r="D561" s="7" t="s">
        <v>59</v>
      </c>
      <c r="E561" s="6">
        <v>1013</v>
      </c>
      <c r="F561" s="8">
        <v>120</v>
      </c>
      <c r="G561" s="8">
        <v>12</v>
      </c>
      <c r="H561" s="8">
        <v>12156</v>
      </c>
      <c r="I561" s="8">
        <v>1580.28</v>
      </c>
      <c r="J561" s="8">
        <v>10575.72</v>
      </c>
      <c r="K561" s="8">
        <v>3039</v>
      </c>
      <c r="L561" s="8">
        <v>7536.7199999999993</v>
      </c>
      <c r="M561" s="22" cm="1">
        <f t="array" ref="M561">_xlfn.IFS(L561&gt;100000,L561*0.1,L561&gt;=50000,L561*0.07,L561&gt;=20000,L561*0.05,L561&gt;=5000,L561*0.02,TRUE,"No Incentive")</f>
        <v>150.73439999999999</v>
      </c>
    </row>
    <row r="562" spans="1:13" ht="23.25" x14ac:dyDescent="0.35">
      <c r="A562" s="6" t="s">
        <v>45</v>
      </c>
      <c r="B562" s="6" t="s">
        <v>41</v>
      </c>
      <c r="C562" s="7" t="s">
        <v>55</v>
      </c>
      <c r="D562" s="7" t="s">
        <v>59</v>
      </c>
      <c r="E562" s="6">
        <v>1565</v>
      </c>
      <c r="F562" s="8">
        <v>250</v>
      </c>
      <c r="G562" s="8">
        <v>15</v>
      </c>
      <c r="H562" s="8">
        <v>23475</v>
      </c>
      <c r="I562" s="8">
        <v>3051.75</v>
      </c>
      <c r="J562" s="8">
        <v>20423.25</v>
      </c>
      <c r="K562" s="8">
        <v>15650</v>
      </c>
      <c r="L562" s="8">
        <v>4773.25</v>
      </c>
      <c r="M562" s="22" t="str" cm="1">
        <f t="array" ref="M562">_xlfn.IFS(L562&gt;100000,L562*0.1,L562&gt;=50000,L562*0.07,L562&gt;=20000,L562*0.05,L562&gt;=5000,L562*0.02,TRUE,"No Incentive")</f>
        <v>No Incentive</v>
      </c>
    </row>
    <row r="563" spans="1:13" ht="23.25" x14ac:dyDescent="0.35">
      <c r="A563" s="6" t="s">
        <v>40</v>
      </c>
      <c r="B563" s="6" t="s">
        <v>46</v>
      </c>
      <c r="C563" s="7" t="s">
        <v>56</v>
      </c>
      <c r="D563" s="7" t="s">
        <v>59</v>
      </c>
      <c r="E563" s="6">
        <v>1190</v>
      </c>
      <c r="F563" s="8">
        <v>260</v>
      </c>
      <c r="G563" s="8">
        <v>7</v>
      </c>
      <c r="H563" s="8">
        <v>8330</v>
      </c>
      <c r="I563" s="8">
        <v>1082.9000000000001</v>
      </c>
      <c r="J563" s="8">
        <v>7247.1</v>
      </c>
      <c r="K563" s="8">
        <v>5950</v>
      </c>
      <c r="L563" s="8">
        <v>1297.1000000000004</v>
      </c>
      <c r="M563" s="22" t="str" cm="1">
        <f t="array" ref="M563">_xlfn.IFS(L563&gt;100000,L563*0.1,L563&gt;=50000,L563*0.07,L563&gt;=20000,L563*0.05,L563&gt;=5000,L563*0.02,TRUE,"No Incentive")</f>
        <v>No Incentive</v>
      </c>
    </row>
    <row r="564" spans="1:13" ht="23.25" x14ac:dyDescent="0.35">
      <c r="A564" s="6" t="s">
        <v>49</v>
      </c>
      <c r="B564" s="6" t="s">
        <v>47</v>
      </c>
      <c r="C564" s="7" t="s">
        <v>56</v>
      </c>
      <c r="D564" s="7" t="s">
        <v>59</v>
      </c>
      <c r="E564" s="6">
        <v>410</v>
      </c>
      <c r="F564" s="8">
        <v>260</v>
      </c>
      <c r="G564" s="8">
        <v>12</v>
      </c>
      <c r="H564" s="8">
        <v>4920</v>
      </c>
      <c r="I564" s="8">
        <v>639.6</v>
      </c>
      <c r="J564" s="8">
        <v>4280.3999999999996</v>
      </c>
      <c r="K564" s="8">
        <v>1230</v>
      </c>
      <c r="L564" s="8">
        <v>3050.3999999999996</v>
      </c>
      <c r="M564" s="22" t="str" cm="1">
        <f t="array" ref="M564">_xlfn.IFS(L564&gt;100000,L564*0.1,L564&gt;=50000,L564*0.07,L564&gt;=20000,L564*0.05,L564&gt;=5000,L564*0.02,TRUE,"No Incentive")</f>
        <v>No Incentive</v>
      </c>
    </row>
    <row r="565" spans="1:13" ht="23.25" x14ac:dyDescent="0.35">
      <c r="A565" s="6" t="s">
        <v>49</v>
      </c>
      <c r="B565" s="6" t="s">
        <v>44</v>
      </c>
      <c r="C565" s="7" t="s">
        <v>56</v>
      </c>
      <c r="D565" s="7" t="s">
        <v>59</v>
      </c>
      <c r="E565" s="6">
        <v>1770</v>
      </c>
      <c r="F565" s="8">
        <v>260</v>
      </c>
      <c r="G565" s="8">
        <v>12</v>
      </c>
      <c r="H565" s="8">
        <v>21240</v>
      </c>
      <c r="I565" s="8">
        <v>2761.2</v>
      </c>
      <c r="J565" s="8">
        <v>18478.8</v>
      </c>
      <c r="K565" s="8">
        <v>5310</v>
      </c>
      <c r="L565" s="8">
        <v>13168.8</v>
      </c>
      <c r="M565" s="22" cm="1">
        <f t="array" ref="M565">_xlfn.IFS(L565&gt;100000,L565*0.1,L565&gt;=50000,L565*0.07,L565&gt;=20000,L565*0.05,L565&gt;=5000,L565*0.02,TRUE,"No Incentive")</f>
        <v>263.37599999999998</v>
      </c>
    </row>
    <row r="566" spans="1:13" ht="23.25" x14ac:dyDescent="0.35">
      <c r="A566" s="6" t="s">
        <v>40</v>
      </c>
      <c r="B566" s="6" t="s">
        <v>47</v>
      </c>
      <c r="C566" s="7" t="s">
        <v>42</v>
      </c>
      <c r="D566" s="7" t="s">
        <v>59</v>
      </c>
      <c r="E566" s="6">
        <v>2579</v>
      </c>
      <c r="F566" s="8">
        <v>3</v>
      </c>
      <c r="G566" s="8">
        <v>20</v>
      </c>
      <c r="H566" s="8">
        <v>51580</v>
      </c>
      <c r="I566" s="8">
        <v>7221.2</v>
      </c>
      <c r="J566" s="8">
        <v>44358.8</v>
      </c>
      <c r="K566" s="8">
        <v>25790</v>
      </c>
      <c r="L566" s="8">
        <v>18568.800000000003</v>
      </c>
      <c r="M566" s="22" cm="1">
        <f t="array" ref="M566">_xlfn.IFS(L566&gt;100000,L566*0.1,L566&gt;=50000,L566*0.07,L566&gt;=20000,L566*0.05,L566&gt;=5000,L566*0.02,TRUE,"No Incentive")</f>
        <v>371.37600000000009</v>
      </c>
    </row>
    <row r="567" spans="1:13" ht="23.25" x14ac:dyDescent="0.35">
      <c r="A567" s="6" t="s">
        <v>40</v>
      </c>
      <c r="B567" s="6" t="s">
        <v>52</v>
      </c>
      <c r="C567" s="7" t="s">
        <v>42</v>
      </c>
      <c r="D567" s="7" t="s">
        <v>59</v>
      </c>
      <c r="E567" s="6">
        <v>1743</v>
      </c>
      <c r="F567" s="8">
        <v>3</v>
      </c>
      <c r="G567" s="8">
        <v>20</v>
      </c>
      <c r="H567" s="8">
        <v>34860</v>
      </c>
      <c r="I567" s="8">
        <v>4880.3999999999996</v>
      </c>
      <c r="J567" s="8">
        <v>29979.599999999999</v>
      </c>
      <c r="K567" s="8">
        <v>17430</v>
      </c>
      <c r="L567" s="8">
        <v>12549.599999999999</v>
      </c>
      <c r="M567" s="22" cm="1">
        <f t="array" ref="M567">_xlfn.IFS(L567&gt;100000,L567*0.1,L567&gt;=50000,L567*0.07,L567&gt;=20000,L567*0.05,L567&gt;=5000,L567*0.02,TRUE,"No Incentive")</f>
        <v>250.99199999999999</v>
      </c>
    </row>
    <row r="568" spans="1:13" ht="23.25" x14ac:dyDescent="0.35">
      <c r="A568" s="6" t="s">
        <v>40</v>
      </c>
      <c r="B568" s="6" t="s">
        <v>52</v>
      </c>
      <c r="C568" s="7" t="s">
        <v>42</v>
      </c>
      <c r="D568" s="7" t="s">
        <v>59</v>
      </c>
      <c r="E568" s="6">
        <v>2996</v>
      </c>
      <c r="F568" s="8">
        <v>3</v>
      </c>
      <c r="G568" s="8">
        <v>7</v>
      </c>
      <c r="H568" s="8">
        <v>20972</v>
      </c>
      <c r="I568" s="8">
        <v>2936.08</v>
      </c>
      <c r="J568" s="8">
        <v>18035.919999999998</v>
      </c>
      <c r="K568" s="8">
        <v>14980</v>
      </c>
      <c r="L568" s="8">
        <v>3055.9199999999983</v>
      </c>
      <c r="M568" s="22" t="str" cm="1">
        <f t="array" ref="M568">_xlfn.IFS(L568&gt;100000,L568*0.1,L568&gt;=50000,L568*0.07,L568&gt;=20000,L568*0.05,L568&gt;=5000,L568*0.02,TRUE,"No Incentive")</f>
        <v>No Incentive</v>
      </c>
    </row>
    <row r="569" spans="1:13" ht="23.25" x14ac:dyDescent="0.35">
      <c r="A569" s="6" t="s">
        <v>40</v>
      </c>
      <c r="B569" s="6" t="s">
        <v>44</v>
      </c>
      <c r="C569" s="7" t="s">
        <v>42</v>
      </c>
      <c r="D569" s="7" t="s">
        <v>59</v>
      </c>
      <c r="E569" s="6">
        <v>280</v>
      </c>
      <c r="F569" s="8">
        <v>3</v>
      </c>
      <c r="G569" s="8">
        <v>7</v>
      </c>
      <c r="H569" s="8">
        <v>1960</v>
      </c>
      <c r="I569" s="8">
        <v>274.39999999999998</v>
      </c>
      <c r="J569" s="8">
        <v>1685.6</v>
      </c>
      <c r="K569" s="8">
        <v>1400</v>
      </c>
      <c r="L569" s="8">
        <v>285.59999999999991</v>
      </c>
      <c r="M569" s="22" t="str" cm="1">
        <f t="array" ref="M569">_xlfn.IFS(L569&gt;100000,L569*0.1,L569&gt;=50000,L569*0.07,L569&gt;=20000,L569*0.05,L569&gt;=5000,L569*0.02,TRUE,"No Incentive")</f>
        <v>No Incentive</v>
      </c>
    </row>
    <row r="570" spans="1:13" ht="23.25" x14ac:dyDescent="0.35">
      <c r="A570" s="6" t="s">
        <v>40</v>
      </c>
      <c r="B570" s="6" t="s">
        <v>46</v>
      </c>
      <c r="C570" s="7" t="s">
        <v>48</v>
      </c>
      <c r="D570" s="7" t="s">
        <v>59</v>
      </c>
      <c r="E570" s="6">
        <v>293</v>
      </c>
      <c r="F570" s="8">
        <v>5</v>
      </c>
      <c r="G570" s="8">
        <v>7</v>
      </c>
      <c r="H570" s="8">
        <v>2051</v>
      </c>
      <c r="I570" s="8">
        <v>287.14</v>
      </c>
      <c r="J570" s="8">
        <v>1763.8600000000001</v>
      </c>
      <c r="K570" s="8">
        <v>1465</v>
      </c>
      <c r="L570" s="8">
        <v>298.86000000000013</v>
      </c>
      <c r="M570" s="22" t="str" cm="1">
        <f t="array" ref="M570">_xlfn.IFS(L570&gt;100000,L570*0.1,L570&gt;=50000,L570*0.07,L570&gt;=20000,L570*0.05,L570&gt;=5000,L570*0.02,TRUE,"No Incentive")</f>
        <v>No Incentive</v>
      </c>
    </row>
    <row r="571" spans="1:13" ht="23.25" x14ac:dyDescent="0.35">
      <c r="A571" s="6" t="s">
        <v>40</v>
      </c>
      <c r="B571" s="6" t="s">
        <v>52</v>
      </c>
      <c r="C571" s="7" t="s">
        <v>48</v>
      </c>
      <c r="D571" s="7" t="s">
        <v>59</v>
      </c>
      <c r="E571" s="6">
        <v>2996</v>
      </c>
      <c r="F571" s="8">
        <v>5</v>
      </c>
      <c r="G571" s="8">
        <v>7</v>
      </c>
      <c r="H571" s="8">
        <v>20972</v>
      </c>
      <c r="I571" s="8">
        <v>2936.08</v>
      </c>
      <c r="J571" s="8">
        <v>18035.919999999998</v>
      </c>
      <c r="K571" s="8">
        <v>14980</v>
      </c>
      <c r="L571" s="8">
        <v>3055.9199999999983</v>
      </c>
      <c r="M571" s="22" t="str" cm="1">
        <f t="array" ref="M571">_xlfn.IFS(L571&gt;100000,L571*0.1,L571&gt;=50000,L571*0.07,L571&gt;=20000,L571*0.05,L571&gt;=5000,L571*0.02,TRUE,"No Incentive")</f>
        <v>No Incentive</v>
      </c>
    </row>
    <row r="572" spans="1:13" ht="23.25" x14ac:dyDescent="0.35">
      <c r="A572" s="6" t="s">
        <v>45</v>
      </c>
      <c r="B572" s="6" t="s">
        <v>44</v>
      </c>
      <c r="C572" s="7" t="s">
        <v>53</v>
      </c>
      <c r="D572" s="7" t="s">
        <v>59</v>
      </c>
      <c r="E572" s="6">
        <v>278</v>
      </c>
      <c r="F572" s="8">
        <v>10</v>
      </c>
      <c r="G572" s="8">
        <v>15</v>
      </c>
      <c r="H572" s="8">
        <v>4170</v>
      </c>
      <c r="I572" s="8">
        <v>583.79999999999995</v>
      </c>
      <c r="J572" s="8">
        <v>3586.2</v>
      </c>
      <c r="K572" s="8">
        <v>2780</v>
      </c>
      <c r="L572" s="8">
        <v>806.19999999999982</v>
      </c>
      <c r="M572" s="22" t="str" cm="1">
        <f t="array" ref="M572">_xlfn.IFS(L572&gt;100000,L572*0.1,L572&gt;=50000,L572*0.07,L572&gt;=20000,L572*0.05,L572&gt;=5000,L572*0.02,TRUE,"No Incentive")</f>
        <v>No Incentive</v>
      </c>
    </row>
    <row r="573" spans="1:13" ht="23.25" x14ac:dyDescent="0.35">
      <c r="A573" s="6" t="s">
        <v>40</v>
      </c>
      <c r="B573" s="6" t="s">
        <v>41</v>
      </c>
      <c r="C573" s="7" t="s">
        <v>53</v>
      </c>
      <c r="D573" s="7" t="s">
        <v>59</v>
      </c>
      <c r="E573" s="6">
        <v>2428</v>
      </c>
      <c r="F573" s="8">
        <v>10</v>
      </c>
      <c r="G573" s="8">
        <v>20</v>
      </c>
      <c r="H573" s="8">
        <v>48560</v>
      </c>
      <c r="I573" s="8">
        <v>6798.4</v>
      </c>
      <c r="J573" s="8">
        <v>41761.599999999999</v>
      </c>
      <c r="K573" s="8">
        <v>24280</v>
      </c>
      <c r="L573" s="8">
        <v>17481.599999999999</v>
      </c>
      <c r="M573" s="22" cm="1">
        <f t="array" ref="M573">_xlfn.IFS(L573&gt;100000,L573*0.1,L573&gt;=50000,L573*0.07,L573&gt;=20000,L573*0.05,L573&gt;=5000,L573*0.02,TRUE,"No Incentive")</f>
        <v>349.63200000000001</v>
      </c>
    </row>
    <row r="574" spans="1:13" ht="23.25" x14ac:dyDescent="0.35">
      <c r="A574" s="6" t="s">
        <v>45</v>
      </c>
      <c r="B574" s="6" t="s">
        <v>52</v>
      </c>
      <c r="C574" s="7" t="s">
        <v>53</v>
      </c>
      <c r="D574" s="7" t="s">
        <v>59</v>
      </c>
      <c r="E574" s="6">
        <v>1767</v>
      </c>
      <c r="F574" s="8">
        <v>10</v>
      </c>
      <c r="G574" s="8">
        <v>15</v>
      </c>
      <c r="H574" s="8">
        <v>26505</v>
      </c>
      <c r="I574" s="8">
        <v>3710.7</v>
      </c>
      <c r="J574" s="8">
        <v>22794.3</v>
      </c>
      <c r="K574" s="8">
        <v>17670</v>
      </c>
      <c r="L574" s="8">
        <v>5124.2999999999993</v>
      </c>
      <c r="M574" s="22" cm="1">
        <f t="array" ref="M574">_xlfn.IFS(L574&gt;100000,L574*0.1,L574&gt;=50000,L574*0.07,L574&gt;=20000,L574*0.05,L574&gt;=5000,L574*0.02,TRUE,"No Incentive")</f>
        <v>102.48599999999999</v>
      </c>
    </row>
    <row r="575" spans="1:13" ht="23.25" x14ac:dyDescent="0.35">
      <c r="A575" s="6" t="s">
        <v>49</v>
      </c>
      <c r="B575" s="6" t="s">
        <v>46</v>
      </c>
      <c r="C575" s="7" t="s">
        <v>53</v>
      </c>
      <c r="D575" s="7" t="s">
        <v>59</v>
      </c>
      <c r="E575" s="6">
        <v>1393</v>
      </c>
      <c r="F575" s="8">
        <v>10</v>
      </c>
      <c r="G575" s="8">
        <v>12</v>
      </c>
      <c r="H575" s="8">
        <v>16716</v>
      </c>
      <c r="I575" s="8">
        <v>2340.2399999999998</v>
      </c>
      <c r="J575" s="8">
        <v>14375.76</v>
      </c>
      <c r="K575" s="8">
        <v>4179</v>
      </c>
      <c r="L575" s="8">
        <v>10196.76</v>
      </c>
      <c r="M575" s="22" cm="1">
        <f t="array" ref="M575">_xlfn.IFS(L575&gt;100000,L575*0.1,L575&gt;=50000,L575*0.07,L575&gt;=20000,L575*0.05,L575&gt;=5000,L575*0.02,TRUE,"No Incentive")</f>
        <v>203.93520000000001</v>
      </c>
    </row>
    <row r="576" spans="1:13" ht="23.25" x14ac:dyDescent="0.35">
      <c r="A576" s="6" t="s">
        <v>40</v>
      </c>
      <c r="B576" s="6" t="s">
        <v>44</v>
      </c>
      <c r="C576" s="7" t="s">
        <v>55</v>
      </c>
      <c r="D576" s="7" t="s">
        <v>59</v>
      </c>
      <c r="E576" s="6">
        <v>280</v>
      </c>
      <c r="F576" s="8">
        <v>250</v>
      </c>
      <c r="G576" s="8">
        <v>7</v>
      </c>
      <c r="H576" s="8">
        <v>1960</v>
      </c>
      <c r="I576" s="8">
        <v>274.39999999999998</v>
      </c>
      <c r="J576" s="8">
        <v>1685.6</v>
      </c>
      <c r="K576" s="8">
        <v>1400</v>
      </c>
      <c r="L576" s="8">
        <v>285.59999999999991</v>
      </c>
      <c r="M576" s="22" t="str" cm="1">
        <f t="array" ref="M576">_xlfn.IFS(L576&gt;100000,L576*0.1,L576&gt;=50000,L576*0.07,L576&gt;=20000,L576*0.05,L576&gt;=5000,L576*0.02,TRUE,"No Incentive")</f>
        <v>No Incentive</v>
      </c>
    </row>
    <row r="577" spans="1:13" ht="23.25" x14ac:dyDescent="0.35">
      <c r="A577" s="6" t="s">
        <v>49</v>
      </c>
      <c r="B577" s="6" t="s">
        <v>46</v>
      </c>
      <c r="C577" s="7" t="s">
        <v>56</v>
      </c>
      <c r="D577" s="7" t="s">
        <v>59</v>
      </c>
      <c r="E577" s="6">
        <v>1393</v>
      </c>
      <c r="F577" s="8">
        <v>260</v>
      </c>
      <c r="G577" s="8">
        <v>12</v>
      </c>
      <c r="H577" s="8">
        <v>16716</v>
      </c>
      <c r="I577" s="8">
        <v>2340.2399999999998</v>
      </c>
      <c r="J577" s="8">
        <v>14375.76</v>
      </c>
      <c r="K577" s="8">
        <v>4179</v>
      </c>
      <c r="L577" s="8">
        <v>10196.76</v>
      </c>
      <c r="M577" s="22" cm="1">
        <f t="array" ref="M577">_xlfn.IFS(L577&gt;100000,L577*0.1,L577&gt;=50000,L577*0.07,L577&gt;=20000,L577*0.05,L577&gt;=5000,L577*0.02,TRUE,"No Incentive")</f>
        <v>203.93520000000001</v>
      </c>
    </row>
    <row r="578" spans="1:13" ht="23.25" x14ac:dyDescent="0.35">
      <c r="A578" s="6" t="s">
        <v>49</v>
      </c>
      <c r="B578" s="6" t="s">
        <v>52</v>
      </c>
      <c r="C578" s="7" t="s">
        <v>56</v>
      </c>
      <c r="D578" s="7" t="s">
        <v>59</v>
      </c>
      <c r="E578" s="6">
        <v>2015</v>
      </c>
      <c r="F578" s="8">
        <v>260</v>
      </c>
      <c r="G578" s="8">
        <v>12</v>
      </c>
      <c r="H578" s="8">
        <v>24180</v>
      </c>
      <c r="I578" s="8">
        <v>3385.2</v>
      </c>
      <c r="J578" s="8">
        <v>20794.8</v>
      </c>
      <c r="K578" s="8">
        <v>6045</v>
      </c>
      <c r="L578" s="8">
        <v>14749.8</v>
      </c>
      <c r="M578" s="22" cm="1">
        <f t="array" ref="M578">_xlfn.IFS(L578&gt;100000,L578*0.1,L578&gt;=50000,L578*0.07,L578&gt;=20000,L578*0.05,L578&gt;=5000,L578*0.02,TRUE,"No Incentive")</f>
        <v>294.99599999999998</v>
      </c>
    </row>
    <row r="579" spans="1:13" ht="23.25" x14ac:dyDescent="0.35">
      <c r="A579" s="6" t="s">
        <v>51</v>
      </c>
      <c r="B579" s="6" t="s">
        <v>47</v>
      </c>
      <c r="C579" s="7" t="s">
        <v>42</v>
      </c>
      <c r="D579" s="7" t="s">
        <v>59</v>
      </c>
      <c r="E579" s="6">
        <v>801</v>
      </c>
      <c r="F579" s="8">
        <v>3</v>
      </c>
      <c r="G579" s="8">
        <v>300</v>
      </c>
      <c r="H579" s="8">
        <v>240300</v>
      </c>
      <c r="I579" s="8">
        <v>33642</v>
      </c>
      <c r="J579" s="8">
        <v>206658</v>
      </c>
      <c r="K579" s="8">
        <v>200250</v>
      </c>
      <c r="L579" s="8">
        <v>6408</v>
      </c>
      <c r="M579" s="22" cm="1">
        <f t="array" ref="M579">_xlfn.IFS(L579&gt;100000,L579*0.1,L579&gt;=50000,L579*0.07,L579&gt;=20000,L579*0.05,L579&gt;=5000,L579*0.02,TRUE,"No Incentive")</f>
        <v>128.16</v>
      </c>
    </row>
    <row r="580" spans="1:13" ht="23.25" x14ac:dyDescent="0.35">
      <c r="A580" s="6" t="s">
        <v>51</v>
      </c>
      <c r="B580" s="6" t="s">
        <v>41</v>
      </c>
      <c r="C580" s="7" t="s">
        <v>42</v>
      </c>
      <c r="D580" s="7" t="s">
        <v>59</v>
      </c>
      <c r="E580" s="6">
        <v>1496</v>
      </c>
      <c r="F580" s="8">
        <v>3</v>
      </c>
      <c r="G580" s="8">
        <v>300</v>
      </c>
      <c r="H580" s="8">
        <v>448800</v>
      </c>
      <c r="I580" s="8">
        <v>62832</v>
      </c>
      <c r="J580" s="8">
        <v>385968</v>
      </c>
      <c r="K580" s="8">
        <v>374000</v>
      </c>
      <c r="L580" s="8">
        <v>11968</v>
      </c>
      <c r="M580" s="22" cm="1">
        <f t="array" ref="M580">_xlfn.IFS(L580&gt;100000,L580*0.1,L580&gt;=50000,L580*0.07,L580&gt;=20000,L580*0.05,L580&gt;=5000,L580*0.02,TRUE,"No Incentive")</f>
        <v>239.36</v>
      </c>
    </row>
    <row r="581" spans="1:13" ht="23.25" x14ac:dyDescent="0.35">
      <c r="A581" s="6" t="s">
        <v>51</v>
      </c>
      <c r="B581" s="6" t="s">
        <v>52</v>
      </c>
      <c r="C581" s="7" t="s">
        <v>42</v>
      </c>
      <c r="D581" s="7" t="s">
        <v>59</v>
      </c>
      <c r="E581" s="6">
        <v>1010</v>
      </c>
      <c r="F581" s="8">
        <v>3</v>
      </c>
      <c r="G581" s="8">
        <v>300</v>
      </c>
      <c r="H581" s="8">
        <v>303000</v>
      </c>
      <c r="I581" s="8">
        <v>42420</v>
      </c>
      <c r="J581" s="8">
        <v>260580</v>
      </c>
      <c r="K581" s="8">
        <v>252500</v>
      </c>
      <c r="L581" s="8">
        <v>8080</v>
      </c>
      <c r="M581" s="22" cm="1">
        <f t="array" ref="M581">_xlfn.IFS(L581&gt;100000,L581*0.1,L581&gt;=50000,L581*0.07,L581&gt;=20000,L581*0.05,L581&gt;=5000,L581*0.02,TRUE,"No Incentive")</f>
        <v>161.6</v>
      </c>
    </row>
    <row r="582" spans="1:13" ht="23.25" x14ac:dyDescent="0.35">
      <c r="A582" s="6" t="s">
        <v>45</v>
      </c>
      <c r="B582" s="6" t="s">
        <v>44</v>
      </c>
      <c r="C582" s="7" t="s">
        <v>42</v>
      </c>
      <c r="D582" s="7" t="s">
        <v>59</v>
      </c>
      <c r="E582" s="6">
        <v>1513</v>
      </c>
      <c r="F582" s="8">
        <v>3</v>
      </c>
      <c r="G582" s="8">
        <v>15</v>
      </c>
      <c r="H582" s="8">
        <v>22695</v>
      </c>
      <c r="I582" s="8">
        <v>3177.3</v>
      </c>
      <c r="J582" s="8">
        <v>19517.7</v>
      </c>
      <c r="K582" s="8">
        <v>15130</v>
      </c>
      <c r="L582" s="8">
        <v>4387.7000000000007</v>
      </c>
      <c r="M582" s="22" t="str" cm="1">
        <f t="array" ref="M582">_xlfn.IFS(L582&gt;100000,L582*0.1,L582&gt;=50000,L582*0.07,L582&gt;=20000,L582*0.05,L582&gt;=5000,L582*0.02,TRUE,"No Incentive")</f>
        <v>No Incentive</v>
      </c>
    </row>
    <row r="583" spans="1:13" ht="23.25" x14ac:dyDescent="0.35">
      <c r="A583" s="6" t="s">
        <v>45</v>
      </c>
      <c r="B583" s="6" t="s">
        <v>41</v>
      </c>
      <c r="C583" s="7" t="s">
        <v>42</v>
      </c>
      <c r="D583" s="7" t="s">
        <v>59</v>
      </c>
      <c r="E583" s="6">
        <v>2300</v>
      </c>
      <c r="F583" s="8">
        <v>3</v>
      </c>
      <c r="G583" s="8">
        <v>15</v>
      </c>
      <c r="H583" s="8">
        <v>34500</v>
      </c>
      <c r="I583" s="8">
        <v>4830</v>
      </c>
      <c r="J583" s="8">
        <v>29670</v>
      </c>
      <c r="K583" s="8">
        <v>23000</v>
      </c>
      <c r="L583" s="8">
        <v>6670</v>
      </c>
      <c r="M583" s="22" cm="1">
        <f t="array" ref="M583">_xlfn.IFS(L583&gt;100000,L583*0.1,L583&gt;=50000,L583*0.07,L583&gt;=20000,L583*0.05,L583&gt;=5000,L583*0.02,TRUE,"No Incentive")</f>
        <v>133.4</v>
      </c>
    </row>
    <row r="584" spans="1:13" ht="23.25" x14ac:dyDescent="0.35">
      <c r="A584" s="6" t="s">
        <v>40</v>
      </c>
      <c r="B584" s="6" t="s">
        <v>41</v>
      </c>
      <c r="C584" s="7" t="s">
        <v>48</v>
      </c>
      <c r="D584" s="7" t="s">
        <v>59</v>
      </c>
      <c r="E584" s="6">
        <v>2227.5</v>
      </c>
      <c r="F584" s="8">
        <v>5</v>
      </c>
      <c r="G584" s="8">
        <v>350</v>
      </c>
      <c r="H584" s="8">
        <v>779625</v>
      </c>
      <c r="I584" s="8">
        <v>109147.5</v>
      </c>
      <c r="J584" s="8">
        <v>670477.5</v>
      </c>
      <c r="K584" s="8">
        <v>579150</v>
      </c>
      <c r="L584" s="8">
        <v>91327.5</v>
      </c>
      <c r="M584" s="22" cm="1">
        <f t="array" ref="M584">_xlfn.IFS(L584&gt;100000,L584*0.1,L584&gt;=50000,L584*0.07,L584&gt;=20000,L584*0.05,L584&gt;=5000,L584*0.02,TRUE,"No Incentive")</f>
        <v>6392.9250000000002</v>
      </c>
    </row>
    <row r="585" spans="1:13" ht="23.25" x14ac:dyDescent="0.35">
      <c r="A585" s="6" t="s">
        <v>40</v>
      </c>
      <c r="B585" s="6" t="s">
        <v>44</v>
      </c>
      <c r="C585" s="7" t="s">
        <v>48</v>
      </c>
      <c r="D585" s="7" t="s">
        <v>59</v>
      </c>
      <c r="E585" s="6">
        <v>1199</v>
      </c>
      <c r="F585" s="8">
        <v>5</v>
      </c>
      <c r="G585" s="8">
        <v>350</v>
      </c>
      <c r="H585" s="8">
        <v>419650</v>
      </c>
      <c r="I585" s="8">
        <v>58751</v>
      </c>
      <c r="J585" s="8">
        <v>360899</v>
      </c>
      <c r="K585" s="8">
        <v>311740</v>
      </c>
      <c r="L585" s="8">
        <v>49159</v>
      </c>
      <c r="M585" s="22" cm="1">
        <f t="array" ref="M585">_xlfn.IFS(L585&gt;100000,L585*0.1,L585&gt;=50000,L585*0.07,L585&gt;=20000,L585*0.05,L585&gt;=5000,L585*0.02,TRUE,"No Incentive")</f>
        <v>2457.9500000000003</v>
      </c>
    </row>
    <row r="586" spans="1:13" ht="23.25" x14ac:dyDescent="0.35">
      <c r="A586" s="6" t="s">
        <v>40</v>
      </c>
      <c r="B586" s="6" t="s">
        <v>41</v>
      </c>
      <c r="C586" s="7" t="s">
        <v>48</v>
      </c>
      <c r="D586" s="7" t="s">
        <v>59</v>
      </c>
      <c r="E586" s="6">
        <v>200</v>
      </c>
      <c r="F586" s="8">
        <v>5</v>
      </c>
      <c r="G586" s="8">
        <v>350</v>
      </c>
      <c r="H586" s="8">
        <v>70000</v>
      </c>
      <c r="I586" s="8">
        <v>9800</v>
      </c>
      <c r="J586" s="8">
        <v>60200</v>
      </c>
      <c r="K586" s="8">
        <v>52000</v>
      </c>
      <c r="L586" s="8">
        <v>8200</v>
      </c>
      <c r="M586" s="22" cm="1">
        <f t="array" ref="M586">_xlfn.IFS(L586&gt;100000,L586*0.1,L586&gt;=50000,L586*0.07,L586&gt;=20000,L586*0.05,L586&gt;=5000,L586*0.02,TRUE,"No Incentive")</f>
        <v>164</v>
      </c>
    </row>
    <row r="587" spans="1:13" ht="23.25" x14ac:dyDescent="0.35">
      <c r="A587" s="6" t="s">
        <v>40</v>
      </c>
      <c r="B587" s="6" t="s">
        <v>41</v>
      </c>
      <c r="C587" s="7" t="s">
        <v>48</v>
      </c>
      <c r="D587" s="7" t="s">
        <v>59</v>
      </c>
      <c r="E587" s="6">
        <v>388</v>
      </c>
      <c r="F587" s="8">
        <v>5</v>
      </c>
      <c r="G587" s="8">
        <v>7</v>
      </c>
      <c r="H587" s="8">
        <v>2716</v>
      </c>
      <c r="I587" s="8">
        <v>380.24</v>
      </c>
      <c r="J587" s="8">
        <v>2335.7600000000002</v>
      </c>
      <c r="K587" s="8">
        <v>1940</v>
      </c>
      <c r="L587" s="8">
        <v>395.76000000000022</v>
      </c>
      <c r="M587" s="22" t="str" cm="1">
        <f t="array" ref="M587">_xlfn.IFS(L587&gt;100000,L587*0.1,L587&gt;=50000,L587*0.07,L587&gt;=20000,L587*0.05,L587&gt;=5000,L587*0.02,TRUE,"No Incentive")</f>
        <v>No Incentive</v>
      </c>
    </row>
    <row r="588" spans="1:13" ht="23.25" x14ac:dyDescent="0.35">
      <c r="A588" s="6" t="s">
        <v>40</v>
      </c>
      <c r="B588" s="6" t="s">
        <v>47</v>
      </c>
      <c r="C588" s="7" t="s">
        <v>48</v>
      </c>
      <c r="D588" s="7" t="s">
        <v>59</v>
      </c>
      <c r="E588" s="6">
        <v>1727</v>
      </c>
      <c r="F588" s="8">
        <v>5</v>
      </c>
      <c r="G588" s="8">
        <v>7</v>
      </c>
      <c r="H588" s="8">
        <v>12089</v>
      </c>
      <c r="I588" s="8">
        <v>1692.46</v>
      </c>
      <c r="J588" s="8">
        <v>10396.540000000001</v>
      </c>
      <c r="K588" s="8">
        <v>8635</v>
      </c>
      <c r="L588" s="8">
        <v>1761.5400000000009</v>
      </c>
      <c r="M588" s="22" t="str" cm="1">
        <f t="array" ref="M588">_xlfn.IFS(L588&gt;100000,L588*0.1,L588&gt;=50000,L588*0.07,L588&gt;=20000,L588*0.05,L588&gt;=5000,L588*0.02,TRUE,"No Incentive")</f>
        <v>No Incentive</v>
      </c>
    </row>
    <row r="589" spans="1:13" ht="23.25" x14ac:dyDescent="0.35">
      <c r="A589" s="6" t="s">
        <v>45</v>
      </c>
      <c r="B589" s="6" t="s">
        <v>41</v>
      </c>
      <c r="C589" s="7" t="s">
        <v>48</v>
      </c>
      <c r="D589" s="7" t="s">
        <v>59</v>
      </c>
      <c r="E589" s="6">
        <v>2300</v>
      </c>
      <c r="F589" s="8">
        <v>5</v>
      </c>
      <c r="G589" s="8">
        <v>15</v>
      </c>
      <c r="H589" s="8">
        <v>34500</v>
      </c>
      <c r="I589" s="8">
        <v>4830</v>
      </c>
      <c r="J589" s="8">
        <v>29670</v>
      </c>
      <c r="K589" s="8">
        <v>23000</v>
      </c>
      <c r="L589" s="8">
        <v>6670</v>
      </c>
      <c r="M589" s="22" cm="1">
        <f t="array" ref="M589">_xlfn.IFS(L589&gt;100000,L589*0.1,L589&gt;=50000,L589*0.07,L589&gt;=20000,L589*0.05,L589&gt;=5000,L589*0.02,TRUE,"No Incentive")</f>
        <v>133.4</v>
      </c>
    </row>
    <row r="590" spans="1:13" ht="23.25" x14ac:dyDescent="0.35">
      <c r="A590" s="6" t="s">
        <v>40</v>
      </c>
      <c r="B590" s="6" t="s">
        <v>47</v>
      </c>
      <c r="C590" s="7" t="s">
        <v>53</v>
      </c>
      <c r="D590" s="7" t="s">
        <v>59</v>
      </c>
      <c r="E590" s="6">
        <v>260</v>
      </c>
      <c r="F590" s="8">
        <v>10</v>
      </c>
      <c r="G590" s="8">
        <v>20</v>
      </c>
      <c r="H590" s="8">
        <v>5200</v>
      </c>
      <c r="I590" s="8">
        <v>728</v>
      </c>
      <c r="J590" s="8">
        <v>4472</v>
      </c>
      <c r="K590" s="8">
        <v>2600</v>
      </c>
      <c r="L590" s="8">
        <v>1872</v>
      </c>
      <c r="M590" s="22" t="str" cm="1">
        <f t="array" ref="M590">_xlfn.IFS(L590&gt;100000,L590*0.1,L590&gt;=50000,L590*0.07,L590&gt;=20000,L590*0.05,L590&gt;=5000,L590*0.02,TRUE,"No Incentive")</f>
        <v>No Incentive</v>
      </c>
    </row>
    <row r="591" spans="1:13" ht="23.25" x14ac:dyDescent="0.35">
      <c r="A591" s="6" t="s">
        <v>45</v>
      </c>
      <c r="B591" s="6" t="s">
        <v>41</v>
      </c>
      <c r="C591" s="7" t="s">
        <v>53</v>
      </c>
      <c r="D591" s="7" t="s">
        <v>59</v>
      </c>
      <c r="E591" s="6">
        <v>2470</v>
      </c>
      <c r="F591" s="8">
        <v>10</v>
      </c>
      <c r="G591" s="8">
        <v>15</v>
      </c>
      <c r="H591" s="8">
        <v>37050</v>
      </c>
      <c r="I591" s="8">
        <v>5187</v>
      </c>
      <c r="J591" s="8">
        <v>31863</v>
      </c>
      <c r="K591" s="8">
        <v>24700</v>
      </c>
      <c r="L591" s="8">
        <v>7163</v>
      </c>
      <c r="M591" s="22" cm="1">
        <f t="array" ref="M591">_xlfn.IFS(L591&gt;100000,L591*0.1,L591&gt;=50000,L591*0.07,L591&gt;=20000,L591*0.05,L591&gt;=5000,L591*0.02,TRUE,"No Incentive")</f>
        <v>143.26</v>
      </c>
    </row>
    <row r="592" spans="1:13" ht="23.25" x14ac:dyDescent="0.35">
      <c r="A592" s="6" t="s">
        <v>45</v>
      </c>
      <c r="B592" s="6" t="s">
        <v>41</v>
      </c>
      <c r="C592" s="7" t="s">
        <v>53</v>
      </c>
      <c r="D592" s="7" t="s">
        <v>59</v>
      </c>
      <c r="E592" s="6">
        <v>1743</v>
      </c>
      <c r="F592" s="8">
        <v>10</v>
      </c>
      <c r="G592" s="8">
        <v>15</v>
      </c>
      <c r="H592" s="8">
        <v>26145</v>
      </c>
      <c r="I592" s="8">
        <v>3660.3</v>
      </c>
      <c r="J592" s="8">
        <v>22484.7</v>
      </c>
      <c r="K592" s="8">
        <v>17430</v>
      </c>
      <c r="L592" s="8">
        <v>5054.7000000000007</v>
      </c>
      <c r="M592" s="22" cm="1">
        <f t="array" ref="M592">_xlfn.IFS(L592&gt;100000,L592*0.1,L592&gt;=50000,L592*0.07,L592&gt;=20000,L592*0.05,L592&gt;=5000,L592*0.02,TRUE,"No Incentive")</f>
        <v>101.09400000000002</v>
      </c>
    </row>
    <row r="593" spans="1:13" ht="23.25" x14ac:dyDescent="0.35">
      <c r="A593" s="6" t="s">
        <v>49</v>
      </c>
      <c r="B593" s="6" t="s">
        <v>52</v>
      </c>
      <c r="C593" s="7" t="s">
        <v>53</v>
      </c>
      <c r="D593" s="7" t="s">
        <v>59</v>
      </c>
      <c r="E593" s="6">
        <v>2914</v>
      </c>
      <c r="F593" s="8">
        <v>10</v>
      </c>
      <c r="G593" s="8">
        <v>12</v>
      </c>
      <c r="H593" s="8">
        <v>34968</v>
      </c>
      <c r="I593" s="8">
        <v>4895.5200000000004</v>
      </c>
      <c r="J593" s="8">
        <v>30072.48</v>
      </c>
      <c r="K593" s="8">
        <v>8742</v>
      </c>
      <c r="L593" s="8">
        <v>21330.48</v>
      </c>
      <c r="M593" s="22" cm="1">
        <f t="array" ref="M593">_xlfn.IFS(L593&gt;100000,L593*0.1,L593&gt;=50000,L593*0.07,L593&gt;=20000,L593*0.05,L593&gt;=5000,L593*0.02,TRUE,"No Incentive")</f>
        <v>1066.5240000000001</v>
      </c>
    </row>
    <row r="594" spans="1:13" ht="23.25" x14ac:dyDescent="0.35">
      <c r="A594" s="6" t="s">
        <v>40</v>
      </c>
      <c r="B594" s="6" t="s">
        <v>46</v>
      </c>
      <c r="C594" s="7" t="s">
        <v>53</v>
      </c>
      <c r="D594" s="7" t="s">
        <v>59</v>
      </c>
      <c r="E594" s="6">
        <v>1731</v>
      </c>
      <c r="F594" s="8">
        <v>10</v>
      </c>
      <c r="G594" s="8">
        <v>7</v>
      </c>
      <c r="H594" s="8">
        <v>12117</v>
      </c>
      <c r="I594" s="8">
        <v>1696.38</v>
      </c>
      <c r="J594" s="8">
        <v>10420.619999999999</v>
      </c>
      <c r="K594" s="8">
        <v>8655</v>
      </c>
      <c r="L594" s="8">
        <v>1765.619999999999</v>
      </c>
      <c r="M594" s="22" t="str" cm="1">
        <f t="array" ref="M594">_xlfn.IFS(L594&gt;100000,L594*0.1,L594&gt;=50000,L594*0.07,L594&gt;=20000,L594*0.05,L594&gt;=5000,L594*0.02,TRUE,"No Incentive")</f>
        <v>No Incentive</v>
      </c>
    </row>
    <row r="595" spans="1:13" ht="23.25" x14ac:dyDescent="0.35">
      <c r="A595" s="6" t="s">
        <v>40</v>
      </c>
      <c r="B595" s="6" t="s">
        <v>41</v>
      </c>
      <c r="C595" s="7" t="s">
        <v>53</v>
      </c>
      <c r="D595" s="7" t="s">
        <v>59</v>
      </c>
      <c r="E595" s="6">
        <v>700</v>
      </c>
      <c r="F595" s="8">
        <v>10</v>
      </c>
      <c r="G595" s="8">
        <v>350</v>
      </c>
      <c r="H595" s="8">
        <v>245000</v>
      </c>
      <c r="I595" s="8">
        <v>34300</v>
      </c>
      <c r="J595" s="8">
        <v>210700</v>
      </c>
      <c r="K595" s="8">
        <v>182000</v>
      </c>
      <c r="L595" s="8">
        <v>28700</v>
      </c>
      <c r="M595" s="22" cm="1">
        <f t="array" ref="M595">_xlfn.IFS(L595&gt;100000,L595*0.1,L595&gt;=50000,L595*0.07,L595&gt;=20000,L595*0.05,L595&gt;=5000,L595*0.02,TRUE,"No Incentive")</f>
        <v>1435</v>
      </c>
    </row>
    <row r="596" spans="1:13" ht="23.25" x14ac:dyDescent="0.35">
      <c r="A596" s="6" t="s">
        <v>49</v>
      </c>
      <c r="B596" s="6" t="s">
        <v>41</v>
      </c>
      <c r="C596" s="7" t="s">
        <v>53</v>
      </c>
      <c r="D596" s="7" t="s">
        <v>59</v>
      </c>
      <c r="E596" s="6">
        <v>2222</v>
      </c>
      <c r="F596" s="8">
        <v>10</v>
      </c>
      <c r="G596" s="8">
        <v>12</v>
      </c>
      <c r="H596" s="8">
        <v>26664</v>
      </c>
      <c r="I596" s="8">
        <v>3732.96</v>
      </c>
      <c r="J596" s="8">
        <v>22931.040000000001</v>
      </c>
      <c r="K596" s="8">
        <v>6666</v>
      </c>
      <c r="L596" s="8">
        <v>16265.04</v>
      </c>
      <c r="M596" s="22" cm="1">
        <f t="array" ref="M596">_xlfn.IFS(L596&gt;100000,L596*0.1,L596&gt;=50000,L596*0.07,L596&gt;=20000,L596*0.05,L596&gt;=5000,L596*0.02,TRUE,"No Incentive")</f>
        <v>325.30080000000004</v>
      </c>
    </row>
    <row r="597" spans="1:13" ht="23.25" x14ac:dyDescent="0.35">
      <c r="A597" s="6" t="s">
        <v>40</v>
      </c>
      <c r="B597" s="6" t="s">
        <v>52</v>
      </c>
      <c r="C597" s="7" t="s">
        <v>53</v>
      </c>
      <c r="D597" s="7" t="s">
        <v>59</v>
      </c>
      <c r="E597" s="6">
        <v>1177</v>
      </c>
      <c r="F597" s="8">
        <v>10</v>
      </c>
      <c r="G597" s="8">
        <v>350</v>
      </c>
      <c r="H597" s="8">
        <v>411950</v>
      </c>
      <c r="I597" s="8">
        <v>57673</v>
      </c>
      <c r="J597" s="8">
        <v>354277</v>
      </c>
      <c r="K597" s="8">
        <v>306020</v>
      </c>
      <c r="L597" s="8">
        <v>48257</v>
      </c>
      <c r="M597" s="22" cm="1">
        <f t="array" ref="M597">_xlfn.IFS(L597&gt;100000,L597*0.1,L597&gt;=50000,L597*0.07,L597&gt;=20000,L597*0.05,L597&gt;=5000,L597*0.02,TRUE,"No Incentive")</f>
        <v>2412.85</v>
      </c>
    </row>
    <row r="598" spans="1:13" ht="23.25" x14ac:dyDescent="0.35">
      <c r="A598" s="6" t="s">
        <v>40</v>
      </c>
      <c r="B598" s="6" t="s">
        <v>46</v>
      </c>
      <c r="C598" s="7" t="s">
        <v>53</v>
      </c>
      <c r="D598" s="7" t="s">
        <v>59</v>
      </c>
      <c r="E598" s="6">
        <v>1922</v>
      </c>
      <c r="F598" s="8">
        <v>10</v>
      </c>
      <c r="G598" s="8">
        <v>350</v>
      </c>
      <c r="H598" s="8">
        <v>672700</v>
      </c>
      <c r="I598" s="8">
        <v>94178</v>
      </c>
      <c r="J598" s="8">
        <v>578522</v>
      </c>
      <c r="K598" s="8">
        <v>499720</v>
      </c>
      <c r="L598" s="8">
        <v>78802</v>
      </c>
      <c r="M598" s="22" cm="1">
        <f t="array" ref="M598">_xlfn.IFS(L598&gt;100000,L598*0.1,L598&gt;=50000,L598*0.07,L598&gt;=20000,L598*0.05,L598&gt;=5000,L598*0.02,TRUE,"No Incentive")</f>
        <v>5516.14</v>
      </c>
    </row>
    <row r="599" spans="1:13" ht="23.25" x14ac:dyDescent="0.35">
      <c r="A599" s="6" t="s">
        <v>40</v>
      </c>
      <c r="B599" s="6" t="s">
        <v>52</v>
      </c>
      <c r="C599" s="7" t="s">
        <v>54</v>
      </c>
      <c r="D599" s="7" t="s">
        <v>59</v>
      </c>
      <c r="E599" s="6">
        <v>606</v>
      </c>
      <c r="F599" s="8">
        <v>120</v>
      </c>
      <c r="G599" s="8">
        <v>20</v>
      </c>
      <c r="H599" s="8">
        <v>12120</v>
      </c>
      <c r="I599" s="8">
        <v>1696.8000000000002</v>
      </c>
      <c r="J599" s="8">
        <v>10423.200000000001</v>
      </c>
      <c r="K599" s="8">
        <v>6060</v>
      </c>
      <c r="L599" s="8">
        <v>4363.2000000000007</v>
      </c>
      <c r="M599" s="22" t="str" cm="1">
        <f t="array" ref="M599">_xlfn.IFS(L599&gt;100000,L599*0.1,L599&gt;=50000,L599*0.07,L599&gt;=20000,L599*0.05,L599&gt;=5000,L599*0.02,TRUE,"No Incentive")</f>
        <v>No Incentive</v>
      </c>
    </row>
    <row r="600" spans="1:13" ht="23.25" x14ac:dyDescent="0.35">
      <c r="A600" s="6" t="s">
        <v>51</v>
      </c>
      <c r="B600" s="6" t="s">
        <v>52</v>
      </c>
      <c r="C600" s="7" t="s">
        <v>54</v>
      </c>
      <c r="D600" s="7" t="s">
        <v>59</v>
      </c>
      <c r="E600" s="6">
        <v>2460</v>
      </c>
      <c r="F600" s="8">
        <v>120</v>
      </c>
      <c r="G600" s="8">
        <v>300</v>
      </c>
      <c r="H600" s="8">
        <v>738000</v>
      </c>
      <c r="I600" s="8">
        <v>103320</v>
      </c>
      <c r="J600" s="8">
        <v>634680</v>
      </c>
      <c r="K600" s="8">
        <v>615000</v>
      </c>
      <c r="L600" s="8">
        <v>19680</v>
      </c>
      <c r="M600" s="22" cm="1">
        <f t="array" ref="M600">_xlfn.IFS(L600&gt;100000,L600*0.1,L600&gt;=50000,L600*0.07,L600&gt;=20000,L600*0.05,L600&gt;=5000,L600*0.02,TRUE,"No Incentive")</f>
        <v>393.6</v>
      </c>
    </row>
    <row r="601" spans="1:13" ht="23.25" x14ac:dyDescent="0.35">
      <c r="A601" s="6" t="s">
        <v>51</v>
      </c>
      <c r="B601" s="6" t="s">
        <v>41</v>
      </c>
      <c r="C601" s="7" t="s">
        <v>54</v>
      </c>
      <c r="D601" s="7" t="s">
        <v>59</v>
      </c>
      <c r="E601" s="6">
        <v>269</v>
      </c>
      <c r="F601" s="8">
        <v>120</v>
      </c>
      <c r="G601" s="8">
        <v>300</v>
      </c>
      <c r="H601" s="8">
        <v>80700</v>
      </c>
      <c r="I601" s="8">
        <v>11298</v>
      </c>
      <c r="J601" s="8">
        <v>69402</v>
      </c>
      <c r="K601" s="8">
        <v>67250</v>
      </c>
      <c r="L601" s="8">
        <v>2152</v>
      </c>
      <c r="M601" s="22" t="str" cm="1">
        <f t="array" ref="M601">_xlfn.IFS(L601&gt;100000,L601*0.1,L601&gt;=50000,L601*0.07,L601&gt;=20000,L601*0.05,L601&gt;=5000,L601*0.02,TRUE,"No Incentive")</f>
        <v>No Incentive</v>
      </c>
    </row>
    <row r="602" spans="1:13" ht="23.25" x14ac:dyDescent="0.35">
      <c r="A602" s="6" t="s">
        <v>51</v>
      </c>
      <c r="B602" s="6" t="s">
        <v>44</v>
      </c>
      <c r="C602" s="7" t="s">
        <v>54</v>
      </c>
      <c r="D602" s="7" t="s">
        <v>59</v>
      </c>
      <c r="E602" s="6">
        <v>2536</v>
      </c>
      <c r="F602" s="8">
        <v>120</v>
      </c>
      <c r="G602" s="8">
        <v>300</v>
      </c>
      <c r="H602" s="8">
        <v>760800</v>
      </c>
      <c r="I602" s="8">
        <v>106512</v>
      </c>
      <c r="J602" s="8">
        <v>654288</v>
      </c>
      <c r="K602" s="8">
        <v>634000</v>
      </c>
      <c r="L602" s="8">
        <v>20288</v>
      </c>
      <c r="M602" s="22" cm="1">
        <f t="array" ref="M602">_xlfn.IFS(L602&gt;100000,L602*0.1,L602&gt;=50000,L602*0.07,L602&gt;=20000,L602*0.05,L602&gt;=5000,L602*0.02,TRUE,"No Incentive")</f>
        <v>1014.4000000000001</v>
      </c>
    </row>
    <row r="603" spans="1:13" ht="23.25" x14ac:dyDescent="0.35">
      <c r="A603" s="6" t="s">
        <v>40</v>
      </c>
      <c r="B603" s="6" t="s">
        <v>47</v>
      </c>
      <c r="C603" s="7" t="s">
        <v>55</v>
      </c>
      <c r="D603" s="7" t="s">
        <v>59</v>
      </c>
      <c r="E603" s="6">
        <v>2903</v>
      </c>
      <c r="F603" s="8">
        <v>250</v>
      </c>
      <c r="G603" s="8">
        <v>7</v>
      </c>
      <c r="H603" s="8">
        <v>20321</v>
      </c>
      <c r="I603" s="8">
        <v>2844.94</v>
      </c>
      <c r="J603" s="8">
        <v>17476.060000000001</v>
      </c>
      <c r="K603" s="8">
        <v>14515</v>
      </c>
      <c r="L603" s="8">
        <v>2961.0600000000013</v>
      </c>
      <c r="M603" s="22" t="str" cm="1">
        <f t="array" ref="M603">_xlfn.IFS(L603&gt;100000,L603*0.1,L603&gt;=50000,L603*0.07,L603&gt;=20000,L603*0.05,L603&gt;=5000,L603*0.02,TRUE,"No Incentive")</f>
        <v>No Incentive</v>
      </c>
    </row>
    <row r="604" spans="1:13" ht="23.25" x14ac:dyDescent="0.35">
      <c r="A604" s="6" t="s">
        <v>51</v>
      </c>
      <c r="B604" s="6" t="s">
        <v>52</v>
      </c>
      <c r="C604" s="7" t="s">
        <v>55</v>
      </c>
      <c r="D604" s="7" t="s">
        <v>59</v>
      </c>
      <c r="E604" s="6">
        <v>2541</v>
      </c>
      <c r="F604" s="8">
        <v>250</v>
      </c>
      <c r="G604" s="8">
        <v>300</v>
      </c>
      <c r="H604" s="8">
        <v>762300</v>
      </c>
      <c r="I604" s="8">
        <v>106722</v>
      </c>
      <c r="J604" s="8">
        <v>655578</v>
      </c>
      <c r="K604" s="8">
        <v>635250</v>
      </c>
      <c r="L604" s="8">
        <v>20328</v>
      </c>
      <c r="M604" s="22" cm="1">
        <f t="array" ref="M604">_xlfn.IFS(L604&gt;100000,L604*0.1,L604&gt;=50000,L604*0.07,L604&gt;=20000,L604*0.05,L604&gt;=5000,L604*0.02,TRUE,"No Incentive")</f>
        <v>1016.4000000000001</v>
      </c>
    </row>
    <row r="605" spans="1:13" ht="23.25" x14ac:dyDescent="0.35">
      <c r="A605" s="6" t="s">
        <v>51</v>
      </c>
      <c r="B605" s="6" t="s">
        <v>41</v>
      </c>
      <c r="C605" s="7" t="s">
        <v>55</v>
      </c>
      <c r="D605" s="7" t="s">
        <v>59</v>
      </c>
      <c r="E605" s="6">
        <v>269</v>
      </c>
      <c r="F605" s="8">
        <v>250</v>
      </c>
      <c r="G605" s="8">
        <v>300</v>
      </c>
      <c r="H605" s="8">
        <v>80700</v>
      </c>
      <c r="I605" s="8">
        <v>11298</v>
      </c>
      <c r="J605" s="8">
        <v>69402</v>
      </c>
      <c r="K605" s="8">
        <v>67250</v>
      </c>
      <c r="L605" s="8">
        <v>2152</v>
      </c>
      <c r="M605" s="22" t="str" cm="1">
        <f t="array" ref="M605">_xlfn.IFS(L605&gt;100000,L605*0.1,L605&gt;=50000,L605*0.07,L605&gt;=20000,L605*0.05,L605&gt;=5000,L605*0.02,TRUE,"No Incentive")</f>
        <v>No Incentive</v>
      </c>
    </row>
    <row r="606" spans="1:13" ht="23.25" x14ac:dyDescent="0.35">
      <c r="A606" s="6" t="s">
        <v>51</v>
      </c>
      <c r="B606" s="6" t="s">
        <v>41</v>
      </c>
      <c r="C606" s="7" t="s">
        <v>55</v>
      </c>
      <c r="D606" s="7" t="s">
        <v>59</v>
      </c>
      <c r="E606" s="6">
        <v>1496</v>
      </c>
      <c r="F606" s="8">
        <v>250</v>
      </c>
      <c r="G606" s="8">
        <v>300</v>
      </c>
      <c r="H606" s="8">
        <v>448800</v>
      </c>
      <c r="I606" s="8">
        <v>62832</v>
      </c>
      <c r="J606" s="8">
        <v>385968</v>
      </c>
      <c r="K606" s="8">
        <v>374000</v>
      </c>
      <c r="L606" s="8">
        <v>11968</v>
      </c>
      <c r="M606" s="22" cm="1">
        <f t="array" ref="M606">_xlfn.IFS(L606&gt;100000,L606*0.1,L606&gt;=50000,L606*0.07,L606&gt;=20000,L606*0.05,L606&gt;=5000,L606*0.02,TRUE,"No Incentive")</f>
        <v>239.36</v>
      </c>
    </row>
    <row r="607" spans="1:13" ht="23.25" x14ac:dyDescent="0.35">
      <c r="A607" s="6" t="s">
        <v>51</v>
      </c>
      <c r="B607" s="6" t="s">
        <v>52</v>
      </c>
      <c r="C607" s="7" t="s">
        <v>55</v>
      </c>
      <c r="D607" s="7" t="s">
        <v>59</v>
      </c>
      <c r="E607" s="6">
        <v>1010</v>
      </c>
      <c r="F607" s="8">
        <v>250</v>
      </c>
      <c r="G607" s="8">
        <v>300</v>
      </c>
      <c r="H607" s="8">
        <v>303000</v>
      </c>
      <c r="I607" s="8">
        <v>42420</v>
      </c>
      <c r="J607" s="8">
        <v>260580</v>
      </c>
      <c r="K607" s="8">
        <v>252500</v>
      </c>
      <c r="L607" s="8">
        <v>8080</v>
      </c>
      <c r="M607" s="22" cm="1">
        <f t="array" ref="M607">_xlfn.IFS(L607&gt;100000,L607*0.1,L607&gt;=50000,L607*0.07,L607&gt;=20000,L607*0.05,L607&gt;=5000,L607*0.02,TRUE,"No Incentive")</f>
        <v>161.6</v>
      </c>
    </row>
    <row r="608" spans="1:13" ht="23.25" x14ac:dyDescent="0.35">
      <c r="A608" s="6" t="s">
        <v>40</v>
      </c>
      <c r="B608" s="6" t="s">
        <v>46</v>
      </c>
      <c r="C608" s="7" t="s">
        <v>55</v>
      </c>
      <c r="D608" s="7" t="s">
        <v>59</v>
      </c>
      <c r="E608" s="6">
        <v>1281</v>
      </c>
      <c r="F608" s="8">
        <v>250</v>
      </c>
      <c r="G608" s="8">
        <v>350</v>
      </c>
      <c r="H608" s="8">
        <v>448350</v>
      </c>
      <c r="I608" s="8">
        <v>62769</v>
      </c>
      <c r="J608" s="8">
        <v>385581</v>
      </c>
      <c r="K608" s="8">
        <v>333060</v>
      </c>
      <c r="L608" s="8">
        <v>52521</v>
      </c>
      <c r="M608" s="22" cm="1">
        <f t="array" ref="M608">_xlfn.IFS(L608&gt;100000,L608*0.1,L608&gt;=50000,L608*0.07,L608&gt;=20000,L608*0.05,L608&gt;=5000,L608*0.02,TRUE,"No Incentive")</f>
        <v>3676.4700000000003</v>
      </c>
    </row>
    <row r="609" spans="1:13" ht="23.25" x14ac:dyDescent="0.35">
      <c r="A609" s="6" t="s">
        <v>51</v>
      </c>
      <c r="B609" s="6" t="s">
        <v>41</v>
      </c>
      <c r="C609" s="7" t="s">
        <v>56</v>
      </c>
      <c r="D609" s="7" t="s">
        <v>59</v>
      </c>
      <c r="E609" s="6">
        <v>888</v>
      </c>
      <c r="F609" s="8">
        <v>260</v>
      </c>
      <c r="G609" s="8">
        <v>300</v>
      </c>
      <c r="H609" s="8">
        <v>266400</v>
      </c>
      <c r="I609" s="8">
        <v>37296</v>
      </c>
      <c r="J609" s="8">
        <v>229104</v>
      </c>
      <c r="K609" s="8">
        <v>222000</v>
      </c>
      <c r="L609" s="8">
        <v>7104</v>
      </c>
      <c r="M609" s="22" cm="1">
        <f t="array" ref="M609">_xlfn.IFS(L609&gt;100000,L609*0.1,L609&gt;=50000,L609*0.07,L609&gt;=20000,L609*0.05,L609&gt;=5000,L609*0.02,TRUE,"No Incentive")</f>
        <v>142.08000000000001</v>
      </c>
    </row>
    <row r="610" spans="1:13" ht="23.25" x14ac:dyDescent="0.35">
      <c r="A610" s="6" t="s">
        <v>49</v>
      </c>
      <c r="B610" s="6" t="s">
        <v>46</v>
      </c>
      <c r="C610" s="7" t="s">
        <v>56</v>
      </c>
      <c r="D610" s="7" t="s">
        <v>59</v>
      </c>
      <c r="E610" s="6">
        <v>2475</v>
      </c>
      <c r="F610" s="8">
        <v>260</v>
      </c>
      <c r="G610" s="8">
        <v>12</v>
      </c>
      <c r="H610" s="8">
        <v>29700</v>
      </c>
      <c r="I610" s="8">
        <v>4158</v>
      </c>
      <c r="J610" s="8">
        <v>25542</v>
      </c>
      <c r="K610" s="8">
        <v>7425</v>
      </c>
      <c r="L610" s="8">
        <v>18117</v>
      </c>
      <c r="M610" s="22" cm="1">
        <f t="array" ref="M610">_xlfn.IFS(L610&gt;100000,L610*0.1,L610&gt;=50000,L610*0.07,L610&gt;=20000,L610*0.05,L610&gt;=5000,L610*0.02,TRUE,"No Incentive")</f>
        <v>362.34000000000003</v>
      </c>
    </row>
    <row r="611" spans="1:13" ht="23.25" x14ac:dyDescent="0.35">
      <c r="A611" s="6" t="s">
        <v>45</v>
      </c>
      <c r="B611" s="6" t="s">
        <v>41</v>
      </c>
      <c r="C611" s="7" t="s">
        <v>56</v>
      </c>
      <c r="D611" s="7" t="s">
        <v>59</v>
      </c>
      <c r="E611" s="6">
        <v>1743</v>
      </c>
      <c r="F611" s="8">
        <v>260</v>
      </c>
      <c r="G611" s="8">
        <v>15</v>
      </c>
      <c r="H611" s="8">
        <v>26145</v>
      </c>
      <c r="I611" s="8">
        <v>3660.3</v>
      </c>
      <c r="J611" s="8">
        <v>22484.7</v>
      </c>
      <c r="K611" s="8">
        <v>17430</v>
      </c>
      <c r="L611" s="8">
        <v>5054.7000000000007</v>
      </c>
      <c r="M611" s="22" cm="1">
        <f t="array" ref="M611">_xlfn.IFS(L611&gt;100000,L611*0.1,L611&gt;=50000,L611*0.07,L611&gt;=20000,L611*0.05,L611&gt;=5000,L611*0.02,TRUE,"No Incentive")</f>
        <v>101.09400000000002</v>
      </c>
    </row>
    <row r="612" spans="1:13" ht="23.25" x14ac:dyDescent="0.35">
      <c r="A612" s="6" t="s">
        <v>49</v>
      </c>
      <c r="B612" s="6" t="s">
        <v>52</v>
      </c>
      <c r="C612" s="7" t="s">
        <v>56</v>
      </c>
      <c r="D612" s="7" t="s">
        <v>59</v>
      </c>
      <c r="E612" s="6">
        <v>2914</v>
      </c>
      <c r="F612" s="8">
        <v>260</v>
      </c>
      <c r="G612" s="8">
        <v>12</v>
      </c>
      <c r="H612" s="8">
        <v>34968</v>
      </c>
      <c r="I612" s="8">
        <v>4895.5200000000004</v>
      </c>
      <c r="J612" s="8">
        <v>30072.48</v>
      </c>
      <c r="K612" s="8">
        <v>8742</v>
      </c>
      <c r="L612" s="8">
        <v>21330.48</v>
      </c>
      <c r="M612" s="22" cm="1">
        <f t="array" ref="M612">_xlfn.IFS(L612&gt;100000,L612*0.1,L612&gt;=50000,L612*0.07,L612&gt;=20000,L612*0.05,L612&gt;=5000,L612*0.02,TRUE,"No Incentive")</f>
        <v>1066.5240000000001</v>
      </c>
    </row>
    <row r="613" spans="1:13" ht="23.25" x14ac:dyDescent="0.35">
      <c r="A613" s="6" t="s">
        <v>40</v>
      </c>
      <c r="B613" s="6" t="s">
        <v>46</v>
      </c>
      <c r="C613" s="7" t="s">
        <v>56</v>
      </c>
      <c r="D613" s="7" t="s">
        <v>59</v>
      </c>
      <c r="E613" s="6">
        <v>1731</v>
      </c>
      <c r="F613" s="8">
        <v>260</v>
      </c>
      <c r="G613" s="8">
        <v>7</v>
      </c>
      <c r="H613" s="8">
        <v>12117</v>
      </c>
      <c r="I613" s="8">
        <v>1696.38</v>
      </c>
      <c r="J613" s="8">
        <v>10420.619999999999</v>
      </c>
      <c r="K613" s="8">
        <v>8655</v>
      </c>
      <c r="L613" s="8">
        <v>1765.619999999999</v>
      </c>
      <c r="M613" s="22" t="str" cm="1">
        <f t="array" ref="M613">_xlfn.IFS(L613&gt;100000,L613*0.1,L613&gt;=50000,L613*0.07,L613&gt;=20000,L613*0.05,L613&gt;=5000,L613*0.02,TRUE,"No Incentive")</f>
        <v>No Incentive</v>
      </c>
    </row>
    <row r="614" spans="1:13" ht="23.25" x14ac:dyDescent="0.35">
      <c r="A614" s="6" t="s">
        <v>40</v>
      </c>
      <c r="B614" s="6" t="s">
        <v>47</v>
      </c>
      <c r="C614" s="7" t="s">
        <v>56</v>
      </c>
      <c r="D614" s="7" t="s">
        <v>59</v>
      </c>
      <c r="E614" s="6">
        <v>1727</v>
      </c>
      <c r="F614" s="8">
        <v>260</v>
      </c>
      <c r="G614" s="8">
        <v>7</v>
      </c>
      <c r="H614" s="8">
        <v>12089</v>
      </c>
      <c r="I614" s="8">
        <v>1692.46</v>
      </c>
      <c r="J614" s="8">
        <v>10396.540000000001</v>
      </c>
      <c r="K614" s="8">
        <v>8635</v>
      </c>
      <c r="L614" s="8">
        <v>1761.5400000000009</v>
      </c>
      <c r="M614" s="22" t="str" cm="1">
        <f t="array" ref="M614">_xlfn.IFS(L614&gt;100000,L614*0.1,L614&gt;=50000,L614*0.07,L614&gt;=20000,L614*0.05,L614&gt;=5000,L614*0.02,TRUE,"No Incentive")</f>
        <v>No Incentive</v>
      </c>
    </row>
    <row r="615" spans="1:13" ht="23.25" x14ac:dyDescent="0.35">
      <c r="A615" s="6" t="s">
        <v>45</v>
      </c>
      <c r="B615" s="6" t="s">
        <v>47</v>
      </c>
      <c r="C615" s="7" t="s">
        <v>56</v>
      </c>
      <c r="D615" s="7" t="s">
        <v>59</v>
      </c>
      <c r="E615" s="6">
        <v>1870</v>
      </c>
      <c r="F615" s="8">
        <v>260</v>
      </c>
      <c r="G615" s="8">
        <v>15</v>
      </c>
      <c r="H615" s="8">
        <v>28050</v>
      </c>
      <c r="I615" s="8">
        <v>3927</v>
      </c>
      <c r="J615" s="8">
        <v>24123</v>
      </c>
      <c r="K615" s="8">
        <v>18700</v>
      </c>
      <c r="L615" s="8">
        <v>5423</v>
      </c>
      <c r="M615" s="22" cm="1">
        <f t="array" ref="M615">_xlfn.IFS(L615&gt;100000,L615*0.1,L615&gt;=50000,L615*0.07,L615&gt;=20000,L615*0.05,L615&gt;=5000,L615*0.02,TRUE,"No Incentive")</f>
        <v>108.46000000000001</v>
      </c>
    </row>
    <row r="616" spans="1:13" ht="23.25" x14ac:dyDescent="0.35">
      <c r="A616" s="6" t="s">
        <v>51</v>
      </c>
      <c r="B616" s="6" t="s">
        <v>47</v>
      </c>
      <c r="C616" s="7" t="s">
        <v>48</v>
      </c>
      <c r="D616" s="7" t="s">
        <v>59</v>
      </c>
      <c r="E616" s="6">
        <v>546</v>
      </c>
      <c r="F616" s="8">
        <v>5</v>
      </c>
      <c r="G616" s="8">
        <v>300</v>
      </c>
      <c r="H616" s="8">
        <v>163800</v>
      </c>
      <c r="I616" s="8">
        <v>24570</v>
      </c>
      <c r="J616" s="8">
        <v>139230</v>
      </c>
      <c r="K616" s="8">
        <v>136500</v>
      </c>
      <c r="L616" s="8">
        <v>2730</v>
      </c>
      <c r="M616" s="22" t="str" cm="1">
        <f t="array" ref="M616">_xlfn.IFS(L616&gt;100000,L616*0.1,L616&gt;=50000,L616*0.07,L616&gt;=20000,L616*0.05,L616&gt;=5000,L616*0.02,TRUE,"No Incentive")</f>
        <v>No Incentive</v>
      </c>
    </row>
    <row r="617" spans="1:13" ht="23.25" x14ac:dyDescent="0.35">
      <c r="A617" s="6" t="s">
        <v>40</v>
      </c>
      <c r="B617" s="6" t="s">
        <v>44</v>
      </c>
      <c r="C617" s="7" t="s">
        <v>53</v>
      </c>
      <c r="D617" s="7" t="s">
        <v>59</v>
      </c>
      <c r="E617" s="6">
        <v>1158</v>
      </c>
      <c r="F617" s="8">
        <v>10</v>
      </c>
      <c r="G617" s="8">
        <v>20</v>
      </c>
      <c r="H617" s="8">
        <v>23160</v>
      </c>
      <c r="I617" s="8">
        <v>3474</v>
      </c>
      <c r="J617" s="8">
        <v>19686</v>
      </c>
      <c r="K617" s="8">
        <v>11580</v>
      </c>
      <c r="L617" s="8">
        <v>8106</v>
      </c>
      <c r="M617" s="22" cm="1">
        <f t="array" ref="M617">_xlfn.IFS(L617&gt;100000,L617*0.1,L617&gt;=50000,L617*0.07,L617&gt;=20000,L617*0.05,L617&gt;=5000,L617*0.02,TRUE,"No Incentive")</f>
        <v>162.12</v>
      </c>
    </row>
    <row r="618" spans="1:13" ht="23.25" x14ac:dyDescent="0.35">
      <c r="A618" s="6" t="s">
        <v>45</v>
      </c>
      <c r="B618" s="6" t="s">
        <v>41</v>
      </c>
      <c r="C618" s="7" t="s">
        <v>53</v>
      </c>
      <c r="D618" s="7" t="s">
        <v>59</v>
      </c>
      <c r="E618" s="6">
        <v>1614</v>
      </c>
      <c r="F618" s="8">
        <v>10</v>
      </c>
      <c r="G618" s="8">
        <v>15</v>
      </c>
      <c r="H618" s="8">
        <v>24210</v>
      </c>
      <c r="I618" s="8">
        <v>3631.5</v>
      </c>
      <c r="J618" s="8">
        <v>20578.5</v>
      </c>
      <c r="K618" s="8">
        <v>16140</v>
      </c>
      <c r="L618" s="8">
        <v>4438.5</v>
      </c>
      <c r="M618" s="22" t="str" cm="1">
        <f t="array" ref="M618">_xlfn.IFS(L618&gt;100000,L618*0.1,L618&gt;=50000,L618*0.07,L618&gt;=20000,L618*0.05,L618&gt;=5000,L618*0.02,TRUE,"No Incentive")</f>
        <v>No Incentive</v>
      </c>
    </row>
    <row r="619" spans="1:13" ht="23.25" x14ac:dyDescent="0.35">
      <c r="A619" s="6" t="s">
        <v>40</v>
      </c>
      <c r="B619" s="6" t="s">
        <v>47</v>
      </c>
      <c r="C619" s="7" t="s">
        <v>53</v>
      </c>
      <c r="D619" s="7" t="s">
        <v>59</v>
      </c>
      <c r="E619" s="6">
        <v>2535</v>
      </c>
      <c r="F619" s="8">
        <v>10</v>
      </c>
      <c r="G619" s="8">
        <v>7</v>
      </c>
      <c r="H619" s="8">
        <v>17745</v>
      </c>
      <c r="I619" s="8">
        <v>2661.75</v>
      </c>
      <c r="J619" s="8">
        <v>15083.25</v>
      </c>
      <c r="K619" s="8">
        <v>12675</v>
      </c>
      <c r="L619" s="8">
        <v>2408.25</v>
      </c>
      <c r="M619" s="22" t="str" cm="1">
        <f t="array" ref="M619">_xlfn.IFS(L619&gt;100000,L619*0.1,L619&gt;=50000,L619*0.07,L619&gt;=20000,L619*0.05,L619&gt;=5000,L619*0.02,TRUE,"No Incentive")</f>
        <v>No Incentive</v>
      </c>
    </row>
    <row r="620" spans="1:13" ht="23.25" x14ac:dyDescent="0.35">
      <c r="A620" s="6" t="s">
        <v>40</v>
      </c>
      <c r="B620" s="6" t="s">
        <v>47</v>
      </c>
      <c r="C620" s="7" t="s">
        <v>53</v>
      </c>
      <c r="D620" s="7" t="s">
        <v>59</v>
      </c>
      <c r="E620" s="6">
        <v>2851</v>
      </c>
      <c r="F620" s="8">
        <v>10</v>
      </c>
      <c r="G620" s="8">
        <v>350</v>
      </c>
      <c r="H620" s="8">
        <v>997850</v>
      </c>
      <c r="I620" s="8">
        <v>149677.5</v>
      </c>
      <c r="J620" s="8">
        <v>848172.5</v>
      </c>
      <c r="K620" s="8">
        <v>741260</v>
      </c>
      <c r="L620" s="8">
        <v>106912.5</v>
      </c>
      <c r="M620" s="22" cm="1">
        <f t="array" ref="M620">_xlfn.IFS(L620&gt;100000,L620*0.1,L620&gt;=50000,L620*0.07,L620&gt;=20000,L620*0.05,L620&gt;=5000,L620*0.02,TRUE,"No Incentive")</f>
        <v>10691.25</v>
      </c>
    </row>
    <row r="621" spans="1:13" ht="23.25" x14ac:dyDescent="0.35">
      <c r="A621" s="6" t="s">
        <v>45</v>
      </c>
      <c r="B621" s="6" t="s">
        <v>41</v>
      </c>
      <c r="C621" s="7" t="s">
        <v>53</v>
      </c>
      <c r="D621" s="7" t="s">
        <v>59</v>
      </c>
      <c r="E621" s="6">
        <v>2559</v>
      </c>
      <c r="F621" s="8">
        <v>10</v>
      </c>
      <c r="G621" s="8">
        <v>15</v>
      </c>
      <c r="H621" s="8">
        <v>38385</v>
      </c>
      <c r="I621" s="8">
        <v>5757.75</v>
      </c>
      <c r="J621" s="8">
        <v>32627.25</v>
      </c>
      <c r="K621" s="8">
        <v>25590</v>
      </c>
      <c r="L621" s="8">
        <v>7037.25</v>
      </c>
      <c r="M621" s="22" cm="1">
        <f t="array" ref="M621">_xlfn.IFS(L621&gt;100000,L621*0.1,L621&gt;=50000,L621*0.07,L621&gt;=20000,L621*0.05,L621&gt;=5000,L621*0.02,TRUE,"No Incentive")</f>
        <v>140.745</v>
      </c>
    </row>
    <row r="622" spans="1:13" ht="23.25" x14ac:dyDescent="0.35">
      <c r="A622" s="6" t="s">
        <v>40</v>
      </c>
      <c r="B622" s="6" t="s">
        <v>52</v>
      </c>
      <c r="C622" s="7" t="s">
        <v>53</v>
      </c>
      <c r="D622" s="7" t="s">
        <v>59</v>
      </c>
      <c r="E622" s="6">
        <v>267</v>
      </c>
      <c r="F622" s="8">
        <v>10</v>
      </c>
      <c r="G622" s="8">
        <v>20</v>
      </c>
      <c r="H622" s="8">
        <v>5340</v>
      </c>
      <c r="I622" s="8">
        <v>801</v>
      </c>
      <c r="J622" s="8">
        <v>4539</v>
      </c>
      <c r="K622" s="8">
        <v>2670</v>
      </c>
      <c r="L622" s="8">
        <v>1869</v>
      </c>
      <c r="M622" s="22" t="str" cm="1">
        <f t="array" ref="M622">_xlfn.IFS(L622&gt;100000,L622*0.1,L622&gt;=50000,L622*0.07,L622&gt;=20000,L622*0.05,L622&gt;=5000,L622*0.02,TRUE,"No Incentive")</f>
        <v>No Incentive</v>
      </c>
    </row>
    <row r="623" spans="1:13" ht="23.25" x14ac:dyDescent="0.35">
      <c r="A623" s="6" t="s">
        <v>45</v>
      </c>
      <c r="B623" s="6" t="s">
        <v>44</v>
      </c>
      <c r="C623" s="7" t="s">
        <v>53</v>
      </c>
      <c r="D623" s="7" t="s">
        <v>59</v>
      </c>
      <c r="E623" s="6">
        <v>1175</v>
      </c>
      <c r="F623" s="8">
        <v>10</v>
      </c>
      <c r="G623" s="8">
        <v>15</v>
      </c>
      <c r="H623" s="8">
        <v>17625</v>
      </c>
      <c r="I623" s="8">
        <v>2643.75</v>
      </c>
      <c r="J623" s="8">
        <v>14981.25</v>
      </c>
      <c r="K623" s="8">
        <v>11750</v>
      </c>
      <c r="L623" s="8">
        <v>3231.25</v>
      </c>
      <c r="M623" s="22" t="str" cm="1">
        <f t="array" ref="M623">_xlfn.IFS(L623&gt;100000,L623*0.1,L623&gt;=50000,L623*0.07,L623&gt;=20000,L623*0.05,L623&gt;=5000,L623*0.02,TRUE,"No Incentive")</f>
        <v>No Incentive</v>
      </c>
    </row>
    <row r="624" spans="1:13" ht="23.25" x14ac:dyDescent="0.35">
      <c r="A624" s="6" t="s">
        <v>40</v>
      </c>
      <c r="B624" s="6" t="s">
        <v>52</v>
      </c>
      <c r="C624" s="7" t="s">
        <v>53</v>
      </c>
      <c r="D624" s="7" t="s">
        <v>59</v>
      </c>
      <c r="E624" s="6">
        <v>2007</v>
      </c>
      <c r="F624" s="8">
        <v>10</v>
      </c>
      <c r="G624" s="8">
        <v>350</v>
      </c>
      <c r="H624" s="8">
        <v>702450</v>
      </c>
      <c r="I624" s="8">
        <v>105367.5</v>
      </c>
      <c r="J624" s="8">
        <v>597082.5</v>
      </c>
      <c r="K624" s="8">
        <v>521820</v>
      </c>
      <c r="L624" s="8">
        <v>75262.5</v>
      </c>
      <c r="M624" s="22" cm="1">
        <f t="array" ref="M624">_xlfn.IFS(L624&gt;100000,L624*0.1,L624&gt;=50000,L624*0.07,L624&gt;=20000,L624*0.05,L624&gt;=5000,L624*0.02,TRUE,"No Incentive")</f>
        <v>5268.3750000000009</v>
      </c>
    </row>
    <row r="625" spans="1:13" ht="23.25" x14ac:dyDescent="0.35">
      <c r="A625" s="6" t="s">
        <v>40</v>
      </c>
      <c r="B625" s="6" t="s">
        <v>47</v>
      </c>
      <c r="C625" s="7" t="s">
        <v>53</v>
      </c>
      <c r="D625" s="7" t="s">
        <v>59</v>
      </c>
      <c r="E625" s="6">
        <v>2151</v>
      </c>
      <c r="F625" s="8">
        <v>10</v>
      </c>
      <c r="G625" s="8">
        <v>350</v>
      </c>
      <c r="H625" s="8">
        <v>752850</v>
      </c>
      <c r="I625" s="8">
        <v>112927.5</v>
      </c>
      <c r="J625" s="8">
        <v>639922.5</v>
      </c>
      <c r="K625" s="8">
        <v>559260</v>
      </c>
      <c r="L625" s="8">
        <v>80662.5</v>
      </c>
      <c r="M625" s="22" cm="1">
        <f t="array" ref="M625">_xlfn.IFS(L625&gt;100000,L625*0.1,L625&gt;=50000,L625*0.07,L625&gt;=20000,L625*0.05,L625&gt;=5000,L625*0.02,TRUE,"No Incentive")</f>
        <v>5646.3750000000009</v>
      </c>
    </row>
    <row r="626" spans="1:13" ht="23.25" x14ac:dyDescent="0.35">
      <c r="A626" s="6" t="s">
        <v>49</v>
      </c>
      <c r="B626" s="6" t="s">
        <v>52</v>
      </c>
      <c r="C626" s="7" t="s">
        <v>53</v>
      </c>
      <c r="D626" s="7" t="s">
        <v>59</v>
      </c>
      <c r="E626" s="6">
        <v>914</v>
      </c>
      <c r="F626" s="8">
        <v>10</v>
      </c>
      <c r="G626" s="8">
        <v>12</v>
      </c>
      <c r="H626" s="8">
        <v>10968</v>
      </c>
      <c r="I626" s="8">
        <v>1645.2</v>
      </c>
      <c r="J626" s="8">
        <v>9322.7999999999993</v>
      </c>
      <c r="K626" s="8">
        <v>2742</v>
      </c>
      <c r="L626" s="8">
        <v>6580.7999999999993</v>
      </c>
      <c r="M626" s="22" cm="1">
        <f t="array" ref="M626">_xlfn.IFS(L626&gt;100000,L626*0.1,L626&gt;=50000,L626*0.07,L626&gt;=20000,L626*0.05,L626&gt;=5000,L626*0.02,TRUE,"No Incentive")</f>
        <v>131.61599999999999</v>
      </c>
    </row>
    <row r="627" spans="1:13" ht="23.25" x14ac:dyDescent="0.35">
      <c r="A627" s="6" t="s">
        <v>40</v>
      </c>
      <c r="B627" s="6" t="s">
        <v>46</v>
      </c>
      <c r="C627" s="7" t="s">
        <v>53</v>
      </c>
      <c r="D627" s="7" t="s">
        <v>59</v>
      </c>
      <c r="E627" s="6">
        <v>293</v>
      </c>
      <c r="F627" s="8">
        <v>10</v>
      </c>
      <c r="G627" s="8">
        <v>20</v>
      </c>
      <c r="H627" s="8">
        <v>5860</v>
      </c>
      <c r="I627" s="8">
        <v>879</v>
      </c>
      <c r="J627" s="8">
        <v>4981</v>
      </c>
      <c r="K627" s="8">
        <v>2930</v>
      </c>
      <c r="L627" s="8">
        <v>2051</v>
      </c>
      <c r="M627" s="22" t="str" cm="1">
        <f t="array" ref="M627">_xlfn.IFS(L627&gt;100000,L627*0.1,L627&gt;=50000,L627*0.07,L627&gt;=20000,L627*0.05,L627&gt;=5000,L627*0.02,TRUE,"No Incentive")</f>
        <v>No Incentive</v>
      </c>
    </row>
    <row r="628" spans="1:13" ht="23.25" x14ac:dyDescent="0.35">
      <c r="A628" s="6" t="s">
        <v>49</v>
      </c>
      <c r="B628" s="6" t="s">
        <v>47</v>
      </c>
      <c r="C628" s="7" t="s">
        <v>54</v>
      </c>
      <c r="D628" s="7" t="s">
        <v>59</v>
      </c>
      <c r="E628" s="6">
        <v>500</v>
      </c>
      <c r="F628" s="8">
        <v>120</v>
      </c>
      <c r="G628" s="8">
        <v>12</v>
      </c>
      <c r="H628" s="8">
        <v>6000</v>
      </c>
      <c r="I628" s="8">
        <v>900</v>
      </c>
      <c r="J628" s="8">
        <v>5100</v>
      </c>
      <c r="K628" s="8">
        <v>1500</v>
      </c>
      <c r="L628" s="8">
        <v>3600</v>
      </c>
      <c r="M628" s="22" t="str" cm="1">
        <f t="array" ref="M628">_xlfn.IFS(L628&gt;100000,L628*0.1,L628&gt;=50000,L628*0.07,L628&gt;=20000,L628*0.05,L628&gt;=5000,L628*0.02,TRUE,"No Incentive")</f>
        <v>No Incentive</v>
      </c>
    </row>
    <row r="629" spans="1:13" ht="23.25" x14ac:dyDescent="0.35">
      <c r="A629" s="6" t="s">
        <v>45</v>
      </c>
      <c r="B629" s="6" t="s">
        <v>46</v>
      </c>
      <c r="C629" s="7" t="s">
        <v>54</v>
      </c>
      <c r="D629" s="7" t="s">
        <v>59</v>
      </c>
      <c r="E629" s="6">
        <v>2826</v>
      </c>
      <c r="F629" s="8">
        <v>120</v>
      </c>
      <c r="G629" s="8">
        <v>15</v>
      </c>
      <c r="H629" s="8">
        <v>42390</v>
      </c>
      <c r="I629" s="8">
        <v>6358.5</v>
      </c>
      <c r="J629" s="8">
        <v>36031.5</v>
      </c>
      <c r="K629" s="8">
        <v>28260</v>
      </c>
      <c r="L629" s="8">
        <v>7771.5</v>
      </c>
      <c r="M629" s="22" cm="1">
        <f t="array" ref="M629">_xlfn.IFS(L629&gt;100000,L629*0.1,L629&gt;=50000,L629*0.07,L629&gt;=20000,L629*0.05,L629&gt;=5000,L629*0.02,TRUE,"No Incentive")</f>
        <v>155.43</v>
      </c>
    </row>
    <row r="630" spans="1:13" ht="23.25" x14ac:dyDescent="0.35">
      <c r="A630" s="6" t="s">
        <v>51</v>
      </c>
      <c r="B630" s="6" t="s">
        <v>52</v>
      </c>
      <c r="C630" s="7" t="s">
        <v>54</v>
      </c>
      <c r="D630" s="7" t="s">
        <v>59</v>
      </c>
      <c r="E630" s="6">
        <v>2574</v>
      </c>
      <c r="F630" s="8">
        <v>120</v>
      </c>
      <c r="G630" s="8">
        <v>300</v>
      </c>
      <c r="H630" s="8">
        <v>772200</v>
      </c>
      <c r="I630" s="8">
        <v>115830</v>
      </c>
      <c r="J630" s="8">
        <v>656370</v>
      </c>
      <c r="K630" s="8">
        <v>643500</v>
      </c>
      <c r="L630" s="8">
        <v>12870</v>
      </c>
      <c r="M630" s="22" cm="1">
        <f t="array" ref="M630">_xlfn.IFS(L630&gt;100000,L630*0.1,L630&gt;=50000,L630*0.07,L630&gt;=20000,L630*0.05,L630&gt;=5000,L630*0.02,TRUE,"No Incentive")</f>
        <v>257.39999999999998</v>
      </c>
    </row>
    <row r="631" spans="1:13" ht="23.25" x14ac:dyDescent="0.35">
      <c r="A631" s="6" t="s">
        <v>49</v>
      </c>
      <c r="B631" s="6" t="s">
        <v>52</v>
      </c>
      <c r="C631" s="7" t="s">
        <v>54</v>
      </c>
      <c r="D631" s="7" t="s">
        <v>59</v>
      </c>
      <c r="E631" s="6">
        <v>914</v>
      </c>
      <c r="F631" s="8">
        <v>120</v>
      </c>
      <c r="G631" s="8">
        <v>12</v>
      </c>
      <c r="H631" s="8">
        <v>10968</v>
      </c>
      <c r="I631" s="8">
        <v>1645.2</v>
      </c>
      <c r="J631" s="8">
        <v>9322.7999999999993</v>
      </c>
      <c r="K631" s="8">
        <v>2742</v>
      </c>
      <c r="L631" s="8">
        <v>6580.7999999999993</v>
      </c>
      <c r="M631" s="22" cm="1">
        <f t="array" ref="M631">_xlfn.IFS(L631&gt;100000,L631*0.1,L631&gt;=50000,L631*0.07,L631&gt;=20000,L631*0.05,L631&gt;=5000,L631*0.02,TRUE,"No Incentive")</f>
        <v>131.61599999999999</v>
      </c>
    </row>
    <row r="632" spans="1:13" ht="23.25" x14ac:dyDescent="0.35">
      <c r="A632" s="6" t="s">
        <v>40</v>
      </c>
      <c r="B632" s="6" t="s">
        <v>41</v>
      </c>
      <c r="C632" s="7" t="s">
        <v>55</v>
      </c>
      <c r="D632" s="7" t="s">
        <v>59</v>
      </c>
      <c r="E632" s="6">
        <v>865.5</v>
      </c>
      <c r="F632" s="8">
        <v>250</v>
      </c>
      <c r="G632" s="8">
        <v>20</v>
      </c>
      <c r="H632" s="8">
        <v>17310</v>
      </c>
      <c r="I632" s="8">
        <v>2596.5</v>
      </c>
      <c r="J632" s="8">
        <v>14713.5</v>
      </c>
      <c r="K632" s="8">
        <v>8655</v>
      </c>
      <c r="L632" s="8">
        <v>6058.5</v>
      </c>
      <c r="M632" s="22" cm="1">
        <f t="array" ref="M632">_xlfn.IFS(L632&gt;100000,L632*0.1,L632&gt;=50000,L632*0.07,L632&gt;=20000,L632*0.05,L632&gt;=5000,L632*0.02,TRUE,"No Incentive")</f>
        <v>121.17</v>
      </c>
    </row>
    <row r="633" spans="1:13" ht="23.25" x14ac:dyDescent="0.35">
      <c r="A633" s="6" t="s">
        <v>45</v>
      </c>
      <c r="B633" s="6" t="s">
        <v>44</v>
      </c>
      <c r="C633" s="7" t="s">
        <v>55</v>
      </c>
      <c r="D633" s="7" t="s">
        <v>59</v>
      </c>
      <c r="E633" s="6">
        <v>492</v>
      </c>
      <c r="F633" s="8">
        <v>250</v>
      </c>
      <c r="G633" s="8">
        <v>15</v>
      </c>
      <c r="H633" s="8">
        <v>7380</v>
      </c>
      <c r="I633" s="8">
        <v>1107</v>
      </c>
      <c r="J633" s="8">
        <v>6273</v>
      </c>
      <c r="K633" s="8">
        <v>4920</v>
      </c>
      <c r="L633" s="8">
        <v>1353</v>
      </c>
      <c r="M633" s="22" t="str" cm="1">
        <f t="array" ref="M633">_xlfn.IFS(L633&gt;100000,L633*0.1,L633&gt;=50000,L633*0.07,L633&gt;=20000,L633*0.05,L633&gt;=5000,L633*0.02,TRUE,"No Incentive")</f>
        <v>No Incentive</v>
      </c>
    </row>
    <row r="634" spans="1:13" ht="23.25" x14ac:dyDescent="0.35">
      <c r="A634" s="6" t="s">
        <v>40</v>
      </c>
      <c r="B634" s="6" t="s">
        <v>52</v>
      </c>
      <c r="C634" s="7" t="s">
        <v>55</v>
      </c>
      <c r="D634" s="7" t="s">
        <v>59</v>
      </c>
      <c r="E634" s="6">
        <v>267</v>
      </c>
      <c r="F634" s="8">
        <v>250</v>
      </c>
      <c r="G634" s="8">
        <v>20</v>
      </c>
      <c r="H634" s="8">
        <v>5340</v>
      </c>
      <c r="I634" s="8">
        <v>801</v>
      </c>
      <c r="J634" s="8">
        <v>4539</v>
      </c>
      <c r="K634" s="8">
        <v>2670</v>
      </c>
      <c r="L634" s="8">
        <v>1869</v>
      </c>
      <c r="M634" s="22" t="str" cm="1">
        <f t="array" ref="M634">_xlfn.IFS(L634&gt;100000,L634*0.1,L634&gt;=50000,L634*0.07,L634&gt;=20000,L634*0.05,L634&gt;=5000,L634*0.02,TRUE,"No Incentive")</f>
        <v>No Incentive</v>
      </c>
    </row>
    <row r="635" spans="1:13" ht="23.25" x14ac:dyDescent="0.35">
      <c r="A635" s="6" t="s">
        <v>45</v>
      </c>
      <c r="B635" s="6" t="s">
        <v>44</v>
      </c>
      <c r="C635" s="7" t="s">
        <v>55</v>
      </c>
      <c r="D635" s="7" t="s">
        <v>59</v>
      </c>
      <c r="E635" s="6">
        <v>1175</v>
      </c>
      <c r="F635" s="8">
        <v>250</v>
      </c>
      <c r="G635" s="8">
        <v>15</v>
      </c>
      <c r="H635" s="8">
        <v>17625</v>
      </c>
      <c r="I635" s="8">
        <v>2643.75</v>
      </c>
      <c r="J635" s="8">
        <v>14981.25</v>
      </c>
      <c r="K635" s="8">
        <v>11750</v>
      </c>
      <c r="L635" s="8">
        <v>3231.25</v>
      </c>
      <c r="M635" s="22" t="str" cm="1">
        <f t="array" ref="M635">_xlfn.IFS(L635&gt;100000,L635*0.1,L635&gt;=50000,L635*0.07,L635&gt;=20000,L635*0.05,L635&gt;=5000,L635*0.02,TRUE,"No Incentive")</f>
        <v>No Incentive</v>
      </c>
    </row>
    <row r="636" spans="1:13" ht="23.25" x14ac:dyDescent="0.35">
      <c r="A636" s="6" t="s">
        <v>40</v>
      </c>
      <c r="B636" s="6" t="s">
        <v>46</v>
      </c>
      <c r="C636" s="7" t="s">
        <v>55</v>
      </c>
      <c r="D636" s="7" t="s">
        <v>59</v>
      </c>
      <c r="E636" s="6">
        <v>293</v>
      </c>
      <c r="F636" s="8">
        <v>250</v>
      </c>
      <c r="G636" s="8">
        <v>20</v>
      </c>
      <c r="H636" s="8">
        <v>5860</v>
      </c>
      <c r="I636" s="8">
        <v>879</v>
      </c>
      <c r="J636" s="8">
        <v>4981</v>
      </c>
      <c r="K636" s="8">
        <v>2930</v>
      </c>
      <c r="L636" s="8">
        <v>2051</v>
      </c>
      <c r="M636" s="22" t="str" cm="1">
        <f t="array" ref="M636">_xlfn.IFS(L636&gt;100000,L636*0.1,L636&gt;=50000,L636*0.07,L636&gt;=20000,L636*0.05,L636&gt;=5000,L636*0.02,TRUE,"No Incentive")</f>
        <v>No Incentive</v>
      </c>
    </row>
    <row r="637" spans="1:13" ht="23.25" x14ac:dyDescent="0.35">
      <c r="A637" s="6" t="s">
        <v>51</v>
      </c>
      <c r="B637" s="6" t="s">
        <v>46</v>
      </c>
      <c r="C637" s="7" t="s">
        <v>56</v>
      </c>
      <c r="D637" s="7" t="s">
        <v>59</v>
      </c>
      <c r="E637" s="6">
        <v>2475</v>
      </c>
      <c r="F637" s="8">
        <v>260</v>
      </c>
      <c r="G637" s="8">
        <v>300</v>
      </c>
      <c r="H637" s="8">
        <v>742500</v>
      </c>
      <c r="I637" s="8">
        <v>111375</v>
      </c>
      <c r="J637" s="8">
        <v>631125</v>
      </c>
      <c r="K637" s="8">
        <v>618750</v>
      </c>
      <c r="L637" s="8">
        <v>12375</v>
      </c>
      <c r="M637" s="22" cm="1">
        <f t="array" ref="M637">_xlfn.IFS(L637&gt;100000,L637*0.1,L637&gt;=50000,L637*0.07,L637&gt;=20000,L637*0.05,L637&gt;=5000,L637*0.02,TRUE,"No Incentive")</f>
        <v>247.5</v>
      </c>
    </row>
    <row r="638" spans="1:13" ht="23.25" x14ac:dyDescent="0.35">
      <c r="A638" s="6" t="s">
        <v>51</v>
      </c>
      <c r="B638" s="6" t="s">
        <v>47</v>
      </c>
      <c r="C638" s="7" t="s">
        <v>56</v>
      </c>
      <c r="D638" s="7" t="s">
        <v>59</v>
      </c>
      <c r="E638" s="6">
        <v>546</v>
      </c>
      <c r="F638" s="8">
        <v>260</v>
      </c>
      <c r="G638" s="8">
        <v>300</v>
      </c>
      <c r="H638" s="8">
        <v>163800</v>
      </c>
      <c r="I638" s="8">
        <v>24570</v>
      </c>
      <c r="J638" s="8">
        <v>139230</v>
      </c>
      <c r="K638" s="8">
        <v>136500</v>
      </c>
      <c r="L638" s="8">
        <v>2730</v>
      </c>
      <c r="M638" s="22" t="str" cm="1">
        <f t="array" ref="M638">_xlfn.IFS(L638&gt;100000,L638*0.1,L638&gt;=50000,L638*0.07,L638&gt;=20000,L638*0.05,L638&gt;=5000,L638*0.02,TRUE,"No Incentive")</f>
        <v>No Incentive</v>
      </c>
    </row>
    <row r="639" spans="1:13" ht="23.25" x14ac:dyDescent="0.35">
      <c r="A639" s="6" t="s">
        <v>40</v>
      </c>
      <c r="B639" s="6" t="s">
        <v>47</v>
      </c>
      <c r="C639" s="7" t="s">
        <v>48</v>
      </c>
      <c r="D639" s="7" t="s">
        <v>59</v>
      </c>
      <c r="E639" s="6">
        <v>1368</v>
      </c>
      <c r="F639" s="8">
        <v>5</v>
      </c>
      <c r="G639" s="8">
        <v>7</v>
      </c>
      <c r="H639" s="8">
        <v>9576</v>
      </c>
      <c r="I639" s="8">
        <v>1436.4</v>
      </c>
      <c r="J639" s="8">
        <v>8139.6</v>
      </c>
      <c r="K639" s="8">
        <v>6840</v>
      </c>
      <c r="L639" s="8">
        <v>1299.6000000000004</v>
      </c>
      <c r="M639" s="22" t="str" cm="1">
        <f t="array" ref="M639">_xlfn.IFS(L639&gt;100000,L639*0.1,L639&gt;=50000,L639*0.07,L639&gt;=20000,L639*0.05,L639&gt;=5000,L639*0.02,TRUE,"No Incentive")</f>
        <v>No Incentive</v>
      </c>
    </row>
    <row r="640" spans="1:13" ht="23.25" x14ac:dyDescent="0.35">
      <c r="A640" s="6" t="s">
        <v>40</v>
      </c>
      <c r="B640" s="6" t="s">
        <v>41</v>
      </c>
      <c r="C640" s="7" t="s">
        <v>53</v>
      </c>
      <c r="D640" s="7" t="s">
        <v>59</v>
      </c>
      <c r="E640" s="6">
        <v>723</v>
      </c>
      <c r="F640" s="8">
        <v>10</v>
      </c>
      <c r="G640" s="8">
        <v>7</v>
      </c>
      <c r="H640" s="8">
        <v>5061</v>
      </c>
      <c r="I640" s="8">
        <v>759.15000000000009</v>
      </c>
      <c r="J640" s="8">
        <v>4301.8500000000004</v>
      </c>
      <c r="K640" s="8">
        <v>3615</v>
      </c>
      <c r="L640" s="8">
        <v>686.85000000000014</v>
      </c>
      <c r="M640" s="22" t="str" cm="1">
        <f t="array" ref="M640">_xlfn.IFS(L640&gt;100000,L640*0.1,L640&gt;=50000,L640*0.07,L640&gt;=20000,L640*0.05,L640&gt;=5000,L640*0.02,TRUE,"No Incentive")</f>
        <v>No Incentive</v>
      </c>
    </row>
    <row r="641" spans="1:13" ht="23.25" x14ac:dyDescent="0.35">
      <c r="A641" s="6" t="s">
        <v>49</v>
      </c>
      <c r="B641" s="6" t="s">
        <v>52</v>
      </c>
      <c r="C641" s="7" t="s">
        <v>55</v>
      </c>
      <c r="D641" s="7" t="s">
        <v>59</v>
      </c>
      <c r="E641" s="6">
        <v>1806</v>
      </c>
      <c r="F641" s="8">
        <v>250</v>
      </c>
      <c r="G641" s="8">
        <v>12</v>
      </c>
      <c r="H641" s="8">
        <v>21672</v>
      </c>
      <c r="I641" s="8">
        <v>3250.8</v>
      </c>
      <c r="J641" s="8">
        <v>18421.2</v>
      </c>
      <c r="K641" s="8">
        <v>5418</v>
      </c>
      <c r="L641" s="8">
        <v>13003.2</v>
      </c>
      <c r="M641" s="22" cm="1">
        <f t="array" ref="M641">_xlfn.IFS(L641&gt;100000,L641*0.1,L641&gt;=50000,L641*0.07,L641&gt;=20000,L641*0.05,L641&gt;=5000,L641*0.02,TRUE,"No Incentive")</f>
        <v>260.06400000000002</v>
      </c>
    </row>
  </sheetData>
  <mergeCells count="1">
    <mergeCell ref="D1:L1"/>
  </mergeCells>
  <pageMargins left="0.70866141732283472" right="0.70866141732283472" top="0.74803149606299213" bottom="0.74803149606299213" header="0.31496062992125984" footer="0.31496062992125984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Ex 01</vt:lpstr>
      <vt:lpstr>Ex 02</vt:lpstr>
      <vt:lpstr>Ex 03</vt:lpstr>
      <vt:lpstr>Ex 04</vt:lpstr>
      <vt:lpstr>Country</vt:lpstr>
      <vt:lpstr>'Ex 04'!Print_Titles</vt:lpstr>
      <vt:lpstr>Profit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Prasun Mondal</cp:lastModifiedBy>
  <cp:lastPrinted>2021-09-20T10:44:51Z</cp:lastPrinted>
  <dcterms:created xsi:type="dcterms:W3CDTF">2015-02-12T08:46:14Z</dcterms:created>
  <dcterms:modified xsi:type="dcterms:W3CDTF">2024-09-12T06:58:20Z</dcterms:modified>
</cp:coreProperties>
</file>