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k\Research Papers\PEX, DEBT\Revise\"/>
    </mc:Choice>
  </mc:AlternateContent>
  <bookViews>
    <workbookView xWindow="0" yWindow="0" windowWidth="19560" windowHeight="823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J2" i="1"/>
  <c r="K2" i="1" s="1"/>
</calcChain>
</file>

<file path=xl/sharedStrings.xml><?xml version="1.0" encoding="utf-8"?>
<sst xmlns="http://schemas.openxmlformats.org/spreadsheetml/2006/main" count="10" uniqueCount="10">
  <si>
    <t>C</t>
  </si>
  <si>
    <t>debt</t>
  </si>
  <si>
    <t>debt2</t>
  </si>
  <si>
    <t>2*Debt2</t>
  </si>
  <si>
    <t>Turning point</t>
  </si>
  <si>
    <t>PUBLIC DEBT</t>
  </si>
  <si>
    <t>PUBLIC EXPENDITURE</t>
  </si>
  <si>
    <t>DEBT</t>
  </si>
  <si>
    <t>EXPENDITURE</t>
  </si>
  <si>
    <t>Turning Point: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</si>
</sst>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0" xfId="0" applyFill="1"/>
    <xf numFmtId="43" fontId="0" fillId="0" borderId="0" xfId="1" applyFont="1" applyFill="1"/>
    <xf numFmtId="0" fontId="0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[1]Threshold_Analysis!$C$6</c:f>
              <c:strCache>
                <c:ptCount val="1"/>
                <c:pt idx="0">
                  <c:v>EXPENDITURE</c:v>
                </c:pt>
              </c:strCache>
            </c:strRef>
          </c:tx>
          <c:spPr>
            <a:ln w="12700" cap="flat" cmpd="dbl" algn="ctr">
              <a:solidFill>
                <a:sysClr val="windowText" lastClr="000000">
                  <a:alpha val="50000"/>
                </a:sysClr>
              </a:solidFill>
              <a:round/>
            </a:ln>
            <a:effectLst/>
          </c:spPr>
          <c:marker>
            <c:symbol val="none"/>
          </c:marker>
          <c:xVal>
            <c:numRef>
              <c:f>[1]Threshold_Analysis!$B$7:$B$21</c:f>
              <c:numCache>
                <c:formatCode>General</c:formatCode>
                <c:ptCount val="15"/>
                <c:pt idx="0">
                  <c:v>-33.75</c:v>
                </c:pt>
                <c:pt idx="1">
                  <c:v>-22.75</c:v>
                </c:pt>
                <c:pt idx="2">
                  <c:v>-11.75</c:v>
                </c:pt>
                <c:pt idx="3">
                  <c:v>0</c:v>
                </c:pt>
                <c:pt idx="4">
                  <c:v>11.75</c:v>
                </c:pt>
                <c:pt idx="5">
                  <c:v>22.75</c:v>
                </c:pt>
                <c:pt idx="6">
                  <c:v>33.75</c:v>
                </c:pt>
                <c:pt idx="7">
                  <c:v>44.75</c:v>
                </c:pt>
                <c:pt idx="8">
                  <c:v>55.75</c:v>
                </c:pt>
                <c:pt idx="9">
                  <c:v>66.75</c:v>
                </c:pt>
                <c:pt idx="10">
                  <c:v>77.75</c:v>
                </c:pt>
                <c:pt idx="11">
                  <c:v>88.75</c:v>
                </c:pt>
                <c:pt idx="12">
                  <c:v>99.75</c:v>
                </c:pt>
                <c:pt idx="13">
                  <c:v>110.75</c:v>
                </c:pt>
                <c:pt idx="14">
                  <c:v>121.75</c:v>
                </c:pt>
              </c:numCache>
            </c:numRef>
          </c:xVal>
          <c:yVal>
            <c:numRef>
              <c:f>[1]Threshold_Analysis!$C$7:$C$21</c:f>
              <c:numCache>
                <c:formatCode>General</c:formatCode>
                <c:ptCount val="15"/>
                <c:pt idx="0">
                  <c:v>-0.89037499999999969</c:v>
                </c:pt>
                <c:pt idx="1">
                  <c:v>2.3216250000000009</c:v>
                </c:pt>
                <c:pt idx="2">
                  <c:v>5.0496249999999998</c:v>
                </c:pt>
                <c:pt idx="3">
                  <c:v>7.4290000000000003</c:v>
                </c:pt>
                <c:pt idx="4">
                  <c:v>9.2561250000000008</c:v>
                </c:pt>
                <c:pt idx="5">
                  <c:v>10.466124999999998</c:v>
                </c:pt>
                <c:pt idx="6">
                  <c:v>11.192125000000001</c:v>
                </c:pt>
                <c:pt idx="7">
                  <c:v>11.434124999999998</c:v>
                </c:pt>
                <c:pt idx="8">
                  <c:v>11.192125000000003</c:v>
                </c:pt>
                <c:pt idx="9">
                  <c:v>10.466125</c:v>
                </c:pt>
                <c:pt idx="10">
                  <c:v>9.2561249999999973</c:v>
                </c:pt>
                <c:pt idx="11">
                  <c:v>7.5621249999999982</c:v>
                </c:pt>
                <c:pt idx="12">
                  <c:v>5.3841250000000009</c:v>
                </c:pt>
                <c:pt idx="13">
                  <c:v>2.7221250000000019</c:v>
                </c:pt>
                <c:pt idx="14">
                  <c:v>-0.42387499999999889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E7-4E20-BFB7-83907D7D7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847792"/>
        <c:axId val="422849040"/>
      </c:scatterChart>
      <c:valAx>
        <c:axId val="42284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GB" sz="1100">
                  <a:solidFill>
                    <a:srgbClr val="FF0000"/>
                  </a:solidFill>
                  <a:effectLst/>
                </a:endParaRPr>
              </a:p>
              <a:p>
                <a:pPr>
                  <a:defRPr/>
                </a:pPr>
                <a:r>
                  <a:rPr lang="en-GB" sz="1100" b="1" i="0" cap="all" baseline="0">
                    <a:solidFill>
                      <a:srgbClr val="FF0000"/>
                    </a:solidFill>
                    <a:effectLst/>
                  </a:rPr>
                  <a:t>PUBLIC DEBT</a:t>
                </a:r>
                <a:endParaRPr lang="en-GB" sz="1100">
                  <a:solidFill>
                    <a:srgbClr val="FF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49747126436781608"/>
              <c:y val="0.86428115015974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49040"/>
        <c:crosses val="autoZero"/>
        <c:crossBetween val="midCat"/>
      </c:valAx>
      <c:valAx>
        <c:axId val="42284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GB" sz="1100">
                  <a:solidFill>
                    <a:srgbClr val="FF0000"/>
                  </a:solidFill>
                  <a:effectLst/>
                </a:endParaRPr>
              </a:p>
              <a:p>
                <a:pPr>
                  <a:defRPr/>
                </a:pPr>
                <a:r>
                  <a:rPr lang="en-GB" sz="1100" b="1" i="0" cap="all" baseline="0">
                    <a:solidFill>
                      <a:srgbClr val="FF0000"/>
                    </a:solidFill>
                    <a:effectLst/>
                  </a:rPr>
                  <a:t>pUBLIC eXPENDITURE</a:t>
                </a:r>
              </a:p>
              <a:p>
                <a:pPr>
                  <a:defRPr/>
                </a:pPr>
                <a:endParaRPr lang="en-GB" sz="1100">
                  <a:solidFill>
                    <a:srgbClr val="FF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2.554278416347382E-3"/>
              <c:y val="0.20842377130973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4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9</xdr:row>
      <xdr:rowOff>28574</xdr:rowOff>
    </xdr:from>
    <xdr:to>
      <xdr:col>12</xdr:col>
      <xdr:colOff>371475</xdr:colOff>
      <xdr:row>26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12</xdr:row>
      <xdr:rowOff>34460</xdr:rowOff>
    </xdr:from>
    <xdr:to>
      <xdr:col>8</xdr:col>
      <xdr:colOff>381282</xdr:colOff>
      <xdr:row>24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925CF89-6CC5-4BA7-947A-79F28787136B}"/>
            </a:ext>
          </a:extLst>
        </xdr:cNvPr>
        <xdr:cNvCxnSpPr/>
      </xdr:nvCxnSpPr>
      <xdr:spPr>
        <a:xfrm flipH="1">
          <a:off x="5257800" y="2320460"/>
          <a:ext cx="282" cy="226106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12</xdr:row>
      <xdr:rowOff>28575</xdr:rowOff>
    </xdr:from>
    <xdr:to>
      <xdr:col>8</xdr:col>
      <xdr:colOff>400227</xdr:colOff>
      <xdr:row>12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2FBB35C-8E79-4278-8760-ED76A4188033}"/>
            </a:ext>
          </a:extLst>
        </xdr:cNvPr>
        <xdr:cNvCxnSpPr/>
      </xdr:nvCxnSpPr>
      <xdr:spPr>
        <a:xfrm flipH="1">
          <a:off x="2857500" y="2314575"/>
          <a:ext cx="2419527" cy="952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11</xdr:row>
      <xdr:rowOff>123825</xdr:rowOff>
    </xdr:from>
    <xdr:to>
      <xdr:col>8</xdr:col>
      <xdr:colOff>542925</xdr:colOff>
      <xdr:row>12</xdr:row>
      <xdr:rowOff>142874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4C10179-E7F0-4366-B872-D7AC21ED0634}"/>
            </a:ext>
          </a:extLst>
        </xdr:cNvPr>
        <xdr:cNvSpPr/>
      </xdr:nvSpPr>
      <xdr:spPr>
        <a:xfrm>
          <a:off x="5114925" y="2219325"/>
          <a:ext cx="304800" cy="20954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*</a:t>
          </a:r>
        </a:p>
      </xdr:txBody>
    </xdr:sp>
    <xdr:clientData/>
  </xdr:twoCellAnchor>
  <xdr:twoCellAnchor>
    <xdr:from>
      <xdr:col>7</xdr:col>
      <xdr:colOff>400050</xdr:colOff>
      <xdr:row>24</xdr:row>
      <xdr:rowOff>47625</xdr:rowOff>
    </xdr:from>
    <xdr:to>
      <xdr:col>9</xdr:col>
      <xdr:colOff>446978</xdr:colOff>
      <xdr:row>26</xdr:row>
      <xdr:rowOff>53463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C10179-E7F0-4366-B872-D7AC21ED0634}"/>
            </a:ext>
          </a:extLst>
        </xdr:cNvPr>
        <xdr:cNvSpPr/>
      </xdr:nvSpPr>
      <xdr:spPr>
        <a:xfrm>
          <a:off x="4667250" y="4619625"/>
          <a:ext cx="1266128" cy="3868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cs typeface="Times New Roman" panose="02020603050405020304" pitchFamily="18" charset="0"/>
            </a:rPr>
            <a:t>55.75 percent</a:t>
          </a:r>
        </a:p>
      </xdr:txBody>
    </xdr:sp>
    <xdr:clientData/>
  </xdr:twoCellAnchor>
  <xdr:twoCellAnchor>
    <xdr:from>
      <xdr:col>4</xdr:col>
      <xdr:colOff>76203</xdr:colOff>
      <xdr:row>14</xdr:row>
      <xdr:rowOff>57150</xdr:rowOff>
    </xdr:from>
    <xdr:to>
      <xdr:col>4</xdr:col>
      <xdr:colOff>409579</xdr:colOff>
      <xdr:row>17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4C10179-E7F0-4366-B872-D7AC21ED0634}"/>
            </a:ext>
          </a:extLst>
        </xdr:cNvPr>
        <xdr:cNvSpPr/>
      </xdr:nvSpPr>
      <xdr:spPr>
        <a:xfrm rot="16200000">
          <a:off x="2376491" y="2862262"/>
          <a:ext cx="609600" cy="33337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11.43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_Data%20and%20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s"/>
      <sheetName val="Sheet2"/>
      <sheetName val="ALL_DATA"/>
      <sheetName val="DATA_USED"/>
      <sheetName val="Descriptive"/>
      <sheetName val="Unit Root"/>
      <sheetName val="ARDL"/>
      <sheetName val="Bootstrap ARDL Critical Values"/>
      <sheetName val="Threshold_Analysis"/>
      <sheetName val="Dynamic ARDL Sim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EXPENDITURE</v>
          </cell>
        </row>
        <row r="7">
          <cell r="B7">
            <v>-33.75</v>
          </cell>
          <cell r="C7">
            <v>-0.89037499999999969</v>
          </cell>
        </row>
        <row r="8">
          <cell r="B8">
            <v>-22.75</v>
          </cell>
          <cell r="C8">
            <v>2.3216250000000009</v>
          </cell>
        </row>
        <row r="9">
          <cell r="B9">
            <v>-11.75</v>
          </cell>
          <cell r="C9">
            <v>5.0496249999999998</v>
          </cell>
        </row>
        <row r="10">
          <cell r="B10">
            <v>0</v>
          </cell>
          <cell r="C10">
            <v>7.4290000000000003</v>
          </cell>
        </row>
        <row r="11">
          <cell r="B11">
            <v>11.75</v>
          </cell>
          <cell r="C11">
            <v>9.2561250000000008</v>
          </cell>
        </row>
        <row r="12">
          <cell r="B12">
            <v>22.75</v>
          </cell>
          <cell r="C12">
            <v>10.466124999999998</v>
          </cell>
        </row>
        <row r="13">
          <cell r="B13">
            <v>33.75</v>
          </cell>
          <cell r="C13">
            <v>11.192125000000001</v>
          </cell>
        </row>
        <row r="14">
          <cell r="B14">
            <v>44.75</v>
          </cell>
          <cell r="C14">
            <v>11.434124999999998</v>
          </cell>
        </row>
        <row r="15">
          <cell r="B15">
            <v>55.75</v>
          </cell>
          <cell r="C15">
            <v>11.192125000000003</v>
          </cell>
        </row>
        <row r="16">
          <cell r="B16">
            <v>66.75</v>
          </cell>
          <cell r="C16">
            <v>10.466125</v>
          </cell>
        </row>
        <row r="17">
          <cell r="B17">
            <v>77.75</v>
          </cell>
          <cell r="C17">
            <v>9.2561249999999973</v>
          </cell>
        </row>
        <row r="18">
          <cell r="B18">
            <v>88.75</v>
          </cell>
          <cell r="C18">
            <v>7.5621249999999982</v>
          </cell>
        </row>
        <row r="19">
          <cell r="B19">
            <v>99.75</v>
          </cell>
          <cell r="C19">
            <v>5.3841250000000009</v>
          </cell>
        </row>
        <row r="20">
          <cell r="B20">
            <v>110.75</v>
          </cell>
          <cell r="C20">
            <v>2.7221250000000019</v>
          </cell>
        </row>
        <row r="21">
          <cell r="B21">
            <v>121.75</v>
          </cell>
          <cell r="C21">
            <v>-0.42387499999999889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sheetData>
    <row r="1" spans="1:11" x14ac:dyDescent="0.25"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G2">
        <v>7.4290000000000003</v>
      </c>
      <c r="H2">
        <v>0.17899999999999999</v>
      </c>
      <c r="I2">
        <v>-2E-3</v>
      </c>
      <c r="J2">
        <f>-2*I2</f>
        <v>4.0000000000000001E-3</v>
      </c>
      <c r="K2">
        <f>H2/J2</f>
        <v>44.75</v>
      </c>
    </row>
    <row r="5" spans="1:11" x14ac:dyDescent="0.25">
      <c r="H5" t="s">
        <v>5</v>
      </c>
      <c r="J5" t="s">
        <v>6</v>
      </c>
    </row>
    <row r="6" spans="1:11" x14ac:dyDescent="0.25">
      <c r="B6" s="1" t="s">
        <v>7</v>
      </c>
      <c r="C6" s="2" t="s">
        <v>8</v>
      </c>
      <c r="F6" s="3" t="s">
        <v>9</v>
      </c>
      <c r="H6" s="4">
        <v>44.75</v>
      </c>
      <c r="J6" s="4">
        <v>11.43</v>
      </c>
    </row>
    <row r="7" spans="1:11" s="6" customFormat="1" x14ac:dyDescent="0.25">
      <c r="A7"/>
      <c r="B7">
        <v>-33.75</v>
      </c>
      <c r="C7" s="5">
        <f t="shared" ref="C7:C24" si="0">7.429+0.179*B7-0.002*(B7)^2</f>
        <v>-0.89037499999999969</v>
      </c>
      <c r="D7"/>
      <c r="E7"/>
      <c r="J7" s="7"/>
    </row>
    <row r="8" spans="1:11" x14ac:dyDescent="0.25">
      <c r="B8">
        <v>-22.75</v>
      </c>
      <c r="C8" s="5">
        <f t="shared" si="0"/>
        <v>2.3216250000000009</v>
      </c>
    </row>
    <row r="9" spans="1:11" x14ac:dyDescent="0.25">
      <c r="B9">
        <v>-11.75</v>
      </c>
      <c r="C9" s="5">
        <f t="shared" si="0"/>
        <v>5.0496249999999998</v>
      </c>
    </row>
    <row r="10" spans="1:11" x14ac:dyDescent="0.25">
      <c r="B10">
        <v>0</v>
      </c>
      <c r="C10" s="5">
        <f t="shared" si="0"/>
        <v>7.4290000000000003</v>
      </c>
    </row>
    <row r="11" spans="1:11" x14ac:dyDescent="0.25">
      <c r="B11">
        <v>11.75</v>
      </c>
      <c r="C11" s="5">
        <f t="shared" si="0"/>
        <v>9.2561250000000008</v>
      </c>
    </row>
    <row r="12" spans="1:11" x14ac:dyDescent="0.25">
      <c r="B12" s="8">
        <v>22.75</v>
      </c>
      <c r="C12" s="5">
        <f t="shared" si="0"/>
        <v>10.466124999999998</v>
      </c>
    </row>
    <row r="13" spans="1:11" x14ac:dyDescent="0.25">
      <c r="B13">
        <v>33.75</v>
      </c>
      <c r="C13" s="5">
        <f t="shared" si="0"/>
        <v>11.192125000000001</v>
      </c>
    </row>
    <row r="14" spans="1:11" x14ac:dyDescent="0.25">
      <c r="B14" s="9">
        <v>44.75</v>
      </c>
      <c r="C14" s="9">
        <f t="shared" si="0"/>
        <v>11.434124999999998</v>
      </c>
    </row>
    <row r="15" spans="1:11" x14ac:dyDescent="0.25">
      <c r="B15">
        <v>55.75</v>
      </c>
      <c r="C15" s="5">
        <f t="shared" si="0"/>
        <v>11.192125000000003</v>
      </c>
    </row>
    <row r="16" spans="1:11" x14ac:dyDescent="0.25">
      <c r="B16" s="8">
        <v>66.75</v>
      </c>
      <c r="C16" s="5">
        <f t="shared" si="0"/>
        <v>10.466125</v>
      </c>
    </row>
    <row r="17" spans="2:3" x14ac:dyDescent="0.25">
      <c r="B17">
        <v>77.75</v>
      </c>
      <c r="C17" s="5">
        <f t="shared" si="0"/>
        <v>9.2561249999999973</v>
      </c>
    </row>
    <row r="18" spans="2:3" x14ac:dyDescent="0.25">
      <c r="B18" s="8">
        <v>88.75</v>
      </c>
      <c r="C18" s="5">
        <f t="shared" si="0"/>
        <v>7.5621249999999982</v>
      </c>
    </row>
    <row r="19" spans="2:3" x14ac:dyDescent="0.25">
      <c r="B19">
        <v>99.75</v>
      </c>
      <c r="C19" s="5">
        <f t="shared" si="0"/>
        <v>5.3841250000000009</v>
      </c>
    </row>
    <row r="20" spans="2:3" x14ac:dyDescent="0.25">
      <c r="B20" s="8">
        <v>110.75</v>
      </c>
      <c r="C20" s="5">
        <f t="shared" si="0"/>
        <v>2.7221250000000019</v>
      </c>
    </row>
    <row r="21" spans="2:3" x14ac:dyDescent="0.25">
      <c r="B21">
        <v>121.75</v>
      </c>
      <c r="C21" s="5">
        <f t="shared" si="0"/>
        <v>-0.42387499999999889</v>
      </c>
    </row>
    <row r="22" spans="2:3" x14ac:dyDescent="0.25">
      <c r="B22" s="8">
        <v>132.75</v>
      </c>
      <c r="C22" s="5">
        <f t="shared" si="0"/>
        <v>-4.053875000000005</v>
      </c>
    </row>
    <row r="23" spans="2:3" x14ac:dyDescent="0.25">
      <c r="B23">
        <v>143.75</v>
      </c>
      <c r="C23" s="5">
        <f t="shared" si="0"/>
        <v>-8.1678750000000022</v>
      </c>
    </row>
    <row r="24" spans="2:3" x14ac:dyDescent="0.25">
      <c r="B24" s="8">
        <v>154.75</v>
      </c>
      <c r="C24" s="5">
        <f t="shared" si="0"/>
        <v>-12.765875000000001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David</dc:creator>
  <cp:lastModifiedBy>Joseph David</cp:lastModifiedBy>
  <dcterms:created xsi:type="dcterms:W3CDTF">2022-08-28T15:37:02Z</dcterms:created>
  <dcterms:modified xsi:type="dcterms:W3CDTF">2022-08-28T15:37:57Z</dcterms:modified>
</cp:coreProperties>
</file>