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量測數據統計計算" sheetId="1" r:id="rId4"/>
    <sheet state="visible" name="清洗參數" sheetId="2" r:id="rId5"/>
  </sheets>
  <definedNames/>
  <calcPr/>
</workbook>
</file>

<file path=xl/sharedStrings.xml><?xml version="1.0" encoding="utf-8"?>
<sst xmlns="http://schemas.openxmlformats.org/spreadsheetml/2006/main" count="103" uniqueCount="29">
  <si>
    <t>Parts 編號</t>
  </si>
  <si>
    <t>量測站點</t>
  </si>
  <si>
    <t>量測點位</t>
  </si>
  <si>
    <t>min</t>
  </si>
  <si>
    <t>Max</t>
  </si>
  <si>
    <t>avg</t>
  </si>
  <si>
    <t>824110-003P</t>
  </si>
  <si>
    <t>A</t>
  </si>
  <si>
    <t>①</t>
  </si>
  <si>
    <t>②</t>
  </si>
  <si>
    <t>③</t>
  </si>
  <si>
    <t>④</t>
  </si>
  <si>
    <t>⑤</t>
  </si>
  <si>
    <t>B</t>
  </si>
  <si>
    <t>C</t>
  </si>
  <si>
    <t>ARIE60_U_01</t>
  </si>
  <si>
    <t>AICP1020_U_S_3h_01</t>
  </si>
  <si>
    <t>AICP1020_U_S_3h_02</t>
  </si>
  <si>
    <t>AICP1020_U_S_2h_01</t>
  </si>
  <si>
    <t>第 1 次清洗 正面</t>
  </si>
  <si>
    <t>第 1 次清洗 反面</t>
  </si>
  <si>
    <t>編號：AICP1020_U_S_3h_01
 下壓力： 12 N
 移動速度：15 ~ 18 mm/s
 Y 軸位移： 30 mm
 清洗時間： 4 分 47 秒</t>
  </si>
  <si>
    <t>編號：AICP1020_U_S_3h_01
 下壓力： 12 N
 移動速度：15 ~ 18 mm/s
 Y 軸位移： 30 mm
 清洗時間： 4 分 50 秒</t>
  </si>
  <si>
    <t>第 2 次清洗 反面</t>
  </si>
  <si>
    <t>編號：AICP1020_U_S_2h_01
 下壓力： 10 N
 移動速度：15 ~ 18 mm/s
 Y 軸位移： 30 mm
 清洗時間： 4 分 56 秒</t>
  </si>
  <si>
    <t>編號：AICP1020_U_S_2h_01
 下壓力： 10 N
 移動速度：15 ~ 18 mm/s
 Y 軸位移： 30 mm
 清洗時間： 4 分 51 秒</t>
  </si>
  <si>
    <t>編號：AICP1020_U_S_2h_01
 下壓力： 10 N
 移動速度：15 ~ 18 mm/s
 Y 軸位移： 30 mm
 清洗時間： 4 分 59 秒</t>
  </si>
  <si>
    <t>編號：AICP1020_U_S_3h_02
 下壓力： 8 N
 移動速度：15 ~ 18 mm/s
 Y 軸位移： 30 mm
 清洗時間： 4 分 59 秒</t>
  </si>
  <si>
    <t>編號：AICP1020_U_S_3h_02
 下壓力： 8 N
 移動速度：15 ~ 18 mm/s
 Y 軸位移： 30 mm
 清洗時間： 4 分 55 秒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</si>
</sst>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新細明體"/>
    </font>
    <font/>
    <font>
      <sz val="12.0"/>
      <color theme="1"/>
      <name val="新細明體"/>
    </font>
  </fonts>
  <fills count="10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B8CCE4"/>
        <bgColor rgb="FFB8CCE4"/>
      </patternFill>
    </fill>
    <fill>
      <patternFill patternType="solid">
        <fgColor rgb="FFCCC0DA"/>
        <bgColor rgb="FFCCC0DA"/>
      </patternFill>
    </fill>
    <fill>
      <patternFill patternType="solid">
        <fgColor rgb="FFD9D9D9"/>
        <bgColor rgb="FFD9D9D9"/>
      </patternFill>
    </fill>
    <fill>
      <patternFill patternType="solid">
        <fgColor rgb="FFDAEEF3"/>
        <bgColor rgb="FFDAEEF3"/>
      </patternFill>
    </fill>
    <fill>
      <patternFill patternType="solid">
        <fgColor rgb="FFF2F2F2"/>
        <bgColor rgb="FFF2F2F2"/>
      </patternFill>
    </fill>
    <fill>
      <patternFill patternType="solid">
        <fgColor rgb="FFD5A6BD"/>
        <bgColor rgb="FFD5A6BD"/>
      </patternFill>
    </fill>
    <fill>
      <patternFill patternType="solid">
        <fgColor rgb="FFFFEB9C"/>
        <bgColor rgb="FFFFEB9C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2" fontId="2" numFmtId="0" xfId="0" applyAlignment="1" applyBorder="1" applyFill="1" applyFont="1">
      <alignment horizontal="center" readingOrder="0" shrinkToFit="0" wrapText="0"/>
    </xf>
    <xf borderId="2" fillId="2" fontId="2" numFmtId="0" xfId="0" applyAlignment="1" applyBorder="1" applyFont="1">
      <alignment horizontal="center" readingOrder="0" shrinkToFit="0" wrapText="0"/>
    </xf>
    <xf borderId="2" fillId="3" fontId="2" numFmtId="0" xfId="0" applyAlignment="1" applyBorder="1" applyFill="1" applyFont="1">
      <alignment horizontal="center" readingOrder="0" shrinkToFit="0" wrapText="0"/>
    </xf>
    <xf borderId="0" fillId="0" fontId="1" numFmtId="0" xfId="0" applyAlignment="1" applyFont="1">
      <alignment horizontal="center" vertical="center"/>
    </xf>
    <xf borderId="3" fillId="0" fontId="2" numFmtId="0" xfId="0" applyAlignment="1" applyBorder="1" applyFont="1">
      <alignment horizontal="center" readingOrder="0" shrinkToFit="0" vertical="center" wrapText="0"/>
    </xf>
    <xf borderId="2" fillId="4" fontId="2" numFmtId="0" xfId="0" applyAlignment="1" applyBorder="1" applyFill="1" applyFont="1">
      <alignment horizontal="center" readingOrder="0" shrinkToFit="0" vertical="center" wrapText="0"/>
    </xf>
    <xf borderId="2" fillId="5" fontId="2" numFmtId="0" xfId="0" applyAlignment="1" applyBorder="1" applyFill="1" applyFont="1">
      <alignment horizontal="center" readingOrder="0" shrinkToFit="0" vertical="center" wrapText="0"/>
    </xf>
    <xf borderId="2" fillId="6" fontId="2" numFmtId="0" xfId="0" applyAlignment="1" applyBorder="1" applyFill="1" applyFont="1">
      <alignment horizontal="center" readingOrder="0" shrinkToFit="0" wrapText="0"/>
    </xf>
    <xf borderId="4" fillId="0" fontId="3" numFmtId="0" xfId="0" applyBorder="1" applyFont="1"/>
    <xf borderId="5" fillId="4" fontId="2" numFmtId="0" xfId="0" applyAlignment="1" applyBorder="1" applyFont="1">
      <alignment horizontal="center" readingOrder="0" shrinkToFit="0" vertical="center" wrapText="0"/>
    </xf>
    <xf borderId="5" fillId="7" fontId="2" numFmtId="0" xfId="0" applyAlignment="1" applyBorder="1" applyFill="1" applyFont="1">
      <alignment horizontal="center" readingOrder="0" shrinkToFit="0" vertical="center" wrapText="0"/>
    </xf>
    <xf borderId="5" fillId="5" fontId="2" numFmtId="0" xfId="0" applyAlignment="1" applyBorder="1" applyFont="1">
      <alignment horizontal="center" readingOrder="0" shrinkToFit="0" vertical="center" wrapText="0"/>
    </xf>
    <xf borderId="6" fillId="0" fontId="3" numFmtId="0" xfId="0" applyBorder="1" applyFont="1"/>
    <xf borderId="4" fillId="0" fontId="2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horizontal="center"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2" fillId="7" fontId="2" numFmtId="0" xfId="0" applyAlignment="1" applyBorder="1" applyFont="1">
      <alignment horizontal="center" readingOrder="0" shrinkToFit="0" vertical="center" wrapText="0"/>
    </xf>
    <xf borderId="9" fillId="0" fontId="3" numFmtId="0" xfId="0" applyBorder="1" applyFont="1"/>
    <xf borderId="5" fillId="0" fontId="3" numFmtId="0" xfId="0" applyBorder="1" applyFont="1"/>
    <xf borderId="9" fillId="0" fontId="2" numFmtId="0" xfId="0" applyAlignment="1" applyBorder="1" applyFont="1">
      <alignment horizontal="center" readingOrder="0" shrinkToFit="0" vertical="center" wrapText="0"/>
    </xf>
    <xf borderId="10" fillId="0" fontId="3" numFmtId="0" xfId="0" applyBorder="1" applyFont="1"/>
    <xf borderId="5" fillId="7" fontId="2" numFmtId="0" xfId="0" applyAlignment="1" applyBorder="1" applyFont="1">
      <alignment horizontal="center" shrinkToFit="0" vertical="center" wrapText="0"/>
    </xf>
    <xf borderId="5" fillId="5" fontId="2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8" fontId="1" numFmtId="0" xfId="0" applyAlignment="1" applyFill="1" applyFont="1">
      <alignment horizontal="center" vertical="center"/>
    </xf>
    <xf borderId="11" fillId="9" fontId="4" numFmtId="0" xfId="0" applyAlignment="1" applyBorder="1" applyFill="1" applyFont="1">
      <alignment horizontal="left" readingOrder="0" shrinkToFit="0" wrapText="0"/>
    </xf>
    <xf borderId="12" fillId="0" fontId="3" numFmtId="0" xfId="0" applyBorder="1" applyFont="1"/>
    <xf borderId="2" fillId="0" fontId="3" numFmtId="0" xfId="0" applyBorder="1" applyFont="1"/>
    <xf borderId="12" fillId="9" fontId="4" numFmtId="0" xfId="0" applyAlignment="1" applyBorder="1" applyFont="1">
      <alignment horizontal="left" readingOrder="0" shrinkToFit="0" wrapText="0"/>
    </xf>
    <xf borderId="0" fillId="0" fontId="2" numFmtId="0" xfId="0" applyAlignment="1" applyFont="1">
      <alignment shrinkToFit="0" vertical="bottom" wrapText="0"/>
    </xf>
    <xf borderId="13" fillId="0" fontId="2" numFmtId="0" xfId="0" applyAlignment="1" applyBorder="1" applyFont="1">
      <alignment horizontal="left" readingOrder="0" vertical="top"/>
    </xf>
    <xf borderId="7" fillId="0" fontId="3" numFmtId="0" xfId="0" applyBorder="1" applyFont="1"/>
    <xf borderId="8" fillId="0" fontId="3" numFmtId="0" xfId="0" applyBorder="1" applyFont="1"/>
    <xf borderId="14" fillId="0" fontId="3" numFmtId="0" xfId="0" applyBorder="1" applyFont="1"/>
    <xf borderId="15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3" width="8.75"/>
    <col customWidth="1" min="4" max="11" width="7.75"/>
  </cols>
  <sheetData>
    <row r="1">
      <c r="A1" s="1" t="s">
        <v>0</v>
      </c>
      <c r="B1" s="1" t="s">
        <v>1</v>
      </c>
      <c r="C1" s="1" t="s">
        <v>2</v>
      </c>
      <c r="D1" s="2">
        <v>1.0</v>
      </c>
      <c r="E1" s="3">
        <v>2.0</v>
      </c>
      <c r="F1" s="3">
        <v>3.0</v>
      </c>
      <c r="G1" s="3">
        <v>4.0</v>
      </c>
      <c r="H1" s="3">
        <v>5.0</v>
      </c>
      <c r="I1" s="4" t="s">
        <v>3</v>
      </c>
      <c r="J1" s="4" t="s">
        <v>4</v>
      </c>
      <c r="K1" s="4" t="s">
        <v>5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6</v>
      </c>
      <c r="B2" s="6" t="s">
        <v>7</v>
      </c>
      <c r="C2" s="7" t="s">
        <v>8</v>
      </c>
      <c r="D2" s="8">
        <v>47.0</v>
      </c>
      <c r="E2" s="8">
        <v>45.4</v>
      </c>
      <c r="F2" s="8">
        <v>48.0</v>
      </c>
      <c r="G2" s="8">
        <v>47.3</v>
      </c>
      <c r="H2" s="8">
        <v>48.0</v>
      </c>
      <c r="I2" s="9">
        <f t="shared" ref="I2:I64" si="1">min(D2:H2)</f>
        <v>45.4</v>
      </c>
      <c r="J2" s="9">
        <f t="shared" ref="J2:J64" si="2">MAX(D2:H2)</f>
        <v>48</v>
      </c>
      <c r="K2" s="9">
        <f t="shared" ref="K2:K64" si="3">AVERAGE(D2:H2)</f>
        <v>47.14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0"/>
      <c r="B3" s="10"/>
      <c r="C3" s="11" t="s">
        <v>9</v>
      </c>
      <c r="D3" s="12">
        <v>46.8</v>
      </c>
      <c r="E3" s="12">
        <v>47.0</v>
      </c>
      <c r="F3" s="12">
        <v>48.0</v>
      </c>
      <c r="G3" s="12">
        <v>47.5</v>
      </c>
      <c r="H3" s="12">
        <v>47.4</v>
      </c>
      <c r="I3" s="9">
        <f t="shared" si="1"/>
        <v>46.8</v>
      </c>
      <c r="J3" s="9">
        <f t="shared" si="2"/>
        <v>48</v>
      </c>
      <c r="K3" s="9">
        <f t="shared" si="3"/>
        <v>47.34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0"/>
      <c r="B4" s="10"/>
      <c r="C4" s="11" t="s">
        <v>10</v>
      </c>
      <c r="D4" s="13">
        <v>46.7</v>
      </c>
      <c r="E4" s="13">
        <v>47.7</v>
      </c>
      <c r="F4" s="13">
        <v>47.6</v>
      </c>
      <c r="G4" s="13">
        <v>48.0</v>
      </c>
      <c r="H4" s="13">
        <v>48.5</v>
      </c>
      <c r="I4" s="9">
        <f t="shared" si="1"/>
        <v>46.7</v>
      </c>
      <c r="J4" s="9">
        <f t="shared" si="2"/>
        <v>48.5</v>
      </c>
      <c r="K4" s="9">
        <f t="shared" si="3"/>
        <v>47.7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0"/>
      <c r="B5" s="10"/>
      <c r="C5" s="11" t="s">
        <v>11</v>
      </c>
      <c r="D5" s="12">
        <v>45.1</v>
      </c>
      <c r="E5" s="12">
        <v>46.7</v>
      </c>
      <c r="F5" s="12">
        <v>45.4</v>
      </c>
      <c r="G5" s="12">
        <v>47.4</v>
      </c>
      <c r="H5" s="12">
        <v>46.9</v>
      </c>
      <c r="I5" s="9">
        <f t="shared" si="1"/>
        <v>45.1</v>
      </c>
      <c r="J5" s="9">
        <f t="shared" si="2"/>
        <v>47.4</v>
      </c>
      <c r="K5" s="9">
        <f t="shared" si="3"/>
        <v>46.3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0"/>
      <c r="B6" s="14"/>
      <c r="C6" s="11" t="s">
        <v>12</v>
      </c>
      <c r="D6" s="13">
        <v>45.1</v>
      </c>
      <c r="E6" s="13">
        <v>45.8</v>
      </c>
      <c r="F6" s="13">
        <v>44.8</v>
      </c>
      <c r="G6" s="13">
        <v>45.3</v>
      </c>
      <c r="H6" s="13">
        <v>44.7</v>
      </c>
      <c r="I6" s="9">
        <f t="shared" si="1"/>
        <v>44.7</v>
      </c>
      <c r="J6" s="9">
        <f t="shared" si="2"/>
        <v>45.8</v>
      </c>
      <c r="K6" s="9">
        <f t="shared" si="3"/>
        <v>45.14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0"/>
      <c r="B7" s="15" t="s">
        <v>13</v>
      </c>
      <c r="C7" s="11" t="s">
        <v>8</v>
      </c>
      <c r="D7" s="12">
        <v>46.8</v>
      </c>
      <c r="E7" s="12">
        <v>46.4</v>
      </c>
      <c r="F7" s="12">
        <v>47.0</v>
      </c>
      <c r="G7" s="12">
        <v>46.5</v>
      </c>
      <c r="H7" s="12">
        <v>47.1</v>
      </c>
      <c r="I7" s="9">
        <f t="shared" si="1"/>
        <v>46.4</v>
      </c>
      <c r="J7" s="9">
        <f t="shared" si="2"/>
        <v>47.1</v>
      </c>
      <c r="K7" s="9">
        <f t="shared" si="3"/>
        <v>46.76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0"/>
      <c r="B8" s="10"/>
      <c r="C8" s="11" t="s">
        <v>9</v>
      </c>
      <c r="D8" s="13">
        <v>45.8</v>
      </c>
      <c r="E8" s="13">
        <v>46.1</v>
      </c>
      <c r="F8" s="13">
        <v>46.7</v>
      </c>
      <c r="G8" s="13">
        <v>46.1</v>
      </c>
      <c r="H8" s="13">
        <v>45.9</v>
      </c>
      <c r="I8" s="9">
        <f t="shared" si="1"/>
        <v>45.8</v>
      </c>
      <c r="J8" s="9">
        <f t="shared" si="2"/>
        <v>46.7</v>
      </c>
      <c r="K8" s="9">
        <f t="shared" si="3"/>
        <v>46.12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0"/>
      <c r="B9" s="10"/>
      <c r="C9" s="11" t="s">
        <v>10</v>
      </c>
      <c r="D9" s="12">
        <v>45.5</v>
      </c>
      <c r="E9" s="12">
        <v>45.8</v>
      </c>
      <c r="F9" s="12">
        <v>45.9</v>
      </c>
      <c r="G9" s="12">
        <v>45.6</v>
      </c>
      <c r="H9" s="12">
        <v>46.3</v>
      </c>
      <c r="I9" s="9">
        <f t="shared" si="1"/>
        <v>45.5</v>
      </c>
      <c r="J9" s="9">
        <f t="shared" si="2"/>
        <v>46.3</v>
      </c>
      <c r="K9" s="9">
        <f t="shared" si="3"/>
        <v>45.82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0"/>
      <c r="B10" s="10"/>
      <c r="C10" s="11" t="s">
        <v>11</v>
      </c>
      <c r="D10" s="13">
        <v>44.9</v>
      </c>
      <c r="E10" s="13">
        <v>43.4</v>
      </c>
      <c r="F10" s="13">
        <v>43.5</v>
      </c>
      <c r="G10" s="13">
        <v>44.5</v>
      </c>
      <c r="H10" s="13">
        <v>44.7</v>
      </c>
      <c r="I10" s="9">
        <f t="shared" si="1"/>
        <v>43.4</v>
      </c>
      <c r="J10" s="9">
        <f t="shared" si="2"/>
        <v>44.9</v>
      </c>
      <c r="K10" s="9">
        <f t="shared" si="3"/>
        <v>44.2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0"/>
      <c r="B11" s="14"/>
      <c r="C11" s="11" t="s">
        <v>12</v>
      </c>
      <c r="D11" s="12">
        <v>44.4</v>
      </c>
      <c r="E11" s="12">
        <v>44.9</v>
      </c>
      <c r="F11" s="12">
        <v>44.7</v>
      </c>
      <c r="G11" s="12">
        <v>44.6</v>
      </c>
      <c r="H11" s="12">
        <v>44.5</v>
      </c>
      <c r="I11" s="9">
        <f t="shared" si="1"/>
        <v>44.4</v>
      </c>
      <c r="J11" s="9">
        <f t="shared" si="2"/>
        <v>44.9</v>
      </c>
      <c r="K11" s="9">
        <f t="shared" si="3"/>
        <v>44.62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0"/>
      <c r="B12" s="15" t="s">
        <v>14</v>
      </c>
      <c r="C12" s="11" t="s">
        <v>8</v>
      </c>
      <c r="D12" s="13">
        <v>47.3</v>
      </c>
      <c r="E12" s="13">
        <v>47.7</v>
      </c>
      <c r="F12" s="13">
        <v>47.5</v>
      </c>
      <c r="G12" s="13">
        <v>47.1</v>
      </c>
      <c r="H12" s="13">
        <v>47.3</v>
      </c>
      <c r="I12" s="9">
        <f t="shared" si="1"/>
        <v>47.1</v>
      </c>
      <c r="J12" s="9">
        <f t="shared" si="2"/>
        <v>47.7</v>
      </c>
      <c r="K12" s="9">
        <f t="shared" si="3"/>
        <v>47.38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0"/>
      <c r="B13" s="10"/>
      <c r="C13" s="11" t="s">
        <v>9</v>
      </c>
      <c r="D13" s="12">
        <v>46.3</v>
      </c>
      <c r="E13" s="12">
        <v>45.6</v>
      </c>
      <c r="F13" s="12">
        <v>45.8</v>
      </c>
      <c r="G13" s="12">
        <v>45.6</v>
      </c>
      <c r="H13" s="12">
        <v>45.6</v>
      </c>
      <c r="I13" s="9">
        <f t="shared" si="1"/>
        <v>45.6</v>
      </c>
      <c r="J13" s="9">
        <f t="shared" si="2"/>
        <v>46.3</v>
      </c>
      <c r="K13" s="9">
        <f t="shared" si="3"/>
        <v>45.78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0"/>
      <c r="B14" s="10"/>
      <c r="C14" s="11" t="s">
        <v>10</v>
      </c>
      <c r="D14" s="13">
        <v>47.0</v>
      </c>
      <c r="E14" s="13">
        <v>46.4</v>
      </c>
      <c r="F14" s="13">
        <v>46.3</v>
      </c>
      <c r="G14" s="13">
        <v>47.0</v>
      </c>
      <c r="H14" s="13">
        <v>46.7</v>
      </c>
      <c r="I14" s="9">
        <f t="shared" si="1"/>
        <v>46.3</v>
      </c>
      <c r="J14" s="9">
        <f t="shared" si="2"/>
        <v>47</v>
      </c>
      <c r="K14" s="9">
        <f t="shared" si="3"/>
        <v>46.68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0"/>
      <c r="B15" s="10"/>
      <c r="C15" s="11" t="s">
        <v>11</v>
      </c>
      <c r="D15" s="12">
        <v>44.6</v>
      </c>
      <c r="E15" s="12">
        <v>44.8</v>
      </c>
      <c r="F15" s="12">
        <v>44.6</v>
      </c>
      <c r="G15" s="12">
        <v>44.5</v>
      </c>
      <c r="H15" s="12">
        <v>44.4</v>
      </c>
      <c r="I15" s="9">
        <f t="shared" si="1"/>
        <v>44.4</v>
      </c>
      <c r="J15" s="9">
        <f t="shared" si="2"/>
        <v>44.8</v>
      </c>
      <c r="K15" s="9">
        <f t="shared" si="3"/>
        <v>44.58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4"/>
      <c r="B16" s="14"/>
      <c r="C16" s="11" t="s">
        <v>12</v>
      </c>
      <c r="D16" s="13">
        <v>44.5</v>
      </c>
      <c r="E16" s="13">
        <v>44.9</v>
      </c>
      <c r="F16" s="13">
        <v>44.8</v>
      </c>
      <c r="G16" s="13">
        <v>44.1</v>
      </c>
      <c r="H16" s="13">
        <v>44.4</v>
      </c>
      <c r="I16" s="9">
        <f t="shared" si="1"/>
        <v>44.1</v>
      </c>
      <c r="J16" s="9">
        <f t="shared" si="2"/>
        <v>44.9</v>
      </c>
      <c r="K16" s="9">
        <f t="shared" si="3"/>
        <v>44.54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6" t="s">
        <v>15</v>
      </c>
      <c r="B17" s="17" t="s">
        <v>7</v>
      </c>
      <c r="C17" s="7" t="s">
        <v>8</v>
      </c>
      <c r="D17" s="18">
        <v>59.9</v>
      </c>
      <c r="E17" s="18">
        <v>61.0</v>
      </c>
      <c r="F17" s="18">
        <v>59.8</v>
      </c>
      <c r="G17" s="18">
        <v>61.3</v>
      </c>
      <c r="H17" s="18">
        <v>60.1</v>
      </c>
      <c r="I17" s="9">
        <f t="shared" si="1"/>
        <v>59.8</v>
      </c>
      <c r="J17" s="9">
        <f t="shared" si="2"/>
        <v>61.3</v>
      </c>
      <c r="K17" s="9">
        <f t="shared" si="3"/>
        <v>60.42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B18" s="19"/>
      <c r="C18" s="11" t="s">
        <v>9</v>
      </c>
      <c r="D18" s="13">
        <v>58.5</v>
      </c>
      <c r="E18" s="13">
        <v>57.8</v>
      </c>
      <c r="F18" s="13">
        <v>59.3</v>
      </c>
      <c r="G18" s="13">
        <v>58.4</v>
      </c>
      <c r="H18" s="13">
        <v>59.5</v>
      </c>
      <c r="I18" s="9">
        <f t="shared" si="1"/>
        <v>57.8</v>
      </c>
      <c r="J18" s="9">
        <f t="shared" si="2"/>
        <v>59.5</v>
      </c>
      <c r="K18" s="9">
        <f t="shared" si="3"/>
        <v>58.7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B19" s="19"/>
      <c r="C19" s="11" t="s">
        <v>10</v>
      </c>
      <c r="D19" s="12">
        <v>49.1</v>
      </c>
      <c r="E19" s="12">
        <v>50.6</v>
      </c>
      <c r="F19" s="12">
        <v>48.4</v>
      </c>
      <c r="G19" s="12">
        <v>49.5</v>
      </c>
      <c r="H19" s="12">
        <v>50.2</v>
      </c>
      <c r="I19" s="9">
        <f t="shared" si="1"/>
        <v>48.4</v>
      </c>
      <c r="J19" s="9">
        <f t="shared" si="2"/>
        <v>50.6</v>
      </c>
      <c r="K19" s="9">
        <f t="shared" si="3"/>
        <v>49.56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B20" s="20"/>
      <c r="C20" s="11" t="s">
        <v>11</v>
      </c>
      <c r="D20" s="13">
        <v>48.6</v>
      </c>
      <c r="E20" s="13">
        <v>48.1</v>
      </c>
      <c r="F20" s="13">
        <v>47.5</v>
      </c>
      <c r="G20" s="13">
        <v>48.8</v>
      </c>
      <c r="H20" s="13">
        <v>47.1</v>
      </c>
      <c r="I20" s="9">
        <f t="shared" si="1"/>
        <v>47.1</v>
      </c>
      <c r="J20" s="9">
        <f t="shared" si="2"/>
        <v>48.8</v>
      </c>
      <c r="K20" s="9">
        <f t="shared" si="3"/>
        <v>48.02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B21" s="21" t="s">
        <v>13</v>
      </c>
      <c r="C21" s="11" t="s">
        <v>8</v>
      </c>
      <c r="D21" s="12">
        <v>60.1</v>
      </c>
      <c r="E21" s="12">
        <v>59.8</v>
      </c>
      <c r="F21" s="12">
        <v>60.6</v>
      </c>
      <c r="G21" s="12">
        <v>59.3</v>
      </c>
      <c r="H21" s="12">
        <v>60.3</v>
      </c>
      <c r="I21" s="9">
        <f t="shared" si="1"/>
        <v>59.3</v>
      </c>
      <c r="J21" s="9">
        <f t="shared" si="2"/>
        <v>60.6</v>
      </c>
      <c r="K21" s="9">
        <f t="shared" si="3"/>
        <v>60.02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B22" s="19"/>
      <c r="C22" s="11" t="s">
        <v>9</v>
      </c>
      <c r="D22" s="13">
        <v>57.0</v>
      </c>
      <c r="E22" s="13">
        <v>57.5</v>
      </c>
      <c r="F22" s="13">
        <v>59.3</v>
      </c>
      <c r="G22" s="13">
        <v>56.9</v>
      </c>
      <c r="H22" s="13">
        <v>58.4</v>
      </c>
      <c r="I22" s="9">
        <f t="shared" si="1"/>
        <v>56.9</v>
      </c>
      <c r="J22" s="9">
        <f t="shared" si="2"/>
        <v>59.3</v>
      </c>
      <c r="K22" s="9">
        <f t="shared" si="3"/>
        <v>57.82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B23" s="19"/>
      <c r="C23" s="11" t="s">
        <v>10</v>
      </c>
      <c r="D23" s="12">
        <v>49.5</v>
      </c>
      <c r="E23" s="12">
        <v>49.7</v>
      </c>
      <c r="F23" s="12">
        <v>48.1</v>
      </c>
      <c r="G23" s="12">
        <v>50.5</v>
      </c>
      <c r="H23" s="12">
        <v>49.0</v>
      </c>
      <c r="I23" s="9">
        <f t="shared" si="1"/>
        <v>48.1</v>
      </c>
      <c r="J23" s="9">
        <f t="shared" si="2"/>
        <v>50.5</v>
      </c>
      <c r="K23" s="9">
        <f t="shared" si="3"/>
        <v>49.36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B24" s="20"/>
      <c r="C24" s="11" t="s">
        <v>11</v>
      </c>
      <c r="D24" s="13">
        <v>46.7</v>
      </c>
      <c r="E24" s="13">
        <v>46.3</v>
      </c>
      <c r="F24" s="13">
        <v>46.5</v>
      </c>
      <c r="G24" s="13">
        <v>48.1</v>
      </c>
      <c r="H24" s="13">
        <v>47.6</v>
      </c>
      <c r="I24" s="9">
        <f t="shared" si="1"/>
        <v>46.3</v>
      </c>
      <c r="J24" s="9">
        <f t="shared" si="2"/>
        <v>48.1</v>
      </c>
      <c r="K24" s="9">
        <f t="shared" si="3"/>
        <v>47.04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B25" s="21" t="s">
        <v>14</v>
      </c>
      <c r="C25" s="11" t="s">
        <v>8</v>
      </c>
      <c r="D25" s="12">
        <v>59.9</v>
      </c>
      <c r="E25" s="12">
        <v>60.7</v>
      </c>
      <c r="F25" s="12">
        <v>61.4</v>
      </c>
      <c r="G25" s="12">
        <v>59.8</v>
      </c>
      <c r="H25" s="12">
        <v>61.3</v>
      </c>
      <c r="I25" s="9">
        <f t="shared" si="1"/>
        <v>59.8</v>
      </c>
      <c r="J25" s="9">
        <f t="shared" si="2"/>
        <v>61.4</v>
      </c>
      <c r="K25" s="9">
        <f t="shared" si="3"/>
        <v>60.62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B26" s="19"/>
      <c r="C26" s="11" t="s">
        <v>9</v>
      </c>
      <c r="D26" s="13">
        <v>56.3</v>
      </c>
      <c r="E26" s="13">
        <v>56.9</v>
      </c>
      <c r="F26" s="13">
        <v>57.0</v>
      </c>
      <c r="G26" s="13">
        <v>56.6</v>
      </c>
      <c r="H26" s="13">
        <v>56.9</v>
      </c>
      <c r="I26" s="9">
        <f t="shared" si="1"/>
        <v>56.3</v>
      </c>
      <c r="J26" s="9">
        <f t="shared" si="2"/>
        <v>57</v>
      </c>
      <c r="K26" s="9">
        <f t="shared" si="3"/>
        <v>56.74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B27" s="19"/>
      <c r="C27" s="11" t="s">
        <v>10</v>
      </c>
      <c r="D27" s="12">
        <v>48.2</v>
      </c>
      <c r="E27" s="12">
        <v>47.2</v>
      </c>
      <c r="F27" s="12">
        <v>48.4</v>
      </c>
      <c r="G27" s="12">
        <v>47.7</v>
      </c>
      <c r="H27" s="12">
        <v>48.2</v>
      </c>
      <c r="I27" s="9">
        <f t="shared" si="1"/>
        <v>47.2</v>
      </c>
      <c r="J27" s="9">
        <f t="shared" si="2"/>
        <v>48.4</v>
      </c>
      <c r="K27" s="9">
        <f t="shared" si="3"/>
        <v>47.94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22"/>
      <c r="B28" s="20"/>
      <c r="C28" s="11" t="s">
        <v>11</v>
      </c>
      <c r="D28" s="13">
        <v>47.2</v>
      </c>
      <c r="E28" s="13">
        <v>46.7</v>
      </c>
      <c r="F28" s="13">
        <v>47.5</v>
      </c>
      <c r="G28" s="13">
        <v>46.3</v>
      </c>
      <c r="H28" s="13">
        <v>46.5</v>
      </c>
      <c r="I28" s="9">
        <f t="shared" si="1"/>
        <v>46.3</v>
      </c>
      <c r="J28" s="9">
        <f t="shared" si="2"/>
        <v>47.5</v>
      </c>
      <c r="K28" s="9">
        <f t="shared" si="3"/>
        <v>46.84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6" t="s">
        <v>16</v>
      </c>
      <c r="B29" s="17" t="s">
        <v>7</v>
      </c>
      <c r="C29" s="7" t="s">
        <v>8</v>
      </c>
      <c r="D29" s="12">
        <v>50.0</v>
      </c>
      <c r="E29" s="12">
        <v>48.8</v>
      </c>
      <c r="F29" s="12">
        <v>50.1</v>
      </c>
      <c r="G29" s="12">
        <v>50.2</v>
      </c>
      <c r="H29" s="12">
        <v>49.3</v>
      </c>
      <c r="I29" s="9">
        <f t="shared" si="1"/>
        <v>48.8</v>
      </c>
      <c r="J29" s="9">
        <f t="shared" si="2"/>
        <v>50.2</v>
      </c>
      <c r="K29" s="9">
        <f t="shared" si="3"/>
        <v>49.68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B30" s="19"/>
      <c r="C30" s="11" t="s">
        <v>9</v>
      </c>
      <c r="D30" s="13">
        <v>48.0</v>
      </c>
      <c r="E30" s="13">
        <v>47.6</v>
      </c>
      <c r="F30" s="13">
        <v>48.6</v>
      </c>
      <c r="G30" s="13">
        <v>47.5</v>
      </c>
      <c r="H30" s="13">
        <v>49.4</v>
      </c>
      <c r="I30" s="9">
        <f t="shared" si="1"/>
        <v>47.5</v>
      </c>
      <c r="J30" s="9">
        <f t="shared" si="2"/>
        <v>49.4</v>
      </c>
      <c r="K30" s="9">
        <f t="shared" si="3"/>
        <v>48.22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B31" s="19"/>
      <c r="C31" s="11" t="s">
        <v>10</v>
      </c>
      <c r="D31" s="12">
        <v>46.5</v>
      </c>
      <c r="E31" s="12">
        <v>47.1</v>
      </c>
      <c r="F31" s="12">
        <v>46.9</v>
      </c>
      <c r="G31" s="12">
        <v>46.8</v>
      </c>
      <c r="H31" s="12">
        <v>46.5</v>
      </c>
      <c r="I31" s="9">
        <f t="shared" si="1"/>
        <v>46.5</v>
      </c>
      <c r="J31" s="9">
        <f t="shared" si="2"/>
        <v>47.1</v>
      </c>
      <c r="K31" s="9">
        <f t="shared" si="3"/>
        <v>46.76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B32" s="20"/>
      <c r="C32" s="11" t="s">
        <v>11</v>
      </c>
      <c r="D32" s="13">
        <v>47.0</v>
      </c>
      <c r="E32" s="13">
        <v>47.6</v>
      </c>
      <c r="F32" s="13">
        <v>47.3</v>
      </c>
      <c r="G32" s="13">
        <v>47.4</v>
      </c>
      <c r="H32" s="13">
        <v>47.5</v>
      </c>
      <c r="I32" s="9">
        <f t="shared" si="1"/>
        <v>47</v>
      </c>
      <c r="J32" s="9">
        <f t="shared" si="2"/>
        <v>47.6</v>
      </c>
      <c r="K32" s="9">
        <f t="shared" si="3"/>
        <v>47.36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B33" s="21" t="s">
        <v>13</v>
      </c>
      <c r="C33" s="11" t="s">
        <v>8</v>
      </c>
      <c r="D33" s="12">
        <v>49.3</v>
      </c>
      <c r="E33" s="12">
        <v>49.1</v>
      </c>
      <c r="F33" s="12">
        <v>49.2</v>
      </c>
      <c r="G33" s="12">
        <v>49.7</v>
      </c>
      <c r="H33" s="12">
        <v>49.0</v>
      </c>
      <c r="I33" s="9">
        <f t="shared" si="1"/>
        <v>49</v>
      </c>
      <c r="J33" s="9">
        <f t="shared" si="2"/>
        <v>49.7</v>
      </c>
      <c r="K33" s="9">
        <f t="shared" si="3"/>
        <v>49.26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B34" s="19"/>
      <c r="C34" s="11" t="s">
        <v>9</v>
      </c>
      <c r="D34" s="13">
        <v>48.7</v>
      </c>
      <c r="E34" s="13">
        <v>47.8</v>
      </c>
      <c r="F34" s="13">
        <v>47.7</v>
      </c>
      <c r="G34" s="13">
        <v>47.5</v>
      </c>
      <c r="H34" s="13">
        <v>47.4</v>
      </c>
      <c r="I34" s="9">
        <f t="shared" si="1"/>
        <v>47.4</v>
      </c>
      <c r="J34" s="9">
        <f t="shared" si="2"/>
        <v>48.7</v>
      </c>
      <c r="K34" s="9">
        <f t="shared" si="3"/>
        <v>47.82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B35" s="19"/>
      <c r="C35" s="11" t="s">
        <v>10</v>
      </c>
      <c r="D35" s="12">
        <v>47.0</v>
      </c>
      <c r="E35" s="12">
        <v>46.7</v>
      </c>
      <c r="F35" s="12">
        <v>47.1</v>
      </c>
      <c r="G35" s="12">
        <v>46.5</v>
      </c>
      <c r="H35" s="12">
        <v>46.6</v>
      </c>
      <c r="I35" s="9">
        <f t="shared" si="1"/>
        <v>46.5</v>
      </c>
      <c r="J35" s="9">
        <f t="shared" si="2"/>
        <v>47.1</v>
      </c>
      <c r="K35" s="9">
        <f t="shared" si="3"/>
        <v>46.78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B36" s="20"/>
      <c r="C36" s="11" t="s">
        <v>11</v>
      </c>
      <c r="D36" s="13">
        <v>46.5</v>
      </c>
      <c r="E36" s="13">
        <v>46.7</v>
      </c>
      <c r="F36" s="13">
        <v>47.0</v>
      </c>
      <c r="G36" s="13">
        <v>46.4</v>
      </c>
      <c r="H36" s="13">
        <v>47.5</v>
      </c>
      <c r="I36" s="9">
        <f t="shared" si="1"/>
        <v>46.4</v>
      </c>
      <c r="J36" s="9">
        <f t="shared" si="2"/>
        <v>47.5</v>
      </c>
      <c r="K36" s="9">
        <f t="shared" si="3"/>
        <v>46.82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B37" s="21" t="s">
        <v>14</v>
      </c>
      <c r="C37" s="11" t="s">
        <v>8</v>
      </c>
      <c r="D37" s="23"/>
      <c r="E37" s="23"/>
      <c r="F37" s="23"/>
      <c r="G37" s="23"/>
      <c r="H37" s="23"/>
      <c r="I37" s="9">
        <f t="shared" si="1"/>
        <v>0</v>
      </c>
      <c r="J37" s="9">
        <f t="shared" si="2"/>
        <v>0</v>
      </c>
      <c r="K37" s="9" t="str">
        <f t="shared" si="3"/>
        <v>#DIV/0!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B38" s="19"/>
      <c r="C38" s="11" t="s">
        <v>9</v>
      </c>
      <c r="D38" s="24"/>
      <c r="E38" s="24"/>
      <c r="F38" s="24"/>
      <c r="G38" s="24"/>
      <c r="H38" s="24"/>
      <c r="I38" s="9">
        <f t="shared" si="1"/>
        <v>0</v>
      </c>
      <c r="J38" s="9">
        <f t="shared" si="2"/>
        <v>0</v>
      </c>
      <c r="K38" s="9" t="str">
        <f t="shared" si="3"/>
        <v>#DIV/0!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B39" s="19"/>
      <c r="C39" s="11" t="s">
        <v>10</v>
      </c>
      <c r="D39" s="23"/>
      <c r="E39" s="23"/>
      <c r="F39" s="23"/>
      <c r="G39" s="23"/>
      <c r="H39" s="23"/>
      <c r="I39" s="9">
        <f t="shared" si="1"/>
        <v>0</v>
      </c>
      <c r="J39" s="9">
        <f t="shared" si="2"/>
        <v>0</v>
      </c>
      <c r="K39" s="9" t="str">
        <f t="shared" si="3"/>
        <v>#DIV/0!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B40" s="20"/>
      <c r="C40" s="11" t="s">
        <v>11</v>
      </c>
      <c r="D40" s="24"/>
      <c r="E40" s="24"/>
      <c r="F40" s="24"/>
      <c r="G40" s="24"/>
      <c r="H40" s="24"/>
      <c r="I40" s="9">
        <f t="shared" si="1"/>
        <v>0</v>
      </c>
      <c r="J40" s="9">
        <f t="shared" si="2"/>
        <v>0</v>
      </c>
      <c r="K40" s="9" t="str">
        <f t="shared" si="3"/>
        <v>#DIV/0!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25" t="s">
        <v>17</v>
      </c>
      <c r="B41" s="17" t="s">
        <v>7</v>
      </c>
      <c r="C41" s="7" t="s">
        <v>8</v>
      </c>
      <c r="D41" s="18">
        <v>46.2</v>
      </c>
      <c r="E41" s="18">
        <v>46.3</v>
      </c>
      <c r="F41" s="18">
        <v>46.7</v>
      </c>
      <c r="G41" s="18">
        <v>46.3</v>
      </c>
      <c r="H41" s="18">
        <v>46.2</v>
      </c>
      <c r="I41" s="9">
        <f t="shared" si="1"/>
        <v>46.2</v>
      </c>
      <c r="J41" s="9">
        <f t="shared" si="2"/>
        <v>46.7</v>
      </c>
      <c r="K41" s="9">
        <f t="shared" si="3"/>
        <v>46.34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B42" s="19"/>
      <c r="C42" s="11" t="s">
        <v>9</v>
      </c>
      <c r="D42" s="13">
        <v>44.3</v>
      </c>
      <c r="E42" s="13">
        <v>44.1</v>
      </c>
      <c r="F42" s="13">
        <v>44.6</v>
      </c>
      <c r="G42" s="13">
        <v>44.5</v>
      </c>
      <c r="H42" s="13">
        <v>44.3</v>
      </c>
      <c r="I42" s="9">
        <f t="shared" si="1"/>
        <v>44.1</v>
      </c>
      <c r="J42" s="9">
        <f t="shared" si="2"/>
        <v>44.6</v>
      </c>
      <c r="K42" s="9">
        <f t="shared" si="3"/>
        <v>44.36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B43" s="19"/>
      <c r="C43" s="11" t="s">
        <v>10</v>
      </c>
      <c r="D43" s="12">
        <v>42.8</v>
      </c>
      <c r="E43" s="12">
        <v>43.0</v>
      </c>
      <c r="F43" s="12">
        <v>42.5</v>
      </c>
      <c r="G43" s="12">
        <v>42.8</v>
      </c>
      <c r="H43" s="12">
        <v>42.5</v>
      </c>
      <c r="I43" s="9">
        <f t="shared" si="1"/>
        <v>42.5</v>
      </c>
      <c r="J43" s="9">
        <f t="shared" si="2"/>
        <v>43</v>
      </c>
      <c r="K43" s="9">
        <f t="shared" si="3"/>
        <v>42.72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B44" s="20"/>
      <c r="C44" s="11" t="s">
        <v>11</v>
      </c>
      <c r="D44" s="13">
        <v>42.2</v>
      </c>
      <c r="E44" s="13">
        <v>43.0</v>
      </c>
      <c r="F44" s="13">
        <v>42.0</v>
      </c>
      <c r="G44" s="13">
        <v>42.5</v>
      </c>
      <c r="H44" s="13">
        <v>42.8</v>
      </c>
      <c r="I44" s="9">
        <f t="shared" si="1"/>
        <v>42</v>
      </c>
      <c r="J44" s="9">
        <f t="shared" si="2"/>
        <v>43</v>
      </c>
      <c r="K44" s="9">
        <f t="shared" si="3"/>
        <v>42.5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B45" s="21" t="s">
        <v>13</v>
      </c>
      <c r="C45" s="11" t="s">
        <v>8</v>
      </c>
      <c r="D45" s="12">
        <v>46.5</v>
      </c>
      <c r="E45" s="12">
        <v>45.5</v>
      </c>
      <c r="F45" s="12">
        <v>46.0</v>
      </c>
      <c r="G45" s="12">
        <v>45.5</v>
      </c>
      <c r="H45" s="12">
        <v>45.9</v>
      </c>
      <c r="I45" s="9">
        <f t="shared" si="1"/>
        <v>45.5</v>
      </c>
      <c r="J45" s="9">
        <f t="shared" si="2"/>
        <v>46.5</v>
      </c>
      <c r="K45" s="9">
        <f t="shared" si="3"/>
        <v>45.88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B46" s="19"/>
      <c r="C46" s="11" t="s">
        <v>9</v>
      </c>
      <c r="D46" s="13">
        <v>43.1</v>
      </c>
      <c r="E46" s="13">
        <v>43.4</v>
      </c>
      <c r="F46" s="13">
        <v>42.7</v>
      </c>
      <c r="G46" s="13">
        <v>42.9</v>
      </c>
      <c r="H46" s="13">
        <v>43.2</v>
      </c>
      <c r="I46" s="9">
        <f t="shared" si="1"/>
        <v>42.7</v>
      </c>
      <c r="J46" s="9">
        <f t="shared" si="2"/>
        <v>43.4</v>
      </c>
      <c r="K46" s="9">
        <f t="shared" si="3"/>
        <v>43.06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B47" s="19"/>
      <c r="C47" s="11" t="s">
        <v>10</v>
      </c>
      <c r="D47" s="12">
        <v>42.1</v>
      </c>
      <c r="E47" s="12">
        <v>42.0</v>
      </c>
      <c r="F47" s="12">
        <v>42.2</v>
      </c>
      <c r="G47" s="12">
        <v>41.8</v>
      </c>
      <c r="H47" s="12">
        <v>41.6</v>
      </c>
      <c r="I47" s="9">
        <f t="shared" si="1"/>
        <v>41.6</v>
      </c>
      <c r="J47" s="9">
        <f t="shared" si="2"/>
        <v>42.2</v>
      </c>
      <c r="K47" s="9">
        <f t="shared" si="3"/>
        <v>41.94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B48" s="20"/>
      <c r="C48" s="11" t="s">
        <v>11</v>
      </c>
      <c r="D48" s="13">
        <v>42.1</v>
      </c>
      <c r="E48" s="13">
        <v>41.9</v>
      </c>
      <c r="F48" s="13">
        <v>42.2</v>
      </c>
      <c r="G48" s="13">
        <v>42.4</v>
      </c>
      <c r="H48" s="13">
        <v>42.3</v>
      </c>
      <c r="I48" s="9">
        <f t="shared" si="1"/>
        <v>41.9</v>
      </c>
      <c r="J48" s="9">
        <f t="shared" si="2"/>
        <v>42.4</v>
      </c>
      <c r="K48" s="9">
        <f t="shared" si="3"/>
        <v>42.18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B49" s="21" t="s">
        <v>14</v>
      </c>
      <c r="C49" s="11" t="s">
        <v>8</v>
      </c>
      <c r="D49" s="23"/>
      <c r="E49" s="23"/>
      <c r="F49" s="23"/>
      <c r="G49" s="23"/>
      <c r="H49" s="23"/>
      <c r="I49" s="9">
        <f t="shared" si="1"/>
        <v>0</v>
      </c>
      <c r="J49" s="9">
        <f t="shared" si="2"/>
        <v>0</v>
      </c>
      <c r="K49" s="9" t="str">
        <f t="shared" si="3"/>
        <v>#DIV/0!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B50" s="19"/>
      <c r="C50" s="11" t="s">
        <v>9</v>
      </c>
      <c r="D50" s="24"/>
      <c r="E50" s="24"/>
      <c r="F50" s="24"/>
      <c r="G50" s="24"/>
      <c r="H50" s="24"/>
      <c r="I50" s="9">
        <f t="shared" si="1"/>
        <v>0</v>
      </c>
      <c r="J50" s="9">
        <f t="shared" si="2"/>
        <v>0</v>
      </c>
      <c r="K50" s="9" t="str">
        <f t="shared" si="3"/>
        <v>#DIV/0!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B51" s="19"/>
      <c r="C51" s="11" t="s">
        <v>10</v>
      </c>
      <c r="D51" s="23"/>
      <c r="E51" s="23"/>
      <c r="F51" s="23"/>
      <c r="G51" s="23"/>
      <c r="H51" s="23"/>
      <c r="I51" s="9">
        <f t="shared" si="1"/>
        <v>0</v>
      </c>
      <c r="J51" s="9">
        <f t="shared" si="2"/>
        <v>0</v>
      </c>
      <c r="K51" s="9" t="str">
        <f t="shared" si="3"/>
        <v>#DIV/0!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B52" s="20"/>
      <c r="C52" s="11" t="s">
        <v>11</v>
      </c>
      <c r="D52" s="26"/>
      <c r="E52" s="26"/>
      <c r="F52" s="26"/>
      <c r="G52" s="26"/>
      <c r="H52" s="26"/>
      <c r="I52" s="9">
        <f t="shared" si="1"/>
        <v>0</v>
      </c>
      <c r="J52" s="9">
        <f t="shared" si="2"/>
        <v>0</v>
      </c>
      <c r="K52" s="9" t="str">
        <f t="shared" si="3"/>
        <v>#DIV/0!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25" t="s">
        <v>18</v>
      </c>
      <c r="B53" s="17" t="s">
        <v>7</v>
      </c>
      <c r="C53" s="7" t="s">
        <v>8</v>
      </c>
      <c r="D53" s="25">
        <v>62.0</v>
      </c>
      <c r="E53" s="25">
        <v>62.2</v>
      </c>
      <c r="F53" s="25">
        <v>62.5</v>
      </c>
      <c r="G53" s="25">
        <v>62.8</v>
      </c>
      <c r="H53" s="25">
        <v>63.0</v>
      </c>
      <c r="I53" s="9">
        <f t="shared" si="1"/>
        <v>62</v>
      </c>
      <c r="J53" s="9">
        <f t="shared" si="2"/>
        <v>63</v>
      </c>
      <c r="K53" s="9">
        <f t="shared" si="3"/>
        <v>62.5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B54" s="19"/>
      <c r="C54" s="11" t="s">
        <v>9</v>
      </c>
      <c r="D54" s="25">
        <v>59.2</v>
      </c>
      <c r="E54" s="25">
        <v>59.9</v>
      </c>
      <c r="F54" s="25">
        <v>60.9</v>
      </c>
      <c r="G54" s="25">
        <v>59.5</v>
      </c>
      <c r="H54" s="25">
        <v>58.7</v>
      </c>
      <c r="I54" s="9">
        <f t="shared" si="1"/>
        <v>58.7</v>
      </c>
      <c r="J54" s="9">
        <f t="shared" si="2"/>
        <v>60.9</v>
      </c>
      <c r="K54" s="9">
        <f t="shared" si="3"/>
        <v>59.64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B55" s="19"/>
      <c r="C55" s="11" t="s">
        <v>10</v>
      </c>
      <c r="D55" s="25">
        <v>60.0</v>
      </c>
      <c r="E55" s="25">
        <v>58.0</v>
      </c>
      <c r="F55" s="25">
        <v>59.0</v>
      </c>
      <c r="G55" s="25">
        <v>58.1</v>
      </c>
      <c r="H55" s="25">
        <v>59.5</v>
      </c>
      <c r="I55" s="9">
        <f t="shared" si="1"/>
        <v>58</v>
      </c>
      <c r="J55" s="9">
        <f t="shared" si="2"/>
        <v>60</v>
      </c>
      <c r="K55" s="9">
        <f t="shared" si="3"/>
        <v>58.92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B56" s="20"/>
      <c r="C56" s="11" t="s">
        <v>11</v>
      </c>
      <c r="D56" s="25">
        <v>60.7</v>
      </c>
      <c r="E56" s="25">
        <v>60.5</v>
      </c>
      <c r="F56" s="25">
        <v>61.4</v>
      </c>
      <c r="G56" s="25">
        <v>60.9</v>
      </c>
      <c r="H56" s="25">
        <v>60.6</v>
      </c>
      <c r="I56" s="9">
        <f t="shared" si="1"/>
        <v>60.5</v>
      </c>
      <c r="J56" s="9">
        <f t="shared" si="2"/>
        <v>61.4</v>
      </c>
      <c r="K56" s="9">
        <f t="shared" si="3"/>
        <v>60.82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B57" s="21" t="s">
        <v>13</v>
      </c>
      <c r="C57" s="11" t="s">
        <v>8</v>
      </c>
      <c r="D57" s="25">
        <v>61.8</v>
      </c>
      <c r="E57" s="25">
        <v>62.4</v>
      </c>
      <c r="F57" s="25">
        <v>62.1</v>
      </c>
      <c r="G57" s="25">
        <v>61.6</v>
      </c>
      <c r="H57" s="25">
        <v>61.5</v>
      </c>
      <c r="I57" s="9">
        <f t="shared" si="1"/>
        <v>61.5</v>
      </c>
      <c r="J57" s="9">
        <f t="shared" si="2"/>
        <v>62.4</v>
      </c>
      <c r="K57" s="9">
        <f t="shared" si="3"/>
        <v>61.88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B58" s="19"/>
      <c r="C58" s="11" t="s">
        <v>9</v>
      </c>
      <c r="D58" s="25">
        <v>58.4</v>
      </c>
      <c r="E58" s="25">
        <v>58.5</v>
      </c>
      <c r="F58" s="25">
        <v>58.7</v>
      </c>
      <c r="G58" s="25">
        <v>58.0</v>
      </c>
      <c r="H58" s="25">
        <v>59.3</v>
      </c>
      <c r="I58" s="9">
        <f t="shared" si="1"/>
        <v>58</v>
      </c>
      <c r="J58" s="9">
        <f t="shared" si="2"/>
        <v>59.3</v>
      </c>
      <c r="K58" s="9">
        <f t="shared" si="3"/>
        <v>58.58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B59" s="19"/>
      <c r="C59" s="11" t="s">
        <v>10</v>
      </c>
      <c r="D59" s="25">
        <v>58.7</v>
      </c>
      <c r="E59" s="25">
        <v>58.9</v>
      </c>
      <c r="F59" s="25">
        <v>58.1</v>
      </c>
      <c r="G59" s="25">
        <v>58.0</v>
      </c>
      <c r="H59" s="25">
        <v>57.6</v>
      </c>
      <c r="I59" s="9">
        <f t="shared" si="1"/>
        <v>57.6</v>
      </c>
      <c r="J59" s="9">
        <f t="shared" si="2"/>
        <v>58.9</v>
      </c>
      <c r="K59" s="9">
        <f t="shared" si="3"/>
        <v>58.26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B60" s="20"/>
      <c r="C60" s="11" t="s">
        <v>11</v>
      </c>
      <c r="D60" s="25">
        <v>58.7</v>
      </c>
      <c r="E60" s="25">
        <v>60.2</v>
      </c>
      <c r="F60" s="25">
        <v>60.4</v>
      </c>
      <c r="G60" s="25">
        <v>60.8</v>
      </c>
      <c r="H60" s="25">
        <v>61.1</v>
      </c>
      <c r="I60" s="9">
        <f t="shared" si="1"/>
        <v>58.7</v>
      </c>
      <c r="J60" s="9">
        <f t="shared" si="2"/>
        <v>61.1</v>
      </c>
      <c r="K60" s="9">
        <f t="shared" si="3"/>
        <v>60.24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B61" s="21" t="s">
        <v>14</v>
      </c>
      <c r="C61" s="11" t="s">
        <v>8</v>
      </c>
      <c r="D61" s="26"/>
      <c r="E61" s="26"/>
      <c r="F61" s="26"/>
      <c r="G61" s="26"/>
      <c r="H61" s="26"/>
      <c r="I61" s="9">
        <f t="shared" si="1"/>
        <v>0</v>
      </c>
      <c r="J61" s="9">
        <f t="shared" si="2"/>
        <v>0</v>
      </c>
      <c r="K61" s="9" t="str">
        <f t="shared" si="3"/>
        <v>#DIV/0!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B62" s="19"/>
      <c r="C62" s="11" t="s">
        <v>9</v>
      </c>
      <c r="D62" s="26"/>
      <c r="E62" s="26"/>
      <c r="F62" s="26"/>
      <c r="G62" s="26"/>
      <c r="H62" s="26"/>
      <c r="I62" s="9">
        <f t="shared" si="1"/>
        <v>0</v>
      </c>
      <c r="J62" s="9">
        <f t="shared" si="2"/>
        <v>0</v>
      </c>
      <c r="K62" s="9" t="str">
        <f t="shared" si="3"/>
        <v>#DIV/0!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B63" s="19"/>
      <c r="C63" s="11" t="s">
        <v>10</v>
      </c>
      <c r="D63" s="26"/>
      <c r="E63" s="26"/>
      <c r="F63" s="26"/>
      <c r="G63" s="26"/>
      <c r="H63" s="26"/>
      <c r="I63" s="9">
        <f t="shared" si="1"/>
        <v>0</v>
      </c>
      <c r="J63" s="9">
        <f t="shared" si="2"/>
        <v>0</v>
      </c>
      <c r="K63" s="9" t="str">
        <f t="shared" si="3"/>
        <v>#DIV/0!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B64" s="20"/>
      <c r="C64" s="11" t="s">
        <v>11</v>
      </c>
      <c r="D64" s="26"/>
      <c r="E64" s="26"/>
      <c r="F64" s="26"/>
      <c r="G64" s="26"/>
      <c r="H64" s="26"/>
      <c r="I64" s="9">
        <f t="shared" si="1"/>
        <v>0</v>
      </c>
      <c r="J64" s="9">
        <f t="shared" si="2"/>
        <v>0</v>
      </c>
      <c r="K64" s="9" t="str">
        <f t="shared" si="3"/>
        <v>#DIV/0!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27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27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27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27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27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27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27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27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27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27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27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27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27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27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27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27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27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27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27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27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27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27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27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27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27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27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27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27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27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27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27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27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27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27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27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27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27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27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27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27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27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27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27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27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27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27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27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27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27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27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27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27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27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27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27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27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27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27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27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27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27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27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27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27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27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27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27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27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27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27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27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27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27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27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27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27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27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27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27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27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27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27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27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27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27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27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27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27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27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27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27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27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27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27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27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27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27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27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27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27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27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27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27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27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27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27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27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27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27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27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27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27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27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27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27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27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27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27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27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27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27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27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27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27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27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27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27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27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27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27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27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27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27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27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27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27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27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27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27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27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27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27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27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27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27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27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27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27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27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27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27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27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27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27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27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27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27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27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27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27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27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27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27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27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27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27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27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27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27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27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27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27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27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27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27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27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27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27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27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27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27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27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27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27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27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27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27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27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27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27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27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27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27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27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27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27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27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27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27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27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27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27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27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27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27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27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27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27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27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27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27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27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27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27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27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27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27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27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27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27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27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27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27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27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27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27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27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27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27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27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27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27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27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27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27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27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27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27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27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27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27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27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27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27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27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27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27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27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27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27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27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27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27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27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27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27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27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27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27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27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27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27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27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27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27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27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27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27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27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27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27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27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27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27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27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27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27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27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27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27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27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27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27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27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27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27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27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27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27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27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27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27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27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27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27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27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27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27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27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27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27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27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27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27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27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27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27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27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27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27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27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27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27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27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27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27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27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27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27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27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27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27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27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27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27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27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27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27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27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27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27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27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27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27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27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27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27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27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27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27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27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27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27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27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27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27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27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27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27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27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27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27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27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27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27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27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27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27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27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27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27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27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27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27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27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27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27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27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27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27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27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27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27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27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27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27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27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27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27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27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27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27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27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27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27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27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27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27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27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27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27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27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27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27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27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27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27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27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27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27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27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27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27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27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27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27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27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27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27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27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27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27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27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27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27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27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27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27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27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27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27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27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27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27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27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27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27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27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27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27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27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27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27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27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27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27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27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27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27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27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27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27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27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27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27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27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27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27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27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27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27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27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27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27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27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27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27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27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27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27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27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27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27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27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27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27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27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27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27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27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27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27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27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27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27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27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27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27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27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27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27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27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27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27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27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27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27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27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27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27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27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27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27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27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27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27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27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27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27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27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27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27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27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27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27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27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27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27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27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27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27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27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27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27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27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27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27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27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27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27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27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27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27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27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27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27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27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27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27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27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27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27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27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27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27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27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27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27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27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27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27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27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27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27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27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27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27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27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27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27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27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27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27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27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27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27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27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27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27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27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27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27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27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27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27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27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27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27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27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27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27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27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27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27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27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27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27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27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27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27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27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27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27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27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27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27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27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27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27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27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27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27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27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27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27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27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27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27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27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27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27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27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27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27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27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27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27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27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27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27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27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27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27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27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27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27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27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27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27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27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27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27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27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27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27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27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27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27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27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27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27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27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27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27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27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27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27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27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27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27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27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27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27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27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27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27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27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27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27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27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27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27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27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27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27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27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27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27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27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27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27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27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27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27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27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27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27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27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27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27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27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27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27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27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27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27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27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27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27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27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27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27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27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27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27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27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27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27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27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27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27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27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27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27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27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27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27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27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27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27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27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27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27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27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27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27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27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27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27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27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27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27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27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27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27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27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27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27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27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27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27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27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27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27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27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27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27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27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27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27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27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27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27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27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27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27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27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27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27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27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27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27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27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27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27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27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27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27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27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27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27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27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27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27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27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27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27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27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27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27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27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27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27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27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27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27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27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27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27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27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27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27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27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27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27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27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27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27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27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27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27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27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27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27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27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27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27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27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27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27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27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27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27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27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27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27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27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27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27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27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27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27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27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27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27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27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27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27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27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27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27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27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27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27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27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27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27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27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27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27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27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27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27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27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27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27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27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27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27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27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27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27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27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27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27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27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27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27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27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27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27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27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27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27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27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27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27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27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27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27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27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27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27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27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27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27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27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27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27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27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27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27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27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27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27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27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27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27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27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27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27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27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27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27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27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27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27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27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27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27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27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27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27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27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27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27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27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27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27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27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27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27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27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27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27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27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27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27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27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27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27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27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27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27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27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27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27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27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27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27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27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27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27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27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27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27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27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27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27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27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27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27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27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27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27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27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27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27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27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27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27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27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27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27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27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27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0">
    <mergeCell ref="A17:A28"/>
    <mergeCell ref="A29:A40"/>
    <mergeCell ref="A41:A52"/>
    <mergeCell ref="A53:A64"/>
    <mergeCell ref="A2:A16"/>
    <mergeCell ref="B2:B6"/>
    <mergeCell ref="B7:B11"/>
    <mergeCell ref="B12:B16"/>
    <mergeCell ref="B17:B20"/>
    <mergeCell ref="B21:B24"/>
    <mergeCell ref="B25:B28"/>
    <mergeCell ref="B57:B60"/>
    <mergeCell ref="B61:B64"/>
    <mergeCell ref="B29:B32"/>
    <mergeCell ref="B33:B36"/>
    <mergeCell ref="B37:B40"/>
    <mergeCell ref="B41:B44"/>
    <mergeCell ref="B45:B48"/>
    <mergeCell ref="B49:B52"/>
    <mergeCell ref="B53:B5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.38"/>
    <col customWidth="1" min="6" max="6" width="5.38"/>
    <col customWidth="1" min="9" max="9" width="5.38"/>
  </cols>
  <sheetData>
    <row r="1">
      <c r="A1" s="28" t="s">
        <v>19</v>
      </c>
      <c r="B1" s="29"/>
      <c r="C1" s="30"/>
      <c r="D1" s="31" t="s">
        <v>20</v>
      </c>
      <c r="E1" s="29"/>
      <c r="F1" s="30"/>
      <c r="G1" s="32"/>
      <c r="H1" s="32"/>
      <c r="I1" s="32"/>
    </row>
    <row r="2">
      <c r="A2" s="33" t="s">
        <v>21</v>
      </c>
      <c r="B2" s="34"/>
      <c r="C2" s="35"/>
      <c r="D2" s="33" t="s">
        <v>22</v>
      </c>
      <c r="E2" s="34"/>
      <c r="F2" s="35"/>
      <c r="G2" s="32"/>
      <c r="H2" s="32"/>
      <c r="I2" s="32"/>
    </row>
    <row r="3">
      <c r="A3" s="36"/>
      <c r="C3" s="19"/>
      <c r="D3" s="36"/>
      <c r="F3" s="19"/>
      <c r="G3" s="32"/>
      <c r="H3" s="32"/>
      <c r="I3" s="32"/>
    </row>
    <row r="4">
      <c r="A4" s="36"/>
      <c r="C4" s="19"/>
      <c r="D4" s="36"/>
      <c r="F4" s="19"/>
      <c r="G4" s="32"/>
      <c r="H4" s="32"/>
      <c r="I4" s="32"/>
    </row>
    <row r="5">
      <c r="A5" s="36"/>
      <c r="C5" s="19"/>
      <c r="D5" s="36"/>
      <c r="F5" s="19"/>
      <c r="G5" s="32"/>
      <c r="H5" s="32"/>
      <c r="I5" s="32"/>
    </row>
    <row r="6">
      <c r="A6" s="37"/>
      <c r="B6" s="22"/>
      <c r="C6" s="20"/>
      <c r="D6" s="37"/>
      <c r="E6" s="22"/>
      <c r="F6" s="20"/>
      <c r="G6" s="32"/>
      <c r="H6" s="32"/>
      <c r="I6" s="32"/>
    </row>
    <row r="7">
      <c r="A7" s="28" t="s">
        <v>19</v>
      </c>
      <c r="B7" s="29"/>
      <c r="C7" s="30"/>
      <c r="D7" s="31" t="s">
        <v>20</v>
      </c>
      <c r="E7" s="29"/>
      <c r="F7" s="30"/>
      <c r="G7" s="31" t="s">
        <v>23</v>
      </c>
      <c r="H7" s="29"/>
      <c r="I7" s="30"/>
    </row>
    <row r="8">
      <c r="A8" s="33" t="s">
        <v>24</v>
      </c>
      <c r="B8" s="34"/>
      <c r="C8" s="35"/>
      <c r="D8" s="33" t="s">
        <v>25</v>
      </c>
      <c r="E8" s="34"/>
      <c r="F8" s="35"/>
      <c r="G8" s="33" t="s">
        <v>26</v>
      </c>
      <c r="H8" s="34"/>
      <c r="I8" s="35"/>
    </row>
    <row r="9">
      <c r="A9" s="36"/>
      <c r="C9" s="19"/>
      <c r="D9" s="36"/>
      <c r="F9" s="19"/>
      <c r="G9" s="36"/>
      <c r="I9" s="19"/>
    </row>
    <row r="10">
      <c r="A10" s="36"/>
      <c r="C10" s="19"/>
      <c r="D10" s="36"/>
      <c r="F10" s="19"/>
      <c r="G10" s="36"/>
      <c r="I10" s="19"/>
    </row>
    <row r="11">
      <c r="A11" s="36"/>
      <c r="C11" s="19"/>
      <c r="D11" s="36"/>
      <c r="F11" s="19"/>
      <c r="G11" s="36"/>
      <c r="I11" s="19"/>
    </row>
    <row r="12">
      <c r="A12" s="37"/>
      <c r="B12" s="22"/>
      <c r="C12" s="20"/>
      <c r="D12" s="37"/>
      <c r="E12" s="22"/>
      <c r="F12" s="20"/>
      <c r="G12" s="37"/>
      <c r="H12" s="22"/>
      <c r="I12" s="20"/>
    </row>
    <row r="13">
      <c r="A13" s="28" t="s">
        <v>19</v>
      </c>
      <c r="B13" s="29"/>
      <c r="C13" s="30"/>
      <c r="D13" s="31" t="s">
        <v>20</v>
      </c>
      <c r="E13" s="29"/>
      <c r="F13" s="30"/>
      <c r="G13" s="32"/>
      <c r="H13" s="32"/>
      <c r="I13" s="32"/>
    </row>
    <row r="14">
      <c r="A14" s="33" t="s">
        <v>27</v>
      </c>
      <c r="B14" s="34"/>
      <c r="C14" s="35"/>
      <c r="D14" s="33" t="s">
        <v>28</v>
      </c>
      <c r="E14" s="34"/>
      <c r="F14" s="35"/>
      <c r="G14" s="32"/>
      <c r="H14" s="32"/>
      <c r="I14" s="32"/>
    </row>
    <row r="15">
      <c r="A15" s="36"/>
      <c r="C15" s="19"/>
      <c r="D15" s="36"/>
      <c r="F15" s="19"/>
      <c r="G15" s="32"/>
      <c r="H15" s="32"/>
      <c r="I15" s="32"/>
    </row>
    <row r="16">
      <c r="A16" s="36"/>
      <c r="C16" s="19"/>
      <c r="D16" s="36"/>
      <c r="F16" s="19"/>
      <c r="G16" s="32"/>
      <c r="H16" s="32"/>
      <c r="I16" s="32"/>
    </row>
    <row r="17">
      <c r="A17" s="36"/>
      <c r="C17" s="19"/>
      <c r="D17" s="36"/>
      <c r="F17" s="19"/>
      <c r="G17" s="32"/>
      <c r="H17" s="32"/>
      <c r="I17" s="32"/>
    </row>
    <row r="18">
      <c r="A18" s="37"/>
      <c r="B18" s="22"/>
      <c r="C18" s="20"/>
      <c r="D18" s="37"/>
      <c r="E18" s="22"/>
      <c r="F18" s="20"/>
      <c r="G18" s="32"/>
      <c r="H18" s="32"/>
      <c r="I18" s="32"/>
    </row>
  </sheetData>
  <mergeCells count="14">
    <mergeCell ref="A8:C12"/>
    <mergeCell ref="D8:F12"/>
    <mergeCell ref="G8:I12"/>
    <mergeCell ref="A13:C13"/>
    <mergeCell ref="D13:F13"/>
    <mergeCell ref="A14:C18"/>
    <mergeCell ref="D14:F18"/>
    <mergeCell ref="A1:C1"/>
    <mergeCell ref="D1:F1"/>
    <mergeCell ref="A2:C6"/>
    <mergeCell ref="D2:F6"/>
    <mergeCell ref="A7:C7"/>
    <mergeCell ref="D7:F7"/>
    <mergeCell ref="G7:I7"/>
  </mergeCells>
  <drawing r:id="rId1"/>
</worksheet>
</file>