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tabRatio="659" firstSheet="3" activeTab="3"/>
  </bookViews>
  <sheets>
    <sheet name="首页" sheetId="16" r:id="rId1"/>
    <sheet name="模块概述" sheetId="1" r:id="rId2"/>
    <sheet name="角色信息" sheetId="2" r:id="rId3"/>
    <sheet name="数据表索引" sheetId="3" r:id="rId4"/>
    <sheet name="T_CUST_INFO" sheetId="4" r:id="rId5"/>
    <sheet name="T_INSUR_INFO" sheetId="5" r:id="rId6"/>
    <sheet name="T_INS_INFO" sheetId="7" r:id="rId7"/>
    <sheet name="T_CUST_INS" sheetId="6" r:id="rId8"/>
    <sheet name="T_BUSI_JRN" sheetId="8" r:id="rId9"/>
    <sheet name="T_SERV_INFO" sheetId="9" r:id="rId10"/>
    <sheet name="T_CONN_JRN" sheetId="10" r:id="rId11"/>
    <sheet name="T_USER_INFO" sheetId="11" r:id="rId12"/>
    <sheet name="T_ROLE_INFO" sheetId="12" r:id="rId13"/>
    <sheet name="T_FUNC" sheetId="13" r:id="rId14"/>
    <sheet name="T_RIGHT" sheetId="14" r:id="rId15"/>
    <sheet name="T_DICT" sheetId="15" r:id="rId16"/>
  </sheets>
  <calcPr calcId="144525"/>
</workbook>
</file>

<file path=xl/calcChain.xml><?xml version="1.0" encoding="utf-8"?>
<calcChain xmlns="http://schemas.openxmlformats.org/spreadsheetml/2006/main">
  <c r="A40" i="15" l="1"/>
  <c r="A30" i="14"/>
  <c r="A42" i="13"/>
  <c r="A34" i="12"/>
  <c r="A50" i="11"/>
  <c r="A38" i="10"/>
  <c r="A40" i="9"/>
  <c r="A40" i="8"/>
  <c r="A36" i="6"/>
  <c r="A38" i="7"/>
  <c r="A42" i="5"/>
  <c r="A58" i="4"/>
</calcChain>
</file>

<file path=xl/sharedStrings.xml><?xml version="1.0" encoding="utf-8"?>
<sst xmlns="http://schemas.openxmlformats.org/spreadsheetml/2006/main" count="1083" uniqueCount="694">
  <si>
    <t>模块概述</t>
    <phoneticPr fontId="2" type="noConversion"/>
  </si>
  <si>
    <t>一级功能模块</t>
    <phoneticPr fontId="2" type="noConversion"/>
  </si>
  <si>
    <t>二级功能模块</t>
    <phoneticPr fontId="2" type="noConversion"/>
  </si>
  <si>
    <t>三级功能模块</t>
    <phoneticPr fontId="2" type="noConversion"/>
  </si>
  <si>
    <t>四级功能模块</t>
    <phoneticPr fontId="2" type="noConversion"/>
  </si>
  <si>
    <t>备注</t>
    <phoneticPr fontId="2" type="noConversion"/>
  </si>
  <si>
    <t>客户信息查询</t>
    <phoneticPr fontId="2" type="noConversion"/>
  </si>
  <si>
    <t>查看下属员工客户</t>
    <phoneticPr fontId="2" type="noConversion"/>
  </si>
  <si>
    <t>客户信息新增</t>
    <phoneticPr fontId="2" type="noConversion"/>
  </si>
  <si>
    <t>新增客户（录入）</t>
    <phoneticPr fontId="2" type="noConversion"/>
  </si>
  <si>
    <t>客户信息修改</t>
    <phoneticPr fontId="2" type="noConversion"/>
  </si>
  <si>
    <t>修改个人客户信息</t>
    <phoneticPr fontId="2" type="noConversion"/>
  </si>
  <si>
    <t>修改下属员工客户</t>
    <phoneticPr fontId="2" type="noConversion"/>
  </si>
  <si>
    <t>调配客户业务员归属</t>
    <phoneticPr fontId="2" type="noConversion"/>
  </si>
  <si>
    <t>客户信息删除</t>
    <phoneticPr fontId="2" type="noConversion"/>
  </si>
  <si>
    <t>删除个人客户</t>
    <phoneticPr fontId="2" type="noConversion"/>
  </si>
  <si>
    <t>删除下属客户</t>
    <phoneticPr fontId="2" type="noConversion"/>
  </si>
  <si>
    <t>客户信息导入/导出</t>
    <phoneticPr fontId="2" type="noConversion"/>
  </si>
  <si>
    <t>批量导入客户信息</t>
    <phoneticPr fontId="2" type="noConversion"/>
  </si>
  <si>
    <t>批量导出客户信息（预留）</t>
    <phoneticPr fontId="2" type="noConversion"/>
  </si>
  <si>
    <t>客户流失信息查询（预留）</t>
    <phoneticPr fontId="2" type="noConversion"/>
  </si>
  <si>
    <t>客户流失预警查询</t>
    <phoneticPr fontId="2" type="noConversion"/>
  </si>
  <si>
    <t>客户流失预警提醒</t>
    <phoneticPr fontId="2" type="noConversion"/>
  </si>
  <si>
    <t>业务流程</t>
    <phoneticPr fontId="2" type="noConversion"/>
  </si>
  <si>
    <t>签单</t>
    <phoneticPr fontId="2" type="noConversion"/>
  </si>
  <si>
    <t>查看意向客户信息（待签单）</t>
    <phoneticPr fontId="2" type="noConversion"/>
  </si>
  <si>
    <t>个人客户</t>
    <phoneticPr fontId="2" type="noConversion"/>
  </si>
  <si>
    <t>下属客户</t>
    <phoneticPr fontId="2" type="noConversion"/>
  </si>
  <si>
    <t>对待签单客户进行签单操作</t>
    <phoneticPr fontId="2" type="noConversion"/>
  </si>
  <si>
    <t>只为监控目的，不可代替下属签单</t>
    <phoneticPr fontId="2" type="noConversion"/>
  </si>
  <si>
    <t>待签单客户定时提醒</t>
    <phoneticPr fontId="2" type="noConversion"/>
  </si>
  <si>
    <t>出单</t>
    <phoneticPr fontId="2" type="noConversion"/>
  </si>
  <si>
    <t>查看待出单客户信息（已签单）</t>
    <phoneticPr fontId="2" type="noConversion"/>
  </si>
  <si>
    <t>对已签单客户进行出单操作</t>
    <phoneticPr fontId="2" type="noConversion"/>
  </si>
  <si>
    <t>只为监控目的，不可代替下属出单</t>
    <phoneticPr fontId="2" type="noConversion"/>
  </si>
  <si>
    <t>待出单客户定时提醒</t>
    <phoneticPr fontId="2" type="noConversion"/>
  </si>
  <si>
    <t>退回操作</t>
    <phoneticPr fontId="2" type="noConversion"/>
  </si>
  <si>
    <t>出单成功确认操作</t>
    <phoneticPr fontId="2" type="noConversion"/>
  </si>
  <si>
    <t>出单成功首次分配就近配送员</t>
    <phoneticPr fontId="2" type="noConversion"/>
  </si>
  <si>
    <t>配送</t>
    <phoneticPr fontId="2" type="noConversion"/>
  </si>
  <si>
    <t>查看待出单客户信息（待配送）</t>
    <phoneticPr fontId="2" type="noConversion"/>
  </si>
  <si>
    <t>对待配送客户进行配送操作</t>
    <phoneticPr fontId="2" type="noConversion"/>
  </si>
  <si>
    <t>待配送客户定时提醒</t>
    <phoneticPr fontId="2" type="noConversion"/>
  </si>
  <si>
    <t>配送成功确认操作</t>
    <phoneticPr fontId="2" type="noConversion"/>
  </si>
  <si>
    <t>流程日志</t>
    <phoneticPr fontId="2" type="noConversion"/>
  </si>
  <si>
    <t>用户管理</t>
    <phoneticPr fontId="2" type="noConversion"/>
  </si>
  <si>
    <t>用户登录</t>
    <phoneticPr fontId="2" type="noConversion"/>
  </si>
  <si>
    <t>查看用户信息</t>
    <phoneticPr fontId="2" type="noConversion"/>
  </si>
  <si>
    <t>添加用户</t>
    <phoneticPr fontId="2" type="noConversion"/>
  </si>
  <si>
    <t>修改用户信息</t>
    <phoneticPr fontId="2" type="noConversion"/>
  </si>
  <si>
    <t>修改个人信息（修改密码等）</t>
    <phoneticPr fontId="2" type="noConversion"/>
  </si>
  <si>
    <t>【预留】用户批量（冻结、解冻操作-控制使用期限）</t>
    <phoneticPr fontId="2" type="noConversion"/>
  </si>
  <si>
    <t>删除用户</t>
    <phoneticPr fontId="2" type="noConversion"/>
  </si>
  <si>
    <t>尽量不作删除操作</t>
    <phoneticPr fontId="2" type="noConversion"/>
  </si>
  <si>
    <t>角色管理</t>
    <phoneticPr fontId="2" type="noConversion"/>
  </si>
  <si>
    <t>查看角色信息</t>
    <phoneticPr fontId="2" type="noConversion"/>
  </si>
  <si>
    <t>新增角色</t>
    <phoneticPr fontId="2" type="noConversion"/>
  </si>
  <si>
    <t>修改角色</t>
    <phoneticPr fontId="2" type="noConversion"/>
  </si>
  <si>
    <t>修改角色基本信息（包括变更角色状态-是否过期）</t>
    <phoneticPr fontId="2" type="noConversion"/>
  </si>
  <si>
    <t>删除角色</t>
    <phoneticPr fontId="2" type="noConversion"/>
  </si>
  <si>
    <t>权限管理</t>
    <phoneticPr fontId="2" type="noConversion"/>
  </si>
  <si>
    <t>配置角色拥有的功能权限（菜单）</t>
    <phoneticPr fontId="2" type="noConversion"/>
  </si>
  <si>
    <t>配置用户拥有的角色</t>
    <phoneticPr fontId="2" type="noConversion"/>
  </si>
  <si>
    <t>数据字典</t>
    <phoneticPr fontId="2" type="noConversion"/>
  </si>
  <si>
    <t>数据字典（CRUD)</t>
    <phoneticPr fontId="2" type="noConversion"/>
  </si>
  <si>
    <t>查看历史操作激励</t>
    <phoneticPr fontId="2" type="noConversion"/>
  </si>
  <si>
    <t>出单历史记录</t>
    <phoneticPr fontId="2" type="noConversion"/>
  </si>
  <si>
    <t>配送历史记录</t>
    <phoneticPr fontId="2" type="noConversion"/>
  </si>
  <si>
    <t>维修历史记录</t>
    <phoneticPr fontId="2" type="noConversion"/>
  </si>
  <si>
    <t>保养历史记录</t>
    <phoneticPr fontId="2" type="noConversion"/>
  </si>
  <si>
    <t>填写保单信息</t>
    <phoneticPr fontId="2" type="noConversion"/>
  </si>
  <si>
    <t>个人/下属客户</t>
    <phoneticPr fontId="2" type="noConversion"/>
  </si>
  <si>
    <t>个人/下属客户</t>
    <phoneticPr fontId="2" type="noConversion"/>
  </si>
  <si>
    <t>查看保单信息</t>
    <phoneticPr fontId="2" type="noConversion"/>
  </si>
  <si>
    <t>删除待签单状态的客户</t>
    <phoneticPr fontId="2" type="noConversion"/>
  </si>
  <si>
    <t>填写险种信息（险种金额显示汇总）</t>
    <phoneticPr fontId="2" type="noConversion"/>
  </si>
  <si>
    <t>联系日志</t>
    <phoneticPr fontId="2" type="noConversion"/>
  </si>
  <si>
    <t>填写联系日志</t>
    <phoneticPr fontId="2" type="noConversion"/>
  </si>
  <si>
    <t>按时提醒联系预约</t>
    <phoneticPr fontId="2" type="noConversion"/>
  </si>
  <si>
    <t>填写支付方式/修改配送日期</t>
    <phoneticPr fontId="2" type="noConversion"/>
  </si>
  <si>
    <t>打印配送单</t>
    <phoneticPr fontId="2" type="noConversion"/>
  </si>
  <si>
    <t>配送报表（预留）</t>
    <phoneticPr fontId="2" type="noConversion"/>
  </si>
  <si>
    <t>配送辖区管理</t>
    <phoneticPr fontId="2" type="noConversion"/>
  </si>
  <si>
    <t>修改配送员负责辖区</t>
    <phoneticPr fontId="2" type="noConversion"/>
  </si>
  <si>
    <t>维修/保养</t>
    <phoneticPr fontId="2" type="noConversion"/>
  </si>
  <si>
    <t>查看客户基本信息（所有状态）</t>
    <phoneticPr fontId="2" type="noConversion"/>
  </si>
  <si>
    <t>填写维修保养信息</t>
    <phoneticPr fontId="2" type="noConversion"/>
  </si>
  <si>
    <t>修改用户基本信息（激活、注销、禁用等操作）</t>
    <phoneticPr fontId="2" type="noConversion"/>
  </si>
  <si>
    <t>超级管理员</t>
    <phoneticPr fontId="2" type="noConversion"/>
  </si>
  <si>
    <t>系统管理员</t>
    <phoneticPr fontId="2" type="noConversion"/>
  </si>
  <si>
    <t>总经理</t>
    <phoneticPr fontId="2" type="noConversion"/>
  </si>
  <si>
    <t>业务经理</t>
    <phoneticPr fontId="2" type="noConversion"/>
  </si>
  <si>
    <t>业务主管</t>
    <phoneticPr fontId="2" type="noConversion"/>
  </si>
  <si>
    <t>配送主管</t>
    <phoneticPr fontId="2" type="noConversion"/>
  </si>
  <si>
    <t>业务员</t>
    <phoneticPr fontId="2" type="noConversion"/>
  </si>
  <si>
    <t>出单员</t>
    <phoneticPr fontId="2" type="noConversion"/>
  </si>
  <si>
    <t>配送员</t>
    <phoneticPr fontId="2" type="noConversion"/>
  </si>
  <si>
    <t>角色列表</t>
    <phoneticPr fontId="2" type="noConversion"/>
  </si>
  <si>
    <t>合作网点</t>
    <phoneticPr fontId="2" type="noConversion"/>
  </si>
  <si>
    <t>表名（CN）</t>
    <phoneticPr fontId="2" type="noConversion"/>
  </si>
  <si>
    <t>TABLE（DB）</t>
    <phoneticPr fontId="2" type="noConversion"/>
  </si>
  <si>
    <t>数据表汇总</t>
    <phoneticPr fontId="2" type="noConversion"/>
  </si>
  <si>
    <t>表名（T_CUST_INFO）</t>
    <phoneticPr fontId="2" type="noConversion"/>
  </si>
  <si>
    <t>返回</t>
    <phoneticPr fontId="2" type="noConversion"/>
  </si>
  <si>
    <t>字段</t>
    <phoneticPr fontId="2" type="noConversion"/>
  </si>
  <si>
    <t>字段名称</t>
    <phoneticPr fontId="2" type="noConversion"/>
  </si>
  <si>
    <t>字段类型</t>
    <phoneticPr fontId="2" type="noConversion"/>
  </si>
  <si>
    <t>是否主键</t>
    <phoneticPr fontId="2" type="noConversion"/>
  </si>
  <si>
    <t>是否唯一</t>
    <phoneticPr fontId="2" type="noConversion"/>
  </si>
  <si>
    <t>是否加索引(可选）</t>
    <phoneticPr fontId="2" type="noConversion"/>
  </si>
  <si>
    <t>备注</t>
    <phoneticPr fontId="2" type="noConversion"/>
  </si>
  <si>
    <t>说明</t>
    <phoneticPr fontId="2" type="noConversion"/>
  </si>
  <si>
    <t>客户ID</t>
    <phoneticPr fontId="2" type="noConversion"/>
  </si>
  <si>
    <t>INT</t>
    <phoneticPr fontId="2" type="noConversion"/>
  </si>
  <si>
    <t>自增长</t>
    <phoneticPr fontId="2" type="noConversion"/>
  </si>
  <si>
    <t>PLATE_NO</t>
    <phoneticPr fontId="2" type="noConversion"/>
  </si>
  <si>
    <t>车牌号</t>
    <phoneticPr fontId="2" type="noConversion"/>
  </si>
  <si>
    <t>CHAR(10)</t>
    <phoneticPr fontId="2" type="noConversion"/>
  </si>
  <si>
    <t>BRAND</t>
    <phoneticPr fontId="2" type="noConversion"/>
  </si>
  <si>
    <t>品牌</t>
    <phoneticPr fontId="2" type="noConversion"/>
  </si>
  <si>
    <t>VARCHAR(100)</t>
    <phoneticPr fontId="2" type="noConversion"/>
  </si>
  <si>
    <t>BRAND_TYP</t>
    <phoneticPr fontId="2" type="noConversion"/>
  </si>
  <si>
    <t>品牌型号</t>
    <phoneticPr fontId="2" type="noConversion"/>
  </si>
  <si>
    <t>VARCHAR(20)</t>
    <phoneticPr fontId="2" type="noConversion"/>
  </si>
  <si>
    <t>FRAME_NO</t>
    <phoneticPr fontId="2" type="noConversion"/>
  </si>
  <si>
    <t>车架号码</t>
    <phoneticPr fontId="2" type="noConversion"/>
  </si>
  <si>
    <t>VARCHAR(30)</t>
    <phoneticPr fontId="2" type="noConversion"/>
  </si>
  <si>
    <t>ENGINE_NO</t>
    <phoneticPr fontId="2" type="noConversion"/>
  </si>
  <si>
    <t>发动机号码</t>
    <phoneticPr fontId="2" type="noConversion"/>
  </si>
  <si>
    <t>CUS_ID_NO</t>
    <phoneticPr fontId="2" type="noConversion"/>
  </si>
  <si>
    <t>身份证号码</t>
    <phoneticPr fontId="2" type="noConversion"/>
  </si>
  <si>
    <t>CUS_NME</t>
    <phoneticPr fontId="2" type="noConversion"/>
  </si>
  <si>
    <t>VARCHAR(155)</t>
    <phoneticPr fontId="2" type="noConversion"/>
  </si>
  <si>
    <t>CUS_ADDR</t>
    <phoneticPr fontId="2" type="noConversion"/>
  </si>
  <si>
    <t>客户地址</t>
    <phoneticPr fontId="2" type="noConversion"/>
  </si>
  <si>
    <t>VARCHAR(255)</t>
    <phoneticPr fontId="2" type="noConversion"/>
  </si>
  <si>
    <t>CUS_TEL</t>
    <phoneticPr fontId="2" type="noConversion"/>
  </si>
  <si>
    <t>座机号码</t>
    <phoneticPr fontId="2" type="noConversion"/>
  </si>
  <si>
    <t>CUS_PHON</t>
    <phoneticPr fontId="2" type="noConversion"/>
  </si>
  <si>
    <t>手机号码</t>
    <phoneticPr fontId="2" type="noConversion"/>
  </si>
  <si>
    <t>CUS_STS</t>
    <phoneticPr fontId="2" type="noConversion"/>
  </si>
  <si>
    <t>客户状态</t>
    <phoneticPr fontId="2" type="noConversion"/>
  </si>
  <si>
    <t>CHAR(2)</t>
    <phoneticPr fontId="2" type="noConversion"/>
  </si>
  <si>
    <t>00-待签单
01-已签单待出单
02-已出单待配送
09-完成</t>
    <phoneticPr fontId="2" type="noConversion"/>
  </si>
  <si>
    <t>LOG_DATE</t>
    <phoneticPr fontId="2" type="noConversion"/>
  </si>
  <si>
    <t>初登日期</t>
    <phoneticPr fontId="2" type="noConversion"/>
  </si>
  <si>
    <t>DATE</t>
    <phoneticPr fontId="2" type="noConversion"/>
  </si>
  <si>
    <t>CRE_DATE</t>
    <phoneticPr fontId="2" type="noConversion"/>
  </si>
  <si>
    <t>创建日期</t>
    <phoneticPr fontId="2" type="noConversion"/>
  </si>
  <si>
    <t>UPD_DATE</t>
    <phoneticPr fontId="2" type="noConversion"/>
  </si>
  <si>
    <t>修改日期</t>
    <phoneticPr fontId="2" type="noConversion"/>
  </si>
  <si>
    <t>BUSIER_ID</t>
    <phoneticPr fontId="2" type="noConversion"/>
  </si>
  <si>
    <t>ISSU_ID</t>
    <phoneticPr fontId="2" type="noConversion"/>
  </si>
  <si>
    <t>出单ID</t>
    <phoneticPr fontId="2" type="noConversion"/>
  </si>
  <si>
    <t>配送ID</t>
    <phoneticPr fontId="2" type="noConversion"/>
  </si>
  <si>
    <t>PRE_COL1</t>
    <phoneticPr fontId="2" type="noConversion"/>
  </si>
  <si>
    <t>预留字段1</t>
    <phoneticPr fontId="2" type="noConversion"/>
  </si>
  <si>
    <t>VARCHAR(10)</t>
    <phoneticPr fontId="2" type="noConversion"/>
  </si>
  <si>
    <t>PRE_COL2</t>
    <phoneticPr fontId="2" type="noConversion"/>
  </si>
  <si>
    <t>预留字段2</t>
    <phoneticPr fontId="2" type="noConversion"/>
  </si>
  <si>
    <t>PRE_COL3</t>
    <phoneticPr fontId="2" type="noConversion"/>
  </si>
  <si>
    <t>预留字段3</t>
    <phoneticPr fontId="2" type="noConversion"/>
  </si>
  <si>
    <t>客户姓名</t>
    <phoneticPr fontId="2" type="noConversion"/>
  </si>
  <si>
    <t>业务员ID</t>
    <phoneticPr fontId="2" type="noConversion"/>
  </si>
  <si>
    <t>保单ID</t>
    <phoneticPr fontId="2" type="noConversion"/>
  </si>
  <si>
    <t>INT</t>
    <phoneticPr fontId="2" type="noConversion"/>
  </si>
  <si>
    <t>险种ID</t>
    <phoneticPr fontId="2" type="noConversion"/>
  </si>
  <si>
    <t>表名（T_INSUR_INFO）</t>
    <phoneticPr fontId="2" type="noConversion"/>
  </si>
  <si>
    <t>VARCHAR(20)</t>
    <phoneticPr fontId="2" type="noConversion"/>
  </si>
  <si>
    <t>保单ID</t>
    <phoneticPr fontId="2" type="noConversion"/>
  </si>
  <si>
    <t>客户ID</t>
    <phoneticPr fontId="2" type="noConversion"/>
  </si>
  <si>
    <t>保险起保日期</t>
    <phoneticPr fontId="2" type="noConversion"/>
  </si>
  <si>
    <t>保险到期日期</t>
    <phoneticPr fontId="2" type="noConversion"/>
  </si>
  <si>
    <t>保险公司</t>
    <phoneticPr fontId="2" type="noConversion"/>
  </si>
  <si>
    <t>渠道方式</t>
    <phoneticPr fontId="2" type="noConversion"/>
  </si>
  <si>
    <t>配送地址</t>
    <phoneticPr fontId="2" type="noConversion"/>
  </si>
  <si>
    <t>配送日期</t>
    <phoneticPr fontId="2" type="noConversion"/>
  </si>
  <si>
    <t>CHAR(2)</t>
    <phoneticPr fontId="2" type="noConversion"/>
  </si>
  <si>
    <t>00:传统  01：电网销</t>
    <phoneticPr fontId="2" type="noConversion"/>
  </si>
  <si>
    <t>礼品</t>
    <phoneticPr fontId="2" type="noConversion"/>
  </si>
  <si>
    <t>CUS_ID</t>
    <phoneticPr fontId="2" type="noConversion"/>
  </si>
  <si>
    <t>自增长</t>
    <phoneticPr fontId="2" type="noConversion"/>
  </si>
  <si>
    <t>ST_DATE</t>
    <phoneticPr fontId="2" type="noConversion"/>
  </si>
  <si>
    <t>EX_DATE</t>
    <phoneticPr fontId="2" type="noConversion"/>
  </si>
  <si>
    <t>DATE</t>
    <phoneticPr fontId="2" type="noConversion"/>
  </si>
  <si>
    <t>DATE</t>
    <phoneticPr fontId="2" type="noConversion"/>
  </si>
  <si>
    <t>INSUR_COM</t>
    <phoneticPr fontId="2" type="noConversion"/>
  </si>
  <si>
    <t>VARCHAR(255)</t>
    <phoneticPr fontId="2" type="noConversion"/>
  </si>
  <si>
    <t>CHL</t>
    <phoneticPr fontId="2" type="noConversion"/>
  </si>
  <si>
    <t>ADDR</t>
    <phoneticPr fontId="2" type="noConversion"/>
  </si>
  <si>
    <t>DIST_ID</t>
    <phoneticPr fontId="2" type="noConversion"/>
  </si>
  <si>
    <t>DIST_DATE</t>
    <phoneticPr fontId="2" type="noConversion"/>
  </si>
  <si>
    <t>GIFT</t>
    <phoneticPr fontId="2" type="noConversion"/>
  </si>
  <si>
    <t>表名（T_CUST_INS）</t>
    <phoneticPr fontId="2" type="noConversion"/>
  </si>
  <si>
    <t>INSUR_ID</t>
    <phoneticPr fontId="2" type="noConversion"/>
  </si>
  <si>
    <t>INSUR_ID</t>
    <phoneticPr fontId="2" type="noConversion"/>
  </si>
  <si>
    <t>CUS_ID</t>
    <phoneticPr fontId="2" type="noConversion"/>
  </si>
  <si>
    <t>CUST_INS_ID</t>
    <phoneticPr fontId="2" type="noConversion"/>
  </si>
  <si>
    <t>客户险种ID</t>
    <phoneticPr fontId="2" type="noConversion"/>
  </si>
  <si>
    <t>表名（T_INS_INFO）</t>
    <phoneticPr fontId="2" type="noConversion"/>
  </si>
  <si>
    <t>INS_ID</t>
    <phoneticPr fontId="2" type="noConversion"/>
  </si>
  <si>
    <t>INS_ID</t>
    <phoneticPr fontId="2" type="noConversion"/>
  </si>
  <si>
    <t>险种名称</t>
    <phoneticPr fontId="2" type="noConversion"/>
  </si>
  <si>
    <t>险种大类</t>
    <phoneticPr fontId="2" type="noConversion"/>
  </si>
  <si>
    <t>INS_NME</t>
    <phoneticPr fontId="2" type="noConversion"/>
  </si>
  <si>
    <t>INS_KND</t>
    <phoneticPr fontId="2" type="noConversion"/>
  </si>
  <si>
    <t>CHAR(2)</t>
    <phoneticPr fontId="2" type="noConversion"/>
  </si>
  <si>
    <t>00:车船税  01：交强险  02：商业险</t>
    <phoneticPr fontId="2" type="noConversion"/>
  </si>
  <si>
    <t>INS_AMT</t>
    <phoneticPr fontId="2" type="noConversion"/>
  </si>
  <si>
    <t>险种金额</t>
    <phoneticPr fontId="2" type="noConversion"/>
  </si>
  <si>
    <t>不计免赔</t>
    <phoneticPr fontId="2" type="noConversion"/>
  </si>
  <si>
    <t>STS</t>
    <phoneticPr fontId="2" type="noConversion"/>
  </si>
  <si>
    <t>INS_STS</t>
    <phoneticPr fontId="2" type="noConversion"/>
  </si>
  <si>
    <t>CHAR(1)</t>
    <phoneticPr fontId="2" type="noConversion"/>
  </si>
  <si>
    <t>默认0，1勾选不计免赔</t>
    <phoneticPr fontId="2" type="noConversion"/>
  </si>
  <si>
    <t>INS_S_AMT</t>
    <phoneticPr fontId="2" type="noConversion"/>
  </si>
  <si>
    <t>不计免赔金额</t>
    <phoneticPr fontId="2" type="noConversion"/>
  </si>
  <si>
    <t>DECIMAL(15,2)</t>
    <phoneticPr fontId="2" type="noConversion"/>
  </si>
  <si>
    <t>保额</t>
    <phoneticPr fontId="2" type="noConversion"/>
  </si>
  <si>
    <t>INS_LIM</t>
    <phoneticPr fontId="2" type="noConversion"/>
  </si>
  <si>
    <t>DECIMAL(15,2)</t>
    <phoneticPr fontId="2" type="noConversion"/>
  </si>
  <si>
    <t>备用</t>
    <phoneticPr fontId="2" type="noConversion"/>
  </si>
  <si>
    <t>保费</t>
    <phoneticPr fontId="2" type="noConversion"/>
  </si>
  <si>
    <t>保额</t>
    <phoneticPr fontId="2" type="noConversion"/>
  </si>
  <si>
    <t>INS_AMT</t>
    <phoneticPr fontId="2" type="noConversion"/>
  </si>
  <si>
    <t>INS_S_AMT</t>
    <phoneticPr fontId="2" type="noConversion"/>
  </si>
  <si>
    <t>表名（T_BUSI_JRN）</t>
    <phoneticPr fontId="2" type="noConversion"/>
  </si>
  <si>
    <t>返回</t>
    <phoneticPr fontId="2" type="noConversion"/>
  </si>
  <si>
    <t>字段</t>
    <phoneticPr fontId="2" type="noConversion"/>
  </si>
  <si>
    <t>字段名称</t>
    <phoneticPr fontId="2" type="noConversion"/>
  </si>
  <si>
    <t>字段类型</t>
    <phoneticPr fontId="2" type="noConversion"/>
  </si>
  <si>
    <t>是否主键</t>
    <phoneticPr fontId="2" type="noConversion"/>
  </si>
  <si>
    <t>是否唯一</t>
    <phoneticPr fontId="2" type="noConversion"/>
  </si>
  <si>
    <t>是否加索引</t>
    <phoneticPr fontId="2" type="noConversion"/>
  </si>
  <si>
    <t>备注</t>
    <phoneticPr fontId="2" type="noConversion"/>
  </si>
  <si>
    <t>说明</t>
    <phoneticPr fontId="2" type="noConversion"/>
  </si>
  <si>
    <t>JRN_NO</t>
    <phoneticPr fontId="2" type="noConversion"/>
  </si>
  <si>
    <t>日志编号</t>
    <phoneticPr fontId="2" type="noConversion"/>
  </si>
  <si>
    <t>INT</t>
    <phoneticPr fontId="2" type="noConversion"/>
  </si>
  <si>
    <t>自增长</t>
    <phoneticPr fontId="2" type="noConversion"/>
  </si>
  <si>
    <t>AC_DTE</t>
    <phoneticPr fontId="2" type="noConversion"/>
  </si>
  <si>
    <t>OPER_NO</t>
    <phoneticPr fontId="2" type="noConversion"/>
  </si>
  <si>
    <t>操作码</t>
    <phoneticPr fontId="2" type="noConversion"/>
  </si>
  <si>
    <t>CHAR(4)</t>
    <phoneticPr fontId="2" type="noConversion"/>
  </si>
  <si>
    <t>CUS_ID</t>
    <phoneticPr fontId="2" type="noConversion"/>
  </si>
  <si>
    <t>客户ID</t>
    <phoneticPr fontId="2" type="noConversion"/>
  </si>
  <si>
    <t>PLATE_NO</t>
    <phoneticPr fontId="2" type="noConversion"/>
  </si>
  <si>
    <t>车牌号</t>
    <phoneticPr fontId="2" type="noConversion"/>
  </si>
  <si>
    <t>CHAR(10)</t>
    <phoneticPr fontId="2" type="noConversion"/>
  </si>
  <si>
    <t>FRAME_NO</t>
    <phoneticPr fontId="2" type="noConversion"/>
  </si>
  <si>
    <t>车架号码</t>
    <phoneticPr fontId="2" type="noConversion"/>
  </si>
  <si>
    <t>VARCHAR(30)</t>
    <phoneticPr fontId="2" type="noConversion"/>
  </si>
  <si>
    <t>CUS_NME</t>
    <phoneticPr fontId="2" type="noConversion"/>
  </si>
  <si>
    <t>客户姓名</t>
    <phoneticPr fontId="2" type="noConversion"/>
  </si>
  <si>
    <t>VARCHAR(155)</t>
    <phoneticPr fontId="2" type="noConversion"/>
  </si>
  <si>
    <t>BUSIER_ID</t>
    <phoneticPr fontId="2" type="noConversion"/>
  </si>
  <si>
    <t>业务员编号</t>
    <phoneticPr fontId="2" type="noConversion"/>
  </si>
  <si>
    <t>VARCHAR(50)</t>
    <phoneticPr fontId="2" type="noConversion"/>
  </si>
  <si>
    <t>操作备注</t>
    <phoneticPr fontId="2" type="noConversion"/>
  </si>
  <si>
    <t>VARCHAR(255)</t>
    <phoneticPr fontId="2" type="noConversion"/>
  </si>
  <si>
    <t>PRE_COL1</t>
    <phoneticPr fontId="2" type="noConversion"/>
  </si>
  <si>
    <t>预留字段1</t>
    <phoneticPr fontId="2" type="noConversion"/>
  </si>
  <si>
    <t>VARCHAR(10)</t>
    <phoneticPr fontId="2" type="noConversion"/>
  </si>
  <si>
    <t>PRE_COL2</t>
    <phoneticPr fontId="2" type="noConversion"/>
  </si>
  <si>
    <t>预留字段2</t>
    <phoneticPr fontId="2" type="noConversion"/>
  </si>
  <si>
    <t>PRE_COL3</t>
    <phoneticPr fontId="2" type="noConversion"/>
  </si>
  <si>
    <t>预留字段3</t>
    <phoneticPr fontId="2" type="noConversion"/>
  </si>
  <si>
    <t>操作名称</t>
    <phoneticPr fontId="2" type="noConversion"/>
  </si>
  <si>
    <t>OPER_NME</t>
    <phoneticPr fontId="2" type="noConversion"/>
  </si>
  <si>
    <t>VARCHAR(50)</t>
    <phoneticPr fontId="2" type="noConversion"/>
  </si>
  <si>
    <t>1000-签单
2000-出单
2001-退回（未出单）
3000-配送
3001-配送失败
3002-配送成功</t>
    <phoneticPr fontId="2" type="noConversion"/>
  </si>
  <si>
    <t>【】</t>
    <phoneticPr fontId="2" type="noConversion"/>
  </si>
  <si>
    <t>SERV_ID</t>
    <phoneticPr fontId="2" type="noConversion"/>
  </si>
  <si>
    <t>维修/保养ID</t>
    <phoneticPr fontId="2" type="noConversion"/>
  </si>
  <si>
    <t>CUS_ID</t>
    <phoneticPr fontId="2" type="noConversion"/>
  </si>
  <si>
    <t>CUS_ID</t>
    <phoneticPr fontId="2" type="noConversion"/>
  </si>
  <si>
    <t>地点</t>
    <phoneticPr fontId="2" type="noConversion"/>
  </si>
  <si>
    <t>金额</t>
    <phoneticPr fontId="2" type="noConversion"/>
  </si>
  <si>
    <t>处理码</t>
    <phoneticPr fontId="2" type="noConversion"/>
  </si>
  <si>
    <t>处理方式</t>
    <phoneticPr fontId="2" type="noConversion"/>
  </si>
  <si>
    <t>DEAL_COD</t>
    <phoneticPr fontId="2" type="noConversion"/>
  </si>
  <si>
    <t>DEAL_NME</t>
    <phoneticPr fontId="2" type="noConversion"/>
  </si>
  <si>
    <t>CHAR(4)</t>
    <phoneticPr fontId="2" type="noConversion"/>
  </si>
  <si>
    <t>5000：维修  5001：保养</t>
    <phoneticPr fontId="2" type="noConversion"/>
  </si>
  <si>
    <t>ADDR</t>
    <phoneticPr fontId="2" type="noConversion"/>
  </si>
  <si>
    <t>AMT</t>
    <phoneticPr fontId="2" type="noConversion"/>
  </si>
  <si>
    <t>创建日期</t>
    <phoneticPr fontId="2" type="noConversion"/>
  </si>
  <si>
    <t>修改日期</t>
    <phoneticPr fontId="2" type="noConversion"/>
  </si>
  <si>
    <t>CRE_DATE</t>
    <phoneticPr fontId="2" type="noConversion"/>
  </si>
  <si>
    <t>UPD_DATE</t>
    <phoneticPr fontId="2" type="noConversion"/>
  </si>
  <si>
    <t>DATE</t>
    <phoneticPr fontId="2" type="noConversion"/>
  </si>
  <si>
    <t>OPER_INFO</t>
    <phoneticPr fontId="2" type="noConversion"/>
  </si>
  <si>
    <t>DEAL_INFO</t>
    <phoneticPr fontId="2" type="noConversion"/>
  </si>
  <si>
    <t>表名（T_CONN_JRN）</t>
    <phoneticPr fontId="2" type="noConversion"/>
  </si>
  <si>
    <t>CONN_ID</t>
    <phoneticPr fontId="2" type="noConversion"/>
  </si>
  <si>
    <t>联系ID</t>
    <phoneticPr fontId="2" type="noConversion"/>
  </si>
  <si>
    <t>自增长</t>
    <phoneticPr fontId="2" type="noConversion"/>
  </si>
  <si>
    <t>联系序号</t>
    <phoneticPr fontId="2" type="noConversion"/>
  </si>
  <si>
    <t>CONN_NUM</t>
    <phoneticPr fontId="2" type="noConversion"/>
  </si>
  <si>
    <t>预约下次联系时间</t>
    <phoneticPr fontId="2" type="noConversion"/>
  </si>
  <si>
    <t>TIMESTAMP</t>
    <phoneticPr fontId="2" type="noConversion"/>
  </si>
  <si>
    <t>NEXT_CONN</t>
    <phoneticPr fontId="2" type="noConversion"/>
  </si>
  <si>
    <t>CONN_DETAIL</t>
    <phoneticPr fontId="2" type="noConversion"/>
  </si>
  <si>
    <t>备注</t>
    <phoneticPr fontId="2" type="noConversion"/>
  </si>
  <si>
    <t>是否已联系</t>
    <phoneticPr fontId="2" type="noConversion"/>
  </si>
  <si>
    <t>CHAR(1)</t>
    <phoneticPr fontId="2" type="noConversion"/>
  </si>
  <si>
    <t>0:未联系 1：已联系</t>
    <phoneticPr fontId="2" type="noConversion"/>
  </si>
  <si>
    <t>日期时间</t>
    <phoneticPr fontId="2" type="noConversion"/>
  </si>
  <si>
    <t>TIMESTAMP</t>
    <phoneticPr fontId="2" type="noConversion"/>
  </si>
  <si>
    <t>U_ID</t>
    <phoneticPr fontId="2" type="noConversion"/>
  </si>
  <si>
    <t>用户ID</t>
    <phoneticPr fontId="2" type="noConversion"/>
  </si>
  <si>
    <t>U_CODE</t>
    <phoneticPr fontId="2" type="noConversion"/>
  </si>
  <si>
    <t>用户名</t>
    <phoneticPr fontId="2" type="noConversion"/>
  </si>
  <si>
    <t>U_PWD</t>
    <phoneticPr fontId="2" type="noConversion"/>
  </si>
  <si>
    <t>密码</t>
    <phoneticPr fontId="2" type="noConversion"/>
  </si>
  <si>
    <t>U_TYP</t>
    <phoneticPr fontId="2" type="noConversion"/>
  </si>
  <si>
    <t>用户大类</t>
    <phoneticPr fontId="2" type="noConversion"/>
  </si>
  <si>
    <t>U_STS</t>
    <phoneticPr fontId="2" type="noConversion"/>
  </si>
  <si>
    <t>用户状态</t>
    <phoneticPr fontId="2" type="noConversion"/>
  </si>
  <si>
    <t>00：正常  01：待激活 09：注销</t>
    <phoneticPr fontId="2" type="noConversion"/>
  </si>
  <si>
    <t>U_S_STS</t>
    <phoneticPr fontId="2" type="noConversion"/>
  </si>
  <si>
    <t>用户备用状态（可选）</t>
    <phoneticPr fontId="2" type="noConversion"/>
  </si>
  <si>
    <t>00：正常  09：冻结</t>
    <phoneticPr fontId="2" type="noConversion"/>
  </si>
  <si>
    <t>U_ADDR</t>
    <phoneticPr fontId="2" type="noConversion"/>
  </si>
  <si>
    <t>用户归属地址</t>
    <phoneticPr fontId="2" type="noConversion"/>
  </si>
  <si>
    <t>U_ROLE</t>
    <phoneticPr fontId="2" type="noConversion"/>
  </si>
  <si>
    <t>VARCHAR(125)</t>
    <phoneticPr fontId="2" type="noConversion"/>
  </si>
  <si>
    <t>U_NME</t>
    <phoneticPr fontId="2" type="noConversion"/>
  </si>
  <si>
    <t>用户姓名</t>
    <phoneticPr fontId="2" type="noConversion"/>
  </si>
  <si>
    <t>VARCHAR(100)</t>
    <phoneticPr fontId="2" type="noConversion"/>
  </si>
  <si>
    <t>U_TEL</t>
    <phoneticPr fontId="2" type="noConversion"/>
  </si>
  <si>
    <t>用户联系方式</t>
    <phoneticPr fontId="2" type="noConversion"/>
  </si>
  <si>
    <t>VARCHAR(20)</t>
    <phoneticPr fontId="2" type="noConversion"/>
  </si>
  <si>
    <t>CRE_DATE</t>
    <phoneticPr fontId="2" type="noConversion"/>
  </si>
  <si>
    <t>创建日期</t>
    <phoneticPr fontId="2" type="noConversion"/>
  </si>
  <si>
    <t>UPD_DATE</t>
    <phoneticPr fontId="2" type="noConversion"/>
  </si>
  <si>
    <t xml:space="preserve"> </t>
    <phoneticPr fontId="2" type="noConversion"/>
  </si>
  <si>
    <t>00：业务员  10：出单员  20：配送员  30：经理  40:合作公司</t>
    <phoneticPr fontId="2" type="noConversion"/>
  </si>
  <si>
    <t>用户辖区</t>
    <phoneticPr fontId="2" type="noConversion"/>
  </si>
  <si>
    <t>U_SCOP</t>
    <phoneticPr fontId="2" type="noConversion"/>
  </si>
  <si>
    <t>针对配送员，负责辖区</t>
    <phoneticPr fontId="2" type="noConversion"/>
  </si>
  <si>
    <t>U_PHO</t>
    <phoneticPr fontId="2" type="noConversion"/>
  </si>
  <si>
    <t>用户联系方式2</t>
    <phoneticPr fontId="2" type="noConversion"/>
  </si>
  <si>
    <t>用户证件号码</t>
    <phoneticPr fontId="2" type="noConversion"/>
  </si>
  <si>
    <t>VARCHAR(32)</t>
    <phoneticPr fontId="2" type="noConversion"/>
  </si>
  <si>
    <t>表名（T_ROLE_INFO）</t>
    <phoneticPr fontId="2" type="noConversion"/>
  </si>
  <si>
    <t>返回</t>
    <phoneticPr fontId="2" type="noConversion"/>
  </si>
  <si>
    <t>字段</t>
    <phoneticPr fontId="2" type="noConversion"/>
  </si>
  <si>
    <t>字段名称</t>
    <phoneticPr fontId="2" type="noConversion"/>
  </si>
  <si>
    <t>字段类型</t>
    <phoneticPr fontId="2" type="noConversion"/>
  </si>
  <si>
    <t>是否主键</t>
    <phoneticPr fontId="2" type="noConversion"/>
  </si>
  <si>
    <t>是否唯一</t>
    <phoneticPr fontId="2" type="noConversion"/>
  </si>
  <si>
    <t>是否加索引</t>
    <phoneticPr fontId="2" type="noConversion"/>
  </si>
  <si>
    <t>说明</t>
    <phoneticPr fontId="2" type="noConversion"/>
  </si>
  <si>
    <t>R_ID</t>
    <phoneticPr fontId="2" type="noConversion"/>
  </si>
  <si>
    <t>角色ID</t>
    <phoneticPr fontId="2" type="noConversion"/>
  </si>
  <si>
    <t>INT</t>
    <phoneticPr fontId="2" type="noConversion"/>
  </si>
  <si>
    <t>R_CODE</t>
    <phoneticPr fontId="2" type="noConversion"/>
  </si>
  <si>
    <t>角色代码</t>
    <phoneticPr fontId="2" type="noConversion"/>
  </si>
  <si>
    <t>VARCHAR(50)</t>
    <phoneticPr fontId="2" type="noConversion"/>
  </si>
  <si>
    <t>R_NME</t>
    <phoneticPr fontId="2" type="noConversion"/>
  </si>
  <si>
    <t>角色名称</t>
    <phoneticPr fontId="2" type="noConversion"/>
  </si>
  <si>
    <t>VARCHAR(150)</t>
    <phoneticPr fontId="2" type="noConversion"/>
  </si>
  <si>
    <t>R_STS</t>
    <phoneticPr fontId="2" type="noConversion"/>
  </si>
  <si>
    <t>角色状态</t>
    <phoneticPr fontId="2" type="noConversion"/>
  </si>
  <si>
    <t>CHAR(2)</t>
    <phoneticPr fontId="2" type="noConversion"/>
  </si>
  <si>
    <t>00:正常 09：过期</t>
    <phoneticPr fontId="2" type="noConversion"/>
  </si>
  <si>
    <t>R_RIGHT</t>
    <phoneticPr fontId="2" type="noConversion"/>
  </si>
  <si>
    <t>角色权限</t>
    <phoneticPr fontId="2" type="noConversion"/>
  </si>
  <si>
    <t>CRE_DATE</t>
    <phoneticPr fontId="2" type="noConversion"/>
  </si>
  <si>
    <t>创建日期</t>
    <phoneticPr fontId="2" type="noConversion"/>
  </si>
  <si>
    <t>DATE</t>
    <phoneticPr fontId="2" type="noConversion"/>
  </si>
  <si>
    <t>UPD_DATE</t>
    <phoneticPr fontId="2" type="noConversion"/>
  </si>
  <si>
    <t>修改日期</t>
    <phoneticPr fontId="2" type="noConversion"/>
  </si>
  <si>
    <t>PRE_COL1</t>
    <phoneticPr fontId="2" type="noConversion"/>
  </si>
  <si>
    <t>预留字段1</t>
    <phoneticPr fontId="2" type="noConversion"/>
  </si>
  <si>
    <t>VARCHAR(10)</t>
    <phoneticPr fontId="2" type="noConversion"/>
  </si>
  <si>
    <t>PRE_COL2</t>
    <phoneticPr fontId="2" type="noConversion"/>
  </si>
  <si>
    <t>预留字段2</t>
    <phoneticPr fontId="2" type="noConversion"/>
  </si>
  <si>
    <t>PRE_COL3</t>
    <phoneticPr fontId="2" type="noConversion"/>
  </si>
  <si>
    <t>预留字段3</t>
    <phoneticPr fontId="2" type="noConversion"/>
  </si>
  <si>
    <t xml:space="preserve"> </t>
    <phoneticPr fontId="2" type="noConversion"/>
  </si>
  <si>
    <t>表名（T_FUNC）</t>
    <phoneticPr fontId="2" type="noConversion"/>
  </si>
  <si>
    <t>返回</t>
    <phoneticPr fontId="2" type="noConversion"/>
  </si>
  <si>
    <t>字段</t>
    <phoneticPr fontId="2" type="noConversion"/>
  </si>
  <si>
    <t>字段名称</t>
    <phoneticPr fontId="2" type="noConversion"/>
  </si>
  <si>
    <t>字段类型</t>
    <phoneticPr fontId="2" type="noConversion"/>
  </si>
  <si>
    <t>是否主键</t>
    <phoneticPr fontId="2" type="noConversion"/>
  </si>
  <si>
    <t>是否唯一</t>
    <phoneticPr fontId="2" type="noConversion"/>
  </si>
  <si>
    <t>是否加索引</t>
    <phoneticPr fontId="2" type="noConversion"/>
  </si>
  <si>
    <t>备注</t>
    <phoneticPr fontId="2" type="noConversion"/>
  </si>
  <si>
    <t>说明</t>
    <phoneticPr fontId="2" type="noConversion"/>
  </si>
  <si>
    <t>FUNC_ID</t>
    <phoneticPr fontId="2" type="noConversion"/>
  </si>
  <si>
    <t>功能ID</t>
    <phoneticPr fontId="2" type="noConversion"/>
  </si>
  <si>
    <t>INT</t>
    <phoneticPr fontId="2" type="noConversion"/>
  </si>
  <si>
    <t>自增长</t>
    <phoneticPr fontId="2" type="noConversion"/>
  </si>
  <si>
    <t>功能代码</t>
    <phoneticPr fontId="2" type="noConversion"/>
  </si>
  <si>
    <t>VARCHAR(50)</t>
    <phoneticPr fontId="2" type="noConversion"/>
  </si>
  <si>
    <t>FUNC_NME</t>
    <phoneticPr fontId="2" type="noConversion"/>
  </si>
  <si>
    <t>功能名称</t>
    <phoneticPr fontId="2" type="noConversion"/>
  </si>
  <si>
    <t>VARCHAR(100)</t>
    <phoneticPr fontId="2" type="noConversion"/>
  </si>
  <si>
    <t>FUNC_S_NME</t>
    <phoneticPr fontId="2" type="noConversion"/>
  </si>
  <si>
    <t>功能简称</t>
    <phoneticPr fontId="2" type="noConversion"/>
  </si>
  <si>
    <t>父功能ID</t>
    <phoneticPr fontId="2" type="noConversion"/>
  </si>
  <si>
    <t>P_FUNC_CODE</t>
    <phoneticPr fontId="2" type="noConversion"/>
  </si>
  <si>
    <t>父功能代码</t>
    <phoneticPr fontId="2" type="noConversion"/>
  </si>
  <si>
    <t>FUNC_IMG</t>
    <phoneticPr fontId="2" type="noConversion"/>
  </si>
  <si>
    <t>功能图标</t>
    <phoneticPr fontId="2" type="noConversion"/>
  </si>
  <si>
    <t>FUNC_URL</t>
    <phoneticPr fontId="2" type="noConversion"/>
  </si>
  <si>
    <t>功能链接地址</t>
    <phoneticPr fontId="2" type="noConversion"/>
  </si>
  <si>
    <t>FUNC_STS</t>
    <phoneticPr fontId="2" type="noConversion"/>
  </si>
  <si>
    <t>功能状态</t>
    <phoneticPr fontId="2" type="noConversion"/>
  </si>
  <si>
    <t>CHAR(2)</t>
    <phoneticPr fontId="2" type="noConversion"/>
  </si>
  <si>
    <t>00:正常  09：失效</t>
    <phoneticPr fontId="2" type="noConversion"/>
  </si>
  <si>
    <t>CRE_DATE</t>
    <phoneticPr fontId="2" type="noConversion"/>
  </si>
  <si>
    <t>创建日期</t>
    <phoneticPr fontId="2" type="noConversion"/>
  </si>
  <si>
    <t>DATE</t>
    <phoneticPr fontId="2" type="noConversion"/>
  </si>
  <si>
    <t>UPD_DATE</t>
    <phoneticPr fontId="2" type="noConversion"/>
  </si>
  <si>
    <t>修改日期</t>
    <phoneticPr fontId="2" type="noConversion"/>
  </si>
  <si>
    <t>PRE_COL1</t>
    <phoneticPr fontId="2" type="noConversion"/>
  </si>
  <si>
    <t>预留字段1</t>
    <phoneticPr fontId="2" type="noConversion"/>
  </si>
  <si>
    <t>VARCHAR(10)</t>
    <phoneticPr fontId="2" type="noConversion"/>
  </si>
  <si>
    <t>PRE_COL2</t>
    <phoneticPr fontId="2" type="noConversion"/>
  </si>
  <si>
    <t>预留字段2</t>
    <phoneticPr fontId="2" type="noConversion"/>
  </si>
  <si>
    <t>PRE_COL3</t>
    <phoneticPr fontId="2" type="noConversion"/>
  </si>
  <si>
    <t>预留字段3</t>
    <phoneticPr fontId="2" type="noConversion"/>
  </si>
  <si>
    <t xml:space="preserve"> </t>
    <phoneticPr fontId="2" type="noConversion"/>
  </si>
  <si>
    <t>拼接权限ID</t>
    <phoneticPr fontId="2" type="noConversion"/>
  </si>
  <si>
    <t>表名（T_RIGHT）</t>
    <phoneticPr fontId="2" type="noConversion"/>
  </si>
  <si>
    <t>返回</t>
    <phoneticPr fontId="2" type="noConversion"/>
  </si>
  <si>
    <t>字段</t>
    <phoneticPr fontId="2" type="noConversion"/>
  </si>
  <si>
    <t>字段名称</t>
    <phoneticPr fontId="2" type="noConversion"/>
  </si>
  <si>
    <t>字段类型</t>
    <phoneticPr fontId="2" type="noConversion"/>
  </si>
  <si>
    <t>是否主键</t>
    <phoneticPr fontId="2" type="noConversion"/>
  </si>
  <si>
    <t>是否唯一</t>
    <phoneticPr fontId="2" type="noConversion"/>
  </si>
  <si>
    <t>是否加索引</t>
    <phoneticPr fontId="2" type="noConversion"/>
  </si>
  <si>
    <t>备注</t>
    <phoneticPr fontId="2" type="noConversion"/>
  </si>
  <si>
    <t>说明</t>
    <phoneticPr fontId="2" type="noConversion"/>
  </si>
  <si>
    <t>TR_ID</t>
    <phoneticPr fontId="2" type="noConversion"/>
  </si>
  <si>
    <t>权限ID</t>
    <phoneticPr fontId="2" type="noConversion"/>
  </si>
  <si>
    <t>INT</t>
    <phoneticPr fontId="2" type="noConversion"/>
  </si>
  <si>
    <t>自增长</t>
    <phoneticPr fontId="2" type="noConversion"/>
  </si>
  <si>
    <t>R_ID</t>
    <phoneticPr fontId="2" type="noConversion"/>
  </si>
  <si>
    <t>角色ID</t>
    <phoneticPr fontId="2" type="noConversion"/>
  </si>
  <si>
    <t>FUNC_ID</t>
    <phoneticPr fontId="2" type="noConversion"/>
  </si>
  <si>
    <t>功能ID</t>
    <phoneticPr fontId="2" type="noConversion"/>
  </si>
  <si>
    <t>CRE_DATE</t>
    <phoneticPr fontId="2" type="noConversion"/>
  </si>
  <si>
    <t>创建日期</t>
    <phoneticPr fontId="2" type="noConversion"/>
  </si>
  <si>
    <t>DATE</t>
    <phoneticPr fontId="2" type="noConversion"/>
  </si>
  <si>
    <t>UPD_DATE</t>
    <phoneticPr fontId="2" type="noConversion"/>
  </si>
  <si>
    <t>修改日期</t>
    <phoneticPr fontId="2" type="noConversion"/>
  </si>
  <si>
    <t>PRE_COL1</t>
    <phoneticPr fontId="2" type="noConversion"/>
  </si>
  <si>
    <t>预留字段1</t>
    <phoneticPr fontId="2" type="noConversion"/>
  </si>
  <si>
    <t>VARCHAR(10)</t>
    <phoneticPr fontId="2" type="noConversion"/>
  </si>
  <si>
    <t>PRE_COL2</t>
    <phoneticPr fontId="2" type="noConversion"/>
  </si>
  <si>
    <t>预留字段2</t>
    <phoneticPr fontId="2" type="noConversion"/>
  </si>
  <si>
    <t>PRE_COL3</t>
    <phoneticPr fontId="2" type="noConversion"/>
  </si>
  <si>
    <t>预留字段3</t>
    <phoneticPr fontId="2" type="noConversion"/>
  </si>
  <si>
    <t xml:space="preserve"> </t>
    <phoneticPr fontId="2" type="noConversion"/>
  </si>
  <si>
    <t>表名（T_DICT）</t>
    <phoneticPr fontId="2" type="noConversion"/>
  </si>
  <si>
    <t>DICT_ID</t>
    <phoneticPr fontId="2" type="noConversion"/>
  </si>
  <si>
    <t>数据字典ID</t>
    <phoneticPr fontId="2" type="noConversion"/>
  </si>
  <si>
    <t>自增长</t>
    <phoneticPr fontId="2" type="noConversion"/>
  </si>
  <si>
    <t>DICT_KND</t>
    <phoneticPr fontId="2" type="noConversion"/>
  </si>
  <si>
    <t>数据字典类别</t>
    <phoneticPr fontId="2" type="noConversion"/>
  </si>
  <si>
    <t>VARCHAR(4)</t>
    <phoneticPr fontId="2" type="noConversion"/>
  </si>
  <si>
    <t>DICT_KND_NME</t>
    <phoneticPr fontId="2" type="noConversion"/>
  </si>
  <si>
    <t>数据字典类别名称</t>
    <phoneticPr fontId="2" type="noConversion"/>
  </si>
  <si>
    <t>VARCHAR(100)</t>
    <phoneticPr fontId="2" type="noConversion"/>
  </si>
  <si>
    <t>DICT_CODE</t>
    <phoneticPr fontId="2" type="noConversion"/>
  </si>
  <si>
    <t>数据字典代码</t>
    <phoneticPr fontId="2" type="noConversion"/>
  </si>
  <si>
    <t>VARCHAR(30)</t>
    <phoneticPr fontId="2" type="noConversion"/>
  </si>
  <si>
    <t>DICT_NME</t>
    <phoneticPr fontId="2" type="noConversion"/>
  </si>
  <si>
    <t>数据字典名称</t>
    <phoneticPr fontId="2" type="noConversion"/>
  </si>
  <si>
    <t>DIST_P_CODE</t>
    <phoneticPr fontId="2" type="noConversion"/>
  </si>
  <si>
    <t>父级代码</t>
    <phoneticPr fontId="2" type="noConversion"/>
  </si>
  <si>
    <t>VARCHAR(30)</t>
    <phoneticPr fontId="2" type="noConversion"/>
  </si>
  <si>
    <t>DIST_P_NME</t>
    <phoneticPr fontId="2" type="noConversion"/>
  </si>
  <si>
    <t>父级名称</t>
    <phoneticPr fontId="2" type="noConversion"/>
  </si>
  <si>
    <t>VARCHAR(100)</t>
    <phoneticPr fontId="2" type="noConversion"/>
  </si>
  <si>
    <t>DIST_STS</t>
    <phoneticPr fontId="2" type="noConversion"/>
  </si>
  <si>
    <t>是否可编辑</t>
    <phoneticPr fontId="2" type="noConversion"/>
  </si>
  <si>
    <t>CHAR(1)</t>
    <phoneticPr fontId="2" type="noConversion"/>
  </si>
  <si>
    <t>1：可编辑 0：不可编辑</t>
    <phoneticPr fontId="2" type="noConversion"/>
  </si>
  <si>
    <t>索引</t>
    <phoneticPr fontId="2" type="noConversion"/>
  </si>
  <si>
    <t>修订历史记录</t>
    <phoneticPr fontId="2" type="noConversion"/>
  </si>
  <si>
    <t>版本号</t>
    <phoneticPr fontId="2" type="noConversion"/>
  </si>
  <si>
    <t>日期</t>
    <phoneticPr fontId="2" type="noConversion"/>
  </si>
  <si>
    <t>修改人</t>
    <phoneticPr fontId="2" type="noConversion"/>
  </si>
  <si>
    <t>修改备注</t>
    <phoneticPr fontId="2" type="noConversion"/>
  </si>
  <si>
    <t>郑政</t>
    <phoneticPr fontId="2" type="noConversion"/>
  </si>
  <si>
    <t>初稿</t>
    <phoneticPr fontId="2" type="noConversion"/>
  </si>
  <si>
    <t>角色信息</t>
    <phoneticPr fontId="2" type="noConversion"/>
  </si>
  <si>
    <t>数据表索引</t>
    <phoneticPr fontId="2" type="noConversion"/>
  </si>
  <si>
    <t>查看</t>
    <phoneticPr fontId="2" type="noConversion"/>
  </si>
  <si>
    <t>sheet页</t>
    <phoneticPr fontId="2" type="noConversion"/>
  </si>
  <si>
    <t>链接</t>
    <phoneticPr fontId="2" type="noConversion"/>
  </si>
  <si>
    <t>返回首页</t>
    <phoneticPr fontId="2" type="noConversion"/>
  </si>
  <si>
    <t>查看</t>
    <phoneticPr fontId="2" type="noConversion"/>
  </si>
  <si>
    <t>v2.0</t>
    <phoneticPr fontId="2" type="noConversion"/>
  </si>
  <si>
    <t>配送失败直接转待出单</t>
    <phoneticPr fontId="2" type="noConversion"/>
  </si>
  <si>
    <t>INS_LIM</t>
    <phoneticPr fontId="2" type="noConversion"/>
  </si>
  <si>
    <t>不计免赔</t>
    <phoneticPr fontId="2" type="noConversion"/>
  </si>
  <si>
    <t>用户拥有角色</t>
    <phoneticPr fontId="2" type="noConversion"/>
  </si>
  <si>
    <t>客户基本信息表</t>
    <phoneticPr fontId="2" type="noConversion"/>
  </si>
  <si>
    <t>保单信息表</t>
    <phoneticPr fontId="2" type="noConversion"/>
  </si>
  <si>
    <t>险种信息表</t>
    <phoneticPr fontId="2" type="noConversion"/>
  </si>
  <si>
    <t>客户险种信息</t>
    <phoneticPr fontId="2" type="noConversion"/>
  </si>
  <si>
    <t>业务日志表</t>
    <phoneticPr fontId="2" type="noConversion"/>
  </si>
  <si>
    <t>表名（T_SERV_INFO）</t>
    <phoneticPr fontId="2" type="noConversion"/>
  </si>
  <si>
    <t>维修/保养日志信息表</t>
    <phoneticPr fontId="2" type="noConversion"/>
  </si>
  <si>
    <t>客户联系日志表</t>
    <phoneticPr fontId="2" type="noConversion"/>
  </si>
  <si>
    <t>表名（T_USER_INFO）</t>
    <phoneticPr fontId="2" type="noConversion"/>
  </si>
  <si>
    <t>用户信息表</t>
    <phoneticPr fontId="2" type="noConversion"/>
  </si>
  <si>
    <t>U_TP_ID</t>
    <phoneticPr fontId="2" type="noConversion"/>
  </si>
  <si>
    <t>角色信息表</t>
    <phoneticPr fontId="2" type="noConversion"/>
  </si>
  <si>
    <t>功能表</t>
    <phoneticPr fontId="2" type="noConversion"/>
  </si>
  <si>
    <t>VARCHAR(100)</t>
    <phoneticPr fontId="2" type="noConversion"/>
  </si>
  <si>
    <t>权限表</t>
    <phoneticPr fontId="2" type="noConversion"/>
  </si>
  <si>
    <t>数据字典</t>
    <phoneticPr fontId="2" type="noConversion"/>
  </si>
  <si>
    <t>T_BUSI_JRN</t>
    <phoneticPr fontId="2" type="noConversion"/>
  </si>
  <si>
    <t>T_DICT</t>
    <phoneticPr fontId="2" type="noConversion"/>
  </si>
  <si>
    <t>-- ----------------------------</t>
  </si>
  <si>
    <t>-- Table structure for `t_cust_info`</t>
  </si>
  <si>
    <t>DROP TABLE IF EXISTS `t_cust_info`;</t>
  </si>
  <si>
    <t>CREATE TABLE `t_cust_info` (</t>
  </si>
  <si>
    <t xml:space="preserve">  `CUS_ID` int(11) NOT NULL AUTO_INCREMENT,</t>
  </si>
  <si>
    <t xml:space="preserve">  `PLATE_NO` char(10) DEFAULT NULL,</t>
  </si>
  <si>
    <t xml:space="preserve">  `BRAND` varchar(100) DEFAULT NULL,</t>
  </si>
  <si>
    <t xml:space="preserve">  `BRAND_TYP` varchar(20) DEFAULT NULL,</t>
  </si>
  <si>
    <t xml:space="preserve">  `FRAME_NO` varchar(30) DEFAULT NULL,</t>
  </si>
  <si>
    <t xml:space="preserve">  `ENGINE_NO` varchar(20) DEFAULT NULL,</t>
  </si>
  <si>
    <t xml:space="preserve">  `CUS_ID_NO` varchar(20) DEFAULT NULL,</t>
  </si>
  <si>
    <t xml:space="preserve">  `CUS_NME` varchar(155) DEFAULT NULL,</t>
  </si>
  <si>
    <t xml:space="preserve">  `CUS_ADDR` varchar(255) DEFAULT NULL,</t>
  </si>
  <si>
    <t xml:space="preserve">  `CUS_TEL` varchar(20) DEFAULT NULL,</t>
  </si>
  <si>
    <t xml:space="preserve">  `CUS_PHON` varchar(20) DEFAULT NULL,</t>
  </si>
  <si>
    <t xml:space="preserve">  `LOG_DATE` varchar(20) DEFAULT NULL,</t>
  </si>
  <si>
    <t xml:space="preserve">  `CUS_STS` char(2) DEFAULT NULL,</t>
  </si>
  <si>
    <t xml:space="preserve">  `BUSIER_ID` int(11) DEFAULT NULL,</t>
  </si>
  <si>
    <t xml:space="preserve">  `ISSU_ID` int(11) DEFAULT NULL,</t>
  </si>
  <si>
    <t xml:space="preserve">  `DIST_ID` int(11) DEFAULT NULL,</t>
  </si>
  <si>
    <t xml:space="preserve">  `INSUR_ID` int(11) DEFAULT NULL,</t>
  </si>
  <si>
    <t xml:space="preserve">  `CRE_DATE` date DEFAULT NULL,</t>
  </si>
  <si>
    <t xml:space="preserve">  `UPD_DATE` date DEFAULT NULL,</t>
  </si>
  <si>
    <t xml:space="preserve">  `PRE_COL1` varchar(10) DEFAULT NULL,</t>
  </si>
  <si>
    <t xml:space="preserve">  `PRE_COL2` varchar(10) DEFAULT NULL,</t>
  </si>
  <si>
    <t xml:space="preserve">  `PRE_COL3` varchar(10) DEFAULT NULL,</t>
  </si>
  <si>
    <t xml:space="preserve">  PRIMARY KEY (`CUS_ID`)</t>
  </si>
  <si>
    <t>) ENGINE=InnoDB DEFAULT CHARSET=utf8 COMMENT='T_CUST_INFO:客户基本信息表';</t>
  </si>
  <si>
    <t>-- Table structure for `t_insur_info`</t>
  </si>
  <si>
    <t>DROP TABLE IF EXISTS `t_insur_info`;</t>
  </si>
  <si>
    <t>CREATE TABLE `t_insur_info` (</t>
  </si>
  <si>
    <t xml:space="preserve">  `INSUR_ID` int(11) NOT NULL AUTO_INCREMENT,</t>
  </si>
  <si>
    <t xml:space="preserve">  `CUS_ID` int(11) DEFAULT NULL,</t>
  </si>
  <si>
    <t xml:space="preserve">  `ST_DATE` date DEFAULT NULL,</t>
  </si>
  <si>
    <t xml:space="preserve">  `EX_DATE` date DEFAULT NULL,</t>
  </si>
  <si>
    <t xml:space="preserve">  `INSUR_COM` varchar(255) DEFAULT NULL,</t>
  </si>
  <si>
    <t xml:space="preserve">  `CHL` char(2) DEFAULT NULL,</t>
  </si>
  <si>
    <t xml:space="preserve">  `ADDR` varchar(255) DEFAULT NULL,</t>
  </si>
  <si>
    <t xml:space="preserve">  `DIST_DATE` varchar(20) DEFAULT NULL,</t>
  </si>
  <si>
    <t xml:space="preserve">  `GIFT` varchar(255) DEFAULT NULL,</t>
  </si>
  <si>
    <t xml:space="preserve">  PRIMARY KEY (`INSUR_ID`)</t>
  </si>
  <si>
    <t>) ENGINE=InnoDB DEFAULT CHARSET=utf8 COMMENT='T_INSUR_INFO:保单信息表';</t>
  </si>
  <si>
    <t>-- Table structure for `t_ins_info`</t>
  </si>
  <si>
    <t>DROP TABLE IF EXISTS `t_ins_info`;</t>
  </si>
  <si>
    <t>CREATE TABLE `t_ins_info` (</t>
  </si>
  <si>
    <t xml:space="preserve">  `INS_ID` int(11) NOT NULL AUTO_INCREMENT,</t>
  </si>
  <si>
    <t xml:space="preserve">  `INS_NME` varchar(255) DEFAULT NULL,</t>
  </si>
  <si>
    <t xml:space="preserve">  `INS_KND` char(2) DEFAULT NULL,</t>
  </si>
  <si>
    <t xml:space="preserve">  `INS_AMT` decimal(15,2) DEFAULT NULL,</t>
  </si>
  <si>
    <t xml:space="preserve">  `INS_STS` char(1) DEFAULT NULL,</t>
  </si>
  <si>
    <t xml:space="preserve">  `INS_S_AMT` decimal(15,2) DEFAULT NULL,</t>
  </si>
  <si>
    <t xml:space="preserve">  `INS_LIM` decimal(15,2) DEFAULT NULL,</t>
  </si>
  <si>
    <t xml:space="preserve">  PRIMARY KEY (`INS_ID`)</t>
  </si>
  <si>
    <t>) ENGINE=InnoDB DEFAULT CHARSET=utf8 COMMENT='T_INS_INFO:险种信息表';</t>
  </si>
  <si>
    <t>-- Table structure for `t_cust_ins`</t>
  </si>
  <si>
    <t>DROP TABLE IF EXISTS `t_cust_ins`;</t>
  </si>
  <si>
    <t>CREATE TABLE `t_cust_ins` (</t>
  </si>
  <si>
    <t xml:space="preserve">  `CUST_INS_ID` int(11) NOT NULL AUTO_INCREMENT,</t>
  </si>
  <si>
    <t xml:space="preserve">  `INS_ID` int(11) DEFAULT NULL,</t>
  </si>
  <si>
    <t xml:space="preserve">  `INS_LIM` varchar(20) DEFAULT NULL,</t>
  </si>
  <si>
    <t xml:space="preserve">  PRIMARY KEY (`CUST_INS_ID`)</t>
  </si>
  <si>
    <t>) ENGINE=InnoDB DEFAULT CHARSET=utf8 COMMENT='T_CUST_INS:客户险种信息';</t>
  </si>
  <si>
    <t>-- Table structure for `t_busi_jrn`</t>
  </si>
  <si>
    <t>DROP TABLE IF EXISTS `t_busi_jrn`;</t>
  </si>
  <si>
    <t>CREATE TABLE `t_busi_jrn` (</t>
  </si>
  <si>
    <t xml:space="preserve">  `JRN_NO` int(11) NOT NULL AUTO_INCREMENT,</t>
  </si>
  <si>
    <t xml:space="preserve">  `AC_DTE` timestamp NOT NULL DEFAULT CURRENT_TIMESTAMP ON UPDATE CURRENT_TIMESTAMP,</t>
  </si>
  <si>
    <t xml:space="preserve">  `OPER_NO` char(4) DEFAULT NULL,</t>
  </si>
  <si>
    <t xml:space="preserve">  `OPER_NME` varchar(50) DEFAULT NULL,</t>
  </si>
  <si>
    <t xml:space="preserve">  `OPER_INFO` varchar(255) DEFAULT NULL,</t>
  </si>
  <si>
    <t xml:space="preserve">  PRIMARY KEY (`JRN_NO`)</t>
  </si>
  <si>
    <t>) ENGINE=InnoDB DEFAULT CHARSET=utf8 COMMENT='T_BUSI_JRN:业务日志表';</t>
  </si>
  <si>
    <t>-- Table structure for `t_serv_info`</t>
  </si>
  <si>
    <t>DROP TABLE IF EXISTS `t_serv_info`;</t>
  </si>
  <si>
    <t>CREATE TABLE `t_serv_info` (</t>
  </si>
  <si>
    <t xml:space="preserve">  `SERV_ID` int(11) NOT NULL AUTO_INCREMENT,</t>
  </si>
  <si>
    <t xml:space="preserve">  `DEAL_COD` char(4) DEFAULT NULL,</t>
  </si>
  <si>
    <t xml:space="preserve">  `DEAL_NME` varchar(50) DEFAULT NULL,</t>
  </si>
  <si>
    <t xml:space="preserve">  `AMT` decimal(15,2) DEFAULT NULL,</t>
  </si>
  <si>
    <t xml:space="preserve">  `DEAL_INFO` varchar(255) DEFAULT NULL,</t>
  </si>
  <si>
    <t xml:space="preserve">  PRIMARY KEY (`SERV_ID`)</t>
  </si>
  <si>
    <t>) ENGINE=InnoDB DEFAULT CHARSET=utf8 COMMENT='T_SERV_INFO:维修/保养日志信息表';</t>
  </si>
  <si>
    <t>-- Table structure for `t_conn_jrn`</t>
  </si>
  <si>
    <t>DROP TABLE IF EXISTS `t_conn_jrn`;</t>
  </si>
  <si>
    <t>CREATE TABLE `t_conn_jrn` (</t>
  </si>
  <si>
    <t xml:space="preserve">  `CONN_ID` int(11) NOT NULL AUTO_INCREMENT,</t>
  </si>
  <si>
    <t xml:space="preserve">  `CONN_NUM` int(11) DEFAULT NULL,</t>
  </si>
  <si>
    <t xml:space="preserve">  `NEXT_CONN` timestamp NOT NULL DEFAULT '0000-00-00 00:00:00',</t>
  </si>
  <si>
    <t xml:space="preserve">  `CONN_DETAIL` varchar(255) DEFAULT NULL,</t>
  </si>
  <si>
    <t xml:space="preserve">  `STS` char(1) DEFAULT NULL,</t>
  </si>
  <si>
    <t xml:space="preserve">  PRIMARY KEY (`CONN_ID`)</t>
  </si>
  <si>
    <t>) ENGINE=InnoDB DEFAULT CHARSET=utf8 COMMENT='T_CONN_JRN:客户联系日志表';</t>
  </si>
  <si>
    <t>-- Table structure for `t_user_info`</t>
  </si>
  <si>
    <t>DROP TABLE IF EXISTS `t_user_info`;</t>
  </si>
  <si>
    <t>CREATE TABLE `t_user_info` (</t>
  </si>
  <si>
    <t xml:space="preserve">  `U_ID` int(11) NOT NULL AUTO_INCREMENT,</t>
  </si>
  <si>
    <t xml:space="preserve">  `U_CODE` varchar(50) DEFAULT NULL,</t>
  </si>
  <si>
    <t xml:space="preserve">  `U_PWD` varchar(50) DEFAULT NULL,</t>
  </si>
  <si>
    <t xml:space="preserve">  `U_TYP` char(2) DEFAULT NULL,</t>
  </si>
  <si>
    <t xml:space="preserve">  `U_STS` char(2) DEFAULT NULL,</t>
  </si>
  <si>
    <t xml:space="preserve">  `U_S_STS` char(2) DEFAULT NULL,</t>
  </si>
  <si>
    <t xml:space="preserve">  `U_ADDR` varchar(255) DEFAULT NULL,</t>
  </si>
  <si>
    <t xml:space="preserve">  `U_SCOP` varchar(255) DEFAULT NULL,</t>
  </si>
  <si>
    <t xml:space="preserve">  `U_ROLE` varchar(125) DEFAULT NULL,</t>
  </si>
  <si>
    <t xml:space="preserve">  `U_NME` varchar(100) DEFAULT NULL,</t>
  </si>
  <si>
    <t xml:space="preserve">  `U_TP_ID` varchar(32) DEFAULT NULL,</t>
  </si>
  <si>
    <t xml:space="preserve">  `U_TEL` varchar(20) DEFAULT NULL,</t>
  </si>
  <si>
    <t xml:space="preserve">  `U_PHO` varchar(20) DEFAULT NULL,</t>
  </si>
  <si>
    <t xml:space="preserve">  PRIMARY KEY (`U_ID`)</t>
  </si>
  <si>
    <t>) ENGINE=InnoDB DEFAULT CHARSET=utf8 COMMENT='T_USER_INFO:用户信息表';</t>
  </si>
  <si>
    <t>-- Table structure for `t_role_info`</t>
  </si>
  <si>
    <t>DROP TABLE IF EXISTS `t_role_info`;</t>
  </si>
  <si>
    <t>CREATE TABLE `t_role_info` (</t>
  </si>
  <si>
    <t xml:space="preserve">  `R_ID` int(11) NOT NULL AUTO_INCREMENT,</t>
  </si>
  <si>
    <t xml:space="preserve">  `R_CODE` varchar(50) DEFAULT NULL,</t>
  </si>
  <si>
    <t xml:space="preserve">  `R_NME` varchar(150) DEFAULT NULL,</t>
  </si>
  <si>
    <t xml:space="preserve">  `R_STS` char(2) DEFAULT NULL,</t>
  </si>
  <si>
    <t xml:space="preserve">  `R_RIGHT` varchar(50) DEFAULT NULL,</t>
  </si>
  <si>
    <t xml:space="preserve">  PRIMARY KEY (`R_ID`)</t>
  </si>
  <si>
    <t>) ENGINE=InnoDB DEFAULT CHARSET=utf8 COMMENT='T_ROLE_INFO:角色信息表';</t>
  </si>
  <si>
    <t>-- Table structure for `t_func`</t>
  </si>
  <si>
    <t>DROP TABLE IF EXISTS `t_func`;</t>
  </si>
  <si>
    <t>CREATE TABLE `t_func` (</t>
  </si>
  <si>
    <t xml:space="preserve">  `FUNC_ID` int(11) NOT NULL AUTO_INCREMENT,</t>
  </si>
  <si>
    <t xml:space="preserve">  `FUNC_CODE` varchar(50) DEFAULT NULL,</t>
  </si>
  <si>
    <t xml:space="preserve">  `FUNC_NME` varchar(100) DEFAULT NULL,</t>
  </si>
  <si>
    <t xml:space="preserve">  `FUNC_S_NME` varchar(50) DEFAULT NULL,</t>
  </si>
  <si>
    <t xml:space="preserve">  `P_FUNC_ID` int(11) DEFAULT NULL,</t>
  </si>
  <si>
    <t xml:space="preserve">  `P_FUNC_CODE` varchar(50) DEFAULT NULL,</t>
  </si>
  <si>
    <t xml:space="preserve">  `FUNC_IMG` varchar(100) DEFAULT NULL,</t>
  </si>
  <si>
    <t xml:space="preserve">  `FUNC_URL` varchar(100) DEFAULT NULL,</t>
  </si>
  <si>
    <t xml:space="preserve">  `FUNC_STS` char(2) DEFAULT NULL,</t>
  </si>
  <si>
    <t xml:space="preserve">  PRIMARY KEY (`FUNC_ID`)</t>
  </si>
  <si>
    <t>) ENGINE=InnoDB DEFAULT CHARSET=utf8 COMMENT='T_FUNC:功能表';</t>
  </si>
  <si>
    <t>-- Table structure for `t_right`</t>
  </si>
  <si>
    <t>DROP TABLE IF EXISTS `t_right`;</t>
  </si>
  <si>
    <t>CREATE TABLE `t_right` (</t>
  </si>
  <si>
    <t xml:space="preserve">  `TR_ID` int(11) NOT NULL AUTO_INCREMENT,</t>
  </si>
  <si>
    <t xml:space="preserve">  `R_ID` int(11) DEFAULT NULL,</t>
  </si>
  <si>
    <t xml:space="preserve">  `FUNC_ID` int(11) DEFAULT NULL,</t>
  </si>
  <si>
    <t xml:space="preserve">  PRIMARY KEY (`TR_ID`)</t>
  </si>
  <si>
    <t>) ENGINE=InnoDB DEFAULT CHARSET=utf8 COMMENT='T_RIGHT:权限表';</t>
  </si>
  <si>
    <t>-- Table structure for `t_dict`</t>
  </si>
  <si>
    <t>DROP TABLE IF EXISTS `t_dict`;</t>
  </si>
  <si>
    <t>CREATE TABLE `t_dict` (</t>
  </si>
  <si>
    <t xml:space="preserve">  `DICT_ID` int(11) NOT NULL AUTO_INCREMENT,</t>
  </si>
  <si>
    <t xml:space="preserve">  `DICT_KND` varchar(4) DEFAULT NULL,</t>
  </si>
  <si>
    <t xml:space="preserve">  `DICT_KND_NME` varchar(100) DEFAULT NULL,</t>
  </si>
  <si>
    <t xml:space="preserve">  `DICT_CODE` varchar(30) DEFAULT NULL,</t>
  </si>
  <si>
    <t xml:space="preserve">  `DICT_NME` varchar(100) DEFAULT NULL,</t>
  </si>
  <si>
    <t xml:space="preserve">  `DIST_P_CODE` varchar(30) DEFAULT NULL,</t>
  </si>
  <si>
    <t xml:space="preserve">  `DIST_P_NME` varchar(100) DEFAULT NULL,</t>
  </si>
  <si>
    <t xml:space="preserve">  `DIST_STS` char(1) DEFAULT NULL,</t>
  </si>
  <si>
    <t xml:space="preserve">  PRIMARY KEY (`DICT_ID`)</t>
  </si>
  <si>
    <t>) ENGINE=InnoDB DEFAULT CHARSET=utf8 COMMENT='T_DICT:数据字典';</t>
  </si>
  <si>
    <t xml:space="preserve">        </t>
    <phoneticPr fontId="2" type="noConversion"/>
  </si>
  <si>
    <t xml:space="preserve">                                                                                                                                                                  </t>
    <phoneticPr fontId="2" type="noConversion"/>
  </si>
  <si>
    <t>查看个人客户</t>
    <phoneticPr fontId="2" type="noConversion"/>
  </si>
  <si>
    <t>T_INSUR_INFO</t>
    <phoneticPr fontId="2" type="noConversion"/>
  </si>
  <si>
    <t>T_CUST_INFO</t>
    <phoneticPr fontId="2" type="noConversion"/>
  </si>
  <si>
    <t>T_INS_INFO</t>
    <phoneticPr fontId="2" type="noConversion"/>
  </si>
  <si>
    <t>T_CUST_INS</t>
    <phoneticPr fontId="2" type="noConversion"/>
  </si>
  <si>
    <t>T_SERV_INFO</t>
    <phoneticPr fontId="2" type="noConversion"/>
  </si>
  <si>
    <t>T_CONN_JRN</t>
    <phoneticPr fontId="2" type="noConversion"/>
  </si>
  <si>
    <t>T_USER_INFO</t>
    <phoneticPr fontId="2" type="noConversion"/>
  </si>
  <si>
    <t>T_ROLE_INFO</t>
    <phoneticPr fontId="2" type="noConversion"/>
  </si>
  <si>
    <t>T_FUNC</t>
    <phoneticPr fontId="2" type="noConversion"/>
  </si>
  <si>
    <t>T_RIGHT</t>
    <phoneticPr fontId="2" type="noConversion"/>
  </si>
  <si>
    <t>菜单管理</t>
    <phoneticPr fontId="2" type="noConversion"/>
  </si>
  <si>
    <t>菜单CRUD</t>
    <phoneticPr fontId="2" type="noConversion"/>
  </si>
  <si>
    <t>FUNC_CODE</t>
    <phoneticPr fontId="2" type="noConversion"/>
  </si>
  <si>
    <t>P_FUNC_ID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</si>
</sst>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u/>
      <sz val="11"/>
      <color theme="1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0" fillId="7" borderId="4" xfId="0" applyFill="1" applyBorder="1"/>
    <xf numFmtId="0" fontId="0" fillId="6" borderId="0" xfId="0" applyFill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5" fillId="7" borderId="4" xfId="1" applyFill="1" applyBorder="1"/>
    <xf numFmtId="0" fontId="5" fillId="6" borderId="0" xfId="1" applyFill="1" applyAlignment="1">
      <alignment horizontal="center" vertical="center"/>
    </xf>
    <xf numFmtId="0" fontId="0" fillId="7" borderId="4" xfId="0" applyFill="1" applyBorder="1" applyAlignment="1"/>
    <xf numFmtId="0" fontId="0" fillId="7" borderId="4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4" fontId="3" fillId="8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7" borderId="4" xfId="0" applyNumberFormat="1" applyFill="1" applyBorder="1"/>
    <xf numFmtId="0" fontId="0" fillId="7" borderId="4" xfId="0" applyFill="1" applyBorder="1" applyAlignment="1">
      <alignment horizontal="center"/>
    </xf>
    <xf numFmtId="0" fontId="5" fillId="7" borderId="4" xfId="1" applyFill="1" applyBorder="1" applyAlignment="1">
      <alignment horizontal="center"/>
    </xf>
    <xf numFmtId="0" fontId="6" fillId="6" borderId="0" xfId="1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4" sqref="E24"/>
    </sheetView>
  </sheetViews>
  <sheetFormatPr defaultRowHeight="13.5" x14ac:dyDescent="0.15"/>
  <cols>
    <col min="1" max="1" width="12.625" customWidth="1"/>
    <col min="5" max="5" width="9" style="27"/>
    <col min="6" max="6" width="10.5" style="28" bestFit="1" customWidth="1"/>
    <col min="7" max="7" width="8.125" style="27" bestFit="1" customWidth="1"/>
    <col min="8" max="8" width="57.5" customWidth="1"/>
  </cols>
  <sheetData>
    <row r="1" spans="1:8" ht="18.75" x14ac:dyDescent="0.15">
      <c r="A1" s="41" t="s">
        <v>484</v>
      </c>
      <c r="B1" s="41"/>
      <c r="E1" s="34" t="s">
        <v>485</v>
      </c>
      <c r="F1" s="35"/>
      <c r="G1" s="35"/>
      <c r="H1" s="36"/>
    </row>
    <row r="2" spans="1:8" ht="14.25" x14ac:dyDescent="0.15">
      <c r="A2" s="17" t="s">
        <v>495</v>
      </c>
      <c r="B2" s="26" t="s">
        <v>496</v>
      </c>
      <c r="E2" s="17" t="s">
        <v>486</v>
      </c>
      <c r="F2" s="26" t="s">
        <v>487</v>
      </c>
      <c r="G2" s="17" t="s">
        <v>488</v>
      </c>
      <c r="H2" s="17" t="s">
        <v>489</v>
      </c>
    </row>
    <row r="3" spans="1:8" x14ac:dyDescent="0.15">
      <c r="A3" s="30" t="s">
        <v>0</v>
      </c>
      <c r="B3" s="31" t="s">
        <v>494</v>
      </c>
      <c r="E3" s="30" t="s">
        <v>499</v>
      </c>
      <c r="F3" s="29">
        <v>42107</v>
      </c>
      <c r="G3" s="30" t="s">
        <v>490</v>
      </c>
      <c r="H3" s="15" t="s">
        <v>491</v>
      </c>
    </row>
    <row r="4" spans="1:8" x14ac:dyDescent="0.15">
      <c r="A4" s="30" t="s">
        <v>492</v>
      </c>
      <c r="B4" s="31" t="s">
        <v>494</v>
      </c>
      <c r="E4" s="30"/>
      <c r="F4" s="29"/>
      <c r="G4" s="30"/>
      <c r="H4" s="15"/>
    </row>
    <row r="5" spans="1:8" x14ac:dyDescent="0.15">
      <c r="A5" s="30" t="s">
        <v>493</v>
      </c>
      <c r="B5" s="31" t="s">
        <v>498</v>
      </c>
      <c r="E5" s="30"/>
      <c r="F5" s="29"/>
      <c r="G5" s="30"/>
      <c r="H5" s="15"/>
    </row>
    <row r="6" spans="1:8" x14ac:dyDescent="0.15">
      <c r="A6" s="40"/>
      <c r="B6" s="40"/>
      <c r="E6" s="30"/>
      <c r="F6" s="29"/>
      <c r="G6" s="30"/>
      <c r="H6" s="15"/>
    </row>
    <row r="7" spans="1:8" x14ac:dyDescent="0.15">
      <c r="E7" s="30"/>
      <c r="F7" s="29"/>
      <c r="G7" s="30"/>
      <c r="H7" s="15"/>
    </row>
    <row r="8" spans="1:8" x14ac:dyDescent="0.15">
      <c r="E8" s="30"/>
      <c r="F8" s="29"/>
      <c r="G8" s="30"/>
      <c r="H8" s="15"/>
    </row>
    <row r="9" spans="1:8" x14ac:dyDescent="0.15">
      <c r="E9" s="30"/>
      <c r="F9" s="29"/>
      <c r="G9" s="30"/>
      <c r="H9" s="15"/>
    </row>
    <row r="10" spans="1:8" x14ac:dyDescent="0.15">
      <c r="E10" s="30"/>
      <c r="F10" s="29"/>
      <c r="G10" s="30"/>
      <c r="H10" s="15"/>
    </row>
    <row r="11" spans="1:8" x14ac:dyDescent="0.15">
      <c r="E11" s="30"/>
      <c r="F11" s="29"/>
      <c r="G11" s="30"/>
      <c r="H11" s="15"/>
    </row>
    <row r="12" spans="1:8" x14ac:dyDescent="0.15">
      <c r="E12" s="30"/>
      <c r="F12" s="29"/>
      <c r="G12" s="30"/>
      <c r="H12" s="15"/>
    </row>
    <row r="13" spans="1:8" x14ac:dyDescent="0.15">
      <c r="E13" s="30"/>
      <c r="F13" s="29"/>
      <c r="G13" s="30"/>
      <c r="H13" s="15"/>
    </row>
    <row r="14" spans="1:8" x14ac:dyDescent="0.15">
      <c r="E14" s="30"/>
      <c r="F14" s="29"/>
      <c r="G14" s="30"/>
      <c r="H14" s="15"/>
    </row>
    <row r="15" spans="1:8" x14ac:dyDescent="0.15">
      <c r="E15" s="30"/>
      <c r="F15" s="29"/>
      <c r="G15" s="30"/>
      <c r="H15" s="15"/>
    </row>
    <row r="16" spans="1:8" x14ac:dyDescent="0.15">
      <c r="E16" s="30"/>
      <c r="F16" s="29"/>
      <c r="G16" s="30"/>
      <c r="H16" s="15"/>
    </row>
    <row r="17" spans="5:8" x14ac:dyDescent="0.15">
      <c r="E17" s="30"/>
      <c r="F17" s="29"/>
      <c r="G17" s="30"/>
      <c r="H17" s="15"/>
    </row>
    <row r="18" spans="5:8" x14ac:dyDescent="0.15">
      <c r="E18" s="30"/>
      <c r="F18" s="29"/>
      <c r="G18" s="30"/>
      <c r="H18" s="15"/>
    </row>
    <row r="19" spans="5:8" x14ac:dyDescent="0.15">
      <c r="E19" s="30"/>
      <c r="F19" s="29"/>
      <c r="G19" s="30"/>
      <c r="H19" s="15"/>
    </row>
    <row r="20" spans="5:8" x14ac:dyDescent="0.15">
      <c r="E20" s="30"/>
      <c r="F20" s="29"/>
      <c r="G20" s="30"/>
      <c r="H20" s="15"/>
    </row>
    <row r="21" spans="5:8" x14ac:dyDescent="0.15">
      <c r="E21" s="30"/>
      <c r="F21" s="29"/>
      <c r="G21" s="30"/>
      <c r="H21" s="15"/>
    </row>
    <row r="22" spans="5:8" x14ac:dyDescent="0.15">
      <c r="E22" s="30"/>
      <c r="F22" s="29"/>
      <c r="G22" s="30"/>
      <c r="H22" s="15"/>
    </row>
    <row r="23" spans="5:8" x14ac:dyDescent="0.15">
      <c r="E23" s="30"/>
      <c r="F23" s="29"/>
      <c r="G23" s="30"/>
      <c r="H23" s="15"/>
    </row>
    <row r="24" spans="5:8" x14ac:dyDescent="0.15">
      <c r="E24" s="30"/>
      <c r="F24" s="29"/>
      <c r="G24" s="30"/>
      <c r="H24" s="15"/>
    </row>
    <row r="25" spans="5:8" x14ac:dyDescent="0.15">
      <c r="E25" s="37"/>
      <c r="F25" s="38"/>
      <c r="G25" s="38"/>
      <c r="H25" s="39"/>
    </row>
  </sheetData>
  <mergeCells count="4">
    <mergeCell ref="E1:H1"/>
    <mergeCell ref="E25:H25"/>
    <mergeCell ref="A6:B6"/>
    <mergeCell ref="A1:B1"/>
  </mergeCells>
  <phoneticPr fontId="2" type="noConversion"/>
  <hyperlinks>
    <hyperlink ref="B3" location="模块概述!A1" display="查看"/>
    <hyperlink ref="B4" location="角色信息!A1" display="查看"/>
    <hyperlink ref="B5" location="数据表索引!A1" display="查看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3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27.75" customHeight="1" x14ac:dyDescent="0.15">
      <c r="A1" s="54" t="s">
        <v>509</v>
      </c>
      <c r="B1" s="54"/>
      <c r="C1" s="54"/>
      <c r="D1" s="54"/>
      <c r="E1" s="54"/>
      <c r="F1" s="54"/>
      <c r="G1" s="54"/>
      <c r="H1" s="54"/>
      <c r="I1" s="19" t="s">
        <v>227</v>
      </c>
      <c r="J1" s="32" t="s">
        <v>497</v>
      </c>
    </row>
    <row r="2" spans="1:10" ht="14.25" x14ac:dyDescent="0.15">
      <c r="A2" s="17" t="s">
        <v>228</v>
      </c>
      <c r="B2" s="17" t="s">
        <v>229</v>
      </c>
      <c r="C2" s="17" t="s">
        <v>230</v>
      </c>
      <c r="D2" s="17" t="s">
        <v>231</v>
      </c>
      <c r="E2" s="17" t="s">
        <v>232</v>
      </c>
      <c r="F2" s="17" t="s">
        <v>233</v>
      </c>
      <c r="G2" s="17" t="s">
        <v>234</v>
      </c>
      <c r="H2" s="17" t="s">
        <v>235</v>
      </c>
    </row>
    <row r="3" spans="1:10" x14ac:dyDescent="0.15">
      <c r="A3" s="15" t="s">
        <v>272</v>
      </c>
      <c r="B3" s="15" t="s">
        <v>273</v>
      </c>
      <c r="C3" s="15" t="s">
        <v>165</v>
      </c>
      <c r="D3" s="15" t="b">
        <v>1</v>
      </c>
      <c r="E3" s="15" t="b">
        <v>1</v>
      </c>
      <c r="F3" s="15"/>
      <c r="G3" s="15"/>
      <c r="H3" s="15"/>
    </row>
    <row r="4" spans="1:10" x14ac:dyDescent="0.15">
      <c r="A4" s="15" t="s">
        <v>275</v>
      </c>
      <c r="B4" s="15" t="s">
        <v>170</v>
      </c>
      <c r="C4" s="15" t="s">
        <v>165</v>
      </c>
      <c r="D4" s="15"/>
      <c r="E4" s="15"/>
      <c r="F4" s="15"/>
      <c r="G4" s="15"/>
      <c r="H4" s="15"/>
    </row>
    <row r="5" spans="1:10" x14ac:dyDescent="0.15">
      <c r="A5" s="15" t="s">
        <v>240</v>
      </c>
      <c r="B5" s="15" t="s">
        <v>307</v>
      </c>
      <c r="C5" s="15" t="s">
        <v>308</v>
      </c>
      <c r="D5" s="15"/>
      <c r="E5" s="15"/>
      <c r="F5" s="15"/>
      <c r="G5" s="15"/>
      <c r="H5" s="15"/>
    </row>
    <row r="6" spans="1:10" ht="13.5" customHeight="1" x14ac:dyDescent="0.15">
      <c r="A6" s="15" t="s">
        <v>280</v>
      </c>
      <c r="B6" s="15" t="s">
        <v>278</v>
      </c>
      <c r="C6" s="15" t="s">
        <v>282</v>
      </c>
      <c r="D6" s="15"/>
      <c r="E6" s="15"/>
      <c r="F6" s="15"/>
      <c r="G6" s="15"/>
      <c r="H6" s="21" t="s">
        <v>283</v>
      </c>
    </row>
    <row r="7" spans="1:10" ht="13.5" customHeight="1" x14ac:dyDescent="0.15">
      <c r="A7" s="15" t="s">
        <v>281</v>
      </c>
      <c r="B7" s="15" t="s">
        <v>279</v>
      </c>
      <c r="C7" s="15" t="s">
        <v>269</v>
      </c>
      <c r="D7" s="15"/>
      <c r="E7" s="15"/>
      <c r="F7" s="15"/>
      <c r="G7" s="15"/>
      <c r="H7" s="21" t="s">
        <v>271</v>
      </c>
    </row>
    <row r="8" spans="1:10" ht="13.5" customHeight="1" x14ac:dyDescent="0.15">
      <c r="A8" s="15" t="s">
        <v>284</v>
      </c>
      <c r="B8" s="15" t="s">
        <v>276</v>
      </c>
      <c r="C8" s="15" t="s">
        <v>187</v>
      </c>
      <c r="D8" s="15"/>
      <c r="E8" s="15"/>
      <c r="F8" s="15"/>
      <c r="G8" s="15"/>
      <c r="H8" s="21"/>
    </row>
    <row r="9" spans="1:10" x14ac:dyDescent="0.15">
      <c r="A9" s="15" t="s">
        <v>285</v>
      </c>
      <c r="B9" s="15" t="s">
        <v>277</v>
      </c>
      <c r="C9" s="15" t="s">
        <v>220</v>
      </c>
      <c r="D9" s="15"/>
      <c r="E9" s="15"/>
      <c r="F9" s="15"/>
      <c r="G9" s="15"/>
      <c r="H9" s="15"/>
    </row>
    <row r="10" spans="1:10" x14ac:dyDescent="0.15">
      <c r="A10" s="15" t="s">
        <v>292</v>
      </c>
      <c r="B10" s="15" t="s">
        <v>5</v>
      </c>
      <c r="C10" s="15" t="s">
        <v>187</v>
      </c>
      <c r="D10" s="15"/>
      <c r="E10" s="15"/>
      <c r="F10" s="15"/>
      <c r="G10" s="15"/>
      <c r="H10" s="15"/>
    </row>
    <row r="11" spans="1:10" x14ac:dyDescent="0.15">
      <c r="A11" s="15" t="s">
        <v>288</v>
      </c>
      <c r="B11" s="15" t="s">
        <v>286</v>
      </c>
      <c r="C11" s="15" t="s">
        <v>290</v>
      </c>
      <c r="D11" s="15"/>
      <c r="E11" s="15"/>
      <c r="F11" s="15"/>
      <c r="G11" s="15"/>
      <c r="H11" s="15"/>
    </row>
    <row r="12" spans="1:10" x14ac:dyDescent="0.15">
      <c r="A12" s="15" t="s">
        <v>289</v>
      </c>
      <c r="B12" s="15" t="s">
        <v>287</v>
      </c>
      <c r="C12" s="15" t="s">
        <v>184</v>
      </c>
      <c r="D12" s="15"/>
      <c r="E12" s="15"/>
      <c r="F12" s="15"/>
      <c r="G12" s="15"/>
      <c r="H12" s="15"/>
    </row>
    <row r="13" spans="1:10" x14ac:dyDescent="0.15">
      <c r="A13" s="15" t="s">
        <v>260</v>
      </c>
      <c r="B13" s="15" t="s">
        <v>261</v>
      </c>
      <c r="C13" s="15" t="s">
        <v>262</v>
      </c>
      <c r="D13" s="15"/>
      <c r="E13" s="15"/>
      <c r="F13" s="15"/>
      <c r="G13" s="15"/>
      <c r="H13" s="15"/>
    </row>
    <row r="14" spans="1:10" x14ac:dyDescent="0.15">
      <c r="A14" s="15" t="s">
        <v>263</v>
      </c>
      <c r="B14" s="15" t="s">
        <v>264</v>
      </c>
      <c r="C14" s="15" t="s">
        <v>262</v>
      </c>
      <c r="D14" s="15"/>
      <c r="E14" s="15"/>
      <c r="F14" s="15"/>
      <c r="G14" s="15"/>
      <c r="H14" s="15"/>
    </row>
    <row r="15" spans="1:10" x14ac:dyDescent="0.15">
      <c r="A15" s="15" t="s">
        <v>265</v>
      </c>
      <c r="B15" s="15" t="s">
        <v>266</v>
      </c>
      <c r="C15" s="15" t="s">
        <v>262</v>
      </c>
      <c r="D15" s="15"/>
      <c r="E15" s="15"/>
      <c r="F15" s="15"/>
      <c r="G15" s="15"/>
      <c r="H15" s="20"/>
    </row>
    <row r="16" spans="1:10" x14ac:dyDescent="0.15">
      <c r="A16" s="23"/>
      <c r="B16" s="24"/>
      <c r="C16" s="24"/>
      <c r="D16" s="24"/>
      <c r="E16" s="24"/>
      <c r="F16" s="24"/>
      <c r="G16" s="24"/>
      <c r="H16" s="25"/>
    </row>
    <row r="18" spans="1:1" x14ac:dyDescent="0.15">
      <c r="A18" t="s">
        <v>522</v>
      </c>
    </row>
    <row r="19" spans="1:1" x14ac:dyDescent="0.15">
      <c r="A19" t="s">
        <v>594</v>
      </c>
    </row>
    <row r="20" spans="1:1" x14ac:dyDescent="0.15">
      <c r="A20" t="s">
        <v>522</v>
      </c>
    </row>
    <row r="21" spans="1:1" x14ac:dyDescent="0.15">
      <c r="A21" t="s">
        <v>595</v>
      </c>
    </row>
    <row r="22" spans="1:1" x14ac:dyDescent="0.15">
      <c r="A22" t="s">
        <v>596</v>
      </c>
    </row>
    <row r="23" spans="1:1" x14ac:dyDescent="0.15">
      <c r="A23" t="s">
        <v>597</v>
      </c>
    </row>
    <row r="24" spans="1:1" x14ac:dyDescent="0.15">
      <c r="A24" t="s">
        <v>554</v>
      </c>
    </row>
    <row r="25" spans="1:1" x14ac:dyDescent="0.15">
      <c r="A25" t="s">
        <v>588</v>
      </c>
    </row>
    <row r="26" spans="1:1" x14ac:dyDescent="0.15">
      <c r="A26" t="s">
        <v>598</v>
      </c>
    </row>
    <row r="27" spans="1:1" x14ac:dyDescent="0.15">
      <c r="A27" t="s">
        <v>599</v>
      </c>
    </row>
    <row r="28" spans="1:1" x14ac:dyDescent="0.15">
      <c r="A28" t="s">
        <v>559</v>
      </c>
    </row>
    <row r="29" spans="1:1" x14ac:dyDescent="0.15">
      <c r="A29" t="s">
        <v>600</v>
      </c>
    </row>
    <row r="30" spans="1:1" x14ac:dyDescent="0.15">
      <c r="A30" t="s">
        <v>601</v>
      </c>
    </row>
    <row r="31" spans="1:1" x14ac:dyDescent="0.15">
      <c r="A31" t="s">
        <v>543</v>
      </c>
    </row>
    <row r="32" spans="1:1" x14ac:dyDescent="0.15">
      <c r="A32" t="s">
        <v>544</v>
      </c>
    </row>
    <row r="33" spans="1:1" x14ac:dyDescent="0.15">
      <c r="A33" t="s">
        <v>545</v>
      </c>
    </row>
    <row r="34" spans="1:1" x14ac:dyDescent="0.15">
      <c r="A34" t="s">
        <v>546</v>
      </c>
    </row>
    <row r="35" spans="1:1" x14ac:dyDescent="0.15">
      <c r="A35" t="s">
        <v>547</v>
      </c>
    </row>
    <row r="36" spans="1:1" x14ac:dyDescent="0.15">
      <c r="A36" t="s">
        <v>602</v>
      </c>
    </row>
    <row r="37" spans="1:1" x14ac:dyDescent="0.15">
      <c r="A37" t="s">
        <v>603</v>
      </c>
    </row>
    <row r="39" spans="1:1" x14ac:dyDescent="0.15">
      <c r="A39" t="s">
        <v>522</v>
      </c>
    </row>
    <row r="40" spans="1:1" x14ac:dyDescent="0.15">
      <c r="A40" t="e">
        <f>-- Records of t_serv_info</f>
        <v>#NAME?</v>
      </c>
    </row>
    <row r="41" spans="1:1" x14ac:dyDescent="0.15">
      <c r="A41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27.75" customHeight="1" x14ac:dyDescent="0.15">
      <c r="A1" s="54" t="s">
        <v>293</v>
      </c>
      <c r="B1" s="54"/>
      <c r="C1" s="54"/>
      <c r="D1" s="54"/>
      <c r="E1" s="54"/>
      <c r="F1" s="54"/>
      <c r="G1" s="54"/>
      <c r="H1" s="54"/>
      <c r="I1" s="19" t="s">
        <v>227</v>
      </c>
      <c r="J1" s="32" t="s">
        <v>497</v>
      </c>
    </row>
    <row r="2" spans="1:10" ht="14.25" x14ac:dyDescent="0.15">
      <c r="A2" s="17" t="s">
        <v>228</v>
      </c>
      <c r="B2" s="17" t="s">
        <v>229</v>
      </c>
      <c r="C2" s="17" t="s">
        <v>230</v>
      </c>
      <c r="D2" s="17" t="s">
        <v>231</v>
      </c>
      <c r="E2" s="17" t="s">
        <v>232</v>
      </c>
      <c r="F2" s="17" t="s">
        <v>233</v>
      </c>
      <c r="G2" s="17" t="s">
        <v>234</v>
      </c>
      <c r="H2" s="17" t="s">
        <v>235</v>
      </c>
    </row>
    <row r="3" spans="1:10" x14ac:dyDescent="0.15">
      <c r="A3" s="15" t="s">
        <v>294</v>
      </c>
      <c r="B3" s="15" t="s">
        <v>295</v>
      </c>
      <c r="C3" s="15" t="s">
        <v>165</v>
      </c>
      <c r="D3" s="15" t="b">
        <v>1</v>
      </c>
      <c r="E3" s="15" t="b">
        <v>1</v>
      </c>
      <c r="F3" s="15"/>
      <c r="G3" s="15" t="s">
        <v>296</v>
      </c>
      <c r="H3" s="15"/>
    </row>
    <row r="4" spans="1:10" x14ac:dyDescent="0.15">
      <c r="A4" s="15" t="s">
        <v>275</v>
      </c>
      <c r="B4" s="15" t="s">
        <v>170</v>
      </c>
      <c r="C4" s="15" t="s">
        <v>165</v>
      </c>
      <c r="D4" s="15"/>
      <c r="E4" s="15"/>
      <c r="F4" s="15"/>
      <c r="G4" s="15"/>
      <c r="H4" s="15"/>
    </row>
    <row r="5" spans="1:10" x14ac:dyDescent="0.15">
      <c r="A5" s="15" t="s">
        <v>240</v>
      </c>
      <c r="B5" s="15" t="s">
        <v>307</v>
      </c>
      <c r="C5" s="15" t="s">
        <v>308</v>
      </c>
      <c r="D5" s="15"/>
      <c r="E5" s="15"/>
      <c r="F5" s="15"/>
      <c r="G5" s="15"/>
      <c r="H5" s="15"/>
    </row>
    <row r="6" spans="1:10" ht="13.5" customHeight="1" x14ac:dyDescent="0.15">
      <c r="A6" s="15" t="s">
        <v>298</v>
      </c>
      <c r="B6" s="15" t="s">
        <v>297</v>
      </c>
      <c r="C6" s="15" t="s">
        <v>165</v>
      </c>
      <c r="D6" s="15"/>
      <c r="E6" s="15"/>
      <c r="F6" s="15"/>
      <c r="G6" s="15"/>
      <c r="H6" s="21"/>
    </row>
    <row r="7" spans="1:10" ht="13.5" customHeight="1" x14ac:dyDescent="0.15">
      <c r="A7" s="15" t="s">
        <v>301</v>
      </c>
      <c r="B7" s="15" t="s">
        <v>299</v>
      </c>
      <c r="C7" s="15" t="s">
        <v>300</v>
      </c>
      <c r="D7" s="15"/>
      <c r="E7" s="15"/>
      <c r="F7" s="15"/>
      <c r="G7" s="15"/>
      <c r="H7" s="21"/>
    </row>
    <row r="8" spans="1:10" ht="13.5" customHeight="1" x14ac:dyDescent="0.15">
      <c r="A8" s="15" t="s">
        <v>302</v>
      </c>
      <c r="B8" s="15" t="s">
        <v>303</v>
      </c>
      <c r="C8" s="15" t="s">
        <v>187</v>
      </c>
      <c r="D8" s="15"/>
      <c r="E8" s="15"/>
      <c r="F8" s="15"/>
      <c r="G8" s="15"/>
      <c r="H8" s="21"/>
    </row>
    <row r="9" spans="1:10" x14ac:dyDescent="0.15">
      <c r="A9" s="15" t="s">
        <v>211</v>
      </c>
      <c r="B9" s="15" t="s">
        <v>304</v>
      </c>
      <c r="C9" s="15" t="s">
        <v>305</v>
      </c>
      <c r="D9" s="15"/>
      <c r="E9" s="15"/>
      <c r="F9" s="15"/>
      <c r="G9" s="15"/>
      <c r="H9" s="15" t="s">
        <v>306</v>
      </c>
    </row>
    <row r="10" spans="1:10" x14ac:dyDescent="0.15">
      <c r="A10" s="15" t="s">
        <v>288</v>
      </c>
      <c r="B10" s="15" t="s">
        <v>286</v>
      </c>
      <c r="C10" s="15" t="s">
        <v>290</v>
      </c>
      <c r="D10" s="15"/>
      <c r="E10" s="15"/>
      <c r="F10" s="15"/>
      <c r="G10" s="15"/>
      <c r="H10" s="15"/>
    </row>
    <row r="11" spans="1:10" x14ac:dyDescent="0.15">
      <c r="A11" s="15" t="s">
        <v>289</v>
      </c>
      <c r="B11" s="15" t="s">
        <v>287</v>
      </c>
      <c r="C11" s="15" t="s">
        <v>184</v>
      </c>
      <c r="D11" s="15"/>
      <c r="E11" s="15"/>
      <c r="F11" s="15"/>
      <c r="G11" s="15"/>
      <c r="H11" s="15"/>
    </row>
    <row r="12" spans="1:10" x14ac:dyDescent="0.15">
      <c r="A12" s="15" t="s">
        <v>260</v>
      </c>
      <c r="B12" s="15" t="s">
        <v>261</v>
      </c>
      <c r="C12" s="15" t="s">
        <v>262</v>
      </c>
      <c r="D12" s="15"/>
      <c r="E12" s="15"/>
      <c r="F12" s="15"/>
      <c r="G12" s="15"/>
      <c r="H12" s="15"/>
    </row>
    <row r="13" spans="1:10" x14ac:dyDescent="0.15">
      <c r="A13" s="15" t="s">
        <v>263</v>
      </c>
      <c r="B13" s="15" t="s">
        <v>264</v>
      </c>
      <c r="C13" s="15" t="s">
        <v>262</v>
      </c>
      <c r="D13" s="15"/>
      <c r="E13" s="15"/>
      <c r="F13" s="15"/>
      <c r="G13" s="15"/>
      <c r="H13" s="15"/>
    </row>
    <row r="14" spans="1:10" x14ac:dyDescent="0.15">
      <c r="A14" s="15" t="s">
        <v>265</v>
      </c>
      <c r="B14" s="15" t="s">
        <v>266</v>
      </c>
      <c r="C14" s="15" t="s">
        <v>262</v>
      </c>
      <c r="D14" s="15"/>
      <c r="E14" s="15"/>
      <c r="F14" s="15"/>
      <c r="G14" s="15"/>
      <c r="H14" s="20"/>
    </row>
    <row r="15" spans="1:10" x14ac:dyDescent="0.15">
      <c r="A15" s="23"/>
      <c r="B15" s="24"/>
      <c r="C15" s="24"/>
      <c r="D15" s="24"/>
      <c r="E15" s="24"/>
      <c r="F15" s="24"/>
      <c r="G15" s="24"/>
      <c r="H15" s="25"/>
    </row>
    <row r="17" spans="1:1" x14ac:dyDescent="0.15">
      <c r="A17" t="s">
        <v>522</v>
      </c>
    </row>
    <row r="18" spans="1:1" x14ac:dyDescent="0.15">
      <c r="A18" t="s">
        <v>604</v>
      </c>
    </row>
    <row r="19" spans="1:1" x14ac:dyDescent="0.15">
      <c r="A19" t="s">
        <v>522</v>
      </c>
    </row>
    <row r="20" spans="1:1" x14ac:dyDescent="0.15">
      <c r="A20" t="s">
        <v>605</v>
      </c>
    </row>
    <row r="21" spans="1:1" x14ac:dyDescent="0.15">
      <c r="A21" t="s">
        <v>606</v>
      </c>
    </row>
    <row r="22" spans="1:1" x14ac:dyDescent="0.15">
      <c r="A22" t="s">
        <v>607</v>
      </c>
    </row>
    <row r="23" spans="1:1" x14ac:dyDescent="0.15">
      <c r="A23" t="s">
        <v>554</v>
      </c>
    </row>
    <row r="24" spans="1:1" x14ac:dyDescent="0.15">
      <c r="A24" t="s">
        <v>588</v>
      </c>
    </row>
    <row r="25" spans="1:1" x14ac:dyDescent="0.15">
      <c r="A25" t="s">
        <v>608</v>
      </c>
    </row>
    <row r="26" spans="1:1" x14ac:dyDescent="0.15">
      <c r="A26" t="s">
        <v>609</v>
      </c>
    </row>
    <row r="27" spans="1:1" x14ac:dyDescent="0.15">
      <c r="A27" t="s">
        <v>610</v>
      </c>
    </row>
    <row r="28" spans="1:1" x14ac:dyDescent="0.15">
      <c r="A28" t="s">
        <v>611</v>
      </c>
    </row>
    <row r="29" spans="1:1" x14ac:dyDescent="0.15">
      <c r="A29" t="s">
        <v>543</v>
      </c>
    </row>
    <row r="30" spans="1:1" x14ac:dyDescent="0.15">
      <c r="A30" t="s">
        <v>544</v>
      </c>
    </row>
    <row r="31" spans="1:1" x14ac:dyDescent="0.15">
      <c r="A31" t="s">
        <v>545</v>
      </c>
    </row>
    <row r="32" spans="1:1" x14ac:dyDescent="0.15">
      <c r="A32" t="s">
        <v>546</v>
      </c>
    </row>
    <row r="33" spans="1:1" x14ac:dyDescent="0.15">
      <c r="A33" t="s">
        <v>547</v>
      </c>
    </row>
    <row r="34" spans="1:1" x14ac:dyDescent="0.15">
      <c r="A34" t="s">
        <v>612</v>
      </c>
    </row>
    <row r="35" spans="1:1" x14ac:dyDescent="0.15">
      <c r="A35" t="s">
        <v>613</v>
      </c>
    </row>
    <row r="37" spans="1:1" x14ac:dyDescent="0.15">
      <c r="A37" t="s">
        <v>522</v>
      </c>
    </row>
    <row r="38" spans="1:1" x14ac:dyDescent="0.15">
      <c r="A38" t="e">
        <f>-- Records of t_conn_jrn</f>
        <v>#NAME?</v>
      </c>
    </row>
    <row r="39" spans="1:1" x14ac:dyDescent="0.15">
      <c r="A39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21.375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18.75" x14ac:dyDescent="0.15">
      <c r="A1" s="54" t="s">
        <v>512</v>
      </c>
      <c r="B1" s="54"/>
      <c r="C1" s="54"/>
      <c r="D1" s="54"/>
      <c r="E1" s="54"/>
      <c r="F1" s="54"/>
      <c r="G1" s="54"/>
      <c r="H1" s="54"/>
      <c r="I1" s="19" t="s">
        <v>227</v>
      </c>
      <c r="J1" s="32" t="s">
        <v>497</v>
      </c>
    </row>
    <row r="2" spans="1:10" ht="14.25" x14ac:dyDescent="0.15">
      <c r="A2" s="17" t="s">
        <v>228</v>
      </c>
      <c r="B2" s="17" t="s">
        <v>229</v>
      </c>
      <c r="C2" s="17" t="s">
        <v>230</v>
      </c>
      <c r="D2" s="17" t="s">
        <v>231</v>
      </c>
      <c r="E2" s="17" t="s">
        <v>232</v>
      </c>
      <c r="F2" s="17" t="s">
        <v>233</v>
      </c>
      <c r="G2" s="17" t="s">
        <v>234</v>
      </c>
      <c r="H2" s="17" t="s">
        <v>235</v>
      </c>
    </row>
    <row r="3" spans="1:10" x14ac:dyDescent="0.15">
      <c r="A3" s="15" t="s">
        <v>309</v>
      </c>
      <c r="B3" s="15" t="s">
        <v>310</v>
      </c>
      <c r="C3" s="15" t="s">
        <v>238</v>
      </c>
      <c r="D3" s="15" t="b">
        <v>1</v>
      </c>
      <c r="E3" s="15" t="b">
        <v>1</v>
      </c>
      <c r="F3" s="15"/>
      <c r="G3" s="15" t="s">
        <v>239</v>
      </c>
      <c r="H3" s="15"/>
    </row>
    <row r="4" spans="1:10" x14ac:dyDescent="0.15">
      <c r="A4" s="15" t="s">
        <v>311</v>
      </c>
      <c r="B4" s="15" t="s">
        <v>312</v>
      </c>
      <c r="C4" s="15" t="s">
        <v>257</v>
      </c>
      <c r="D4" s="15"/>
      <c r="E4" s="15" t="b">
        <v>1</v>
      </c>
      <c r="F4" s="15"/>
      <c r="G4" s="15"/>
      <c r="H4" s="15"/>
    </row>
    <row r="5" spans="1:10" x14ac:dyDescent="0.15">
      <c r="A5" s="15" t="s">
        <v>313</v>
      </c>
      <c r="B5" s="15" t="s">
        <v>314</v>
      </c>
      <c r="C5" s="15" t="s">
        <v>257</v>
      </c>
      <c r="D5" s="15"/>
      <c r="E5" s="15"/>
      <c r="F5" s="15"/>
      <c r="G5" s="15"/>
      <c r="H5" s="15"/>
    </row>
    <row r="6" spans="1:10" x14ac:dyDescent="0.15">
      <c r="A6" s="15" t="s">
        <v>315</v>
      </c>
      <c r="B6" s="15" t="s">
        <v>316</v>
      </c>
      <c r="C6" s="15" t="s">
        <v>177</v>
      </c>
      <c r="D6" s="15"/>
      <c r="E6" s="15"/>
      <c r="F6" s="15"/>
      <c r="G6" s="15"/>
      <c r="H6" s="22" t="s">
        <v>337</v>
      </c>
    </row>
    <row r="7" spans="1:10" x14ac:dyDescent="0.15">
      <c r="A7" s="15" t="s">
        <v>317</v>
      </c>
      <c r="B7" s="15" t="s">
        <v>318</v>
      </c>
      <c r="C7" s="15" t="s">
        <v>177</v>
      </c>
      <c r="D7" s="15"/>
      <c r="E7" s="15"/>
      <c r="F7" s="15"/>
      <c r="G7" s="15"/>
      <c r="H7" s="15" t="s">
        <v>319</v>
      </c>
    </row>
    <row r="8" spans="1:10" x14ac:dyDescent="0.15">
      <c r="A8" s="15" t="s">
        <v>320</v>
      </c>
      <c r="B8" s="15" t="s">
        <v>321</v>
      </c>
      <c r="C8" s="15" t="s">
        <v>177</v>
      </c>
      <c r="D8" s="15"/>
      <c r="E8" s="15"/>
      <c r="F8" s="15"/>
      <c r="G8" s="15"/>
      <c r="H8" s="15" t="s">
        <v>322</v>
      </c>
    </row>
    <row r="9" spans="1:10" x14ac:dyDescent="0.15">
      <c r="A9" s="15" t="s">
        <v>323</v>
      </c>
      <c r="B9" s="15" t="s">
        <v>324</v>
      </c>
      <c r="C9" s="15" t="s">
        <v>259</v>
      </c>
      <c r="D9" s="15"/>
      <c r="E9" s="15"/>
      <c r="F9" s="15"/>
      <c r="G9" s="15"/>
      <c r="H9" s="15"/>
    </row>
    <row r="10" spans="1:10" x14ac:dyDescent="0.15">
      <c r="A10" s="15" t="s">
        <v>339</v>
      </c>
      <c r="B10" s="15" t="s">
        <v>338</v>
      </c>
      <c r="C10" s="15" t="s">
        <v>187</v>
      </c>
      <c r="D10" s="15"/>
      <c r="E10" s="15"/>
      <c r="F10" s="15"/>
      <c r="G10" s="15"/>
      <c r="H10" s="15" t="s">
        <v>340</v>
      </c>
    </row>
    <row r="11" spans="1:10" x14ac:dyDescent="0.15">
      <c r="A11" s="15" t="s">
        <v>325</v>
      </c>
      <c r="B11" s="15" t="s">
        <v>503</v>
      </c>
      <c r="C11" s="15" t="s">
        <v>326</v>
      </c>
      <c r="D11" s="15"/>
      <c r="E11" s="15"/>
      <c r="F11" s="15"/>
      <c r="G11" s="15"/>
      <c r="H11" s="15"/>
    </row>
    <row r="12" spans="1:10" x14ac:dyDescent="0.15">
      <c r="A12" s="15" t="s">
        <v>327</v>
      </c>
      <c r="B12" s="15" t="s">
        <v>328</v>
      </c>
      <c r="C12" s="15" t="s">
        <v>329</v>
      </c>
      <c r="D12" s="15"/>
      <c r="E12" s="15"/>
      <c r="F12" s="15"/>
      <c r="G12" s="15"/>
      <c r="H12" s="15"/>
    </row>
    <row r="13" spans="1:10" x14ac:dyDescent="0.15">
      <c r="A13" s="15" t="s">
        <v>514</v>
      </c>
      <c r="B13" s="15" t="s">
        <v>343</v>
      </c>
      <c r="C13" s="15" t="s">
        <v>344</v>
      </c>
      <c r="D13" s="15"/>
      <c r="E13" s="15"/>
      <c r="F13" s="15"/>
      <c r="G13" s="15"/>
      <c r="H13" s="15"/>
    </row>
    <row r="14" spans="1:10" x14ac:dyDescent="0.15">
      <c r="A14" s="15" t="s">
        <v>330</v>
      </c>
      <c r="B14" s="15" t="s">
        <v>331</v>
      </c>
      <c r="C14" s="15" t="s">
        <v>332</v>
      </c>
      <c r="D14" s="15"/>
      <c r="E14" s="15"/>
      <c r="F14" s="15"/>
      <c r="G14" s="15"/>
      <c r="H14" s="15"/>
    </row>
    <row r="15" spans="1:10" x14ac:dyDescent="0.15">
      <c r="A15" s="15" t="s">
        <v>341</v>
      </c>
      <c r="B15" s="15" t="s">
        <v>342</v>
      </c>
      <c r="C15" s="15" t="s">
        <v>168</v>
      </c>
      <c r="D15" s="15"/>
      <c r="E15" s="15"/>
      <c r="F15" s="15"/>
      <c r="G15" s="15"/>
      <c r="H15" s="15"/>
    </row>
    <row r="16" spans="1:10" x14ac:dyDescent="0.15">
      <c r="A16" s="15" t="s">
        <v>333</v>
      </c>
      <c r="B16" s="15" t="s">
        <v>334</v>
      </c>
      <c r="C16" s="15" t="s">
        <v>185</v>
      </c>
      <c r="D16" s="15"/>
      <c r="E16" s="15"/>
      <c r="F16" s="15"/>
      <c r="G16" s="15"/>
      <c r="H16" s="15"/>
    </row>
    <row r="17" spans="1:10" x14ac:dyDescent="0.15">
      <c r="A17" s="15" t="s">
        <v>335</v>
      </c>
      <c r="B17" s="15" t="s">
        <v>287</v>
      </c>
      <c r="C17" s="15" t="s">
        <v>185</v>
      </c>
      <c r="D17" s="15"/>
      <c r="E17" s="15"/>
      <c r="F17" s="15"/>
      <c r="G17" s="15"/>
      <c r="H17" s="15"/>
    </row>
    <row r="18" spans="1:10" x14ac:dyDescent="0.15">
      <c r="A18" s="15" t="s">
        <v>260</v>
      </c>
      <c r="B18" s="15" t="s">
        <v>261</v>
      </c>
      <c r="C18" s="15" t="s">
        <v>262</v>
      </c>
      <c r="D18" s="15"/>
      <c r="E18" s="15"/>
      <c r="F18" s="15"/>
      <c r="G18" s="15"/>
      <c r="H18" s="15"/>
    </row>
    <row r="19" spans="1:10" x14ac:dyDescent="0.15">
      <c r="A19" s="15" t="s">
        <v>263</v>
      </c>
      <c r="B19" s="15" t="s">
        <v>264</v>
      </c>
      <c r="C19" s="15" t="s">
        <v>262</v>
      </c>
      <c r="D19" s="15"/>
      <c r="E19" s="15"/>
      <c r="F19" s="15"/>
      <c r="G19" s="15"/>
      <c r="H19" s="15"/>
    </row>
    <row r="20" spans="1:10" x14ac:dyDescent="0.15">
      <c r="A20" s="15" t="s">
        <v>265</v>
      </c>
      <c r="B20" s="15" t="s">
        <v>266</v>
      </c>
      <c r="C20" s="15" t="s">
        <v>262</v>
      </c>
      <c r="D20" s="15"/>
      <c r="E20" s="15"/>
      <c r="F20" s="15"/>
      <c r="G20" s="15"/>
      <c r="H20" s="20"/>
    </row>
    <row r="21" spans="1:10" x14ac:dyDescent="0.15">
      <c r="A21" s="23"/>
      <c r="B21" s="24"/>
      <c r="C21" s="24"/>
      <c r="D21" s="24"/>
      <c r="E21" s="24"/>
      <c r="F21" s="24"/>
      <c r="G21" s="24"/>
      <c r="H21" s="25"/>
    </row>
    <row r="23" spans="1:10" x14ac:dyDescent="0.15">
      <c r="A23" t="s">
        <v>522</v>
      </c>
      <c r="J23" t="s">
        <v>336</v>
      </c>
    </row>
    <row r="24" spans="1:10" x14ac:dyDescent="0.15">
      <c r="A24" t="s">
        <v>614</v>
      </c>
    </row>
    <row r="25" spans="1:10" x14ac:dyDescent="0.15">
      <c r="A25" t="s">
        <v>522</v>
      </c>
    </row>
    <row r="26" spans="1:10" x14ac:dyDescent="0.15">
      <c r="A26" t="s">
        <v>615</v>
      </c>
    </row>
    <row r="27" spans="1:10" x14ac:dyDescent="0.15">
      <c r="A27" t="s">
        <v>616</v>
      </c>
    </row>
    <row r="28" spans="1:10" x14ac:dyDescent="0.15">
      <c r="A28" t="s">
        <v>617</v>
      </c>
    </row>
    <row r="29" spans="1:10" x14ac:dyDescent="0.15">
      <c r="A29" t="s">
        <v>618</v>
      </c>
    </row>
    <row r="30" spans="1:10" x14ac:dyDescent="0.15">
      <c r="A30" t="s">
        <v>619</v>
      </c>
    </row>
    <row r="31" spans="1:10" x14ac:dyDescent="0.15">
      <c r="A31" t="s">
        <v>620</v>
      </c>
    </row>
    <row r="32" spans="1:10" x14ac:dyDescent="0.15">
      <c r="A32" t="s">
        <v>621</v>
      </c>
    </row>
    <row r="33" spans="1:1" x14ac:dyDescent="0.15">
      <c r="A33" t="s">
        <v>622</v>
      </c>
    </row>
    <row r="34" spans="1:1" x14ac:dyDescent="0.15">
      <c r="A34" t="s">
        <v>623</v>
      </c>
    </row>
    <row r="35" spans="1:1" x14ac:dyDescent="0.15">
      <c r="A35" t="s">
        <v>624</v>
      </c>
    </row>
    <row r="36" spans="1:1" x14ac:dyDescent="0.15">
      <c r="A36" t="s">
        <v>625</v>
      </c>
    </row>
    <row r="37" spans="1:1" x14ac:dyDescent="0.15">
      <c r="A37" t="s">
        <v>626</v>
      </c>
    </row>
    <row r="38" spans="1:1" x14ac:dyDescent="0.15">
      <c r="A38" t="s">
        <v>627</v>
      </c>
    </row>
    <row r="39" spans="1:1" x14ac:dyDescent="0.15">
      <c r="A39" t="s">
        <v>628</v>
      </c>
    </row>
    <row r="40" spans="1:1" x14ac:dyDescent="0.15">
      <c r="A40" t="s">
        <v>629</v>
      </c>
    </row>
    <row r="41" spans="1:1" x14ac:dyDescent="0.15">
      <c r="A41" t="s">
        <v>543</v>
      </c>
    </row>
    <row r="42" spans="1:1" x14ac:dyDescent="0.15">
      <c r="A42" t="s">
        <v>544</v>
      </c>
    </row>
    <row r="43" spans="1:1" x14ac:dyDescent="0.15">
      <c r="A43" t="s">
        <v>545</v>
      </c>
    </row>
    <row r="44" spans="1:1" x14ac:dyDescent="0.15">
      <c r="A44" t="s">
        <v>546</v>
      </c>
    </row>
    <row r="45" spans="1:1" x14ac:dyDescent="0.15">
      <c r="A45" t="s">
        <v>547</v>
      </c>
    </row>
    <row r="46" spans="1:1" x14ac:dyDescent="0.15">
      <c r="A46" t="s">
        <v>630</v>
      </c>
    </row>
    <row r="47" spans="1:1" x14ac:dyDescent="0.15">
      <c r="A47" t="s">
        <v>631</v>
      </c>
    </row>
    <row r="49" spans="1:1" x14ac:dyDescent="0.15">
      <c r="A49" t="s">
        <v>522</v>
      </c>
    </row>
    <row r="50" spans="1:1" x14ac:dyDescent="0.15">
      <c r="A50" t="e">
        <f>-- Records of t_user_info</f>
        <v>#NAME?</v>
      </c>
    </row>
    <row r="51" spans="1:1" x14ac:dyDescent="0.15">
      <c r="A51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21.375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33" customHeight="1" x14ac:dyDescent="0.15">
      <c r="A1" s="54" t="s">
        <v>345</v>
      </c>
      <c r="B1" s="54"/>
      <c r="C1" s="54"/>
      <c r="D1" s="54"/>
      <c r="E1" s="54"/>
      <c r="F1" s="54"/>
      <c r="G1" s="54"/>
      <c r="H1" s="54"/>
      <c r="I1" s="19" t="s">
        <v>346</v>
      </c>
      <c r="J1" s="32" t="s">
        <v>497</v>
      </c>
    </row>
    <row r="2" spans="1:10" ht="14.25" x14ac:dyDescent="0.15">
      <c r="A2" s="17" t="s">
        <v>347</v>
      </c>
      <c r="B2" s="17" t="s">
        <v>348</v>
      </c>
      <c r="C2" s="17" t="s">
        <v>349</v>
      </c>
      <c r="D2" s="17" t="s">
        <v>350</v>
      </c>
      <c r="E2" s="17" t="s">
        <v>351</v>
      </c>
      <c r="F2" s="17" t="s">
        <v>352</v>
      </c>
      <c r="G2" s="17" t="s">
        <v>5</v>
      </c>
      <c r="H2" s="17" t="s">
        <v>353</v>
      </c>
    </row>
    <row r="3" spans="1:10" x14ac:dyDescent="0.15">
      <c r="A3" s="15" t="s">
        <v>354</v>
      </c>
      <c r="B3" s="15" t="s">
        <v>355</v>
      </c>
      <c r="C3" s="15" t="s">
        <v>356</v>
      </c>
      <c r="D3" s="15" t="b">
        <v>1</v>
      </c>
      <c r="E3" s="15" t="b">
        <v>1</v>
      </c>
      <c r="F3" s="15"/>
      <c r="G3" s="15" t="s">
        <v>181</v>
      </c>
      <c r="H3" s="15"/>
    </row>
    <row r="4" spans="1:10" x14ac:dyDescent="0.15">
      <c r="A4" s="15" t="s">
        <v>357</v>
      </c>
      <c r="B4" s="15" t="s">
        <v>358</v>
      </c>
      <c r="C4" s="15" t="s">
        <v>359</v>
      </c>
      <c r="D4" s="15"/>
      <c r="E4" s="15"/>
      <c r="F4" s="15"/>
      <c r="G4" s="15"/>
      <c r="H4" s="15"/>
    </row>
    <row r="5" spans="1:10" x14ac:dyDescent="0.15">
      <c r="A5" s="15" t="s">
        <v>360</v>
      </c>
      <c r="B5" s="15" t="s">
        <v>361</v>
      </c>
      <c r="C5" s="15" t="s">
        <v>362</v>
      </c>
      <c r="D5" s="15"/>
      <c r="E5" s="15"/>
      <c r="F5" s="15"/>
      <c r="G5" s="15"/>
      <c r="H5" s="15"/>
    </row>
    <row r="6" spans="1:10" ht="13.5" customHeight="1" x14ac:dyDescent="0.15">
      <c r="A6" s="15" t="s">
        <v>363</v>
      </c>
      <c r="B6" s="15" t="s">
        <v>364</v>
      </c>
      <c r="C6" s="15" t="s">
        <v>365</v>
      </c>
      <c r="D6" s="15"/>
      <c r="E6" s="15"/>
      <c r="F6" s="15"/>
      <c r="G6" s="15"/>
      <c r="H6" s="21" t="s">
        <v>366</v>
      </c>
    </row>
    <row r="7" spans="1:10" x14ac:dyDescent="0.15">
      <c r="A7" s="15" t="s">
        <v>367</v>
      </c>
      <c r="B7" s="15" t="s">
        <v>368</v>
      </c>
      <c r="C7" s="15" t="s">
        <v>359</v>
      </c>
      <c r="D7" s="15"/>
      <c r="E7" s="15"/>
      <c r="F7" s="15"/>
      <c r="G7" s="15"/>
      <c r="H7" s="15" t="s">
        <v>427</v>
      </c>
    </row>
    <row r="8" spans="1:10" x14ac:dyDescent="0.15">
      <c r="A8" s="15" t="s">
        <v>369</v>
      </c>
      <c r="B8" s="15" t="s">
        <v>370</v>
      </c>
      <c r="C8" s="15" t="s">
        <v>371</v>
      </c>
      <c r="D8" s="15"/>
      <c r="E8" s="15"/>
      <c r="F8" s="15"/>
      <c r="G8" s="15"/>
      <c r="H8" s="15"/>
    </row>
    <row r="9" spans="1:10" x14ac:dyDescent="0.15">
      <c r="A9" s="15" t="s">
        <v>372</v>
      </c>
      <c r="B9" s="15" t="s">
        <v>373</v>
      </c>
      <c r="C9" s="15" t="s">
        <v>371</v>
      </c>
      <c r="D9" s="15"/>
      <c r="E9" s="15"/>
      <c r="F9" s="15"/>
      <c r="G9" s="15"/>
      <c r="H9" s="15"/>
    </row>
    <row r="10" spans="1:10" x14ac:dyDescent="0.15">
      <c r="A10" s="15" t="s">
        <v>374</v>
      </c>
      <c r="B10" s="15" t="s">
        <v>375</v>
      </c>
      <c r="C10" s="15" t="s">
        <v>376</v>
      </c>
      <c r="D10" s="15"/>
      <c r="E10" s="15"/>
      <c r="F10" s="15"/>
      <c r="G10" s="15"/>
      <c r="H10" s="15"/>
    </row>
    <row r="11" spans="1:10" x14ac:dyDescent="0.15">
      <c r="A11" s="15" t="s">
        <v>377</v>
      </c>
      <c r="B11" s="15" t="s">
        <v>378</v>
      </c>
      <c r="C11" s="15" t="s">
        <v>376</v>
      </c>
      <c r="D11" s="15"/>
      <c r="E11" s="15"/>
      <c r="F11" s="15"/>
      <c r="G11" s="15"/>
      <c r="H11" s="15"/>
    </row>
    <row r="12" spans="1:10" x14ac:dyDescent="0.15">
      <c r="A12" s="15" t="s">
        <v>379</v>
      </c>
      <c r="B12" s="15" t="s">
        <v>380</v>
      </c>
      <c r="C12" s="15" t="s">
        <v>376</v>
      </c>
      <c r="D12" s="15"/>
      <c r="E12" s="15"/>
      <c r="F12" s="15"/>
      <c r="G12" s="15"/>
      <c r="H12" s="20"/>
    </row>
    <row r="13" spans="1:10" x14ac:dyDescent="0.15">
      <c r="A13" s="23"/>
      <c r="B13" s="24"/>
      <c r="C13" s="24"/>
      <c r="D13" s="24"/>
      <c r="E13" s="24"/>
      <c r="F13" s="24"/>
      <c r="G13" s="24"/>
      <c r="H13" s="25"/>
    </row>
    <row r="15" spans="1:10" x14ac:dyDescent="0.15">
      <c r="A15" t="s">
        <v>522</v>
      </c>
      <c r="J15" t="s">
        <v>381</v>
      </c>
    </row>
    <row r="16" spans="1:10" x14ac:dyDescent="0.15">
      <c r="A16" t="s">
        <v>632</v>
      </c>
    </row>
    <row r="17" spans="1:1" x14ac:dyDescent="0.15">
      <c r="A17" t="s">
        <v>522</v>
      </c>
    </row>
    <row r="18" spans="1:1" x14ac:dyDescent="0.15">
      <c r="A18" t="s">
        <v>633</v>
      </c>
    </row>
    <row r="19" spans="1:1" x14ac:dyDescent="0.15">
      <c r="A19" t="s">
        <v>634</v>
      </c>
    </row>
    <row r="20" spans="1:1" x14ac:dyDescent="0.15">
      <c r="A20" t="s">
        <v>635</v>
      </c>
    </row>
    <row r="21" spans="1:1" x14ac:dyDescent="0.15">
      <c r="A21" t="s">
        <v>636</v>
      </c>
    </row>
    <row r="22" spans="1:1" x14ac:dyDescent="0.15">
      <c r="A22" t="s">
        <v>637</v>
      </c>
    </row>
    <row r="23" spans="1:1" x14ac:dyDescent="0.15">
      <c r="A23" t="s">
        <v>638</v>
      </c>
    </row>
    <row r="24" spans="1:1" x14ac:dyDescent="0.15">
      <c r="A24" t="s">
        <v>639</v>
      </c>
    </row>
    <row r="25" spans="1:1" x14ac:dyDescent="0.15">
      <c r="A25" t="s">
        <v>543</v>
      </c>
    </row>
    <row r="26" spans="1:1" x14ac:dyDescent="0.15">
      <c r="A26" t="s">
        <v>544</v>
      </c>
    </row>
    <row r="27" spans="1:1" x14ac:dyDescent="0.15">
      <c r="A27" t="s">
        <v>545</v>
      </c>
    </row>
    <row r="28" spans="1:1" x14ac:dyDescent="0.15">
      <c r="A28" t="s">
        <v>546</v>
      </c>
    </row>
    <row r="29" spans="1:1" x14ac:dyDescent="0.15">
      <c r="A29" t="s">
        <v>547</v>
      </c>
    </row>
    <row r="30" spans="1:1" x14ac:dyDescent="0.15">
      <c r="A30" t="s">
        <v>640</v>
      </c>
    </row>
    <row r="31" spans="1:1" x14ac:dyDescent="0.15">
      <c r="A31" t="s">
        <v>641</v>
      </c>
    </row>
    <row r="33" spans="1:1" x14ac:dyDescent="0.15">
      <c r="A33" t="s">
        <v>522</v>
      </c>
    </row>
    <row r="34" spans="1:1" x14ac:dyDescent="0.15">
      <c r="A34" t="e">
        <f>-- Records of t_role_info</f>
        <v>#NAME?</v>
      </c>
    </row>
    <row r="35" spans="1:1" x14ac:dyDescent="0.15">
      <c r="A35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21.375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18.75" x14ac:dyDescent="0.15">
      <c r="A1" s="54" t="s">
        <v>382</v>
      </c>
      <c r="B1" s="54"/>
      <c r="C1" s="54"/>
      <c r="D1" s="54"/>
      <c r="E1" s="54"/>
      <c r="F1" s="54"/>
      <c r="G1" s="54"/>
      <c r="H1" s="54"/>
      <c r="I1" s="19" t="s">
        <v>383</v>
      </c>
      <c r="J1" s="32" t="s">
        <v>497</v>
      </c>
    </row>
    <row r="2" spans="1:10" ht="14.25" x14ac:dyDescent="0.15">
      <c r="A2" s="17" t="s">
        <v>384</v>
      </c>
      <c r="B2" s="17" t="s">
        <v>385</v>
      </c>
      <c r="C2" s="17" t="s">
        <v>386</v>
      </c>
      <c r="D2" s="17" t="s">
        <v>387</v>
      </c>
      <c r="E2" s="17" t="s">
        <v>388</v>
      </c>
      <c r="F2" s="17" t="s">
        <v>389</v>
      </c>
      <c r="G2" s="17" t="s">
        <v>390</v>
      </c>
      <c r="H2" s="17" t="s">
        <v>391</v>
      </c>
    </row>
    <row r="3" spans="1:10" x14ac:dyDescent="0.15">
      <c r="A3" s="15" t="s">
        <v>392</v>
      </c>
      <c r="B3" s="15" t="s">
        <v>393</v>
      </c>
      <c r="C3" s="15" t="s">
        <v>394</v>
      </c>
      <c r="D3" s="15" t="b">
        <v>1</v>
      </c>
      <c r="E3" s="15" t="b">
        <v>1</v>
      </c>
      <c r="F3" s="15"/>
      <c r="G3" s="15" t="s">
        <v>395</v>
      </c>
      <c r="H3" s="15"/>
    </row>
    <row r="4" spans="1:10" x14ac:dyDescent="0.15">
      <c r="A4" s="15" t="s">
        <v>692</v>
      </c>
      <c r="B4" s="15" t="s">
        <v>396</v>
      </c>
      <c r="C4" s="15" t="s">
        <v>397</v>
      </c>
      <c r="D4" s="15"/>
      <c r="E4" s="15"/>
      <c r="F4" s="15"/>
      <c r="G4" s="15"/>
      <c r="H4" s="15"/>
    </row>
    <row r="5" spans="1:10" x14ac:dyDescent="0.15">
      <c r="A5" s="15" t="s">
        <v>398</v>
      </c>
      <c r="B5" s="15" t="s">
        <v>399</v>
      </c>
      <c r="C5" s="15" t="s">
        <v>400</v>
      </c>
      <c r="D5" s="15"/>
      <c r="E5" s="15"/>
      <c r="F5" s="15"/>
      <c r="G5" s="15"/>
      <c r="H5" s="15"/>
    </row>
    <row r="6" spans="1:10" x14ac:dyDescent="0.15">
      <c r="A6" s="15" t="s">
        <v>401</v>
      </c>
      <c r="B6" s="15" t="s">
        <v>402</v>
      </c>
      <c r="C6" s="15" t="s">
        <v>397</v>
      </c>
      <c r="D6" s="15"/>
      <c r="E6" s="15"/>
      <c r="F6" s="15"/>
      <c r="G6" s="15"/>
      <c r="H6" s="15"/>
    </row>
    <row r="7" spans="1:10" x14ac:dyDescent="0.15">
      <c r="A7" s="15" t="s">
        <v>693</v>
      </c>
      <c r="B7" s="15" t="s">
        <v>403</v>
      </c>
      <c r="C7" s="15" t="s">
        <v>394</v>
      </c>
      <c r="D7" s="15"/>
      <c r="E7" s="15"/>
      <c r="F7" s="15"/>
      <c r="G7" s="15"/>
      <c r="H7" s="15"/>
    </row>
    <row r="8" spans="1:10" x14ac:dyDescent="0.15">
      <c r="A8" s="15" t="s">
        <v>404</v>
      </c>
      <c r="B8" s="15" t="s">
        <v>405</v>
      </c>
      <c r="C8" s="15" t="s">
        <v>397</v>
      </c>
      <c r="D8" s="15"/>
      <c r="E8" s="15"/>
      <c r="F8" s="15"/>
      <c r="G8" s="15"/>
      <c r="H8" s="15"/>
    </row>
    <row r="9" spans="1:10" x14ac:dyDescent="0.15">
      <c r="A9" s="15" t="s">
        <v>406</v>
      </c>
      <c r="B9" s="15" t="s">
        <v>407</v>
      </c>
      <c r="C9" s="15" t="s">
        <v>400</v>
      </c>
      <c r="D9" s="15"/>
      <c r="E9" s="15"/>
      <c r="F9" s="15"/>
      <c r="G9" s="15"/>
      <c r="H9" s="15"/>
    </row>
    <row r="10" spans="1:10" x14ac:dyDescent="0.15">
      <c r="A10" s="15" t="s">
        <v>408</v>
      </c>
      <c r="B10" s="15" t="s">
        <v>409</v>
      </c>
      <c r="C10" s="15" t="s">
        <v>517</v>
      </c>
      <c r="D10" s="15"/>
      <c r="E10" s="15"/>
      <c r="F10" s="15"/>
      <c r="G10" s="15"/>
      <c r="H10" s="15"/>
    </row>
    <row r="11" spans="1:10" x14ac:dyDescent="0.15">
      <c r="A11" s="15" t="s">
        <v>410</v>
      </c>
      <c r="B11" s="15" t="s">
        <v>411</v>
      </c>
      <c r="C11" s="15" t="s">
        <v>412</v>
      </c>
      <c r="D11" s="15"/>
      <c r="E11" s="15"/>
      <c r="F11" s="15"/>
      <c r="G11" s="15"/>
      <c r="H11" s="21" t="s">
        <v>413</v>
      </c>
    </row>
    <row r="12" spans="1:10" x14ac:dyDescent="0.15">
      <c r="A12" s="15" t="s">
        <v>414</v>
      </c>
      <c r="B12" s="15" t="s">
        <v>415</v>
      </c>
      <c r="C12" s="15" t="s">
        <v>416</v>
      </c>
      <c r="D12" s="15"/>
      <c r="E12" s="15"/>
      <c r="F12" s="15"/>
      <c r="G12" s="15"/>
      <c r="H12" s="15"/>
    </row>
    <row r="13" spans="1:10" x14ac:dyDescent="0.15">
      <c r="A13" s="15" t="s">
        <v>417</v>
      </c>
      <c r="B13" s="15" t="s">
        <v>418</v>
      </c>
      <c r="C13" s="15" t="s">
        <v>416</v>
      </c>
      <c r="D13" s="15"/>
      <c r="E13" s="15"/>
      <c r="F13" s="15"/>
      <c r="G13" s="15"/>
      <c r="H13" s="15"/>
    </row>
    <row r="14" spans="1:10" x14ac:dyDescent="0.15">
      <c r="A14" s="15" t="s">
        <v>419</v>
      </c>
      <c r="B14" s="15" t="s">
        <v>420</v>
      </c>
      <c r="C14" s="15" t="s">
        <v>421</v>
      </c>
      <c r="D14" s="15"/>
      <c r="E14" s="15"/>
      <c r="F14" s="15"/>
      <c r="G14" s="15"/>
      <c r="H14" s="15"/>
    </row>
    <row r="15" spans="1:10" x14ac:dyDescent="0.15">
      <c r="A15" s="15" t="s">
        <v>422</v>
      </c>
      <c r="B15" s="15" t="s">
        <v>423</v>
      </c>
      <c r="C15" s="15" t="s">
        <v>421</v>
      </c>
      <c r="D15" s="15"/>
      <c r="E15" s="15"/>
      <c r="F15" s="15"/>
      <c r="G15" s="15"/>
      <c r="H15" s="15"/>
    </row>
    <row r="16" spans="1:10" x14ac:dyDescent="0.15">
      <c r="A16" s="15" t="s">
        <v>424</v>
      </c>
      <c r="B16" s="15" t="s">
        <v>425</v>
      </c>
      <c r="C16" s="15" t="s">
        <v>421</v>
      </c>
      <c r="D16" s="15"/>
      <c r="E16" s="15"/>
      <c r="F16" s="15"/>
      <c r="G16" s="15"/>
      <c r="H16" s="20"/>
    </row>
    <row r="17" spans="1:10" x14ac:dyDescent="0.15">
      <c r="A17" s="23"/>
      <c r="B17" s="24"/>
      <c r="C17" s="24"/>
      <c r="D17" s="24"/>
      <c r="E17" s="24"/>
      <c r="F17" s="24"/>
      <c r="G17" s="24"/>
      <c r="H17" s="25"/>
    </row>
    <row r="19" spans="1:10" x14ac:dyDescent="0.15">
      <c r="A19" t="s">
        <v>522</v>
      </c>
      <c r="J19" t="s">
        <v>426</v>
      </c>
    </row>
    <row r="20" spans="1:10" x14ac:dyDescent="0.15">
      <c r="A20" t="s">
        <v>642</v>
      </c>
    </row>
    <row r="21" spans="1:10" x14ac:dyDescent="0.15">
      <c r="A21" t="s">
        <v>522</v>
      </c>
    </row>
    <row r="22" spans="1:10" x14ac:dyDescent="0.15">
      <c r="A22" t="s">
        <v>643</v>
      </c>
    </row>
    <row r="23" spans="1:10" x14ac:dyDescent="0.15">
      <c r="A23" t="s">
        <v>644</v>
      </c>
    </row>
    <row r="24" spans="1:10" x14ac:dyDescent="0.15">
      <c r="A24" t="s">
        <v>645</v>
      </c>
    </row>
    <row r="25" spans="1:10" x14ac:dyDescent="0.15">
      <c r="A25" t="s">
        <v>646</v>
      </c>
    </row>
    <row r="26" spans="1:10" x14ac:dyDescent="0.15">
      <c r="A26" t="s">
        <v>647</v>
      </c>
    </row>
    <row r="27" spans="1:10" x14ac:dyDescent="0.15">
      <c r="A27" t="s">
        <v>648</v>
      </c>
    </row>
    <row r="28" spans="1:10" x14ac:dyDescent="0.15">
      <c r="A28" t="s">
        <v>649</v>
      </c>
    </row>
    <row r="29" spans="1:10" x14ac:dyDescent="0.15">
      <c r="A29" t="s">
        <v>650</v>
      </c>
    </row>
    <row r="30" spans="1:10" x14ac:dyDescent="0.15">
      <c r="A30" t="s">
        <v>651</v>
      </c>
    </row>
    <row r="31" spans="1:10" x14ac:dyDescent="0.15">
      <c r="A31" t="s">
        <v>652</v>
      </c>
    </row>
    <row r="32" spans="1:10" x14ac:dyDescent="0.15">
      <c r="A32" t="s">
        <v>653</v>
      </c>
    </row>
    <row r="33" spans="1:1" x14ac:dyDescent="0.15">
      <c r="A33" t="s">
        <v>543</v>
      </c>
    </row>
    <row r="34" spans="1:1" x14ac:dyDescent="0.15">
      <c r="A34" t="s">
        <v>544</v>
      </c>
    </row>
    <row r="35" spans="1:1" x14ac:dyDescent="0.15">
      <c r="A35" t="s">
        <v>545</v>
      </c>
    </row>
    <row r="36" spans="1:1" x14ac:dyDescent="0.15">
      <c r="A36" t="s">
        <v>546</v>
      </c>
    </row>
    <row r="37" spans="1:1" x14ac:dyDescent="0.15">
      <c r="A37" t="s">
        <v>547</v>
      </c>
    </row>
    <row r="38" spans="1:1" x14ac:dyDescent="0.15">
      <c r="A38" t="s">
        <v>654</v>
      </c>
    </row>
    <row r="39" spans="1:1" x14ac:dyDescent="0.15">
      <c r="A39" t="s">
        <v>655</v>
      </c>
    </row>
    <row r="41" spans="1:1" x14ac:dyDescent="0.15">
      <c r="A41" t="s">
        <v>522</v>
      </c>
    </row>
    <row r="42" spans="1:1" x14ac:dyDescent="0.15">
      <c r="A42" t="e">
        <f>-- Records of t_func</f>
        <v>#NAME?</v>
      </c>
    </row>
    <row r="43" spans="1:1" x14ac:dyDescent="0.15">
      <c r="A43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21.375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33" customHeight="1" x14ac:dyDescent="0.15">
      <c r="A1" s="54" t="s">
        <v>428</v>
      </c>
      <c r="B1" s="54"/>
      <c r="C1" s="54"/>
      <c r="D1" s="54"/>
      <c r="E1" s="54"/>
      <c r="F1" s="54"/>
      <c r="G1" s="54"/>
      <c r="H1" s="54"/>
      <c r="I1" s="19" t="s">
        <v>429</v>
      </c>
      <c r="J1" s="32" t="s">
        <v>497</v>
      </c>
    </row>
    <row r="2" spans="1:10" ht="14.25" x14ac:dyDescent="0.15">
      <c r="A2" s="17" t="s">
        <v>430</v>
      </c>
      <c r="B2" s="17" t="s">
        <v>431</v>
      </c>
      <c r="C2" s="17" t="s">
        <v>432</v>
      </c>
      <c r="D2" s="17" t="s">
        <v>433</v>
      </c>
      <c r="E2" s="17" t="s">
        <v>434</v>
      </c>
      <c r="F2" s="17" t="s">
        <v>435</v>
      </c>
      <c r="G2" s="17" t="s">
        <v>436</v>
      </c>
      <c r="H2" s="17" t="s">
        <v>437</v>
      </c>
    </row>
    <row r="3" spans="1:10" x14ac:dyDescent="0.15">
      <c r="A3" s="15" t="s">
        <v>438</v>
      </c>
      <c r="B3" s="15" t="s">
        <v>439</v>
      </c>
      <c r="C3" s="15" t="s">
        <v>440</v>
      </c>
      <c r="D3" s="15" t="b">
        <v>1</v>
      </c>
      <c r="E3" s="15" t="b">
        <v>1</v>
      </c>
      <c r="F3" s="15"/>
      <c r="G3" s="15" t="s">
        <v>441</v>
      </c>
      <c r="H3" s="15"/>
    </row>
    <row r="4" spans="1:10" x14ac:dyDescent="0.15">
      <c r="A4" s="15" t="s">
        <v>442</v>
      </c>
      <c r="B4" s="15" t="s">
        <v>443</v>
      </c>
      <c r="C4" s="15" t="s">
        <v>440</v>
      </c>
      <c r="D4" s="15" t="b">
        <v>1</v>
      </c>
      <c r="E4" s="15" t="b">
        <v>1</v>
      </c>
      <c r="F4" s="15"/>
      <c r="G4" s="15"/>
      <c r="H4" s="15"/>
    </row>
    <row r="5" spans="1:10" x14ac:dyDescent="0.15">
      <c r="A5" s="15" t="s">
        <v>444</v>
      </c>
      <c r="B5" s="15" t="s">
        <v>445</v>
      </c>
      <c r="C5" s="15" t="s">
        <v>440</v>
      </c>
      <c r="D5" s="15" t="b">
        <v>1</v>
      </c>
      <c r="E5" s="15" t="b">
        <v>1</v>
      </c>
      <c r="F5" s="15"/>
      <c r="G5" s="15"/>
      <c r="H5" s="15"/>
    </row>
    <row r="6" spans="1:10" x14ac:dyDescent="0.15">
      <c r="A6" s="15" t="s">
        <v>446</v>
      </c>
      <c r="B6" s="15" t="s">
        <v>447</v>
      </c>
      <c r="C6" s="15" t="s">
        <v>448</v>
      </c>
      <c r="D6" s="15"/>
      <c r="E6" s="15"/>
      <c r="F6" s="15"/>
      <c r="G6" s="15"/>
      <c r="H6" s="15"/>
    </row>
    <row r="7" spans="1:10" x14ac:dyDescent="0.15">
      <c r="A7" s="15" t="s">
        <v>449</v>
      </c>
      <c r="B7" s="15" t="s">
        <v>450</v>
      </c>
      <c r="C7" s="15" t="s">
        <v>448</v>
      </c>
      <c r="D7" s="15"/>
      <c r="E7" s="15"/>
      <c r="F7" s="15"/>
      <c r="G7" s="15"/>
      <c r="H7" s="15"/>
    </row>
    <row r="8" spans="1:10" x14ac:dyDescent="0.15">
      <c r="A8" s="15" t="s">
        <v>451</v>
      </c>
      <c r="B8" s="15" t="s">
        <v>452</v>
      </c>
      <c r="C8" s="15" t="s">
        <v>453</v>
      </c>
      <c r="D8" s="15"/>
      <c r="E8" s="15"/>
      <c r="F8" s="15"/>
      <c r="G8" s="15"/>
      <c r="H8" s="15"/>
    </row>
    <row r="9" spans="1:10" x14ac:dyDescent="0.15">
      <c r="A9" s="15" t="s">
        <v>454</v>
      </c>
      <c r="B9" s="15" t="s">
        <v>455</v>
      </c>
      <c r="C9" s="15" t="s">
        <v>453</v>
      </c>
      <c r="D9" s="15"/>
      <c r="E9" s="15"/>
      <c r="F9" s="15"/>
      <c r="G9" s="15"/>
      <c r="H9" s="15"/>
    </row>
    <row r="10" spans="1:10" x14ac:dyDescent="0.15">
      <c r="A10" s="15" t="s">
        <v>456</v>
      </c>
      <c r="B10" s="15" t="s">
        <v>457</v>
      </c>
      <c r="C10" s="15" t="s">
        <v>453</v>
      </c>
      <c r="D10" s="15"/>
      <c r="E10" s="15"/>
      <c r="F10" s="15"/>
      <c r="G10" s="15"/>
      <c r="H10" s="20"/>
    </row>
    <row r="11" spans="1:10" x14ac:dyDescent="0.15">
      <c r="A11" s="23"/>
      <c r="B11" s="24"/>
      <c r="C11" s="24"/>
      <c r="D11" s="24"/>
      <c r="E11" s="24"/>
      <c r="F11" s="24"/>
      <c r="G11" s="24"/>
      <c r="H11" s="25"/>
    </row>
    <row r="13" spans="1:10" x14ac:dyDescent="0.15">
      <c r="A13" t="s">
        <v>522</v>
      </c>
      <c r="J13" t="s">
        <v>458</v>
      </c>
    </row>
    <row r="14" spans="1:10" x14ac:dyDescent="0.15">
      <c r="A14" t="s">
        <v>656</v>
      </c>
    </row>
    <row r="15" spans="1:10" x14ac:dyDescent="0.15">
      <c r="A15" t="s">
        <v>522</v>
      </c>
    </row>
    <row r="16" spans="1:10" x14ac:dyDescent="0.15">
      <c r="A16" t="s">
        <v>657</v>
      </c>
    </row>
    <row r="17" spans="1:1" x14ac:dyDescent="0.15">
      <c r="A17" t="s">
        <v>658</v>
      </c>
    </row>
    <row r="18" spans="1:1" x14ac:dyDescent="0.15">
      <c r="A18" t="s">
        <v>659</v>
      </c>
    </row>
    <row r="19" spans="1:1" x14ac:dyDescent="0.15">
      <c r="A19" t="s">
        <v>660</v>
      </c>
    </row>
    <row r="20" spans="1:1" x14ac:dyDescent="0.15">
      <c r="A20" t="s">
        <v>661</v>
      </c>
    </row>
    <row r="21" spans="1:1" x14ac:dyDescent="0.15">
      <c r="A21" t="s">
        <v>543</v>
      </c>
    </row>
    <row r="22" spans="1:1" x14ac:dyDescent="0.15">
      <c r="A22" t="s">
        <v>544</v>
      </c>
    </row>
    <row r="23" spans="1:1" x14ac:dyDescent="0.15">
      <c r="A23" t="s">
        <v>545</v>
      </c>
    </row>
    <row r="24" spans="1:1" x14ac:dyDescent="0.15">
      <c r="A24" t="s">
        <v>546</v>
      </c>
    </row>
    <row r="25" spans="1:1" x14ac:dyDescent="0.15">
      <c r="A25" t="s">
        <v>547</v>
      </c>
    </row>
    <row r="26" spans="1:1" x14ac:dyDescent="0.15">
      <c r="A26" t="s">
        <v>662</v>
      </c>
    </row>
    <row r="27" spans="1:1" x14ac:dyDescent="0.15">
      <c r="A27" t="s">
        <v>663</v>
      </c>
    </row>
    <row r="29" spans="1:1" x14ac:dyDescent="0.15">
      <c r="A29" t="s">
        <v>522</v>
      </c>
    </row>
    <row r="30" spans="1:1" x14ac:dyDescent="0.15">
      <c r="A30" t="e">
        <f>-- Records of t_right</f>
        <v>#NAME?</v>
      </c>
    </row>
    <row r="31" spans="1:1" x14ac:dyDescent="0.15">
      <c r="A31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" sqref="I1"/>
    </sheetView>
  </sheetViews>
  <sheetFormatPr defaultRowHeight="13.5" x14ac:dyDescent="0.15"/>
  <cols>
    <col min="1" max="1" width="13.875" bestFit="1" customWidth="1"/>
    <col min="2" max="2" width="21.375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18.75" x14ac:dyDescent="0.15">
      <c r="A1" s="54" t="s">
        <v>459</v>
      </c>
      <c r="B1" s="54"/>
      <c r="C1" s="54"/>
      <c r="D1" s="54"/>
      <c r="E1" s="54"/>
      <c r="F1" s="54"/>
      <c r="G1" s="54"/>
      <c r="H1" s="54"/>
      <c r="I1" s="19" t="s">
        <v>346</v>
      </c>
      <c r="J1" s="32" t="s">
        <v>497</v>
      </c>
    </row>
    <row r="2" spans="1:10" ht="14.25" x14ac:dyDescent="0.15">
      <c r="A2" s="17" t="s">
        <v>347</v>
      </c>
      <c r="B2" s="17" t="s">
        <v>348</v>
      </c>
      <c r="C2" s="17" t="s">
        <v>349</v>
      </c>
      <c r="D2" s="17" t="s">
        <v>350</v>
      </c>
      <c r="E2" s="17" t="s">
        <v>351</v>
      </c>
      <c r="F2" s="17" t="s">
        <v>352</v>
      </c>
      <c r="G2" s="17" t="s">
        <v>5</v>
      </c>
      <c r="H2" s="17" t="s">
        <v>353</v>
      </c>
    </row>
    <row r="3" spans="1:10" x14ac:dyDescent="0.15">
      <c r="A3" s="15" t="s">
        <v>460</v>
      </c>
      <c r="B3" s="15" t="s">
        <v>461</v>
      </c>
      <c r="C3" s="15" t="s">
        <v>356</v>
      </c>
      <c r="D3" s="15" t="b">
        <v>1</v>
      </c>
      <c r="E3" s="15" t="b">
        <v>1</v>
      </c>
      <c r="F3" s="15"/>
      <c r="G3" s="15" t="s">
        <v>462</v>
      </c>
      <c r="H3" s="15"/>
    </row>
    <row r="4" spans="1:10" x14ac:dyDescent="0.15">
      <c r="A4" s="15" t="s">
        <v>463</v>
      </c>
      <c r="B4" s="15" t="s">
        <v>464</v>
      </c>
      <c r="C4" s="15" t="s">
        <v>465</v>
      </c>
      <c r="D4" s="15"/>
      <c r="E4" s="15"/>
      <c r="F4" s="15"/>
      <c r="G4" s="15"/>
      <c r="H4" s="15"/>
    </row>
    <row r="5" spans="1:10" x14ac:dyDescent="0.15">
      <c r="A5" s="15" t="s">
        <v>466</v>
      </c>
      <c r="B5" s="15" t="s">
        <v>467</v>
      </c>
      <c r="C5" s="15" t="s">
        <v>468</v>
      </c>
      <c r="D5" s="15"/>
      <c r="E5" s="15"/>
      <c r="F5" s="15"/>
      <c r="G5" s="15"/>
      <c r="H5" s="15"/>
    </row>
    <row r="6" spans="1:10" x14ac:dyDescent="0.15">
      <c r="A6" s="15" t="s">
        <v>469</v>
      </c>
      <c r="B6" s="15" t="s">
        <v>470</v>
      </c>
      <c r="C6" s="15" t="s">
        <v>471</v>
      </c>
      <c r="D6" s="15"/>
      <c r="E6" s="15"/>
      <c r="F6" s="15"/>
      <c r="G6" s="15"/>
      <c r="H6" s="15"/>
    </row>
    <row r="7" spans="1:10" x14ac:dyDescent="0.15">
      <c r="A7" s="15" t="s">
        <v>472</v>
      </c>
      <c r="B7" s="15" t="s">
        <v>473</v>
      </c>
      <c r="C7" s="15" t="s">
        <v>468</v>
      </c>
      <c r="D7" s="15"/>
      <c r="E7" s="15"/>
      <c r="F7" s="15"/>
      <c r="G7" s="15"/>
      <c r="H7" s="15"/>
    </row>
    <row r="8" spans="1:10" x14ac:dyDescent="0.15">
      <c r="A8" s="15" t="s">
        <v>474</v>
      </c>
      <c r="B8" s="15" t="s">
        <v>475</v>
      </c>
      <c r="C8" s="15" t="s">
        <v>476</v>
      </c>
      <c r="D8" s="15"/>
      <c r="E8" s="15"/>
      <c r="F8" s="15"/>
      <c r="G8" s="15"/>
      <c r="H8" s="15"/>
    </row>
    <row r="9" spans="1:10" x14ac:dyDescent="0.15">
      <c r="A9" s="15" t="s">
        <v>477</v>
      </c>
      <c r="B9" s="15" t="s">
        <v>478</v>
      </c>
      <c r="C9" s="15" t="s">
        <v>479</v>
      </c>
      <c r="D9" s="15"/>
      <c r="E9" s="15"/>
      <c r="F9" s="15"/>
      <c r="G9" s="15"/>
      <c r="H9" s="15"/>
    </row>
    <row r="10" spans="1:10" x14ac:dyDescent="0.15">
      <c r="A10" s="15" t="s">
        <v>480</v>
      </c>
      <c r="B10" s="15" t="s">
        <v>481</v>
      </c>
      <c r="C10" s="15" t="s">
        <v>482</v>
      </c>
      <c r="D10" s="15"/>
      <c r="E10" s="15"/>
      <c r="F10" s="15"/>
      <c r="G10" s="15"/>
      <c r="H10" s="15" t="s">
        <v>483</v>
      </c>
    </row>
    <row r="11" spans="1:10" x14ac:dyDescent="0.15">
      <c r="A11" s="15" t="s">
        <v>369</v>
      </c>
      <c r="B11" s="15" t="s">
        <v>370</v>
      </c>
      <c r="C11" s="15" t="s">
        <v>371</v>
      </c>
      <c r="D11" s="15"/>
      <c r="E11" s="15"/>
      <c r="F11" s="15"/>
      <c r="G11" s="15"/>
      <c r="H11" s="15"/>
    </row>
    <row r="12" spans="1:10" x14ac:dyDescent="0.15">
      <c r="A12" s="15" t="s">
        <v>372</v>
      </c>
      <c r="B12" s="15" t="s">
        <v>373</v>
      </c>
      <c r="C12" s="15" t="s">
        <v>371</v>
      </c>
      <c r="D12" s="15"/>
      <c r="E12" s="15"/>
      <c r="F12" s="15"/>
      <c r="G12" s="15"/>
      <c r="H12" s="15"/>
    </row>
    <row r="13" spans="1:10" x14ac:dyDescent="0.15">
      <c r="A13" s="15" t="s">
        <v>374</v>
      </c>
      <c r="B13" s="15" t="s">
        <v>375</v>
      </c>
      <c r="C13" s="15" t="s">
        <v>376</v>
      </c>
      <c r="D13" s="15"/>
      <c r="E13" s="15"/>
      <c r="F13" s="15"/>
      <c r="G13" s="15"/>
      <c r="H13" s="15"/>
    </row>
    <row r="14" spans="1:10" x14ac:dyDescent="0.15">
      <c r="A14" s="15" t="s">
        <v>377</v>
      </c>
      <c r="B14" s="15" t="s">
        <v>378</v>
      </c>
      <c r="C14" s="15" t="s">
        <v>376</v>
      </c>
      <c r="D14" s="15"/>
      <c r="E14" s="15"/>
      <c r="F14" s="15"/>
      <c r="G14" s="15"/>
      <c r="H14" s="15"/>
    </row>
    <row r="15" spans="1:10" x14ac:dyDescent="0.15">
      <c r="A15" s="15" t="s">
        <v>379</v>
      </c>
      <c r="B15" s="15" t="s">
        <v>380</v>
      </c>
      <c r="C15" s="15" t="s">
        <v>376</v>
      </c>
      <c r="D15" s="15"/>
      <c r="E15" s="15"/>
      <c r="F15" s="15"/>
      <c r="G15" s="15"/>
      <c r="H15" s="20"/>
    </row>
    <row r="16" spans="1:10" x14ac:dyDescent="0.15">
      <c r="A16" s="23"/>
      <c r="B16" s="24"/>
      <c r="C16" s="24"/>
      <c r="D16" s="24"/>
      <c r="E16" s="24"/>
      <c r="F16" s="24"/>
      <c r="G16" s="24"/>
      <c r="H16" s="25"/>
    </row>
    <row r="18" spans="1:10" x14ac:dyDescent="0.15">
      <c r="A18" t="s">
        <v>522</v>
      </c>
      <c r="J18" t="s">
        <v>381</v>
      </c>
    </row>
    <row r="19" spans="1:10" x14ac:dyDescent="0.15">
      <c r="A19" t="s">
        <v>664</v>
      </c>
    </row>
    <row r="20" spans="1:10" x14ac:dyDescent="0.15">
      <c r="A20" t="s">
        <v>522</v>
      </c>
    </row>
    <row r="21" spans="1:10" x14ac:dyDescent="0.15">
      <c r="A21" t="s">
        <v>665</v>
      </c>
    </row>
    <row r="22" spans="1:10" x14ac:dyDescent="0.15">
      <c r="A22" t="s">
        <v>666</v>
      </c>
    </row>
    <row r="23" spans="1:10" x14ac:dyDescent="0.15">
      <c r="A23" t="s">
        <v>667</v>
      </c>
    </row>
    <row r="24" spans="1:10" x14ac:dyDescent="0.15">
      <c r="A24" t="s">
        <v>668</v>
      </c>
    </row>
    <row r="25" spans="1:10" x14ac:dyDescent="0.15">
      <c r="A25" t="s">
        <v>669</v>
      </c>
    </row>
    <row r="26" spans="1:10" x14ac:dyDescent="0.15">
      <c r="A26" t="s">
        <v>670</v>
      </c>
    </row>
    <row r="27" spans="1:10" x14ac:dyDescent="0.15">
      <c r="A27" t="s">
        <v>671</v>
      </c>
    </row>
    <row r="28" spans="1:10" x14ac:dyDescent="0.15">
      <c r="A28" t="s">
        <v>672</v>
      </c>
    </row>
    <row r="29" spans="1:10" x14ac:dyDescent="0.15">
      <c r="A29" t="s">
        <v>673</v>
      </c>
    </row>
    <row r="30" spans="1:10" x14ac:dyDescent="0.15">
      <c r="A30" t="s">
        <v>674</v>
      </c>
    </row>
    <row r="31" spans="1:10" x14ac:dyDescent="0.15">
      <c r="A31" t="s">
        <v>543</v>
      </c>
    </row>
    <row r="32" spans="1:10" x14ac:dyDescent="0.15">
      <c r="A32" t="s">
        <v>544</v>
      </c>
    </row>
    <row r="33" spans="1:1" x14ac:dyDescent="0.15">
      <c r="A33" t="s">
        <v>545</v>
      </c>
    </row>
    <row r="34" spans="1:1" x14ac:dyDescent="0.15">
      <c r="A34" t="s">
        <v>546</v>
      </c>
    </row>
    <row r="35" spans="1:1" x14ac:dyDescent="0.15">
      <c r="A35" t="s">
        <v>547</v>
      </c>
    </row>
    <row r="36" spans="1:1" x14ac:dyDescent="0.15">
      <c r="A36" t="s">
        <v>675</v>
      </c>
    </row>
    <row r="37" spans="1:1" x14ac:dyDescent="0.15">
      <c r="A37" t="s">
        <v>676</v>
      </c>
    </row>
    <row r="39" spans="1:1" x14ac:dyDescent="0.15">
      <c r="A39" t="s">
        <v>522</v>
      </c>
    </row>
    <row r="40" spans="1:1" x14ac:dyDescent="0.15">
      <c r="A40" t="e">
        <f>-- Records of t_dict</f>
        <v>#NAME?</v>
      </c>
    </row>
    <row r="41" spans="1:1" x14ac:dyDescent="0.15">
      <c r="A41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58" workbookViewId="0">
      <selection activeCell="C80" sqref="C80"/>
    </sheetView>
  </sheetViews>
  <sheetFormatPr defaultRowHeight="13.5" x14ac:dyDescent="0.15"/>
  <cols>
    <col min="1" max="1" width="14.125" style="1" bestFit="1" customWidth="1"/>
    <col min="2" max="2" width="25.5" style="1" bestFit="1" customWidth="1"/>
    <col min="3" max="3" width="35.875" style="1" bestFit="1" customWidth="1"/>
    <col min="4" max="4" width="19.25" style="1" bestFit="1" customWidth="1"/>
    <col min="5" max="5" width="31.75" style="1" bestFit="1" customWidth="1"/>
    <col min="6" max="6" width="9.75" style="1" bestFit="1" customWidth="1"/>
    <col min="7" max="16384" width="9" style="1"/>
  </cols>
  <sheetData>
    <row r="1" spans="1:6" ht="32.25" customHeight="1" x14ac:dyDescent="0.15">
      <c r="A1" s="51" t="s">
        <v>0</v>
      </c>
      <c r="B1" s="52"/>
      <c r="C1" s="52"/>
      <c r="D1" s="52"/>
      <c r="E1" s="53"/>
      <c r="F1" s="32" t="s">
        <v>497</v>
      </c>
    </row>
    <row r="2" spans="1:6" ht="22.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6" x14ac:dyDescent="0.15">
      <c r="A3" s="42" t="s">
        <v>677</v>
      </c>
      <c r="B3" s="48" t="s">
        <v>6</v>
      </c>
      <c r="C3" s="3" t="s">
        <v>679</v>
      </c>
      <c r="D3" s="4"/>
      <c r="E3" s="4"/>
    </row>
    <row r="4" spans="1:6" x14ac:dyDescent="0.15">
      <c r="A4" s="43"/>
      <c r="B4" s="49"/>
      <c r="C4" s="3" t="s">
        <v>7</v>
      </c>
      <c r="D4" s="4"/>
      <c r="E4" s="4"/>
    </row>
    <row r="5" spans="1:6" x14ac:dyDescent="0.15">
      <c r="A5" s="43"/>
      <c r="B5" s="5"/>
      <c r="C5" s="5"/>
      <c r="D5" s="6"/>
      <c r="E5" s="6"/>
    </row>
    <row r="6" spans="1:6" x14ac:dyDescent="0.15">
      <c r="A6" s="43"/>
      <c r="B6" s="3" t="s">
        <v>8</v>
      </c>
      <c r="C6" s="3" t="s">
        <v>9</v>
      </c>
      <c r="D6" s="4"/>
      <c r="E6" s="4"/>
    </row>
    <row r="7" spans="1:6" x14ac:dyDescent="0.15">
      <c r="A7" s="43"/>
      <c r="B7" s="7"/>
      <c r="C7" s="5"/>
      <c r="D7" s="6"/>
      <c r="E7" s="6"/>
    </row>
    <row r="8" spans="1:6" x14ac:dyDescent="0.15">
      <c r="A8" s="43"/>
      <c r="B8" s="48" t="s">
        <v>10</v>
      </c>
      <c r="C8" s="3" t="s">
        <v>11</v>
      </c>
      <c r="D8" s="4"/>
      <c r="E8" s="4"/>
    </row>
    <row r="9" spans="1:6" x14ac:dyDescent="0.15">
      <c r="A9" s="43"/>
      <c r="B9" s="49"/>
      <c r="C9" s="3" t="s">
        <v>12</v>
      </c>
      <c r="D9" s="4"/>
      <c r="E9" s="4"/>
    </row>
    <row r="10" spans="1:6" x14ac:dyDescent="0.15">
      <c r="A10" s="43"/>
      <c r="B10" s="50"/>
      <c r="C10" s="3" t="s">
        <v>13</v>
      </c>
      <c r="D10" s="4"/>
      <c r="E10" s="4"/>
    </row>
    <row r="11" spans="1:6" x14ac:dyDescent="0.15">
      <c r="A11" s="43"/>
      <c r="B11" s="5"/>
      <c r="C11" s="5"/>
      <c r="D11" s="6"/>
      <c r="E11" s="6"/>
    </row>
    <row r="12" spans="1:6" x14ac:dyDescent="0.15">
      <c r="A12" s="43"/>
      <c r="B12" s="48" t="s">
        <v>14</v>
      </c>
      <c r="C12" s="3" t="s">
        <v>15</v>
      </c>
      <c r="D12" s="4"/>
      <c r="E12" s="4"/>
    </row>
    <row r="13" spans="1:6" x14ac:dyDescent="0.15">
      <c r="A13" s="43"/>
      <c r="B13" s="50"/>
      <c r="C13" s="3" t="s">
        <v>16</v>
      </c>
      <c r="D13" s="4"/>
      <c r="E13" s="4"/>
    </row>
    <row r="14" spans="1:6" x14ac:dyDescent="0.15">
      <c r="A14" s="43"/>
      <c r="B14" s="5"/>
      <c r="C14" s="5"/>
      <c r="D14" s="6"/>
      <c r="E14" s="6"/>
    </row>
    <row r="15" spans="1:6" x14ac:dyDescent="0.15">
      <c r="A15" s="43"/>
      <c r="B15" s="48" t="s">
        <v>17</v>
      </c>
      <c r="C15" s="3" t="s">
        <v>18</v>
      </c>
      <c r="D15" s="4"/>
      <c r="E15" s="4"/>
    </row>
    <row r="16" spans="1:6" x14ac:dyDescent="0.15">
      <c r="A16" s="43"/>
      <c r="B16" s="50"/>
      <c r="C16" s="3" t="s">
        <v>19</v>
      </c>
      <c r="D16" s="4"/>
      <c r="E16" s="4"/>
    </row>
    <row r="17" spans="1:5" x14ac:dyDescent="0.15">
      <c r="A17" s="43"/>
      <c r="B17" s="5"/>
      <c r="C17" s="5"/>
      <c r="D17" s="6"/>
      <c r="E17" s="6"/>
    </row>
    <row r="18" spans="1:5" x14ac:dyDescent="0.15">
      <c r="A18" s="43"/>
      <c r="B18" s="48" t="s">
        <v>20</v>
      </c>
      <c r="C18" s="3" t="s">
        <v>21</v>
      </c>
      <c r="D18" s="4"/>
      <c r="E18" s="4"/>
    </row>
    <row r="19" spans="1:5" x14ac:dyDescent="0.15">
      <c r="A19" s="43"/>
      <c r="B19" s="50"/>
      <c r="C19" s="3" t="s">
        <v>22</v>
      </c>
      <c r="D19" s="4"/>
      <c r="E19" s="4"/>
    </row>
    <row r="20" spans="1:5" x14ac:dyDescent="0.15">
      <c r="A20" s="44"/>
      <c r="B20" s="5"/>
      <c r="C20" s="5"/>
      <c r="D20" s="6"/>
      <c r="E20" s="6"/>
    </row>
    <row r="21" spans="1:5" ht="14.25" x14ac:dyDescent="0.15">
      <c r="A21" s="8"/>
      <c r="B21" s="9"/>
      <c r="C21" s="9"/>
      <c r="D21" s="9"/>
      <c r="E21" s="9"/>
    </row>
    <row r="22" spans="1:5" x14ac:dyDescent="0.15">
      <c r="A22" s="42" t="s">
        <v>23</v>
      </c>
      <c r="B22" s="45" t="s">
        <v>24</v>
      </c>
      <c r="C22" s="48" t="s">
        <v>25</v>
      </c>
      <c r="D22" s="4" t="s">
        <v>26</v>
      </c>
      <c r="E22" s="4"/>
    </row>
    <row r="23" spans="1:5" x14ac:dyDescent="0.15">
      <c r="A23" s="43"/>
      <c r="B23" s="46"/>
      <c r="C23" s="50"/>
      <c r="D23" s="4" t="s">
        <v>27</v>
      </c>
      <c r="E23" s="4"/>
    </row>
    <row r="24" spans="1:5" x14ac:dyDescent="0.15">
      <c r="A24" s="43"/>
      <c r="B24" s="46"/>
      <c r="C24" s="3" t="s">
        <v>28</v>
      </c>
      <c r="D24" s="4" t="s">
        <v>26</v>
      </c>
      <c r="E24" s="4" t="s">
        <v>29</v>
      </c>
    </row>
    <row r="25" spans="1:5" x14ac:dyDescent="0.15">
      <c r="A25" s="43"/>
      <c r="B25" s="46"/>
      <c r="C25" s="10" t="s">
        <v>70</v>
      </c>
      <c r="D25" s="4" t="s">
        <v>71</v>
      </c>
      <c r="E25" s="4"/>
    </row>
    <row r="26" spans="1:5" x14ac:dyDescent="0.15">
      <c r="A26" s="43"/>
      <c r="B26" s="46"/>
      <c r="C26" s="13" t="s">
        <v>75</v>
      </c>
      <c r="D26" s="4" t="s">
        <v>71</v>
      </c>
      <c r="E26" s="4"/>
    </row>
    <row r="27" spans="1:5" x14ac:dyDescent="0.15">
      <c r="A27" s="43"/>
      <c r="B27" s="46"/>
      <c r="C27" s="13" t="s">
        <v>73</v>
      </c>
      <c r="D27" s="4" t="s">
        <v>72</v>
      </c>
      <c r="E27" s="4"/>
    </row>
    <row r="28" spans="1:5" x14ac:dyDescent="0.15">
      <c r="A28" s="43"/>
      <c r="B28" s="46"/>
      <c r="C28" s="13" t="s">
        <v>74</v>
      </c>
      <c r="D28" s="4" t="s">
        <v>72</v>
      </c>
      <c r="E28" s="4"/>
    </row>
    <row r="29" spans="1:5" x14ac:dyDescent="0.15">
      <c r="A29" s="43"/>
      <c r="B29" s="46"/>
      <c r="C29" s="48" t="s">
        <v>30</v>
      </c>
      <c r="D29" s="4" t="s">
        <v>26</v>
      </c>
      <c r="E29" s="4"/>
    </row>
    <row r="30" spans="1:5" x14ac:dyDescent="0.15">
      <c r="A30" s="43"/>
      <c r="B30" s="46"/>
      <c r="C30" s="50"/>
      <c r="D30" s="4" t="s">
        <v>27</v>
      </c>
      <c r="E30" s="4"/>
    </row>
    <row r="31" spans="1:5" x14ac:dyDescent="0.15">
      <c r="A31" s="43"/>
      <c r="B31" s="6"/>
      <c r="C31" s="5"/>
      <c r="D31" s="6"/>
      <c r="E31" s="6"/>
    </row>
    <row r="32" spans="1:5" x14ac:dyDescent="0.15">
      <c r="A32" s="43"/>
      <c r="B32" s="45" t="s">
        <v>31</v>
      </c>
      <c r="C32" s="48" t="s">
        <v>32</v>
      </c>
      <c r="D32" s="4" t="s">
        <v>26</v>
      </c>
      <c r="E32" s="4"/>
    </row>
    <row r="33" spans="1:5" x14ac:dyDescent="0.15">
      <c r="A33" s="43"/>
      <c r="B33" s="46"/>
      <c r="C33" s="50"/>
      <c r="D33" s="4" t="s">
        <v>27</v>
      </c>
      <c r="E33" s="4"/>
    </row>
    <row r="34" spans="1:5" x14ac:dyDescent="0.15">
      <c r="A34" s="43"/>
      <c r="B34" s="46"/>
      <c r="C34" s="3" t="s">
        <v>33</v>
      </c>
      <c r="D34" s="4" t="s">
        <v>26</v>
      </c>
      <c r="E34" s="4" t="s">
        <v>34</v>
      </c>
    </row>
    <row r="35" spans="1:5" x14ac:dyDescent="0.15">
      <c r="A35" s="43"/>
      <c r="B35" s="46"/>
      <c r="C35" s="12" t="s">
        <v>79</v>
      </c>
      <c r="D35" s="4"/>
      <c r="E35" s="4"/>
    </row>
    <row r="36" spans="1:5" x14ac:dyDescent="0.15">
      <c r="A36" s="43"/>
      <c r="B36" s="46"/>
      <c r="C36" s="12" t="s">
        <v>80</v>
      </c>
      <c r="D36" s="4"/>
      <c r="E36" s="4"/>
    </row>
    <row r="37" spans="1:5" x14ac:dyDescent="0.15">
      <c r="A37" s="43"/>
      <c r="B37" s="46"/>
      <c r="C37" s="48" t="s">
        <v>35</v>
      </c>
      <c r="D37" s="4" t="s">
        <v>26</v>
      </c>
      <c r="E37" s="4"/>
    </row>
    <row r="38" spans="1:5" x14ac:dyDescent="0.15">
      <c r="A38" s="43"/>
      <c r="B38" s="46"/>
      <c r="C38" s="50"/>
      <c r="D38" s="4" t="s">
        <v>27</v>
      </c>
      <c r="E38" s="4"/>
    </row>
    <row r="39" spans="1:5" x14ac:dyDescent="0.15">
      <c r="A39" s="43"/>
      <c r="B39" s="46"/>
      <c r="C39" s="10" t="s">
        <v>36</v>
      </c>
      <c r="D39" s="4"/>
      <c r="E39" s="4"/>
    </row>
    <row r="40" spans="1:5" x14ac:dyDescent="0.15">
      <c r="A40" s="43"/>
      <c r="B40" s="46"/>
      <c r="C40" s="10" t="s">
        <v>37</v>
      </c>
      <c r="D40" s="4"/>
      <c r="E40" s="4"/>
    </row>
    <row r="41" spans="1:5" x14ac:dyDescent="0.15">
      <c r="A41" s="43"/>
      <c r="B41" s="47"/>
      <c r="C41" s="10" t="s">
        <v>38</v>
      </c>
      <c r="D41" s="4"/>
      <c r="E41" s="4"/>
    </row>
    <row r="42" spans="1:5" x14ac:dyDescent="0.15">
      <c r="A42" s="43"/>
      <c r="B42" s="6"/>
      <c r="C42" s="5"/>
      <c r="D42" s="6"/>
      <c r="E42" s="6"/>
    </row>
    <row r="43" spans="1:5" x14ac:dyDescent="0.15">
      <c r="A43" s="43"/>
      <c r="B43" s="45" t="s">
        <v>39</v>
      </c>
      <c r="C43" s="48" t="s">
        <v>40</v>
      </c>
      <c r="D43" s="4" t="s">
        <v>26</v>
      </c>
      <c r="E43" s="4"/>
    </row>
    <row r="44" spans="1:5" x14ac:dyDescent="0.15">
      <c r="A44" s="43"/>
      <c r="B44" s="46"/>
      <c r="C44" s="50"/>
      <c r="D44" s="4" t="s">
        <v>27</v>
      </c>
      <c r="E44" s="4"/>
    </row>
    <row r="45" spans="1:5" x14ac:dyDescent="0.15">
      <c r="A45" s="43"/>
      <c r="B45" s="46"/>
      <c r="C45" s="3" t="s">
        <v>41</v>
      </c>
      <c r="D45" s="4" t="s">
        <v>26</v>
      </c>
      <c r="E45" s="4"/>
    </row>
    <row r="46" spans="1:5" x14ac:dyDescent="0.15">
      <c r="A46" s="43"/>
      <c r="B46" s="46"/>
      <c r="C46" s="48" t="s">
        <v>42</v>
      </c>
      <c r="D46" s="4" t="s">
        <v>26</v>
      </c>
      <c r="E46" s="4"/>
    </row>
    <row r="47" spans="1:5" x14ac:dyDescent="0.15">
      <c r="A47" s="43"/>
      <c r="B47" s="46"/>
      <c r="C47" s="50"/>
      <c r="D47" s="4" t="s">
        <v>27</v>
      </c>
      <c r="E47" s="4"/>
    </row>
    <row r="48" spans="1:5" x14ac:dyDescent="0.15">
      <c r="A48" s="43"/>
      <c r="B48" s="46"/>
      <c r="C48" s="10" t="s">
        <v>500</v>
      </c>
      <c r="D48" s="4"/>
      <c r="E48" s="4"/>
    </row>
    <row r="49" spans="1:5" x14ac:dyDescent="0.15">
      <c r="A49" s="43"/>
      <c r="B49" s="46"/>
      <c r="C49" s="3" t="s">
        <v>43</v>
      </c>
      <c r="D49" s="4"/>
      <c r="E49" s="4"/>
    </row>
    <row r="50" spans="1:5" x14ac:dyDescent="0.15">
      <c r="A50" s="43"/>
      <c r="B50" s="46"/>
      <c r="C50" s="3" t="s">
        <v>82</v>
      </c>
      <c r="D50" s="4" t="s">
        <v>83</v>
      </c>
      <c r="E50" s="4"/>
    </row>
    <row r="51" spans="1:5" x14ac:dyDescent="0.15">
      <c r="A51" s="43"/>
      <c r="B51" s="47"/>
      <c r="C51" s="3" t="s">
        <v>81</v>
      </c>
      <c r="D51" s="4"/>
      <c r="E51" s="4"/>
    </row>
    <row r="52" spans="1:5" x14ac:dyDescent="0.15">
      <c r="A52" s="43"/>
      <c r="B52" s="6"/>
      <c r="C52" s="6"/>
      <c r="D52" s="6"/>
      <c r="E52" s="6"/>
    </row>
    <row r="53" spans="1:5" x14ac:dyDescent="0.15">
      <c r="A53" s="43"/>
      <c r="B53" s="45" t="s">
        <v>84</v>
      </c>
      <c r="C53" s="3" t="s">
        <v>85</v>
      </c>
      <c r="D53" s="4"/>
      <c r="E53" s="4"/>
    </row>
    <row r="54" spans="1:5" x14ac:dyDescent="0.15">
      <c r="A54" s="43"/>
      <c r="B54" s="47"/>
      <c r="C54" s="3" t="s">
        <v>86</v>
      </c>
      <c r="D54" s="4"/>
      <c r="E54" s="4"/>
    </row>
    <row r="55" spans="1:5" x14ac:dyDescent="0.15">
      <c r="A55" s="43"/>
      <c r="B55" s="6"/>
      <c r="C55" s="6"/>
      <c r="D55" s="6"/>
      <c r="E55" s="6"/>
    </row>
    <row r="56" spans="1:5" x14ac:dyDescent="0.15">
      <c r="A56" s="43"/>
      <c r="B56" s="45" t="s">
        <v>44</v>
      </c>
      <c r="C56" s="48" t="s">
        <v>65</v>
      </c>
      <c r="D56" s="4" t="s">
        <v>66</v>
      </c>
      <c r="E56" s="4"/>
    </row>
    <row r="57" spans="1:5" x14ac:dyDescent="0.15">
      <c r="A57" s="43"/>
      <c r="B57" s="46"/>
      <c r="C57" s="49"/>
      <c r="D57" s="4" t="s">
        <v>67</v>
      </c>
      <c r="E57" s="4"/>
    </row>
    <row r="58" spans="1:5" x14ac:dyDescent="0.15">
      <c r="A58" s="43"/>
      <c r="B58" s="46"/>
      <c r="C58" s="49"/>
      <c r="D58" s="4" t="s">
        <v>68</v>
      </c>
      <c r="E58" s="4"/>
    </row>
    <row r="59" spans="1:5" x14ac:dyDescent="0.15">
      <c r="A59" s="43"/>
      <c r="B59" s="46"/>
      <c r="C59" s="50"/>
      <c r="D59" s="4" t="s">
        <v>69</v>
      </c>
      <c r="E59" s="4"/>
    </row>
    <row r="60" spans="1:5" x14ac:dyDescent="0.15">
      <c r="A60" s="43"/>
      <c r="B60" s="46"/>
      <c r="C60" s="48" t="s">
        <v>76</v>
      </c>
      <c r="D60" s="4" t="s">
        <v>77</v>
      </c>
      <c r="E60" s="4"/>
    </row>
    <row r="61" spans="1:5" x14ac:dyDescent="0.15">
      <c r="A61" s="43"/>
      <c r="B61" s="47"/>
      <c r="C61" s="50"/>
      <c r="D61" s="4" t="s">
        <v>78</v>
      </c>
      <c r="E61" s="4"/>
    </row>
    <row r="62" spans="1:5" x14ac:dyDescent="0.15">
      <c r="A62" s="44"/>
      <c r="B62" s="6"/>
      <c r="C62" s="6"/>
      <c r="D62" s="6"/>
      <c r="E62" s="6"/>
    </row>
    <row r="63" spans="1:5" ht="14.25" x14ac:dyDescent="0.15">
      <c r="A63" s="8"/>
      <c r="B63" s="9"/>
      <c r="C63" s="9"/>
      <c r="D63" s="9"/>
      <c r="E63" s="9"/>
    </row>
    <row r="64" spans="1:5" ht="13.5" customHeight="1" x14ac:dyDescent="0.15">
      <c r="A64" s="42" t="s">
        <v>678</v>
      </c>
      <c r="B64" s="45" t="s">
        <v>45</v>
      </c>
      <c r="C64" s="11" t="s">
        <v>46</v>
      </c>
      <c r="D64" s="4"/>
      <c r="E64" s="4"/>
    </row>
    <row r="65" spans="1:5" ht="13.5" customHeight="1" x14ac:dyDescent="0.15">
      <c r="A65" s="43"/>
      <c r="B65" s="46"/>
      <c r="C65" s="3" t="s">
        <v>47</v>
      </c>
      <c r="D65" s="4"/>
      <c r="E65" s="4"/>
    </row>
    <row r="66" spans="1:5" ht="13.5" customHeight="1" x14ac:dyDescent="0.15">
      <c r="A66" s="43"/>
      <c r="B66" s="46"/>
      <c r="C66" s="3" t="s">
        <v>48</v>
      </c>
      <c r="D66" s="4"/>
      <c r="E66" s="4"/>
    </row>
    <row r="67" spans="1:5" ht="13.5" customHeight="1" x14ac:dyDescent="0.15">
      <c r="A67" s="43"/>
      <c r="B67" s="46"/>
      <c r="C67" s="48" t="s">
        <v>49</v>
      </c>
      <c r="D67" s="3" t="s">
        <v>87</v>
      </c>
      <c r="E67" s="4"/>
    </row>
    <row r="68" spans="1:5" ht="13.5" customHeight="1" x14ac:dyDescent="0.15">
      <c r="A68" s="43"/>
      <c r="B68" s="46"/>
      <c r="C68" s="49"/>
      <c r="D68" s="3" t="s">
        <v>50</v>
      </c>
      <c r="E68" s="4"/>
    </row>
    <row r="69" spans="1:5" ht="13.5" customHeight="1" x14ac:dyDescent="0.15">
      <c r="A69" s="43"/>
      <c r="B69" s="46"/>
      <c r="C69" s="50"/>
      <c r="D69" s="11" t="s">
        <v>51</v>
      </c>
      <c r="E69" s="4"/>
    </row>
    <row r="70" spans="1:5" ht="13.5" customHeight="1" x14ac:dyDescent="0.15">
      <c r="A70" s="43"/>
      <c r="B70" s="47"/>
      <c r="C70" s="3" t="s">
        <v>52</v>
      </c>
      <c r="D70" s="4"/>
      <c r="E70" s="3" t="s">
        <v>53</v>
      </c>
    </row>
    <row r="71" spans="1:5" ht="13.5" customHeight="1" x14ac:dyDescent="0.15">
      <c r="A71" s="43"/>
      <c r="B71" s="6"/>
      <c r="C71" s="6"/>
      <c r="D71" s="6"/>
      <c r="E71" s="6"/>
    </row>
    <row r="72" spans="1:5" ht="13.5" customHeight="1" x14ac:dyDescent="0.15">
      <c r="A72" s="43"/>
      <c r="B72" s="45" t="s">
        <v>54</v>
      </c>
      <c r="C72" s="3" t="s">
        <v>55</v>
      </c>
      <c r="D72" s="4"/>
      <c r="E72" s="4"/>
    </row>
    <row r="73" spans="1:5" ht="13.5" customHeight="1" x14ac:dyDescent="0.15">
      <c r="A73" s="43"/>
      <c r="B73" s="46"/>
      <c r="C73" s="3" t="s">
        <v>56</v>
      </c>
      <c r="D73" s="4"/>
      <c r="E73" s="4"/>
    </row>
    <row r="74" spans="1:5" ht="13.5" customHeight="1" x14ac:dyDescent="0.15">
      <c r="A74" s="43"/>
      <c r="B74" s="46"/>
      <c r="C74" s="3" t="s">
        <v>57</v>
      </c>
      <c r="D74" s="3" t="s">
        <v>58</v>
      </c>
      <c r="E74" s="4"/>
    </row>
    <row r="75" spans="1:5" ht="13.5" customHeight="1" x14ac:dyDescent="0.15">
      <c r="A75" s="43"/>
      <c r="B75" s="47"/>
      <c r="C75" s="3" t="s">
        <v>59</v>
      </c>
      <c r="D75" s="4"/>
      <c r="E75" s="4"/>
    </row>
    <row r="76" spans="1:5" ht="13.5" customHeight="1" x14ac:dyDescent="0.15">
      <c r="A76" s="43"/>
      <c r="B76" s="6"/>
      <c r="C76" s="6"/>
      <c r="D76" s="6"/>
      <c r="E76" s="6"/>
    </row>
    <row r="77" spans="1:5" ht="13.5" customHeight="1" x14ac:dyDescent="0.15">
      <c r="A77" s="43"/>
      <c r="B77" s="45" t="s">
        <v>60</v>
      </c>
      <c r="C77" s="3" t="s">
        <v>61</v>
      </c>
      <c r="D77" s="4"/>
      <c r="E77" s="4"/>
    </row>
    <row r="78" spans="1:5" ht="13.5" customHeight="1" x14ac:dyDescent="0.15">
      <c r="A78" s="43"/>
      <c r="B78" s="47"/>
      <c r="C78" s="3" t="s">
        <v>62</v>
      </c>
      <c r="D78" s="4"/>
      <c r="E78" s="4"/>
    </row>
    <row r="79" spans="1:5" ht="13.5" customHeight="1" x14ac:dyDescent="0.15">
      <c r="A79" s="43"/>
      <c r="B79" s="6"/>
      <c r="C79" s="6"/>
      <c r="D79" s="6"/>
      <c r="E79" s="6"/>
    </row>
    <row r="80" spans="1:5" ht="13.5" customHeight="1" x14ac:dyDescent="0.15">
      <c r="A80" s="43"/>
      <c r="B80" s="33" t="s">
        <v>690</v>
      </c>
      <c r="C80" s="3" t="s">
        <v>691</v>
      </c>
      <c r="D80" s="4"/>
      <c r="E80" s="4"/>
    </row>
    <row r="81" spans="1:5" ht="13.5" customHeight="1" x14ac:dyDescent="0.15">
      <c r="A81" s="43"/>
      <c r="B81" s="6"/>
      <c r="C81" s="6"/>
      <c r="D81" s="6"/>
      <c r="E81" s="6"/>
    </row>
    <row r="82" spans="1:5" ht="14.25" customHeight="1" x14ac:dyDescent="0.15">
      <c r="A82" s="43"/>
      <c r="B82" s="4" t="s">
        <v>63</v>
      </c>
      <c r="C82" s="3" t="s">
        <v>64</v>
      </c>
      <c r="D82" s="4"/>
      <c r="E82" s="3"/>
    </row>
    <row r="83" spans="1:5" ht="14.25" customHeight="1" x14ac:dyDescent="0.15">
      <c r="A83" s="44"/>
      <c r="B83" s="6"/>
      <c r="C83" s="6"/>
      <c r="D83" s="6"/>
      <c r="E83" s="6"/>
    </row>
    <row r="84" spans="1:5" x14ac:dyDescent="0.15">
      <c r="A84" s="9"/>
      <c r="B84" s="9"/>
      <c r="C84" s="9"/>
      <c r="D84" s="9"/>
      <c r="E84" s="9"/>
    </row>
  </sheetData>
  <mergeCells count="26">
    <mergeCell ref="A1:E1"/>
    <mergeCell ref="A3:A20"/>
    <mergeCell ref="B3:B4"/>
    <mergeCell ref="B8:B10"/>
    <mergeCell ref="B12:B13"/>
    <mergeCell ref="B15:B16"/>
    <mergeCell ref="B18:B19"/>
    <mergeCell ref="A22:A62"/>
    <mergeCell ref="B22:B30"/>
    <mergeCell ref="C22:C23"/>
    <mergeCell ref="C29:C30"/>
    <mergeCell ref="B32:B41"/>
    <mergeCell ref="C32:C33"/>
    <mergeCell ref="C37:C38"/>
    <mergeCell ref="C43:C44"/>
    <mergeCell ref="C46:C47"/>
    <mergeCell ref="C56:C59"/>
    <mergeCell ref="C60:C61"/>
    <mergeCell ref="B56:B61"/>
    <mergeCell ref="B43:B51"/>
    <mergeCell ref="B53:B54"/>
    <mergeCell ref="A64:A83"/>
    <mergeCell ref="B64:B70"/>
    <mergeCell ref="C67:C69"/>
    <mergeCell ref="B72:B75"/>
    <mergeCell ref="B77:B78"/>
  </mergeCells>
  <phoneticPr fontId="2" type="noConversion"/>
  <hyperlinks>
    <hyperlink ref="F1" location="首页!A1" display="返回首页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9" sqref="D19"/>
    </sheetView>
  </sheetViews>
  <sheetFormatPr defaultRowHeight="13.5" x14ac:dyDescent="0.15"/>
  <cols>
    <col min="1" max="1" width="11.875" style="1" bestFit="1" customWidth="1"/>
  </cols>
  <sheetData>
    <row r="1" spans="1:2" ht="18.75" x14ac:dyDescent="0.15">
      <c r="A1" s="14" t="s">
        <v>97</v>
      </c>
      <c r="B1" s="32" t="s">
        <v>497</v>
      </c>
    </row>
    <row r="2" spans="1:2" x14ac:dyDescent="0.15">
      <c r="A2" s="15" t="s">
        <v>88</v>
      </c>
    </row>
    <row r="3" spans="1:2" x14ac:dyDescent="0.15">
      <c r="A3" s="15" t="s">
        <v>89</v>
      </c>
    </row>
    <row r="4" spans="1:2" x14ac:dyDescent="0.15">
      <c r="A4" s="15" t="s">
        <v>90</v>
      </c>
    </row>
    <row r="5" spans="1:2" x14ac:dyDescent="0.15">
      <c r="A5" s="15" t="s">
        <v>91</v>
      </c>
    </row>
    <row r="6" spans="1:2" x14ac:dyDescent="0.15">
      <c r="A6" s="15" t="s">
        <v>92</v>
      </c>
    </row>
    <row r="7" spans="1:2" x14ac:dyDescent="0.15">
      <c r="A7" s="15" t="s">
        <v>93</v>
      </c>
    </row>
    <row r="8" spans="1:2" x14ac:dyDescent="0.15">
      <c r="A8" s="15" t="s">
        <v>94</v>
      </c>
    </row>
    <row r="9" spans="1:2" x14ac:dyDescent="0.15">
      <c r="A9" s="15" t="s">
        <v>95</v>
      </c>
    </row>
    <row r="10" spans="1:2" x14ac:dyDescent="0.15">
      <c r="A10" s="15" t="s">
        <v>96</v>
      </c>
    </row>
    <row r="11" spans="1:2" x14ac:dyDescent="0.15">
      <c r="A11" s="15" t="s">
        <v>98</v>
      </c>
    </row>
    <row r="12" spans="1:2" x14ac:dyDescent="0.15">
      <c r="A12" s="16"/>
    </row>
  </sheetData>
  <phoneticPr fontId="2" type="noConversion"/>
  <hyperlinks>
    <hyperlink ref="B1" location="首页!A1" display="返回首页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9" sqref="E19"/>
    </sheetView>
  </sheetViews>
  <sheetFormatPr defaultRowHeight="13.5" x14ac:dyDescent="0.15"/>
  <cols>
    <col min="1" max="1" width="21.375" bestFit="1" customWidth="1"/>
    <col min="2" max="2" width="17" bestFit="1" customWidth="1"/>
  </cols>
  <sheetData>
    <row r="1" spans="1:3" ht="18.75" x14ac:dyDescent="0.15">
      <c r="A1" s="54" t="s">
        <v>101</v>
      </c>
      <c r="B1" s="54"/>
      <c r="C1" s="32" t="s">
        <v>497</v>
      </c>
    </row>
    <row r="2" spans="1:3" ht="14.25" x14ac:dyDescent="0.15">
      <c r="A2" s="17" t="s">
        <v>99</v>
      </c>
      <c r="B2" s="17" t="s">
        <v>100</v>
      </c>
    </row>
    <row r="3" spans="1:3" x14ac:dyDescent="0.15">
      <c r="A3" s="15" t="s">
        <v>504</v>
      </c>
      <c r="B3" s="18" t="s">
        <v>681</v>
      </c>
    </row>
    <row r="4" spans="1:3" x14ac:dyDescent="0.15">
      <c r="A4" s="15" t="s">
        <v>505</v>
      </c>
      <c r="B4" s="18" t="s">
        <v>680</v>
      </c>
    </row>
    <row r="5" spans="1:3" x14ac:dyDescent="0.15">
      <c r="A5" s="15" t="s">
        <v>506</v>
      </c>
      <c r="B5" s="18" t="s">
        <v>682</v>
      </c>
    </row>
    <row r="6" spans="1:3" x14ac:dyDescent="0.15">
      <c r="A6" s="15" t="s">
        <v>507</v>
      </c>
      <c r="B6" s="18" t="s">
        <v>683</v>
      </c>
    </row>
    <row r="7" spans="1:3" x14ac:dyDescent="0.15">
      <c r="A7" s="15" t="s">
        <v>508</v>
      </c>
      <c r="B7" s="18" t="s">
        <v>520</v>
      </c>
    </row>
    <row r="8" spans="1:3" x14ac:dyDescent="0.15">
      <c r="A8" s="15" t="s">
        <v>510</v>
      </c>
      <c r="B8" s="18" t="s">
        <v>684</v>
      </c>
    </row>
    <row r="9" spans="1:3" x14ac:dyDescent="0.15">
      <c r="A9" s="15" t="s">
        <v>511</v>
      </c>
      <c r="B9" s="18" t="s">
        <v>685</v>
      </c>
    </row>
    <row r="10" spans="1:3" x14ac:dyDescent="0.15">
      <c r="A10" s="15" t="s">
        <v>513</v>
      </c>
      <c r="B10" s="18" t="s">
        <v>686</v>
      </c>
    </row>
    <row r="11" spans="1:3" x14ac:dyDescent="0.15">
      <c r="A11" s="15" t="s">
        <v>515</v>
      </c>
      <c r="B11" s="18" t="s">
        <v>687</v>
      </c>
    </row>
    <row r="12" spans="1:3" x14ac:dyDescent="0.15">
      <c r="A12" s="15" t="s">
        <v>516</v>
      </c>
      <c r="B12" s="18" t="s">
        <v>688</v>
      </c>
    </row>
    <row r="13" spans="1:3" x14ac:dyDescent="0.15">
      <c r="A13" s="15" t="s">
        <v>518</v>
      </c>
      <c r="B13" s="18" t="s">
        <v>689</v>
      </c>
    </row>
    <row r="14" spans="1:3" x14ac:dyDescent="0.15">
      <c r="A14" s="15" t="s">
        <v>519</v>
      </c>
      <c r="B14" s="18" t="s">
        <v>521</v>
      </c>
    </row>
    <row r="15" spans="1:3" x14ac:dyDescent="0.15">
      <c r="A15" s="15"/>
      <c r="B15" s="15"/>
    </row>
    <row r="16" spans="1:3" x14ac:dyDescent="0.15">
      <c r="A16" s="40"/>
      <c r="B16" s="40"/>
    </row>
  </sheetData>
  <mergeCells count="2">
    <mergeCell ref="A1:B1"/>
    <mergeCell ref="A16:B16"/>
  </mergeCells>
  <phoneticPr fontId="2" type="noConversion"/>
  <hyperlinks>
    <hyperlink ref="B3" location="T_CUST_INFO!A1" display="T_CUST_INFO"/>
    <hyperlink ref="B7" location="T_BUSI_JRN!A1" display="T_BUSI_JRN"/>
    <hyperlink ref="B10" location="T_USER_INFO!A1" display="T_USER_INFO"/>
    <hyperlink ref="B11" location="T_ROLE_INFO!A1" display="T_ROLE_INFO"/>
    <hyperlink ref="B13" location="T_RIGHT!A1" display="T_RIGHT"/>
    <hyperlink ref="B12" location="T_FUNC!A1" display="T_FUNC"/>
    <hyperlink ref="B14" location="T_DICT!A1" display="T_DICT"/>
    <hyperlink ref="B4" location="T_INSUR_INFO!A1" display="T_INSUR_INFO"/>
    <hyperlink ref="B6" location="T_CUST_INS!A1" display="T_CUST_INS"/>
    <hyperlink ref="B5" location="T_INS_INFO!A1" display="T_INS_INFO"/>
    <hyperlink ref="B8" location="T_SERV_INFO!A1" display="T_SERV_INFO"/>
    <hyperlink ref="B9" location="T_CONN_JRN!A1" display="T_CONN_JRN"/>
    <hyperlink ref="C1" location="首页!A1" display="返回首页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3" bestFit="1" customWidth="1"/>
    <col min="3" max="3" width="15" bestFit="1" customWidth="1"/>
    <col min="4" max="5" width="10.25" bestFit="1" customWidth="1"/>
    <col min="6" max="6" width="20.875" bestFit="1" customWidth="1"/>
    <col min="7" max="7" width="7.125" bestFit="1" customWidth="1"/>
    <col min="8" max="8" width="49.25" bestFit="1" customWidth="1"/>
  </cols>
  <sheetData>
    <row r="1" spans="1:10" ht="33.75" customHeight="1" x14ac:dyDescent="0.15">
      <c r="A1" s="54" t="s">
        <v>102</v>
      </c>
      <c r="B1" s="54"/>
      <c r="C1" s="54"/>
      <c r="D1" s="54"/>
      <c r="E1" s="54"/>
      <c r="F1" s="54"/>
      <c r="G1" s="54"/>
      <c r="H1" s="54"/>
      <c r="I1" s="19" t="s">
        <v>103</v>
      </c>
      <c r="J1" s="32" t="s">
        <v>497</v>
      </c>
    </row>
    <row r="2" spans="1:10" ht="19.5" customHeight="1" x14ac:dyDescent="0.15">
      <c r="A2" s="17" t="s">
        <v>104</v>
      </c>
      <c r="B2" s="17" t="s">
        <v>105</v>
      </c>
      <c r="C2" s="17" t="s">
        <v>106</v>
      </c>
      <c r="D2" s="17" t="s">
        <v>107</v>
      </c>
      <c r="E2" s="17" t="s">
        <v>108</v>
      </c>
      <c r="F2" s="17" t="s">
        <v>109</v>
      </c>
      <c r="G2" s="17" t="s">
        <v>110</v>
      </c>
      <c r="H2" s="17" t="s">
        <v>111</v>
      </c>
    </row>
    <row r="3" spans="1:10" x14ac:dyDescent="0.15">
      <c r="A3" s="15" t="s">
        <v>274</v>
      </c>
      <c r="B3" s="15" t="s">
        <v>112</v>
      </c>
      <c r="C3" s="15" t="s">
        <v>113</v>
      </c>
      <c r="D3" s="15" t="b">
        <v>1</v>
      </c>
      <c r="E3" s="15" t="b">
        <v>1</v>
      </c>
      <c r="F3" s="15"/>
      <c r="G3" s="15" t="s">
        <v>114</v>
      </c>
      <c r="H3" s="15"/>
    </row>
    <row r="4" spans="1:10" x14ac:dyDescent="0.15">
      <c r="A4" s="15" t="s">
        <v>115</v>
      </c>
      <c r="B4" s="15" t="s">
        <v>116</v>
      </c>
      <c r="C4" s="15" t="s">
        <v>117</v>
      </c>
      <c r="D4" s="15"/>
      <c r="E4" s="15" t="b">
        <v>1</v>
      </c>
      <c r="F4" s="15"/>
      <c r="G4" s="15"/>
      <c r="H4" s="15"/>
    </row>
    <row r="5" spans="1:10" x14ac:dyDescent="0.15">
      <c r="A5" s="15" t="s">
        <v>118</v>
      </c>
      <c r="B5" s="15" t="s">
        <v>119</v>
      </c>
      <c r="C5" s="15" t="s">
        <v>120</v>
      </c>
      <c r="D5" s="15"/>
      <c r="E5" s="15"/>
      <c r="F5" s="15"/>
      <c r="G5" s="15"/>
      <c r="H5" s="15"/>
    </row>
    <row r="6" spans="1:10" x14ac:dyDescent="0.15">
      <c r="A6" s="15" t="s">
        <v>121</v>
      </c>
      <c r="B6" s="15" t="s">
        <v>122</v>
      </c>
      <c r="C6" s="15" t="s">
        <v>123</v>
      </c>
      <c r="D6" s="15"/>
      <c r="E6" s="15"/>
      <c r="F6" s="15"/>
      <c r="G6" s="15"/>
      <c r="H6" s="15"/>
    </row>
    <row r="7" spans="1:10" x14ac:dyDescent="0.15">
      <c r="A7" s="15" t="s">
        <v>124</v>
      </c>
      <c r="B7" s="15" t="s">
        <v>125</v>
      </c>
      <c r="C7" s="15" t="s">
        <v>126</v>
      </c>
      <c r="D7" s="15"/>
      <c r="E7" s="15"/>
      <c r="F7" s="15"/>
      <c r="G7" s="15"/>
      <c r="H7" s="15"/>
    </row>
    <row r="8" spans="1:10" x14ac:dyDescent="0.15">
      <c r="A8" s="15" t="s">
        <v>127</v>
      </c>
      <c r="B8" s="15" t="s">
        <v>128</v>
      </c>
      <c r="C8" s="15" t="s">
        <v>123</v>
      </c>
      <c r="D8" s="15"/>
      <c r="E8" s="15"/>
      <c r="F8" s="15"/>
      <c r="G8" s="15"/>
      <c r="H8" s="15"/>
    </row>
    <row r="9" spans="1:10" x14ac:dyDescent="0.15">
      <c r="A9" s="15" t="s">
        <v>129</v>
      </c>
      <c r="B9" s="15" t="s">
        <v>130</v>
      </c>
      <c r="C9" s="15" t="s">
        <v>123</v>
      </c>
      <c r="D9" s="15"/>
      <c r="E9" s="15"/>
      <c r="F9" s="15"/>
      <c r="G9" s="15"/>
      <c r="H9" s="15"/>
    </row>
    <row r="10" spans="1:10" x14ac:dyDescent="0.15">
      <c r="A10" s="15" t="s">
        <v>131</v>
      </c>
      <c r="B10" s="15" t="s">
        <v>162</v>
      </c>
      <c r="C10" s="15" t="s">
        <v>132</v>
      </c>
      <c r="D10" s="15"/>
      <c r="E10" s="15"/>
      <c r="F10" s="15"/>
      <c r="G10" s="15"/>
      <c r="H10" s="15"/>
    </row>
    <row r="11" spans="1:10" x14ac:dyDescent="0.15">
      <c r="A11" s="15" t="s">
        <v>133</v>
      </c>
      <c r="B11" s="15" t="s">
        <v>134</v>
      </c>
      <c r="C11" s="15" t="s">
        <v>135</v>
      </c>
      <c r="D11" s="15"/>
      <c r="E11" s="15"/>
      <c r="F11" s="15"/>
      <c r="G11" s="15"/>
      <c r="H11" s="15"/>
    </row>
    <row r="12" spans="1:10" x14ac:dyDescent="0.15">
      <c r="A12" s="15" t="s">
        <v>136</v>
      </c>
      <c r="B12" s="15" t="s">
        <v>137</v>
      </c>
      <c r="C12" s="15" t="s">
        <v>123</v>
      </c>
      <c r="D12" s="15"/>
      <c r="E12" s="15"/>
      <c r="F12" s="15"/>
      <c r="G12" s="15"/>
      <c r="H12" s="15"/>
    </row>
    <row r="13" spans="1:10" x14ac:dyDescent="0.15">
      <c r="A13" s="15" t="s">
        <v>138</v>
      </c>
      <c r="B13" s="15" t="s">
        <v>139</v>
      </c>
      <c r="C13" s="15" t="s">
        <v>123</v>
      </c>
      <c r="D13" s="15"/>
      <c r="E13" s="15"/>
      <c r="F13" s="15"/>
      <c r="G13" s="15"/>
      <c r="H13" s="15"/>
    </row>
    <row r="14" spans="1:10" x14ac:dyDescent="0.15">
      <c r="A14" s="15" t="s">
        <v>144</v>
      </c>
      <c r="B14" s="15" t="s">
        <v>145</v>
      </c>
      <c r="C14" s="15" t="s">
        <v>168</v>
      </c>
      <c r="D14" s="15"/>
      <c r="E14" s="15"/>
      <c r="F14" s="15"/>
      <c r="G14" s="15"/>
      <c r="H14" s="15"/>
    </row>
    <row r="15" spans="1:10" x14ac:dyDescent="0.15">
      <c r="A15" s="15" t="s">
        <v>140</v>
      </c>
      <c r="B15" s="15" t="s">
        <v>141</v>
      </c>
      <c r="C15" s="15" t="s">
        <v>142</v>
      </c>
      <c r="D15" s="15"/>
      <c r="E15" s="15"/>
      <c r="F15" s="15"/>
      <c r="G15" s="15"/>
      <c r="H15" s="20" t="s">
        <v>143</v>
      </c>
    </row>
    <row r="16" spans="1:10" x14ac:dyDescent="0.15">
      <c r="A16" s="15" t="s">
        <v>151</v>
      </c>
      <c r="B16" s="15" t="s">
        <v>163</v>
      </c>
      <c r="C16" s="15" t="s">
        <v>113</v>
      </c>
      <c r="D16" s="15"/>
      <c r="E16" s="15"/>
      <c r="F16" s="15"/>
      <c r="G16" s="15"/>
      <c r="H16" s="15"/>
    </row>
    <row r="17" spans="1:8" x14ac:dyDescent="0.15">
      <c r="A17" s="15" t="s">
        <v>152</v>
      </c>
      <c r="B17" s="15" t="s">
        <v>153</v>
      </c>
      <c r="C17" s="15" t="s">
        <v>113</v>
      </c>
      <c r="D17" s="15"/>
      <c r="E17" s="15"/>
      <c r="F17" s="15"/>
      <c r="G17" s="15"/>
      <c r="H17" s="15"/>
    </row>
    <row r="18" spans="1:8" x14ac:dyDescent="0.15">
      <c r="A18" s="15" t="s">
        <v>190</v>
      </c>
      <c r="B18" s="15" t="s">
        <v>154</v>
      </c>
      <c r="C18" s="15" t="s">
        <v>113</v>
      </c>
      <c r="D18" s="15"/>
      <c r="E18" s="15"/>
      <c r="F18" s="15"/>
      <c r="G18" s="15"/>
      <c r="H18" s="15"/>
    </row>
    <row r="19" spans="1:8" x14ac:dyDescent="0.15">
      <c r="A19" s="15" t="s">
        <v>194</v>
      </c>
      <c r="B19" s="15" t="s">
        <v>164</v>
      </c>
      <c r="C19" s="15" t="s">
        <v>165</v>
      </c>
      <c r="D19" s="15"/>
      <c r="E19" s="15"/>
      <c r="F19" s="15"/>
      <c r="G19" s="15"/>
      <c r="H19" s="15"/>
    </row>
    <row r="20" spans="1:8" x14ac:dyDescent="0.15">
      <c r="A20" s="15" t="s">
        <v>147</v>
      </c>
      <c r="B20" s="15" t="s">
        <v>148</v>
      </c>
      <c r="C20" s="15" t="s">
        <v>146</v>
      </c>
      <c r="D20" s="15"/>
      <c r="E20" s="15"/>
      <c r="F20" s="15"/>
      <c r="G20" s="15"/>
      <c r="H20" s="15"/>
    </row>
    <row r="21" spans="1:8" x14ac:dyDescent="0.15">
      <c r="A21" s="15" t="s">
        <v>149</v>
      </c>
      <c r="B21" s="15" t="s">
        <v>150</v>
      </c>
      <c r="C21" s="15" t="s">
        <v>146</v>
      </c>
      <c r="D21" s="15"/>
      <c r="E21" s="15"/>
      <c r="F21" s="15"/>
      <c r="G21" s="15"/>
      <c r="H21" s="15"/>
    </row>
    <row r="22" spans="1:8" x14ac:dyDescent="0.15">
      <c r="A22" s="15" t="s">
        <v>155</v>
      </c>
      <c r="B22" s="15" t="s">
        <v>156</v>
      </c>
      <c r="C22" s="15" t="s">
        <v>157</v>
      </c>
      <c r="D22" s="15"/>
      <c r="E22" s="15"/>
      <c r="F22" s="15"/>
      <c r="G22" s="15"/>
      <c r="H22" s="15"/>
    </row>
    <row r="23" spans="1:8" x14ac:dyDescent="0.15">
      <c r="A23" s="15" t="s">
        <v>158</v>
      </c>
      <c r="B23" s="15" t="s">
        <v>159</v>
      </c>
      <c r="C23" s="15" t="s">
        <v>157</v>
      </c>
      <c r="D23" s="15"/>
      <c r="E23" s="15"/>
      <c r="F23" s="15"/>
      <c r="G23" s="15"/>
      <c r="H23" s="15"/>
    </row>
    <row r="24" spans="1:8" x14ac:dyDescent="0.15">
      <c r="A24" s="15" t="s">
        <v>160</v>
      </c>
      <c r="B24" s="15" t="s">
        <v>161</v>
      </c>
      <c r="C24" s="15" t="s">
        <v>157</v>
      </c>
      <c r="D24" s="15"/>
      <c r="E24" s="15"/>
      <c r="F24" s="15"/>
      <c r="G24" s="15"/>
      <c r="H24" s="15"/>
    </row>
    <row r="25" spans="1:8" x14ac:dyDescent="0.15">
      <c r="A25" s="37"/>
      <c r="B25" s="38"/>
      <c r="C25" s="38"/>
      <c r="D25" s="38"/>
      <c r="E25" s="38"/>
      <c r="F25" s="38"/>
      <c r="G25" s="38"/>
      <c r="H25" s="39"/>
    </row>
    <row r="27" spans="1:8" x14ac:dyDescent="0.15">
      <c r="A27" t="s">
        <v>522</v>
      </c>
    </row>
    <row r="28" spans="1:8" x14ac:dyDescent="0.15">
      <c r="A28" t="s">
        <v>523</v>
      </c>
    </row>
    <row r="29" spans="1:8" x14ac:dyDescent="0.15">
      <c r="A29" t="s">
        <v>522</v>
      </c>
    </row>
    <row r="30" spans="1:8" x14ac:dyDescent="0.15">
      <c r="A30" t="s">
        <v>524</v>
      </c>
    </row>
    <row r="31" spans="1:8" x14ac:dyDescent="0.15">
      <c r="A31" t="s">
        <v>525</v>
      </c>
    </row>
    <row r="32" spans="1:8" x14ac:dyDescent="0.15">
      <c r="A32" t="s">
        <v>526</v>
      </c>
    </row>
    <row r="33" spans="1:1" x14ac:dyDescent="0.15">
      <c r="A33" t="s">
        <v>527</v>
      </c>
    </row>
    <row r="34" spans="1:1" x14ac:dyDescent="0.15">
      <c r="A34" t="s">
        <v>528</v>
      </c>
    </row>
    <row r="35" spans="1:1" x14ac:dyDescent="0.15">
      <c r="A35" t="s">
        <v>529</v>
      </c>
    </row>
    <row r="36" spans="1:1" x14ac:dyDescent="0.15">
      <c r="A36" t="s">
        <v>530</v>
      </c>
    </row>
    <row r="37" spans="1:1" x14ac:dyDescent="0.15">
      <c r="A37" t="s">
        <v>531</v>
      </c>
    </row>
    <row r="38" spans="1:1" x14ac:dyDescent="0.15">
      <c r="A38" t="s">
        <v>532</v>
      </c>
    </row>
    <row r="39" spans="1:1" x14ac:dyDescent="0.15">
      <c r="A39" t="s">
        <v>533</v>
      </c>
    </row>
    <row r="40" spans="1:1" x14ac:dyDescent="0.15">
      <c r="A40" t="s">
        <v>534</v>
      </c>
    </row>
    <row r="41" spans="1:1" x14ac:dyDescent="0.15">
      <c r="A41" t="s">
        <v>535</v>
      </c>
    </row>
    <row r="42" spans="1:1" x14ac:dyDescent="0.15">
      <c r="A42" t="s">
        <v>536</v>
      </c>
    </row>
    <row r="43" spans="1:1" x14ac:dyDescent="0.15">
      <c r="A43" t="s">
        <v>537</v>
      </c>
    </row>
    <row r="44" spans="1:1" x14ac:dyDescent="0.15">
      <c r="A44" t="s">
        <v>538</v>
      </c>
    </row>
    <row r="45" spans="1:1" x14ac:dyDescent="0.15">
      <c r="A45" t="s">
        <v>539</v>
      </c>
    </row>
    <row r="46" spans="1:1" x14ac:dyDescent="0.15">
      <c r="A46" t="s">
        <v>540</v>
      </c>
    </row>
    <row r="47" spans="1:1" x14ac:dyDescent="0.15">
      <c r="A47" t="s">
        <v>541</v>
      </c>
    </row>
    <row r="48" spans="1:1" x14ac:dyDescent="0.15">
      <c r="A48" t="s">
        <v>542</v>
      </c>
    </row>
    <row r="49" spans="1:1" x14ac:dyDescent="0.15">
      <c r="A49" t="s">
        <v>543</v>
      </c>
    </row>
    <row r="50" spans="1:1" x14ac:dyDescent="0.15">
      <c r="A50" t="s">
        <v>544</v>
      </c>
    </row>
    <row r="51" spans="1:1" x14ac:dyDescent="0.15">
      <c r="A51" t="s">
        <v>545</v>
      </c>
    </row>
    <row r="52" spans="1:1" x14ac:dyDescent="0.15">
      <c r="A52" t="s">
        <v>546</v>
      </c>
    </row>
    <row r="53" spans="1:1" x14ac:dyDescent="0.15">
      <c r="A53" t="s">
        <v>547</v>
      </c>
    </row>
    <row r="54" spans="1:1" x14ac:dyDescent="0.15">
      <c r="A54" t="s">
        <v>548</v>
      </c>
    </row>
    <row r="55" spans="1:1" x14ac:dyDescent="0.15">
      <c r="A55" t="s">
        <v>549</v>
      </c>
    </row>
    <row r="57" spans="1:1" x14ac:dyDescent="0.15">
      <c r="A57" t="s">
        <v>522</v>
      </c>
    </row>
    <row r="58" spans="1:1" x14ac:dyDescent="0.15">
      <c r="A58" t="e">
        <f>-- Records of t_cust_info</f>
        <v>#NAME?</v>
      </c>
    </row>
    <row r="59" spans="1:1" x14ac:dyDescent="0.15">
      <c r="A59" t="s">
        <v>522</v>
      </c>
    </row>
  </sheetData>
  <mergeCells count="2">
    <mergeCell ref="A1:H1"/>
    <mergeCell ref="A25:H25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3" bestFit="1" customWidth="1"/>
    <col min="3" max="3" width="15" bestFit="1" customWidth="1"/>
    <col min="4" max="5" width="10.25" bestFit="1" customWidth="1"/>
    <col min="6" max="6" width="20.875" bestFit="1" customWidth="1"/>
    <col min="7" max="7" width="7.125" bestFit="1" customWidth="1"/>
    <col min="8" max="8" width="49.25" bestFit="1" customWidth="1"/>
  </cols>
  <sheetData>
    <row r="1" spans="1:10" ht="33.75" customHeight="1" x14ac:dyDescent="0.15">
      <c r="A1" s="54" t="s">
        <v>167</v>
      </c>
      <c r="B1" s="54"/>
      <c r="C1" s="54"/>
      <c r="D1" s="54"/>
      <c r="E1" s="54"/>
      <c r="F1" s="54"/>
      <c r="G1" s="54"/>
      <c r="H1" s="54"/>
      <c r="I1" s="19" t="s">
        <v>103</v>
      </c>
      <c r="J1" s="32" t="s">
        <v>497</v>
      </c>
    </row>
    <row r="2" spans="1:10" ht="19.5" customHeight="1" x14ac:dyDescent="0.15">
      <c r="A2" s="17" t="s">
        <v>104</v>
      </c>
      <c r="B2" s="17" t="s">
        <v>105</v>
      </c>
      <c r="C2" s="17" t="s">
        <v>106</v>
      </c>
      <c r="D2" s="17" t="s">
        <v>107</v>
      </c>
      <c r="E2" s="17" t="s">
        <v>108</v>
      </c>
      <c r="F2" s="17" t="s">
        <v>109</v>
      </c>
      <c r="G2" s="17" t="s">
        <v>110</v>
      </c>
      <c r="H2" s="17" t="s">
        <v>111</v>
      </c>
    </row>
    <row r="3" spans="1:10" x14ac:dyDescent="0.15">
      <c r="A3" s="15" t="s">
        <v>195</v>
      </c>
      <c r="B3" s="15" t="s">
        <v>169</v>
      </c>
      <c r="C3" s="15" t="s">
        <v>165</v>
      </c>
      <c r="D3" s="15" t="b">
        <v>1</v>
      </c>
      <c r="E3" s="15" t="b">
        <v>1</v>
      </c>
      <c r="F3" s="15"/>
      <c r="G3" s="15" t="s">
        <v>181</v>
      </c>
      <c r="H3" s="15"/>
    </row>
    <row r="4" spans="1:10" x14ac:dyDescent="0.15">
      <c r="A4" s="15" t="s">
        <v>180</v>
      </c>
      <c r="B4" s="15" t="s">
        <v>170</v>
      </c>
      <c r="C4" s="15" t="s">
        <v>165</v>
      </c>
      <c r="D4" s="15"/>
      <c r="E4" s="15"/>
      <c r="F4" s="15"/>
      <c r="G4" s="15"/>
      <c r="H4" s="15"/>
    </row>
    <row r="5" spans="1:10" x14ac:dyDescent="0.15">
      <c r="A5" s="15" t="s">
        <v>182</v>
      </c>
      <c r="B5" s="15" t="s">
        <v>171</v>
      </c>
      <c r="C5" s="15" t="s">
        <v>184</v>
      </c>
      <c r="D5" s="15"/>
      <c r="E5" s="15"/>
      <c r="F5" s="15"/>
      <c r="G5" s="15"/>
      <c r="H5" s="15"/>
    </row>
    <row r="6" spans="1:10" x14ac:dyDescent="0.15">
      <c r="A6" s="15" t="s">
        <v>183</v>
      </c>
      <c r="B6" s="15" t="s">
        <v>172</v>
      </c>
      <c r="C6" s="15" t="s">
        <v>185</v>
      </c>
      <c r="D6" s="15"/>
      <c r="E6" s="15"/>
      <c r="F6" s="15"/>
      <c r="G6" s="15"/>
      <c r="H6" s="15"/>
    </row>
    <row r="7" spans="1:10" x14ac:dyDescent="0.15">
      <c r="A7" s="15" t="s">
        <v>186</v>
      </c>
      <c r="B7" s="15" t="s">
        <v>173</v>
      </c>
      <c r="C7" s="15" t="s">
        <v>187</v>
      </c>
      <c r="D7" s="15"/>
      <c r="E7" s="15"/>
      <c r="F7" s="15"/>
      <c r="G7" s="15"/>
      <c r="H7" s="15"/>
    </row>
    <row r="8" spans="1:10" x14ac:dyDescent="0.15">
      <c r="A8" s="15" t="s">
        <v>188</v>
      </c>
      <c r="B8" s="15" t="s">
        <v>174</v>
      </c>
      <c r="C8" s="15" t="s">
        <v>177</v>
      </c>
      <c r="D8" s="15"/>
      <c r="E8" s="15"/>
      <c r="F8" s="15"/>
      <c r="G8" s="15"/>
      <c r="H8" s="15" t="s">
        <v>178</v>
      </c>
    </row>
    <row r="9" spans="1:10" x14ac:dyDescent="0.15">
      <c r="A9" s="15" t="s">
        <v>189</v>
      </c>
      <c r="B9" s="15" t="s">
        <v>175</v>
      </c>
      <c r="C9" s="15" t="s">
        <v>187</v>
      </c>
      <c r="D9" s="15"/>
      <c r="E9" s="15"/>
      <c r="F9" s="15"/>
      <c r="G9" s="15"/>
      <c r="H9" s="15"/>
    </row>
    <row r="10" spans="1:10" x14ac:dyDescent="0.15">
      <c r="A10" s="15" t="s">
        <v>191</v>
      </c>
      <c r="B10" s="15" t="s">
        <v>176</v>
      </c>
      <c r="C10" s="15" t="s">
        <v>168</v>
      </c>
      <c r="D10" s="15"/>
      <c r="E10" s="15"/>
      <c r="F10" s="15"/>
      <c r="G10" s="15"/>
      <c r="H10" s="15"/>
    </row>
    <row r="11" spans="1:10" x14ac:dyDescent="0.15">
      <c r="A11" s="15" t="s">
        <v>192</v>
      </c>
      <c r="B11" s="15" t="s">
        <v>179</v>
      </c>
      <c r="C11" s="15" t="s">
        <v>187</v>
      </c>
      <c r="D11" s="15"/>
      <c r="E11" s="15"/>
      <c r="F11" s="15"/>
      <c r="G11" s="15"/>
      <c r="H11" s="15"/>
    </row>
    <row r="12" spans="1:10" x14ac:dyDescent="0.15">
      <c r="A12" s="15" t="s">
        <v>147</v>
      </c>
      <c r="B12" s="15" t="s">
        <v>148</v>
      </c>
      <c r="C12" s="15" t="s">
        <v>146</v>
      </c>
      <c r="D12" s="15"/>
      <c r="E12" s="15"/>
      <c r="F12" s="15"/>
      <c r="G12" s="15"/>
      <c r="H12" s="15"/>
    </row>
    <row r="13" spans="1:10" x14ac:dyDescent="0.15">
      <c r="A13" s="15" t="s">
        <v>149</v>
      </c>
      <c r="B13" s="15" t="s">
        <v>150</v>
      </c>
      <c r="C13" s="15" t="s">
        <v>146</v>
      </c>
      <c r="D13" s="15"/>
      <c r="E13" s="15"/>
      <c r="F13" s="15"/>
      <c r="G13" s="15"/>
      <c r="H13" s="15"/>
    </row>
    <row r="14" spans="1:10" x14ac:dyDescent="0.15">
      <c r="A14" s="15" t="s">
        <v>155</v>
      </c>
      <c r="B14" s="15" t="s">
        <v>156</v>
      </c>
      <c r="C14" s="15" t="s">
        <v>157</v>
      </c>
      <c r="D14" s="15"/>
      <c r="E14" s="15"/>
      <c r="F14" s="15"/>
      <c r="G14" s="15"/>
      <c r="H14" s="15"/>
    </row>
    <row r="15" spans="1:10" x14ac:dyDescent="0.15">
      <c r="A15" s="15" t="s">
        <v>158</v>
      </c>
      <c r="B15" s="15" t="s">
        <v>159</v>
      </c>
      <c r="C15" s="15" t="s">
        <v>157</v>
      </c>
      <c r="D15" s="15"/>
      <c r="E15" s="15"/>
      <c r="F15" s="15"/>
      <c r="G15" s="15"/>
      <c r="H15" s="15"/>
    </row>
    <row r="16" spans="1:10" x14ac:dyDescent="0.15">
      <c r="A16" s="15" t="s">
        <v>160</v>
      </c>
      <c r="B16" s="15" t="s">
        <v>161</v>
      </c>
      <c r="C16" s="15" t="s">
        <v>157</v>
      </c>
      <c r="D16" s="15"/>
      <c r="E16" s="15"/>
      <c r="F16" s="15"/>
      <c r="G16" s="15"/>
      <c r="H16" s="15"/>
    </row>
    <row r="17" spans="1:8" x14ac:dyDescent="0.15">
      <c r="A17" s="37"/>
      <c r="B17" s="38"/>
      <c r="C17" s="38"/>
      <c r="D17" s="38"/>
      <c r="E17" s="38"/>
      <c r="F17" s="38"/>
      <c r="G17" s="38"/>
      <c r="H17" s="39"/>
    </row>
    <row r="19" spans="1:8" x14ac:dyDescent="0.15">
      <c r="A19" t="s">
        <v>522</v>
      </c>
    </row>
    <row r="20" spans="1:8" x14ac:dyDescent="0.15">
      <c r="A20" t="s">
        <v>550</v>
      </c>
    </row>
    <row r="21" spans="1:8" x14ac:dyDescent="0.15">
      <c r="A21" t="s">
        <v>522</v>
      </c>
    </row>
    <row r="22" spans="1:8" x14ac:dyDescent="0.15">
      <c r="A22" t="s">
        <v>551</v>
      </c>
    </row>
    <row r="23" spans="1:8" x14ac:dyDescent="0.15">
      <c r="A23" t="s">
        <v>552</v>
      </c>
    </row>
    <row r="24" spans="1:8" x14ac:dyDescent="0.15">
      <c r="A24" t="s">
        <v>553</v>
      </c>
    </row>
    <row r="25" spans="1:8" x14ac:dyDescent="0.15">
      <c r="A25" t="s">
        <v>554</v>
      </c>
    </row>
    <row r="26" spans="1:8" x14ac:dyDescent="0.15">
      <c r="A26" t="s">
        <v>555</v>
      </c>
    </row>
    <row r="27" spans="1:8" x14ac:dyDescent="0.15">
      <c r="A27" t="s">
        <v>556</v>
      </c>
    </row>
    <row r="28" spans="1:8" x14ac:dyDescent="0.15">
      <c r="A28" t="s">
        <v>557</v>
      </c>
    </row>
    <row r="29" spans="1:8" x14ac:dyDescent="0.15">
      <c r="A29" t="s">
        <v>558</v>
      </c>
    </row>
    <row r="30" spans="1:8" x14ac:dyDescent="0.15">
      <c r="A30" t="s">
        <v>559</v>
      </c>
    </row>
    <row r="31" spans="1:8" x14ac:dyDescent="0.15">
      <c r="A31" t="s">
        <v>560</v>
      </c>
    </row>
    <row r="32" spans="1:8" x14ac:dyDescent="0.15">
      <c r="A32" t="s">
        <v>561</v>
      </c>
    </row>
    <row r="33" spans="1:1" x14ac:dyDescent="0.15">
      <c r="A33" t="s">
        <v>543</v>
      </c>
    </row>
    <row r="34" spans="1:1" x14ac:dyDescent="0.15">
      <c r="A34" t="s">
        <v>544</v>
      </c>
    </row>
    <row r="35" spans="1:1" x14ac:dyDescent="0.15">
      <c r="A35" t="s">
        <v>545</v>
      </c>
    </row>
    <row r="36" spans="1:1" x14ac:dyDescent="0.15">
      <c r="A36" t="s">
        <v>546</v>
      </c>
    </row>
    <row r="37" spans="1:1" x14ac:dyDescent="0.15">
      <c r="A37" t="s">
        <v>547</v>
      </c>
    </row>
    <row r="38" spans="1:1" x14ac:dyDescent="0.15">
      <c r="A38" t="s">
        <v>562</v>
      </c>
    </row>
    <row r="39" spans="1:1" x14ac:dyDescent="0.15">
      <c r="A39" t="s">
        <v>563</v>
      </c>
    </row>
    <row r="41" spans="1:1" x14ac:dyDescent="0.15">
      <c r="A41" t="s">
        <v>522</v>
      </c>
    </row>
    <row r="42" spans="1:1" x14ac:dyDescent="0.15">
      <c r="A42" t="e">
        <f>-- Records of t_insur_info</f>
        <v>#NAME?</v>
      </c>
    </row>
    <row r="43" spans="1:1" x14ac:dyDescent="0.15">
      <c r="A43" t="s">
        <v>522</v>
      </c>
    </row>
  </sheetData>
  <mergeCells count="2">
    <mergeCell ref="A1:H1"/>
    <mergeCell ref="A17:H17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3" bestFit="1" customWidth="1"/>
    <col min="3" max="3" width="15" bestFit="1" customWidth="1"/>
    <col min="4" max="5" width="10.25" bestFit="1" customWidth="1"/>
    <col min="6" max="6" width="20.875" bestFit="1" customWidth="1"/>
    <col min="7" max="7" width="7.125" bestFit="1" customWidth="1"/>
    <col min="8" max="8" width="49.25" bestFit="1" customWidth="1"/>
  </cols>
  <sheetData>
    <row r="1" spans="1:10" ht="33.75" customHeight="1" x14ac:dyDescent="0.15">
      <c r="A1" s="54" t="s">
        <v>199</v>
      </c>
      <c r="B1" s="54"/>
      <c r="C1" s="54"/>
      <c r="D1" s="54"/>
      <c r="E1" s="54"/>
      <c r="F1" s="54"/>
      <c r="G1" s="54"/>
      <c r="H1" s="54"/>
      <c r="I1" s="19" t="s">
        <v>103</v>
      </c>
      <c r="J1" s="32" t="s">
        <v>497</v>
      </c>
    </row>
    <row r="2" spans="1:10" ht="19.5" customHeight="1" x14ac:dyDescent="0.15">
      <c r="A2" s="17" t="s">
        <v>104</v>
      </c>
      <c r="B2" s="17" t="s">
        <v>105</v>
      </c>
      <c r="C2" s="17" t="s">
        <v>106</v>
      </c>
      <c r="D2" s="17" t="s">
        <v>107</v>
      </c>
      <c r="E2" s="17" t="s">
        <v>108</v>
      </c>
      <c r="F2" s="17" t="s">
        <v>109</v>
      </c>
      <c r="G2" s="17" t="s">
        <v>110</v>
      </c>
      <c r="H2" s="17" t="s">
        <v>111</v>
      </c>
    </row>
    <row r="3" spans="1:10" x14ac:dyDescent="0.15">
      <c r="A3" s="15" t="s">
        <v>201</v>
      </c>
      <c r="B3" s="15" t="s">
        <v>166</v>
      </c>
      <c r="C3" s="15" t="s">
        <v>165</v>
      </c>
      <c r="D3" s="15" t="b">
        <v>1</v>
      </c>
      <c r="E3" s="15" t="b">
        <v>1</v>
      </c>
      <c r="F3" s="15"/>
      <c r="G3" s="15" t="s">
        <v>181</v>
      </c>
      <c r="H3" s="15"/>
    </row>
    <row r="4" spans="1:10" x14ac:dyDescent="0.15">
      <c r="A4" s="15" t="s">
        <v>204</v>
      </c>
      <c r="B4" s="15" t="s">
        <v>202</v>
      </c>
      <c r="C4" s="15" t="s">
        <v>187</v>
      </c>
      <c r="D4" s="15"/>
      <c r="E4" s="15"/>
      <c r="F4" s="15"/>
      <c r="G4" s="15"/>
      <c r="H4" s="15"/>
    </row>
    <row r="5" spans="1:10" x14ac:dyDescent="0.15">
      <c r="A5" s="15" t="s">
        <v>205</v>
      </c>
      <c r="B5" s="15" t="s">
        <v>203</v>
      </c>
      <c r="C5" s="15" t="s">
        <v>206</v>
      </c>
      <c r="D5" s="15"/>
      <c r="E5" s="15"/>
      <c r="F5" s="15"/>
      <c r="G5" s="15"/>
      <c r="H5" s="15" t="s">
        <v>207</v>
      </c>
    </row>
    <row r="6" spans="1:10" x14ac:dyDescent="0.15">
      <c r="A6" s="15" t="s">
        <v>208</v>
      </c>
      <c r="B6" s="15" t="s">
        <v>209</v>
      </c>
      <c r="C6" s="15" t="s">
        <v>217</v>
      </c>
      <c r="D6" s="15"/>
      <c r="E6" s="15"/>
      <c r="F6" s="15"/>
      <c r="G6" s="15"/>
      <c r="H6" s="15" t="s">
        <v>221</v>
      </c>
    </row>
    <row r="7" spans="1:10" x14ac:dyDescent="0.15">
      <c r="A7" s="15" t="s">
        <v>212</v>
      </c>
      <c r="B7" s="15" t="s">
        <v>210</v>
      </c>
      <c r="C7" s="15" t="s">
        <v>213</v>
      </c>
      <c r="D7" s="15"/>
      <c r="E7" s="15"/>
      <c r="F7" s="15"/>
      <c r="G7" s="15"/>
      <c r="H7" s="15" t="s">
        <v>214</v>
      </c>
    </row>
    <row r="8" spans="1:10" x14ac:dyDescent="0.15">
      <c r="A8" s="15" t="s">
        <v>215</v>
      </c>
      <c r="B8" s="15" t="s">
        <v>216</v>
      </c>
      <c r="C8" s="15" t="s">
        <v>217</v>
      </c>
      <c r="D8" s="15"/>
      <c r="E8" s="15"/>
      <c r="F8" s="15"/>
      <c r="G8" s="15"/>
      <c r="H8" s="15" t="s">
        <v>221</v>
      </c>
    </row>
    <row r="9" spans="1:10" x14ac:dyDescent="0.15">
      <c r="A9" s="15" t="s">
        <v>219</v>
      </c>
      <c r="B9" s="15" t="s">
        <v>218</v>
      </c>
      <c r="C9" s="15" t="s">
        <v>220</v>
      </c>
      <c r="D9" s="15"/>
      <c r="E9" s="15"/>
      <c r="F9" s="15"/>
      <c r="G9" s="15"/>
      <c r="H9" s="15" t="s">
        <v>221</v>
      </c>
    </row>
    <row r="10" spans="1:10" x14ac:dyDescent="0.15">
      <c r="A10" s="15" t="s">
        <v>147</v>
      </c>
      <c r="B10" s="15" t="s">
        <v>148</v>
      </c>
      <c r="C10" s="15" t="s">
        <v>146</v>
      </c>
      <c r="D10" s="15"/>
      <c r="E10" s="15"/>
      <c r="F10" s="15"/>
      <c r="G10" s="15"/>
      <c r="H10" s="15"/>
    </row>
    <row r="11" spans="1:10" x14ac:dyDescent="0.15">
      <c r="A11" s="15" t="s">
        <v>149</v>
      </c>
      <c r="B11" s="15" t="s">
        <v>150</v>
      </c>
      <c r="C11" s="15" t="s">
        <v>146</v>
      </c>
      <c r="D11" s="15"/>
      <c r="E11" s="15"/>
      <c r="F11" s="15"/>
      <c r="G11" s="15"/>
      <c r="H11" s="15"/>
    </row>
    <row r="12" spans="1:10" x14ac:dyDescent="0.15">
      <c r="A12" s="15" t="s">
        <v>155</v>
      </c>
      <c r="B12" s="15" t="s">
        <v>156</v>
      </c>
      <c r="C12" s="15" t="s">
        <v>157</v>
      </c>
      <c r="D12" s="15"/>
      <c r="E12" s="15"/>
      <c r="F12" s="15"/>
      <c r="G12" s="15"/>
      <c r="H12" s="15"/>
    </row>
    <row r="13" spans="1:10" x14ac:dyDescent="0.15">
      <c r="A13" s="15" t="s">
        <v>158</v>
      </c>
      <c r="B13" s="15" t="s">
        <v>159</v>
      </c>
      <c r="C13" s="15" t="s">
        <v>157</v>
      </c>
      <c r="D13" s="15"/>
      <c r="E13" s="15"/>
      <c r="F13" s="15"/>
      <c r="G13" s="15"/>
      <c r="H13" s="15"/>
    </row>
    <row r="14" spans="1:10" x14ac:dyDescent="0.15">
      <c r="A14" s="15" t="s">
        <v>160</v>
      </c>
      <c r="B14" s="15" t="s">
        <v>161</v>
      </c>
      <c r="C14" s="15" t="s">
        <v>157</v>
      </c>
      <c r="D14" s="15"/>
      <c r="E14" s="15"/>
      <c r="F14" s="15"/>
      <c r="G14" s="15"/>
      <c r="H14" s="15"/>
    </row>
    <row r="15" spans="1:10" x14ac:dyDescent="0.15">
      <c r="A15" s="37"/>
      <c r="B15" s="38"/>
      <c r="C15" s="38"/>
      <c r="D15" s="38"/>
      <c r="E15" s="38"/>
      <c r="F15" s="38"/>
      <c r="G15" s="38"/>
      <c r="H15" s="39"/>
    </row>
    <row r="17" spans="1:1" x14ac:dyDescent="0.15">
      <c r="A17" t="s">
        <v>522</v>
      </c>
    </row>
    <row r="18" spans="1:1" x14ac:dyDescent="0.15">
      <c r="A18" t="s">
        <v>564</v>
      </c>
    </row>
    <row r="19" spans="1:1" x14ac:dyDescent="0.15">
      <c r="A19" t="s">
        <v>522</v>
      </c>
    </row>
    <row r="20" spans="1:1" x14ac:dyDescent="0.15">
      <c r="A20" t="s">
        <v>565</v>
      </c>
    </row>
    <row r="21" spans="1:1" x14ac:dyDescent="0.15">
      <c r="A21" t="s">
        <v>566</v>
      </c>
    </row>
    <row r="22" spans="1:1" x14ac:dyDescent="0.15">
      <c r="A22" t="s">
        <v>567</v>
      </c>
    </row>
    <row r="23" spans="1:1" x14ac:dyDescent="0.15">
      <c r="A23" t="s">
        <v>568</v>
      </c>
    </row>
    <row r="24" spans="1:1" x14ac:dyDescent="0.15">
      <c r="A24" t="s">
        <v>569</v>
      </c>
    </row>
    <row r="25" spans="1:1" x14ac:dyDescent="0.15">
      <c r="A25" t="s">
        <v>570</v>
      </c>
    </row>
    <row r="26" spans="1:1" x14ac:dyDescent="0.15">
      <c r="A26" t="s">
        <v>571</v>
      </c>
    </row>
    <row r="27" spans="1:1" x14ac:dyDescent="0.15">
      <c r="A27" t="s">
        <v>572</v>
      </c>
    </row>
    <row r="28" spans="1:1" x14ac:dyDescent="0.15">
      <c r="A28" t="s">
        <v>573</v>
      </c>
    </row>
    <row r="29" spans="1:1" x14ac:dyDescent="0.15">
      <c r="A29" t="s">
        <v>543</v>
      </c>
    </row>
    <row r="30" spans="1:1" x14ac:dyDescent="0.15">
      <c r="A30" t="s">
        <v>544</v>
      </c>
    </row>
    <row r="31" spans="1:1" x14ac:dyDescent="0.15">
      <c r="A31" t="s">
        <v>545</v>
      </c>
    </row>
    <row r="32" spans="1:1" x14ac:dyDescent="0.15">
      <c r="A32" t="s">
        <v>546</v>
      </c>
    </row>
    <row r="33" spans="1:1" x14ac:dyDescent="0.15">
      <c r="A33" t="s">
        <v>547</v>
      </c>
    </row>
    <row r="34" spans="1:1" x14ac:dyDescent="0.15">
      <c r="A34" t="s">
        <v>574</v>
      </c>
    </row>
    <row r="35" spans="1:1" x14ac:dyDescent="0.15">
      <c r="A35" t="s">
        <v>575</v>
      </c>
    </row>
    <row r="37" spans="1:1" x14ac:dyDescent="0.15">
      <c r="A37" t="s">
        <v>522</v>
      </c>
    </row>
    <row r="38" spans="1:1" x14ac:dyDescent="0.15">
      <c r="A38" t="e">
        <f>-- Records of t_ins_info</f>
        <v>#NAME?</v>
      </c>
    </row>
    <row r="39" spans="1:1" x14ac:dyDescent="0.15">
      <c r="A39" t="s">
        <v>522</v>
      </c>
    </row>
  </sheetData>
  <mergeCells count="2">
    <mergeCell ref="A1:H1"/>
    <mergeCell ref="A15:H15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3" bestFit="1" customWidth="1"/>
    <col min="3" max="3" width="15" bestFit="1" customWidth="1"/>
    <col min="4" max="5" width="10.25" bestFit="1" customWidth="1"/>
    <col min="6" max="6" width="20.875" bestFit="1" customWidth="1"/>
    <col min="7" max="7" width="7.125" bestFit="1" customWidth="1"/>
    <col min="8" max="8" width="49.25" bestFit="1" customWidth="1"/>
  </cols>
  <sheetData>
    <row r="1" spans="1:10" ht="33.75" customHeight="1" x14ac:dyDescent="0.15">
      <c r="A1" s="54" t="s">
        <v>193</v>
      </c>
      <c r="B1" s="54"/>
      <c r="C1" s="54"/>
      <c r="D1" s="54"/>
      <c r="E1" s="54"/>
      <c r="F1" s="54"/>
      <c r="G1" s="54"/>
      <c r="H1" s="54"/>
      <c r="I1" s="19" t="s">
        <v>103</v>
      </c>
      <c r="J1" s="32" t="s">
        <v>497</v>
      </c>
    </row>
    <row r="2" spans="1:10" ht="19.5" customHeight="1" x14ac:dyDescent="0.15">
      <c r="A2" s="17" t="s">
        <v>104</v>
      </c>
      <c r="B2" s="17" t="s">
        <v>105</v>
      </c>
      <c r="C2" s="17" t="s">
        <v>106</v>
      </c>
      <c r="D2" s="17" t="s">
        <v>107</v>
      </c>
      <c r="E2" s="17" t="s">
        <v>108</v>
      </c>
      <c r="F2" s="17" t="s">
        <v>109</v>
      </c>
      <c r="G2" s="17" t="s">
        <v>110</v>
      </c>
      <c r="H2" s="17" t="s">
        <v>111</v>
      </c>
    </row>
    <row r="3" spans="1:10" x14ac:dyDescent="0.15">
      <c r="A3" s="15" t="s">
        <v>197</v>
      </c>
      <c r="B3" s="15" t="s">
        <v>198</v>
      </c>
      <c r="C3" s="15" t="s">
        <v>165</v>
      </c>
      <c r="D3" s="15" t="b">
        <v>1</v>
      </c>
      <c r="E3" s="15" t="b">
        <v>1</v>
      </c>
      <c r="F3" s="15"/>
      <c r="G3" s="15" t="s">
        <v>181</v>
      </c>
      <c r="H3" s="15"/>
    </row>
    <row r="4" spans="1:10" x14ac:dyDescent="0.15">
      <c r="A4" s="15" t="s">
        <v>196</v>
      </c>
      <c r="B4" s="15" t="s">
        <v>170</v>
      </c>
      <c r="C4" s="15" t="s">
        <v>165</v>
      </c>
      <c r="D4" s="15"/>
      <c r="E4" s="15"/>
      <c r="F4" s="15"/>
      <c r="G4" s="15"/>
      <c r="H4" s="15"/>
    </row>
    <row r="5" spans="1:10" x14ac:dyDescent="0.15">
      <c r="A5" s="15" t="s">
        <v>200</v>
      </c>
      <c r="B5" s="15" t="s">
        <v>166</v>
      </c>
      <c r="C5" s="15" t="s">
        <v>165</v>
      </c>
      <c r="D5" s="15"/>
      <c r="E5" s="15"/>
      <c r="F5" s="15"/>
      <c r="G5" s="15"/>
      <c r="H5" s="15"/>
    </row>
    <row r="6" spans="1:10" x14ac:dyDescent="0.15">
      <c r="A6" s="15" t="s">
        <v>224</v>
      </c>
      <c r="B6" s="15" t="s">
        <v>222</v>
      </c>
      <c r="C6" s="15" t="s">
        <v>217</v>
      </c>
      <c r="D6" s="15"/>
      <c r="E6" s="15"/>
      <c r="F6" s="15"/>
      <c r="G6" s="15"/>
      <c r="H6" s="15"/>
    </row>
    <row r="7" spans="1:10" x14ac:dyDescent="0.15">
      <c r="A7" s="15" t="s">
        <v>225</v>
      </c>
      <c r="B7" s="15" t="s">
        <v>502</v>
      </c>
      <c r="C7" s="15" t="s">
        <v>217</v>
      </c>
      <c r="D7" s="15"/>
      <c r="E7" s="15"/>
      <c r="F7" s="15"/>
      <c r="G7" s="15"/>
      <c r="H7" s="15"/>
    </row>
    <row r="8" spans="1:10" x14ac:dyDescent="0.15">
      <c r="A8" s="15" t="s">
        <v>501</v>
      </c>
      <c r="B8" s="15" t="s">
        <v>223</v>
      </c>
      <c r="C8" s="15" t="s">
        <v>168</v>
      </c>
      <c r="D8" s="15"/>
      <c r="E8" s="15"/>
      <c r="F8" s="15"/>
      <c r="G8" s="15"/>
      <c r="H8" s="15"/>
    </row>
    <row r="9" spans="1:10" x14ac:dyDescent="0.15">
      <c r="A9" s="15" t="s">
        <v>147</v>
      </c>
      <c r="B9" s="15" t="s">
        <v>148</v>
      </c>
      <c r="C9" s="15" t="s">
        <v>146</v>
      </c>
      <c r="D9" s="15"/>
      <c r="E9" s="15"/>
      <c r="F9" s="15"/>
      <c r="G9" s="15"/>
      <c r="H9" s="15"/>
    </row>
    <row r="10" spans="1:10" x14ac:dyDescent="0.15">
      <c r="A10" s="15" t="s">
        <v>149</v>
      </c>
      <c r="B10" s="15" t="s">
        <v>150</v>
      </c>
      <c r="C10" s="15" t="s">
        <v>146</v>
      </c>
      <c r="D10" s="15"/>
      <c r="E10" s="15"/>
      <c r="F10" s="15"/>
      <c r="G10" s="15"/>
      <c r="H10" s="15"/>
    </row>
    <row r="11" spans="1:10" x14ac:dyDescent="0.15">
      <c r="A11" s="15" t="s">
        <v>155</v>
      </c>
      <c r="B11" s="15" t="s">
        <v>156</v>
      </c>
      <c r="C11" s="15" t="s">
        <v>157</v>
      </c>
      <c r="D11" s="15"/>
      <c r="E11" s="15"/>
      <c r="F11" s="15"/>
      <c r="G11" s="15"/>
      <c r="H11" s="15"/>
    </row>
    <row r="12" spans="1:10" x14ac:dyDescent="0.15">
      <c r="A12" s="15" t="s">
        <v>158</v>
      </c>
      <c r="B12" s="15" t="s">
        <v>159</v>
      </c>
      <c r="C12" s="15" t="s">
        <v>157</v>
      </c>
      <c r="D12" s="15"/>
      <c r="E12" s="15"/>
      <c r="F12" s="15"/>
      <c r="G12" s="15"/>
      <c r="H12" s="15"/>
    </row>
    <row r="13" spans="1:10" x14ac:dyDescent="0.15">
      <c r="A13" s="15" t="s">
        <v>160</v>
      </c>
      <c r="B13" s="15" t="s">
        <v>161</v>
      </c>
      <c r="C13" s="15" t="s">
        <v>157</v>
      </c>
      <c r="D13" s="15"/>
      <c r="E13" s="15"/>
      <c r="F13" s="15"/>
      <c r="G13" s="15"/>
      <c r="H13" s="15"/>
    </row>
    <row r="14" spans="1:10" x14ac:dyDescent="0.15">
      <c r="A14" s="37"/>
      <c r="B14" s="38"/>
      <c r="C14" s="38"/>
      <c r="D14" s="38"/>
      <c r="E14" s="38"/>
      <c r="F14" s="38"/>
      <c r="G14" s="38"/>
      <c r="H14" s="39"/>
    </row>
    <row r="16" spans="1:10" x14ac:dyDescent="0.15">
      <c r="A16" t="s">
        <v>522</v>
      </c>
    </row>
    <row r="17" spans="1:1" x14ac:dyDescent="0.15">
      <c r="A17" t="s">
        <v>576</v>
      </c>
    </row>
    <row r="18" spans="1:1" x14ac:dyDescent="0.15">
      <c r="A18" t="s">
        <v>522</v>
      </c>
    </row>
    <row r="19" spans="1:1" x14ac:dyDescent="0.15">
      <c r="A19" t="s">
        <v>577</v>
      </c>
    </row>
    <row r="20" spans="1:1" x14ac:dyDescent="0.15">
      <c r="A20" t="s">
        <v>578</v>
      </c>
    </row>
    <row r="21" spans="1:1" x14ac:dyDescent="0.15">
      <c r="A21" t="s">
        <v>579</v>
      </c>
    </row>
    <row r="22" spans="1:1" x14ac:dyDescent="0.15">
      <c r="A22" t="s">
        <v>554</v>
      </c>
    </row>
    <row r="23" spans="1:1" x14ac:dyDescent="0.15">
      <c r="A23" t="s">
        <v>580</v>
      </c>
    </row>
    <row r="24" spans="1:1" x14ac:dyDescent="0.15">
      <c r="A24" t="s">
        <v>570</v>
      </c>
    </row>
    <row r="25" spans="1:1" x14ac:dyDescent="0.15">
      <c r="A25" t="s">
        <v>572</v>
      </c>
    </row>
    <row r="26" spans="1:1" x14ac:dyDescent="0.15">
      <c r="A26" t="s">
        <v>581</v>
      </c>
    </row>
    <row r="27" spans="1:1" x14ac:dyDescent="0.15">
      <c r="A27" t="s">
        <v>543</v>
      </c>
    </row>
    <row r="28" spans="1:1" x14ac:dyDescent="0.15">
      <c r="A28" t="s">
        <v>544</v>
      </c>
    </row>
    <row r="29" spans="1:1" x14ac:dyDescent="0.15">
      <c r="A29" t="s">
        <v>545</v>
      </c>
    </row>
    <row r="30" spans="1:1" x14ac:dyDescent="0.15">
      <c r="A30" t="s">
        <v>546</v>
      </c>
    </row>
    <row r="31" spans="1:1" x14ac:dyDescent="0.15">
      <c r="A31" t="s">
        <v>547</v>
      </c>
    </row>
    <row r="32" spans="1:1" x14ac:dyDescent="0.15">
      <c r="A32" t="s">
        <v>582</v>
      </c>
    </row>
    <row r="33" spans="1:1" x14ac:dyDescent="0.15">
      <c r="A33" t="s">
        <v>583</v>
      </c>
    </row>
    <row r="35" spans="1:1" x14ac:dyDescent="0.15">
      <c r="A35" t="s">
        <v>522</v>
      </c>
    </row>
    <row r="36" spans="1:1" x14ac:dyDescent="0.15">
      <c r="A36" t="e">
        <f>-- Records of t_cust_ins</f>
        <v>#NAME?</v>
      </c>
    </row>
    <row r="37" spans="1:1" x14ac:dyDescent="0.15">
      <c r="A37" t="s">
        <v>522</v>
      </c>
    </row>
  </sheetData>
  <mergeCells count="2">
    <mergeCell ref="A1:H1"/>
    <mergeCell ref="A14:H14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" sqref="I1"/>
    </sheetView>
  </sheetViews>
  <sheetFormatPr defaultRowHeight="13.5" x14ac:dyDescent="0.15"/>
  <cols>
    <col min="1" max="1" width="11.625" bestFit="1" customWidth="1"/>
    <col min="2" max="2" width="13" bestFit="1" customWidth="1"/>
    <col min="3" max="3" width="15" bestFit="1" customWidth="1"/>
    <col min="4" max="5" width="10.25" bestFit="1" customWidth="1"/>
    <col min="6" max="6" width="12.625" bestFit="1" customWidth="1"/>
    <col min="7" max="7" width="7.125" bestFit="1" customWidth="1"/>
    <col min="8" max="8" width="49.25" bestFit="1" customWidth="1"/>
  </cols>
  <sheetData>
    <row r="1" spans="1:10" ht="27.75" customHeight="1" x14ac:dyDescent="0.15">
      <c r="A1" s="54" t="s">
        <v>226</v>
      </c>
      <c r="B1" s="54"/>
      <c r="C1" s="54"/>
      <c r="D1" s="54"/>
      <c r="E1" s="54"/>
      <c r="F1" s="54"/>
      <c r="G1" s="54"/>
      <c r="H1" s="54"/>
      <c r="I1" s="19" t="s">
        <v>227</v>
      </c>
      <c r="J1" s="32" t="s">
        <v>497</v>
      </c>
    </row>
    <row r="2" spans="1:10" ht="14.25" x14ac:dyDescent="0.15">
      <c r="A2" s="17" t="s">
        <v>228</v>
      </c>
      <c r="B2" s="17" t="s">
        <v>229</v>
      </c>
      <c r="C2" s="17" t="s">
        <v>230</v>
      </c>
      <c r="D2" s="17" t="s">
        <v>231</v>
      </c>
      <c r="E2" s="17" t="s">
        <v>232</v>
      </c>
      <c r="F2" s="17" t="s">
        <v>233</v>
      </c>
      <c r="G2" s="17" t="s">
        <v>234</v>
      </c>
      <c r="H2" s="17" t="s">
        <v>235</v>
      </c>
    </row>
    <row r="3" spans="1:10" x14ac:dyDescent="0.15">
      <c r="A3" s="15" t="s">
        <v>236</v>
      </c>
      <c r="B3" s="15" t="s">
        <v>237</v>
      </c>
      <c r="C3" s="15" t="s">
        <v>238</v>
      </c>
      <c r="D3" s="15" t="b">
        <v>1</v>
      </c>
      <c r="E3" s="15" t="b">
        <v>1</v>
      </c>
      <c r="F3" s="15"/>
      <c r="G3" s="15" t="s">
        <v>239</v>
      </c>
      <c r="H3" s="15"/>
    </row>
    <row r="4" spans="1:10" x14ac:dyDescent="0.15">
      <c r="A4" s="15" t="s">
        <v>240</v>
      </c>
      <c r="B4" s="15" t="s">
        <v>307</v>
      </c>
      <c r="C4" s="15" t="s">
        <v>308</v>
      </c>
      <c r="D4" s="15"/>
      <c r="E4" s="15"/>
      <c r="F4" s="15" t="b">
        <v>1</v>
      </c>
      <c r="G4" s="15"/>
      <c r="H4" s="15"/>
    </row>
    <row r="5" spans="1:10" ht="13.5" customHeight="1" x14ac:dyDescent="0.15">
      <c r="A5" s="15" t="s">
        <v>241</v>
      </c>
      <c r="B5" s="15" t="s">
        <v>242</v>
      </c>
      <c r="C5" s="15" t="s">
        <v>243</v>
      </c>
      <c r="D5" s="15"/>
      <c r="E5" s="15"/>
      <c r="F5" s="15"/>
      <c r="G5" s="15"/>
      <c r="H5" s="21" t="s">
        <v>270</v>
      </c>
    </row>
    <row r="6" spans="1:10" ht="13.5" customHeight="1" x14ac:dyDescent="0.15">
      <c r="A6" s="15" t="s">
        <v>268</v>
      </c>
      <c r="B6" s="15" t="s">
        <v>267</v>
      </c>
      <c r="C6" s="15" t="s">
        <v>269</v>
      </c>
      <c r="D6" s="15"/>
      <c r="E6" s="15"/>
      <c r="F6" s="15"/>
      <c r="G6" s="15"/>
      <c r="H6" s="21" t="s">
        <v>271</v>
      </c>
    </row>
    <row r="7" spans="1:10" x14ac:dyDescent="0.15">
      <c r="A7" s="15" t="s">
        <v>244</v>
      </c>
      <c r="B7" s="15" t="s">
        <v>245</v>
      </c>
      <c r="C7" s="15" t="s">
        <v>238</v>
      </c>
      <c r="D7" s="15"/>
      <c r="E7" s="15"/>
      <c r="F7" s="15"/>
      <c r="G7" s="15"/>
      <c r="H7" s="15"/>
    </row>
    <row r="8" spans="1:10" x14ac:dyDescent="0.15">
      <c r="A8" s="15" t="s">
        <v>246</v>
      </c>
      <c r="B8" s="15" t="s">
        <v>247</v>
      </c>
      <c r="C8" s="15" t="s">
        <v>248</v>
      </c>
      <c r="D8" s="15"/>
      <c r="E8" s="15"/>
      <c r="F8" s="15" t="b">
        <v>1</v>
      </c>
      <c r="G8" s="15"/>
      <c r="H8" s="15"/>
    </row>
    <row r="9" spans="1:10" x14ac:dyDescent="0.15">
      <c r="A9" s="15" t="s">
        <v>249</v>
      </c>
      <c r="B9" s="15" t="s">
        <v>250</v>
      </c>
      <c r="C9" s="15" t="s">
        <v>251</v>
      </c>
      <c r="D9" s="15"/>
      <c r="E9" s="15"/>
      <c r="F9" s="15"/>
      <c r="G9" s="15"/>
      <c r="H9" s="15"/>
    </row>
    <row r="10" spans="1:10" x14ac:dyDescent="0.15">
      <c r="A10" s="15" t="s">
        <v>252</v>
      </c>
      <c r="B10" s="15" t="s">
        <v>253</v>
      </c>
      <c r="C10" s="15" t="s">
        <v>254</v>
      </c>
      <c r="D10" s="15"/>
      <c r="E10" s="15"/>
      <c r="F10" s="15"/>
      <c r="G10" s="15"/>
      <c r="H10" s="15"/>
    </row>
    <row r="11" spans="1:10" x14ac:dyDescent="0.15">
      <c r="A11" s="15" t="s">
        <v>255</v>
      </c>
      <c r="B11" s="15" t="s">
        <v>256</v>
      </c>
      <c r="C11" s="15" t="s">
        <v>238</v>
      </c>
      <c r="D11" s="15"/>
      <c r="E11" s="15"/>
      <c r="F11" s="15"/>
      <c r="G11" s="15"/>
      <c r="H11" s="22"/>
    </row>
    <row r="12" spans="1:10" x14ac:dyDescent="0.15">
      <c r="A12" s="15" t="s">
        <v>291</v>
      </c>
      <c r="B12" s="15" t="s">
        <v>258</v>
      </c>
      <c r="C12" s="15" t="s">
        <v>259</v>
      </c>
      <c r="D12" s="15"/>
      <c r="E12" s="15"/>
      <c r="F12" s="15"/>
      <c r="G12" s="15"/>
      <c r="H12" s="15"/>
    </row>
    <row r="13" spans="1:10" x14ac:dyDescent="0.15">
      <c r="A13" s="15" t="s">
        <v>260</v>
      </c>
      <c r="B13" s="15" t="s">
        <v>261</v>
      </c>
      <c r="C13" s="15" t="s">
        <v>262</v>
      </c>
      <c r="D13" s="15"/>
      <c r="E13" s="15"/>
      <c r="F13" s="15"/>
      <c r="G13" s="15"/>
      <c r="H13" s="15"/>
    </row>
    <row r="14" spans="1:10" x14ac:dyDescent="0.15">
      <c r="A14" s="15" t="s">
        <v>263</v>
      </c>
      <c r="B14" s="15" t="s">
        <v>264</v>
      </c>
      <c r="C14" s="15" t="s">
        <v>262</v>
      </c>
      <c r="D14" s="15"/>
      <c r="E14" s="15"/>
      <c r="F14" s="15"/>
      <c r="G14" s="15"/>
      <c r="H14" s="15"/>
    </row>
    <row r="15" spans="1:10" x14ac:dyDescent="0.15">
      <c r="A15" s="15" t="s">
        <v>265</v>
      </c>
      <c r="B15" s="15" t="s">
        <v>266</v>
      </c>
      <c r="C15" s="15" t="s">
        <v>262</v>
      </c>
      <c r="D15" s="15"/>
      <c r="E15" s="15"/>
      <c r="F15" s="15"/>
      <c r="G15" s="15"/>
      <c r="H15" s="20"/>
    </row>
    <row r="16" spans="1:10" x14ac:dyDescent="0.15">
      <c r="A16" s="23"/>
      <c r="B16" s="24"/>
      <c r="C16" s="24"/>
      <c r="D16" s="24"/>
      <c r="E16" s="24"/>
      <c r="F16" s="24"/>
      <c r="G16" s="24"/>
      <c r="H16" s="25"/>
    </row>
    <row r="18" spans="1:1" x14ac:dyDescent="0.15">
      <c r="A18" t="s">
        <v>522</v>
      </c>
    </row>
    <row r="19" spans="1:1" x14ac:dyDescent="0.15">
      <c r="A19" t="s">
        <v>584</v>
      </c>
    </row>
    <row r="20" spans="1:1" x14ac:dyDescent="0.15">
      <c r="A20" t="s">
        <v>522</v>
      </c>
    </row>
    <row r="21" spans="1:1" x14ac:dyDescent="0.15">
      <c r="A21" t="s">
        <v>585</v>
      </c>
    </row>
    <row r="22" spans="1:1" x14ac:dyDescent="0.15">
      <c r="A22" t="s">
        <v>586</v>
      </c>
    </row>
    <row r="23" spans="1:1" x14ac:dyDescent="0.15">
      <c r="A23" t="s">
        <v>587</v>
      </c>
    </row>
    <row r="24" spans="1:1" x14ac:dyDescent="0.15">
      <c r="A24" t="s">
        <v>588</v>
      </c>
    </row>
    <row r="25" spans="1:1" x14ac:dyDescent="0.15">
      <c r="A25" t="s">
        <v>589</v>
      </c>
    </row>
    <row r="26" spans="1:1" x14ac:dyDescent="0.15">
      <c r="A26" t="s">
        <v>590</v>
      </c>
    </row>
    <row r="27" spans="1:1" x14ac:dyDescent="0.15">
      <c r="A27" t="s">
        <v>554</v>
      </c>
    </row>
    <row r="28" spans="1:1" x14ac:dyDescent="0.15">
      <c r="A28" t="s">
        <v>527</v>
      </c>
    </row>
    <row r="29" spans="1:1" x14ac:dyDescent="0.15">
      <c r="A29" t="s">
        <v>530</v>
      </c>
    </row>
    <row r="30" spans="1:1" x14ac:dyDescent="0.15">
      <c r="A30" t="s">
        <v>533</v>
      </c>
    </row>
    <row r="31" spans="1:1" x14ac:dyDescent="0.15">
      <c r="A31" t="s">
        <v>539</v>
      </c>
    </row>
    <row r="32" spans="1:1" x14ac:dyDescent="0.15">
      <c r="A32" t="s">
        <v>591</v>
      </c>
    </row>
    <row r="33" spans="1:1" x14ac:dyDescent="0.15">
      <c r="A33" t="s">
        <v>545</v>
      </c>
    </row>
    <row r="34" spans="1:1" x14ac:dyDescent="0.15">
      <c r="A34" t="s">
        <v>546</v>
      </c>
    </row>
    <row r="35" spans="1:1" x14ac:dyDescent="0.15">
      <c r="A35" t="s">
        <v>547</v>
      </c>
    </row>
    <row r="36" spans="1:1" x14ac:dyDescent="0.15">
      <c r="A36" t="s">
        <v>592</v>
      </c>
    </row>
    <row r="37" spans="1:1" x14ac:dyDescent="0.15">
      <c r="A37" t="s">
        <v>593</v>
      </c>
    </row>
    <row r="39" spans="1:1" x14ac:dyDescent="0.15">
      <c r="A39" t="s">
        <v>522</v>
      </c>
    </row>
    <row r="40" spans="1:1" x14ac:dyDescent="0.15">
      <c r="A40" t="e">
        <f>-- Records of t_busi_jrn</f>
        <v>#NAME?</v>
      </c>
    </row>
    <row r="41" spans="1:1" x14ac:dyDescent="0.15">
      <c r="A41" t="s">
        <v>522</v>
      </c>
    </row>
  </sheetData>
  <mergeCells count="1">
    <mergeCell ref="A1:H1"/>
  </mergeCells>
  <phoneticPr fontId="2" type="noConversion"/>
  <hyperlinks>
    <hyperlink ref="I1" location="数据表索引!A1" display="返回"/>
    <hyperlink ref="J1" location="首页!A1" display="返回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首页</vt:lpstr>
      <vt:lpstr>模块概述</vt:lpstr>
      <vt:lpstr>角色信息</vt:lpstr>
      <vt:lpstr>数据表索引</vt:lpstr>
      <vt:lpstr>T_CUST_INFO</vt:lpstr>
      <vt:lpstr>T_INSUR_INFO</vt:lpstr>
      <vt:lpstr>T_INS_INFO</vt:lpstr>
      <vt:lpstr>T_CUST_INS</vt:lpstr>
      <vt:lpstr>T_BUSI_JRN</vt:lpstr>
      <vt:lpstr>T_SERV_INFO</vt:lpstr>
      <vt:lpstr>T_CONN_JRN</vt:lpstr>
      <vt:lpstr>T_USER_INFO</vt:lpstr>
      <vt:lpstr>T_ROLE_INFO</vt:lpstr>
      <vt:lpstr>T_FUNC</vt:lpstr>
      <vt:lpstr>T_RIGHT</vt:lpstr>
      <vt:lpstr>T_DICT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2015-04-21T11:36:33Z</dcterms:modified>
</cp:coreProperties>
</file>