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30" windowWidth="8490" windowHeight="5025"/>
  </bookViews>
  <sheets>
    <sheet name="Sheet1" sheetId="1" r:id="rId1"/>
    <sheet name="Sheet4" sheetId="4" r:id="rId2"/>
    <sheet name="Sheet2" sheetId="2" r:id="rId3"/>
    <sheet name="Sheet3" sheetId="3" r:id="rId4"/>
  </sheets>
  <externalReferences>
    <externalReference r:id="rId5"/>
  </externalReferences>
  <definedNames>
    <definedName name="_xlnm.Print_Area" localSheetId="2">Sheet2!$A$1:$L$51</definedName>
    <definedName name="_xlnm.Print_Area" localSheetId="3">Sheet3!$A$1:$L$51</definedName>
  </definedNames>
  <calcPr calcId="145621" iterateDelta="9.9999999999994451E-4"/>
</workbook>
</file>

<file path=xl/calcChain.xml><?xml version="1.0" encoding="utf-8"?>
<calcChain xmlns="http://schemas.openxmlformats.org/spreadsheetml/2006/main">
  <c r="Y28" i="1" l="1"/>
  <c r="X28" i="1" l="1"/>
  <c r="W28" i="1" l="1"/>
  <c r="V28" i="1" l="1"/>
  <c r="U28" i="1" l="1"/>
  <c r="T28" i="1" l="1"/>
  <c r="S28" i="1" l="1"/>
  <c r="R28" i="1" l="1"/>
  <c r="Q25" i="1" l="1"/>
  <c r="Q28" i="1" s="1"/>
  <c r="P28" i="1" l="1"/>
  <c r="O28" i="1" l="1"/>
  <c r="F28" i="1" l="1"/>
  <c r="G28" i="1"/>
  <c r="H28" i="1"/>
  <c r="I28" i="1"/>
  <c r="J28" i="1"/>
  <c r="K28" i="1"/>
  <c r="L28" i="1"/>
  <c r="M28" i="1"/>
  <c r="N28" i="1"/>
</calcChain>
</file>

<file path=xl/sharedStrings.xml><?xml version="1.0" encoding="utf-8"?>
<sst xmlns="http://schemas.openxmlformats.org/spreadsheetml/2006/main" count="88" uniqueCount="76">
  <si>
    <t>At-Place Employment</t>
  </si>
  <si>
    <t>Employees</t>
  </si>
  <si>
    <t>Establishments</t>
  </si>
  <si>
    <t>LABOR FORCE</t>
  </si>
  <si>
    <t>VACANCY RATES</t>
  </si>
  <si>
    <t>HOUSING SALES-Charlottesville Area</t>
  </si>
  <si>
    <t>Closed Sales</t>
  </si>
  <si>
    <t>Days on Market</t>
  </si>
  <si>
    <t>CONSUMER PRICE INDEX</t>
  </si>
  <si>
    <t>Southern City Average</t>
  </si>
  <si>
    <t>TOURISM</t>
  </si>
  <si>
    <t>Gross Wages (Weekly) ($)</t>
  </si>
  <si>
    <t>Overall Charlottesville (%)</t>
  </si>
  <si>
    <t>Median Sales Price ($)</t>
  </si>
  <si>
    <t>Downtown Mall (%)</t>
  </si>
  <si>
    <t>Seminole Square (%)</t>
  </si>
  <si>
    <t>Preston Ave (%)</t>
  </si>
  <si>
    <t>The Corner (%)</t>
  </si>
  <si>
    <t>McIntire Plaza (%)</t>
  </si>
  <si>
    <t>n/a</t>
  </si>
  <si>
    <t>Barracks Road (%)</t>
  </si>
  <si>
    <t>Hotel Occupancy (%)</t>
  </si>
  <si>
    <t>Sales ($)</t>
  </si>
  <si>
    <t>Meals ($)</t>
  </si>
  <si>
    <t>Lodging ($)</t>
  </si>
  <si>
    <t>TAXABLE SALES COLLECTED</t>
  </si>
  <si>
    <t>Charlottesville MSA Labor Force</t>
  </si>
  <si>
    <t>City of Charlottesville Labor Force</t>
  </si>
  <si>
    <t>Charlottesville MSA Unemployment Rate (%)</t>
  </si>
  <si>
    <t>City of Charlottesville Unemployment Rate (%)</t>
  </si>
  <si>
    <t>Labor Force</t>
  </si>
  <si>
    <t>At-Place Employment (City)</t>
  </si>
  <si>
    <t>ECONOMIC INDICATORS - July 2014</t>
  </si>
  <si>
    <t xml:space="preserve">City of Charlottesville ● Office of Economic Development ● P: (434)970-3110 ● ecodev@charlottesville.org  </t>
  </si>
  <si>
    <t>Recent Trends</t>
  </si>
  <si>
    <t xml:space="preserve">     Some lines are going down</t>
  </si>
  <si>
    <t xml:space="preserve">     There is a grenn line and a n orange line</t>
  </si>
  <si>
    <t xml:space="preserve">     Some lines are going up</t>
  </si>
  <si>
    <t xml:space="preserve">     Comment comment comment comment</t>
  </si>
  <si>
    <t xml:space="preserve">     Comment ditto ditto ditto</t>
  </si>
  <si>
    <t>Consumer Price Index (CPI-U)</t>
  </si>
  <si>
    <t>Sales, Meals, Lodging (combined) ($)</t>
  </si>
  <si>
    <t>Tourism</t>
  </si>
  <si>
    <t>Commerical Vacancy Rate</t>
  </si>
  <si>
    <t>Taxable Sales Collected</t>
  </si>
  <si>
    <t>1Q '12</t>
  </si>
  <si>
    <t>2Q '12</t>
  </si>
  <si>
    <t>3Q '12</t>
  </si>
  <si>
    <t>4Q '12</t>
  </si>
  <si>
    <t>1Q '13</t>
  </si>
  <si>
    <t>2Q '13</t>
  </si>
  <si>
    <t>3Q '13</t>
  </si>
  <si>
    <t>4Q '13</t>
  </si>
  <si>
    <t>1Q '14</t>
  </si>
  <si>
    <t>2Q '14</t>
  </si>
  <si>
    <t>1Q '15</t>
  </si>
  <si>
    <t>2Q '15</t>
  </si>
  <si>
    <t>3Q '14</t>
  </si>
  <si>
    <t>4Q '14</t>
  </si>
  <si>
    <t>1Q '11</t>
  </si>
  <si>
    <t>2Q '11</t>
  </si>
  <si>
    <t>3Q '11</t>
  </si>
  <si>
    <t>4Q '11</t>
  </si>
  <si>
    <t>3Q '15</t>
  </si>
  <si>
    <t>4Q '15</t>
  </si>
  <si>
    <t>Chart Size in Excel is 3.4 x 6.28</t>
  </si>
  <si>
    <t>Paste as Picture - Enhance File</t>
  </si>
  <si>
    <t>Size is 1.714 x 3.496 - unlock ratio</t>
  </si>
  <si>
    <t>1Q '16</t>
  </si>
  <si>
    <t>2Q '16</t>
  </si>
  <si>
    <t>3Q '16</t>
  </si>
  <si>
    <t>4Q '16</t>
  </si>
  <si>
    <t>1Q '17</t>
  </si>
  <si>
    <t>2Q '17</t>
  </si>
  <si>
    <t>4Q '17</t>
  </si>
  <si>
    <t>3Q '17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</si>
</sst>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#,##0.000"/>
    <numFmt numFmtId="165" formatCode="#,##0.0"/>
    <numFmt numFmtId="166" formatCode="0.0%"/>
  </numFmts>
  <fonts count="29">
    <font>
      <sz val="11"/>
      <color theme="1"/>
      <name val="Calibri"/>
      <family val="2"/>
      <scheme val="minor"/>
    </font>
    <font>
      <b/>
      <sz val="10"/>
      <color theme="1"/>
      <name val="Century Gothic"/>
      <family val="2"/>
    </font>
    <font>
      <sz val="12"/>
      <color theme="1"/>
      <name val="Century Gothic"/>
      <family val="2"/>
    </font>
    <font>
      <sz val="10"/>
      <color theme="1"/>
      <name val="Century Gothic"/>
      <family val="2"/>
    </font>
    <font>
      <sz val="12"/>
      <color rgb="FF272364"/>
      <name val="Century Gothic"/>
      <family val="2"/>
    </font>
    <font>
      <sz val="12"/>
      <color rgb="FF17365D"/>
      <name val="Century Gothic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entury Gothic"/>
      <family val="2"/>
    </font>
    <font>
      <b/>
      <sz val="18"/>
      <color theme="1"/>
      <name val="Champagne &amp; Limousines"/>
      <family val="2"/>
    </font>
    <font>
      <sz val="9"/>
      <color theme="1"/>
      <name val="Century Gothic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21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FA6613"/>
      </right>
      <top/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/>
      <right style="medium">
        <color rgb="FF272364"/>
      </right>
      <top/>
      <bottom/>
      <diagonal/>
    </border>
    <border>
      <left/>
      <right style="medium">
        <color rgb="FFFCF002"/>
      </right>
      <top/>
      <bottom/>
      <diagonal/>
    </border>
    <border>
      <left style="medium">
        <color rgb="FFFF0070"/>
      </left>
      <right/>
      <top/>
      <bottom/>
      <diagonal/>
    </border>
    <border>
      <left/>
      <right style="medium">
        <color rgb="FF0F7DC7"/>
      </right>
      <top/>
      <bottom/>
      <diagonal/>
    </border>
    <border>
      <left/>
      <right style="medium">
        <color rgb="FF339833"/>
      </right>
      <top/>
      <bottom/>
      <diagonal/>
    </border>
    <border>
      <left/>
      <right style="medium">
        <color rgb="FF78CBEC"/>
      </right>
      <top/>
      <bottom/>
      <diagonal/>
    </border>
    <border>
      <left/>
      <right style="medium">
        <color rgb="FFD84052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5">
    <xf numFmtId="0" fontId="0" fillId="0" borderId="0"/>
    <xf numFmtId="0" fontId="7" fillId="0" borderId="0" applyNumberFormat="0" applyFill="0" applyBorder="0" applyAlignment="0" applyProtection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4" applyNumberFormat="0" applyAlignment="0" applyProtection="0"/>
    <xf numFmtId="0" fontId="15" fillId="7" borderId="5" applyNumberFormat="0" applyAlignment="0" applyProtection="0"/>
    <xf numFmtId="0" fontId="16" fillId="7" borderId="4" applyNumberFormat="0" applyAlignment="0" applyProtection="0"/>
    <xf numFmtId="0" fontId="17" fillId="0" borderId="6" applyNumberFormat="0" applyFill="0" applyAlignment="0" applyProtection="0"/>
    <xf numFmtId="0" fontId="18" fillId="8" borderId="7" applyNumberFormat="0" applyAlignment="0" applyProtection="0"/>
    <xf numFmtId="0" fontId="19" fillId="0" borderId="0" applyNumberFormat="0" applyFill="0" applyBorder="0" applyAlignment="0" applyProtection="0"/>
    <xf numFmtId="0" fontId="6" fillId="9" borderId="8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22" fillId="33" borderId="0" applyNumberFormat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28" fillId="0" borderId="0"/>
  </cellStyleXfs>
  <cellXfs count="97">
    <xf numFmtId="0" fontId="0" fillId="0" borderId="0" xfId="0"/>
    <xf numFmtId="3" fontId="0" fillId="0" borderId="0" xfId="0" applyNumberFormat="1" applyBorder="1" applyAlignment="1">
      <alignment horizontal="center"/>
    </xf>
    <xf numFmtId="3" fontId="0" fillId="0" borderId="0" xfId="0" applyNumberFormat="1" applyBorder="1"/>
    <xf numFmtId="3" fontId="0" fillId="0" borderId="0" xfId="0" applyNumberFormat="1" applyFill="1" applyBorder="1" applyAlignment="1">
      <alignment horizontal="center"/>
    </xf>
    <xf numFmtId="3" fontId="4" fillId="0" borderId="0" xfId="0" applyNumberFormat="1" applyFont="1" applyBorder="1" applyAlignment="1">
      <alignment vertical="center" wrapText="1"/>
    </xf>
    <xf numFmtId="3" fontId="3" fillId="0" borderId="0" xfId="0" applyNumberFormat="1" applyFont="1" applyBorder="1" applyAlignment="1">
      <alignment horizontal="right" vertical="center" wrapText="1"/>
    </xf>
    <xf numFmtId="3" fontId="3" fillId="0" borderId="0" xfId="0" applyNumberFormat="1" applyFont="1" applyFill="1" applyBorder="1" applyAlignment="1">
      <alignment horizontal="right" vertical="center" wrapText="1"/>
    </xf>
    <xf numFmtId="3" fontId="0" fillId="0" borderId="0" xfId="0" applyNumberFormat="1" applyFill="1" applyBorder="1"/>
    <xf numFmtId="3" fontId="5" fillId="0" borderId="0" xfId="0" applyNumberFormat="1" applyFont="1" applyBorder="1" applyAlignment="1">
      <alignment vertical="center" wrapText="1"/>
    </xf>
    <xf numFmtId="3" fontId="2" fillId="0" borderId="0" xfId="0" applyNumberFormat="1" applyFont="1" applyBorder="1" applyAlignment="1">
      <alignment vertical="center" wrapText="1"/>
    </xf>
    <xf numFmtId="3" fontId="0" fillId="0" borderId="0" xfId="0" applyNumberFormat="1" applyFont="1" applyBorder="1" applyAlignment="1">
      <alignment wrapText="1"/>
    </xf>
    <xf numFmtId="4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0" xfId="0" applyNumberFormat="1" applyBorder="1"/>
    <xf numFmtId="3" fontId="0" fillId="0" borderId="10" xfId="0" applyNumberFormat="1" applyBorder="1" applyAlignment="1">
      <alignment horizontal="center"/>
    </xf>
    <xf numFmtId="3" fontId="0" fillId="0" borderId="11" xfId="0" applyNumberFormat="1" applyBorder="1" applyAlignment="1">
      <alignment horizontal="center"/>
    </xf>
    <xf numFmtId="3" fontId="0" fillId="0" borderId="10" xfId="0" applyNumberFormat="1" applyFill="1" applyBorder="1" applyAlignment="1">
      <alignment horizontal="center"/>
    </xf>
    <xf numFmtId="3" fontId="0" fillId="0" borderId="11" xfId="0" applyNumberFormat="1" applyFill="1" applyBorder="1" applyAlignment="1">
      <alignment horizontal="center"/>
    </xf>
    <xf numFmtId="4" fontId="0" fillId="0" borderId="10" xfId="0" applyNumberFormat="1" applyBorder="1" applyAlignment="1">
      <alignment horizontal="center"/>
    </xf>
    <xf numFmtId="4" fontId="0" fillId="0" borderId="11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3" fontId="0" fillId="0" borderId="10" xfId="0" applyNumberFormat="1" applyBorder="1"/>
    <xf numFmtId="3" fontId="0" fillId="0" borderId="11" xfId="0" applyNumberFormat="1" applyBorder="1"/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3" fontId="0" fillId="0" borderId="10" xfId="0" applyNumberFormat="1" applyFill="1" applyBorder="1"/>
    <xf numFmtId="164" fontId="0" fillId="0" borderId="12" xfId="0" applyNumberFormat="1" applyFill="1" applyBorder="1" applyAlignment="1">
      <alignment horizontal="center"/>
    </xf>
    <xf numFmtId="164" fontId="0" fillId="0" borderId="13" xfId="0" applyNumberFormat="1" applyFill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3" fontId="0" fillId="0" borderId="11" xfId="0" applyNumberFormat="1" applyFill="1" applyBorder="1"/>
    <xf numFmtId="4" fontId="0" fillId="0" borderId="10" xfId="0" applyNumberFormat="1" applyBorder="1"/>
    <xf numFmtId="164" fontId="0" fillId="0" borderId="10" xfId="0" applyNumberFormat="1" applyBorder="1"/>
    <xf numFmtId="3" fontId="0" fillId="0" borderId="14" xfId="0" applyNumberFormat="1" applyBorder="1"/>
    <xf numFmtId="0" fontId="0" fillId="0" borderId="0" xfId="0" applyBorder="1"/>
    <xf numFmtId="0" fontId="23" fillId="0" borderId="0" xfId="0" applyFont="1" applyBorder="1"/>
    <xf numFmtId="0" fontId="0" fillId="0" borderId="15" xfId="0" applyBorder="1"/>
    <xf numFmtId="0" fontId="23" fillId="34" borderId="0" xfId="0" applyFont="1" applyFill="1" applyBorder="1"/>
    <xf numFmtId="0" fontId="0" fillId="34" borderId="0" xfId="0" applyFill="1" applyBorder="1"/>
    <xf numFmtId="0" fontId="23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34" borderId="20" xfId="0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0" xfId="0" applyNumberFormat="1" applyBorder="1"/>
    <xf numFmtId="3" fontId="21" fillId="0" borderId="10" xfId="0" applyNumberFormat="1" applyFont="1" applyBorder="1"/>
    <xf numFmtId="3" fontId="21" fillId="0" borderId="0" xfId="0" applyNumberFormat="1" applyFont="1" applyBorder="1"/>
    <xf numFmtId="164" fontId="0" fillId="0" borderId="11" xfId="0" applyNumberFormat="1" applyBorder="1"/>
    <xf numFmtId="3" fontId="0" fillId="0" borderId="11" xfId="0" applyNumberFormat="1" applyBorder="1" applyAlignment="1">
      <alignment horizontal="right"/>
    </xf>
    <xf numFmtId="3" fontId="21" fillId="0" borderId="11" xfId="0" applyNumberFormat="1" applyFont="1" applyBorder="1"/>
    <xf numFmtId="166" fontId="0" fillId="0" borderId="11" xfId="43" applyNumberFormat="1" applyFont="1" applyBorder="1"/>
    <xf numFmtId="166" fontId="0" fillId="0" borderId="0" xfId="43" applyNumberFormat="1" applyFont="1" applyBorder="1"/>
    <xf numFmtId="166" fontId="0" fillId="0" borderId="10" xfId="43" applyNumberFormat="1" applyFont="1" applyBorder="1"/>
    <xf numFmtId="10" fontId="0" fillId="0" borderId="10" xfId="43" applyNumberFormat="1" applyFont="1" applyBorder="1"/>
    <xf numFmtId="166" fontId="0" fillId="0" borderId="0" xfId="43" applyNumberFormat="1" applyFont="1" applyFill="1" applyBorder="1" applyAlignment="1">
      <alignment horizontal="center"/>
    </xf>
    <xf numFmtId="166" fontId="0" fillId="0" borderId="0" xfId="43" applyNumberFormat="1" applyFont="1" applyBorder="1" applyAlignment="1">
      <alignment horizontal="center"/>
    </xf>
    <xf numFmtId="166" fontId="0" fillId="0" borderId="13" xfId="43" applyNumberFormat="1" applyFont="1" applyBorder="1"/>
    <xf numFmtId="166" fontId="0" fillId="0" borderId="14" xfId="43" applyNumberFormat="1" applyFont="1" applyBorder="1"/>
    <xf numFmtId="3" fontId="0" fillId="0" borderId="12" xfId="0" applyNumberFormat="1" applyBorder="1"/>
    <xf numFmtId="3" fontId="0" fillId="0" borderId="13" xfId="0" applyNumberFormat="1" applyBorder="1"/>
    <xf numFmtId="10" fontId="27" fillId="0" borderId="10" xfId="0" applyNumberFormat="1" applyFont="1" applyBorder="1" applyAlignment="1">
      <alignment horizontal="right" vertical="center"/>
    </xf>
    <xf numFmtId="10" fontId="27" fillId="0" borderId="0" xfId="0" applyNumberFormat="1" applyFont="1" applyBorder="1" applyAlignment="1">
      <alignment horizontal="right" vertical="center"/>
    </xf>
    <xf numFmtId="10" fontId="27" fillId="0" borderId="11" xfId="0" applyNumberFormat="1" applyFont="1" applyBorder="1" applyAlignment="1">
      <alignment horizontal="right" vertical="center"/>
    </xf>
    <xf numFmtId="166" fontId="0" fillId="0" borderId="12" xfId="43" applyNumberFormat="1" applyFont="1" applyBorder="1"/>
    <xf numFmtId="10" fontId="0" fillId="0" borderId="0" xfId="43" applyNumberFormat="1" applyFont="1" applyBorder="1"/>
    <xf numFmtId="10" fontId="0" fillId="0" borderId="0" xfId="0" applyNumberFormat="1" applyBorder="1"/>
    <xf numFmtId="37" fontId="26" fillId="0" borderId="11" xfId="42" applyNumberFormat="1" applyFont="1" applyBorder="1" applyAlignment="1">
      <alignment horizontal="center"/>
    </xf>
    <xf numFmtId="3" fontId="1" fillId="37" borderId="25" xfId="0" applyNumberFormat="1" applyFont="1" applyFill="1" applyBorder="1" applyAlignment="1">
      <alignment horizontal="center" vertical="center" wrapText="1"/>
    </xf>
    <xf numFmtId="3" fontId="1" fillId="37" borderId="26" xfId="0" applyNumberFormat="1" applyFont="1" applyFill="1" applyBorder="1" applyAlignment="1">
      <alignment horizontal="center" vertical="center" wrapText="1"/>
    </xf>
    <xf numFmtId="3" fontId="1" fillId="37" borderId="27" xfId="0" applyNumberFormat="1" applyFont="1" applyFill="1" applyBorder="1" applyAlignment="1">
      <alignment horizontal="center" vertical="center" wrapText="1"/>
    </xf>
    <xf numFmtId="3" fontId="1" fillId="2" borderId="25" xfId="0" applyNumberFormat="1" applyFont="1" applyFill="1" applyBorder="1" applyAlignment="1">
      <alignment horizontal="center" vertical="center" wrapText="1"/>
    </xf>
    <xf numFmtId="3" fontId="1" fillId="2" borderId="26" xfId="0" applyNumberFormat="1" applyFont="1" applyFill="1" applyBorder="1" applyAlignment="1">
      <alignment horizontal="center" vertical="center" wrapText="1"/>
    </xf>
    <xf numFmtId="3" fontId="1" fillId="2" borderId="27" xfId="0" applyNumberFormat="1" applyFont="1" applyFill="1" applyBorder="1" applyAlignment="1">
      <alignment horizontal="center" vertical="center" wrapText="1"/>
    </xf>
    <xf numFmtId="3" fontId="1" fillId="38" borderId="25" xfId="0" applyNumberFormat="1" applyFont="1" applyFill="1" applyBorder="1" applyAlignment="1">
      <alignment horizontal="center" vertical="center" wrapText="1"/>
    </xf>
    <xf numFmtId="3" fontId="1" fillId="38" borderId="26" xfId="0" applyNumberFormat="1" applyFont="1" applyFill="1" applyBorder="1" applyAlignment="1">
      <alignment horizontal="center" vertical="center" wrapText="1"/>
    </xf>
    <xf numFmtId="3" fontId="1" fillId="38" borderId="27" xfId="0" applyNumberFormat="1" applyFont="1" applyFill="1" applyBorder="1" applyAlignment="1">
      <alignment horizontal="center" vertical="center" wrapText="1"/>
    </xf>
    <xf numFmtId="3" fontId="1" fillId="39" borderId="25" xfId="0" applyNumberFormat="1" applyFont="1" applyFill="1" applyBorder="1" applyAlignment="1">
      <alignment horizontal="center" vertical="center" wrapText="1"/>
    </xf>
    <xf numFmtId="3" fontId="1" fillId="39" borderId="26" xfId="0" applyNumberFormat="1" applyFont="1" applyFill="1" applyBorder="1" applyAlignment="1">
      <alignment horizontal="center" vertical="center" wrapText="1"/>
    </xf>
    <xf numFmtId="3" fontId="1" fillId="39" borderId="27" xfId="0" applyNumberFormat="1" applyFont="1" applyFill="1" applyBorder="1" applyAlignment="1">
      <alignment horizontal="center" vertical="center" wrapText="1"/>
    </xf>
    <xf numFmtId="3" fontId="1" fillId="36" borderId="26" xfId="0" applyNumberFormat="1" applyFont="1" applyFill="1" applyBorder="1" applyAlignment="1">
      <alignment horizontal="center" vertical="center" wrapText="1"/>
    </xf>
    <xf numFmtId="3" fontId="1" fillId="36" borderId="27" xfId="0" applyNumberFormat="1" applyFont="1" applyFill="1" applyBorder="1" applyAlignment="1">
      <alignment horizontal="center" vertical="center" wrapText="1"/>
    </xf>
    <xf numFmtId="3" fontId="1" fillId="35" borderId="25" xfId="0" applyNumberFormat="1" applyFont="1" applyFill="1" applyBorder="1" applyAlignment="1">
      <alignment horizontal="center" vertical="center" wrapText="1"/>
    </xf>
    <xf numFmtId="3" fontId="1" fillId="35" borderId="26" xfId="0" applyNumberFormat="1" applyFont="1" applyFill="1" applyBorder="1" applyAlignment="1">
      <alignment horizontal="center" vertical="center" wrapText="1"/>
    </xf>
    <xf numFmtId="3" fontId="1" fillId="35" borderId="27" xfId="0" applyNumberFormat="1" applyFont="1" applyFill="1" applyBorder="1" applyAlignment="1">
      <alignment horizontal="center" vertical="center" wrapText="1"/>
    </xf>
    <xf numFmtId="3" fontId="1" fillId="40" borderId="25" xfId="0" applyNumberFormat="1" applyFont="1" applyFill="1" applyBorder="1" applyAlignment="1">
      <alignment horizontal="center" vertical="center" wrapText="1"/>
    </xf>
    <xf numFmtId="3" fontId="1" fillId="40" borderId="26" xfId="0" applyNumberFormat="1" applyFont="1" applyFill="1" applyBorder="1" applyAlignment="1">
      <alignment horizontal="center" vertical="center" wrapText="1"/>
    </xf>
    <xf numFmtId="3" fontId="1" fillId="40" borderId="27" xfId="0" applyNumberFormat="1" applyFont="1" applyFill="1" applyBorder="1" applyAlignment="1">
      <alignment horizontal="center" vertical="center" wrapText="1"/>
    </xf>
    <xf numFmtId="0" fontId="24" fillId="0" borderId="0" xfId="0" applyFont="1" applyAlignment="1">
      <alignment horizontal="left"/>
    </xf>
    <xf numFmtId="0" fontId="25" fillId="0" borderId="0" xfId="0" applyFont="1" applyBorder="1" applyAlignment="1">
      <alignment horizont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4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25AAE1"/>
      <color rgb="FFFCA018"/>
      <color rgb="FFFFCC00"/>
      <color rgb="FFD84052"/>
      <color rgb="FF272364"/>
      <color rgb="FF7A1924"/>
      <color rgb="FF78CBEC"/>
      <color rgb="FF339833"/>
      <color rgb="FF0F7DC7"/>
      <color rgb="FFFF007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spPr>
            <a:solidFill>
              <a:schemeClr val="tx2">
                <a:lumMod val="75000"/>
              </a:schemeClr>
            </a:solidFill>
          </c:spPr>
          <c:cat>
            <c:strRef>
              <c:f>Sheet1!$S$1:$X$1</c:f>
              <c:strCache>
                <c:ptCount val="6"/>
                <c:pt idx="0">
                  <c:v>2Q '15</c:v>
                </c:pt>
                <c:pt idx="1">
                  <c:v>3Q '15</c:v>
                </c:pt>
                <c:pt idx="2">
                  <c:v>4Q '15</c:v>
                </c:pt>
                <c:pt idx="3">
                  <c:v>1Q '16</c:v>
                </c:pt>
                <c:pt idx="4">
                  <c:v>2Q '16</c:v>
                </c:pt>
                <c:pt idx="5">
                  <c:v>3Q '16</c:v>
                </c:pt>
              </c:strCache>
            </c:strRef>
          </c:cat>
          <c:val>
            <c:numRef>
              <c:f>Sheet1!$S$2:$X$2</c:f>
              <c:numCache>
                <c:formatCode>#,##0</c:formatCode>
                <c:ptCount val="6"/>
                <c:pt idx="0">
                  <c:v>39121</c:v>
                </c:pt>
                <c:pt idx="1">
                  <c:v>39391</c:v>
                </c:pt>
                <c:pt idx="2">
                  <c:v>40564</c:v>
                </c:pt>
                <c:pt idx="3">
                  <c:v>39391</c:v>
                </c:pt>
                <c:pt idx="4">
                  <c:v>39535</c:v>
                </c:pt>
                <c:pt idx="5">
                  <c:v>39198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27584"/>
        <c:axId val="117029120"/>
      </c:areaChart>
      <c:catAx>
        <c:axId val="11702758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Century Gothic" pitchFamily="34" charset="0"/>
              </a:defRPr>
            </a:pPr>
            <a:endParaRPr lang="en-US"/>
          </a:p>
        </c:txPr>
        <c:crossAx val="117029120"/>
        <c:crosses val="autoZero"/>
        <c:auto val="1"/>
        <c:lblAlgn val="ctr"/>
        <c:lblOffset val="100"/>
        <c:noMultiLvlLbl val="0"/>
      </c:catAx>
      <c:valAx>
        <c:axId val="11702912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Century Gothic" pitchFamily="34" charset="0"/>
              </a:defRPr>
            </a:pPr>
            <a:endParaRPr lang="en-US"/>
          </a:p>
        </c:txPr>
        <c:crossAx val="11702758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spPr>
            <a:solidFill>
              <a:srgbClr val="FCA018"/>
            </a:solidFill>
          </c:spPr>
          <c:cat>
            <c:strRef>
              <c:f>Sheet1!$T$1:$Y$1</c:f>
              <c:strCache>
                <c:ptCount val="6"/>
                <c:pt idx="0">
                  <c:v>3Q '15</c:v>
                </c:pt>
                <c:pt idx="1">
                  <c:v>4Q '15</c:v>
                </c:pt>
                <c:pt idx="2">
                  <c:v>1Q '16</c:v>
                </c:pt>
                <c:pt idx="3">
                  <c:v>2Q '16</c:v>
                </c:pt>
                <c:pt idx="4">
                  <c:v>3Q '16</c:v>
                </c:pt>
                <c:pt idx="5">
                  <c:v>4Q '16</c:v>
                </c:pt>
              </c:strCache>
            </c:strRef>
          </c:cat>
          <c:val>
            <c:numRef>
              <c:f>Sheet1!$T$20:$Y$20</c:f>
              <c:numCache>
                <c:formatCode>#,##0</c:formatCode>
                <c:ptCount val="6"/>
                <c:pt idx="0">
                  <c:v>99</c:v>
                </c:pt>
                <c:pt idx="1">
                  <c:v>97</c:v>
                </c:pt>
                <c:pt idx="2">
                  <c:v>127</c:v>
                </c:pt>
                <c:pt idx="3">
                  <c:v>96</c:v>
                </c:pt>
                <c:pt idx="4">
                  <c:v>97</c:v>
                </c:pt>
                <c:pt idx="5">
                  <c:v>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10944"/>
        <c:axId val="120212480"/>
      </c:areaChart>
      <c:catAx>
        <c:axId val="12021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Century Gothic" pitchFamily="34" charset="0"/>
              </a:defRPr>
            </a:pPr>
            <a:endParaRPr lang="en-US"/>
          </a:p>
        </c:txPr>
        <c:crossAx val="120212480"/>
        <c:crosses val="autoZero"/>
        <c:auto val="1"/>
        <c:lblAlgn val="ctr"/>
        <c:lblOffset val="100"/>
        <c:noMultiLvlLbl val="0"/>
      </c:catAx>
      <c:valAx>
        <c:axId val="1202124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itchFamily="34" charset="0"/>
              </a:defRPr>
            </a:pPr>
            <a:endParaRPr lang="en-US"/>
          </a:p>
        </c:txPr>
        <c:crossAx val="120210944"/>
        <c:crosses val="autoZero"/>
        <c:crossBetween val="midCat"/>
      </c:valAx>
    </c:plotArea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rgbClr val="FCA018"/>
            </a:solidFill>
          </c:spPr>
          <c:cat>
            <c:strRef>
              <c:f>Sheet1!$T$1:$Y$1</c:f>
              <c:strCache>
                <c:ptCount val="6"/>
                <c:pt idx="0">
                  <c:v>3Q '15</c:v>
                </c:pt>
                <c:pt idx="1">
                  <c:v>4Q '15</c:v>
                </c:pt>
                <c:pt idx="2">
                  <c:v>1Q '16</c:v>
                </c:pt>
                <c:pt idx="3">
                  <c:v>2Q '16</c:v>
                </c:pt>
                <c:pt idx="4">
                  <c:v>3Q '16</c:v>
                </c:pt>
                <c:pt idx="5">
                  <c:v>4Q '16</c:v>
                </c:pt>
              </c:strCache>
            </c:strRef>
          </c:cat>
          <c:val>
            <c:numRef>
              <c:f>Sheet1!$T$21:$Y$21</c:f>
              <c:numCache>
                <c:formatCode>#,##0</c:formatCode>
                <c:ptCount val="6"/>
                <c:pt idx="0">
                  <c:v>274450</c:v>
                </c:pt>
                <c:pt idx="1">
                  <c:v>263580</c:v>
                </c:pt>
                <c:pt idx="2">
                  <c:v>250000</c:v>
                </c:pt>
                <c:pt idx="3">
                  <c:v>295400</c:v>
                </c:pt>
                <c:pt idx="4">
                  <c:v>274000</c:v>
                </c:pt>
                <c:pt idx="5">
                  <c:v>267448</c:v>
                </c:pt>
              </c:numCache>
            </c:numRef>
          </c:val>
        </c:ser>
        <c:ser>
          <c:idx val="1"/>
          <c:order val="1"/>
          <c:tx>
            <c:strRef>
              <c:f>Sheet4!$Y$42</c:f>
              <c:strCache>
                <c:ptCount val="1"/>
              </c:strCache>
            </c:strRef>
          </c:tx>
          <c:cat>
            <c:strRef>
              <c:f>Sheet1!$T$1:$Y$1</c:f>
              <c:strCache>
                <c:ptCount val="6"/>
                <c:pt idx="0">
                  <c:v>3Q '15</c:v>
                </c:pt>
                <c:pt idx="1">
                  <c:v>4Q '15</c:v>
                </c:pt>
                <c:pt idx="2">
                  <c:v>1Q '16</c:v>
                </c:pt>
                <c:pt idx="3">
                  <c:v>2Q '16</c:v>
                </c:pt>
                <c:pt idx="4">
                  <c:v>3Q '16</c:v>
                </c:pt>
                <c:pt idx="5">
                  <c:v>4Q '16</c:v>
                </c:pt>
              </c:strCache>
            </c:strRef>
          </c:cat>
          <c:val>
            <c:numRef>
              <c:f>Sheet4!$Y$43:$Y$45</c:f>
              <c:numCache>
                <c:formatCode>General</c:formatCod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32960"/>
        <c:axId val="120238848"/>
      </c:areaChart>
      <c:catAx>
        <c:axId val="120232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itchFamily="34" charset="0"/>
              </a:defRPr>
            </a:pPr>
            <a:endParaRPr lang="en-US"/>
          </a:p>
        </c:txPr>
        <c:crossAx val="120238848"/>
        <c:crosses val="autoZero"/>
        <c:auto val="1"/>
        <c:lblAlgn val="ctr"/>
        <c:lblOffset val="100"/>
        <c:noMultiLvlLbl val="0"/>
      </c:catAx>
      <c:valAx>
        <c:axId val="120238848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itchFamily="34" charset="0"/>
              </a:defRPr>
            </a:pPr>
            <a:endParaRPr lang="en-US"/>
          </a:p>
        </c:txPr>
        <c:crossAx val="120232960"/>
        <c:crosses val="autoZero"/>
        <c:crossBetween val="midCat"/>
      </c:valAx>
    </c:plotArea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4">
                <a:lumMod val="75000"/>
              </a:schemeClr>
            </a:solidFill>
          </c:spPr>
          <c:cat>
            <c:strRef>
              <c:f>Sheet1!$T$1:$Y$1</c:f>
              <c:strCache>
                <c:ptCount val="6"/>
                <c:pt idx="0">
                  <c:v>3Q '15</c:v>
                </c:pt>
                <c:pt idx="1">
                  <c:v>4Q '15</c:v>
                </c:pt>
                <c:pt idx="2">
                  <c:v>1Q '16</c:v>
                </c:pt>
                <c:pt idx="3">
                  <c:v>2Q '16</c:v>
                </c:pt>
                <c:pt idx="4">
                  <c:v>3Q '16</c:v>
                </c:pt>
                <c:pt idx="5">
                  <c:v>4Q '16</c:v>
                </c:pt>
              </c:strCache>
            </c:strRef>
          </c:cat>
          <c:val>
            <c:numRef>
              <c:f>Sheet1!$T$30:$Y$30</c:f>
              <c:numCache>
                <c:formatCode>0.0%</c:formatCode>
                <c:ptCount val="6"/>
                <c:pt idx="0">
                  <c:v>0.76500000000000001</c:v>
                </c:pt>
                <c:pt idx="1">
                  <c:v>0.65700000000000003</c:v>
                </c:pt>
                <c:pt idx="2">
                  <c:v>0.63500000000000001</c:v>
                </c:pt>
                <c:pt idx="3">
                  <c:v>0.81200000000000006</c:v>
                </c:pt>
                <c:pt idx="4">
                  <c:v>0.79400000000000004</c:v>
                </c:pt>
                <c:pt idx="5">
                  <c:v>0.66900000000000004</c:v>
                </c:pt>
              </c:numCache>
            </c:numRef>
          </c:val>
        </c:ser>
        <c:ser>
          <c:idx val="1"/>
          <c:order val="1"/>
          <c:tx>
            <c:strRef>
              <c:f>Sheet4!$Z$61</c:f>
              <c:strCache>
                <c:ptCount val="1"/>
              </c:strCache>
            </c:strRef>
          </c:tx>
          <c:cat>
            <c:strRef>
              <c:f>Sheet1!$T$1:$Y$1</c:f>
              <c:strCache>
                <c:ptCount val="6"/>
                <c:pt idx="0">
                  <c:v>3Q '15</c:v>
                </c:pt>
                <c:pt idx="1">
                  <c:v>4Q '15</c:v>
                </c:pt>
                <c:pt idx="2">
                  <c:v>1Q '16</c:v>
                </c:pt>
                <c:pt idx="3">
                  <c:v>2Q '16</c:v>
                </c:pt>
                <c:pt idx="4">
                  <c:v>3Q '16</c:v>
                </c:pt>
                <c:pt idx="5">
                  <c:v>4Q '16</c:v>
                </c:pt>
              </c:strCache>
            </c:strRef>
          </c:cat>
          <c:val>
            <c:numRef>
              <c:f>Sheet4!$Z$62:$Z$65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71616"/>
        <c:axId val="120273152"/>
      </c:areaChart>
      <c:catAx>
        <c:axId val="120271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Century Gothic" pitchFamily="34" charset="0"/>
              </a:defRPr>
            </a:pPr>
            <a:endParaRPr lang="en-US"/>
          </a:p>
        </c:txPr>
        <c:crossAx val="120273152"/>
        <c:crosses val="autoZero"/>
        <c:auto val="1"/>
        <c:lblAlgn val="ctr"/>
        <c:lblOffset val="100"/>
        <c:noMultiLvlLbl val="0"/>
      </c:catAx>
      <c:valAx>
        <c:axId val="120273152"/>
        <c:scaling>
          <c:orientation val="minMax"/>
        </c:scaling>
        <c:delete val="0"/>
        <c:axPos val="l"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itchFamily="34" charset="0"/>
              </a:defRPr>
            </a:pPr>
            <a:endParaRPr lang="en-US"/>
          </a:p>
        </c:txPr>
        <c:crossAx val="120271616"/>
        <c:crosses val="autoZero"/>
        <c:crossBetween val="midCat"/>
      </c:valAx>
    </c:plotArea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rgbClr val="00B050"/>
            </a:solidFill>
          </c:spPr>
          <c:cat>
            <c:strRef>
              <c:f>Sheet1!$T$1:$Y$1</c:f>
              <c:strCache>
                <c:ptCount val="6"/>
                <c:pt idx="0">
                  <c:v>3Q '15</c:v>
                </c:pt>
                <c:pt idx="1">
                  <c:v>4Q '15</c:v>
                </c:pt>
                <c:pt idx="2">
                  <c:v>1Q '16</c:v>
                </c:pt>
                <c:pt idx="3">
                  <c:v>2Q '16</c:v>
                </c:pt>
                <c:pt idx="4">
                  <c:v>3Q '16</c:v>
                </c:pt>
                <c:pt idx="5">
                  <c:v>4Q '16</c:v>
                </c:pt>
              </c:strCache>
            </c:strRef>
          </c:cat>
          <c:val>
            <c:numRef>
              <c:f>Sheet1!$T$28:$Y$28</c:f>
              <c:numCache>
                <c:formatCode>#,##0</c:formatCode>
                <c:ptCount val="6"/>
                <c:pt idx="0">
                  <c:v>2215866</c:v>
                </c:pt>
                <c:pt idx="1">
                  <c:v>2313398</c:v>
                </c:pt>
                <c:pt idx="2">
                  <c:v>1946059</c:v>
                </c:pt>
                <c:pt idx="3">
                  <c:v>2414390</c:v>
                </c:pt>
                <c:pt idx="4">
                  <c:v>2484730</c:v>
                </c:pt>
                <c:pt idx="5">
                  <c:v>2551762</c:v>
                </c:pt>
              </c:numCache>
            </c:numRef>
          </c:val>
        </c:ser>
        <c:ser>
          <c:idx val="1"/>
          <c:order val="1"/>
          <c:spPr>
            <a:ln w="25400">
              <a:noFill/>
            </a:ln>
          </c:spPr>
          <c:cat>
            <c:strRef>
              <c:f>Sheet1!$T$1:$Y$1</c:f>
              <c:strCache>
                <c:ptCount val="6"/>
                <c:pt idx="0">
                  <c:v>3Q '15</c:v>
                </c:pt>
                <c:pt idx="1">
                  <c:v>4Q '15</c:v>
                </c:pt>
                <c:pt idx="2">
                  <c:v>1Q '16</c:v>
                </c:pt>
                <c:pt idx="3">
                  <c:v>2Q '16</c:v>
                </c:pt>
                <c:pt idx="4">
                  <c:v>3Q '16</c:v>
                </c:pt>
                <c:pt idx="5">
                  <c:v>4Q '16</c:v>
                </c:pt>
              </c:strCache>
            </c:strRef>
          </c:cat>
          <c:val>
            <c:numRef>
              <c:f>Sheet1!$O$28</c:f>
              <c:numCache>
                <c:formatCode>#,##0</c:formatCode>
                <c:ptCount val="1"/>
                <c:pt idx="0">
                  <c:v>1899927</c:v>
                </c:pt>
              </c:numCache>
            </c:numRef>
          </c:val>
        </c:ser>
        <c:ser>
          <c:idx val="2"/>
          <c:order val="2"/>
          <c:spPr>
            <a:ln w="25400">
              <a:noFill/>
            </a:ln>
          </c:spPr>
          <c:cat>
            <c:strRef>
              <c:f>Sheet1!$T$1:$Y$1</c:f>
              <c:strCache>
                <c:ptCount val="6"/>
                <c:pt idx="0">
                  <c:v>3Q '15</c:v>
                </c:pt>
                <c:pt idx="1">
                  <c:v>4Q '15</c:v>
                </c:pt>
                <c:pt idx="2">
                  <c:v>1Q '16</c:v>
                </c:pt>
                <c:pt idx="3">
                  <c:v>2Q '16</c:v>
                </c:pt>
                <c:pt idx="4">
                  <c:v>3Q '16</c:v>
                </c:pt>
                <c:pt idx="5">
                  <c:v>4Q '16</c:v>
                </c:pt>
              </c:strCache>
            </c:strRef>
          </c:cat>
          <c:val>
            <c:numRef>
              <c:f>Sheet1!$P$28</c:f>
              <c:numCache>
                <c:formatCode>#,##0</c:formatCode>
                <c:ptCount val="1"/>
                <c:pt idx="0">
                  <c:v>1894481.334</c:v>
                </c:pt>
              </c:numCache>
            </c:numRef>
          </c:val>
        </c:ser>
        <c:ser>
          <c:idx val="3"/>
          <c:order val="3"/>
          <c:spPr>
            <a:ln w="25400">
              <a:noFill/>
            </a:ln>
          </c:spPr>
          <c:cat>
            <c:strRef>
              <c:f>Sheet1!$T$1:$Y$1</c:f>
              <c:strCache>
                <c:ptCount val="6"/>
                <c:pt idx="0">
                  <c:v>3Q '15</c:v>
                </c:pt>
                <c:pt idx="1">
                  <c:v>4Q '15</c:v>
                </c:pt>
                <c:pt idx="2">
                  <c:v>1Q '16</c:v>
                </c:pt>
                <c:pt idx="3">
                  <c:v>2Q '16</c:v>
                </c:pt>
                <c:pt idx="4">
                  <c:v>3Q '16</c:v>
                </c:pt>
                <c:pt idx="5">
                  <c:v>4Q '16</c:v>
                </c:pt>
              </c:strCache>
            </c:strRef>
          </c:cat>
          <c:val>
            <c:numRef>
              <c:f>Sheet1!$Q$28</c:f>
              <c:numCache>
                <c:formatCode>#,##0</c:formatCode>
                <c:ptCount val="1"/>
                <c:pt idx="0">
                  <c:v>2144143.59</c:v>
                </c:pt>
              </c:numCache>
            </c:numRef>
          </c:val>
        </c:ser>
        <c:ser>
          <c:idx val="4"/>
          <c:order val="4"/>
          <c:spPr>
            <a:ln w="25400">
              <a:noFill/>
            </a:ln>
          </c:spPr>
          <c:cat>
            <c:strRef>
              <c:f>Sheet1!$T$1:$Y$1</c:f>
              <c:strCache>
                <c:ptCount val="6"/>
                <c:pt idx="0">
                  <c:v>3Q '15</c:v>
                </c:pt>
                <c:pt idx="1">
                  <c:v>4Q '15</c:v>
                </c:pt>
                <c:pt idx="2">
                  <c:v>1Q '16</c:v>
                </c:pt>
                <c:pt idx="3">
                  <c:v>2Q '16</c:v>
                </c:pt>
                <c:pt idx="4">
                  <c:v>3Q '16</c:v>
                </c:pt>
                <c:pt idx="5">
                  <c:v>4Q '16</c:v>
                </c:pt>
              </c:strCache>
            </c:strRef>
          </c:cat>
          <c:val>
            <c:numRef>
              <c:f>Sheet1!$R$28</c:f>
              <c:numCache>
                <c:formatCode>#,##0</c:formatCode>
                <c:ptCount val="1"/>
                <c:pt idx="0">
                  <c:v>1665288</c:v>
                </c:pt>
              </c:numCache>
            </c:numRef>
          </c:val>
        </c:ser>
        <c:ser>
          <c:idx val="5"/>
          <c:order val="5"/>
          <c:spPr>
            <a:ln w="25400">
              <a:noFill/>
            </a:ln>
          </c:spPr>
          <c:cat>
            <c:strRef>
              <c:f>Sheet1!$T$1:$Y$1</c:f>
              <c:strCache>
                <c:ptCount val="6"/>
                <c:pt idx="0">
                  <c:v>3Q '15</c:v>
                </c:pt>
                <c:pt idx="1">
                  <c:v>4Q '15</c:v>
                </c:pt>
                <c:pt idx="2">
                  <c:v>1Q '16</c:v>
                </c:pt>
                <c:pt idx="3">
                  <c:v>2Q '16</c:v>
                </c:pt>
                <c:pt idx="4">
                  <c:v>3Q '16</c:v>
                </c:pt>
                <c:pt idx="5">
                  <c:v>4Q '16</c:v>
                </c:pt>
              </c:strCache>
            </c:strRef>
          </c:cat>
          <c:val>
            <c:numRef>
              <c:f>Sheet1!$S$28</c:f>
              <c:numCache>
                <c:formatCode>#,##0</c:formatCode>
                <c:ptCount val="1"/>
                <c:pt idx="0">
                  <c:v>2029551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21536"/>
        <c:axId val="120323072"/>
      </c:areaChart>
      <c:catAx>
        <c:axId val="120321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Century Gothic" pitchFamily="34" charset="0"/>
              </a:defRPr>
            </a:pPr>
            <a:endParaRPr lang="en-US"/>
          </a:p>
        </c:txPr>
        <c:crossAx val="120323072"/>
        <c:crosses val="autoZero"/>
        <c:auto val="1"/>
        <c:lblAlgn val="ctr"/>
        <c:lblOffset val="100"/>
        <c:noMultiLvlLbl val="0"/>
      </c:catAx>
      <c:valAx>
        <c:axId val="120323072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itchFamily="34" charset="0"/>
              </a:defRPr>
            </a:pPr>
            <a:endParaRPr lang="en-US"/>
          </a:p>
        </c:txPr>
        <c:crossAx val="120321536"/>
        <c:crosses val="autoZero"/>
        <c:crossBetween val="midCat"/>
      </c:valAx>
    </c:plotArea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rgbClr val="25AAE1"/>
            </a:solidFill>
          </c:spPr>
          <c:cat>
            <c:strRef>
              <c:f>Sheet1!$T$1:$Y$1</c:f>
              <c:strCache>
                <c:ptCount val="6"/>
                <c:pt idx="0">
                  <c:v>3Q '15</c:v>
                </c:pt>
                <c:pt idx="1">
                  <c:v>4Q '15</c:v>
                </c:pt>
                <c:pt idx="2">
                  <c:v>1Q '16</c:v>
                </c:pt>
                <c:pt idx="3">
                  <c:v>2Q '16</c:v>
                </c:pt>
                <c:pt idx="4">
                  <c:v>3Q '16</c:v>
                </c:pt>
                <c:pt idx="5">
                  <c:v>4Q '16</c:v>
                </c:pt>
              </c:strCache>
            </c:strRef>
          </c:cat>
          <c:val>
            <c:numRef>
              <c:f>Sheet1!$T$23:$Y$23</c:f>
              <c:numCache>
                <c:formatCode>#,##0.000</c:formatCode>
                <c:ptCount val="6"/>
                <c:pt idx="0">
                  <c:v>146.71700000000001</c:v>
                </c:pt>
                <c:pt idx="1">
                  <c:v>145.88900000000001</c:v>
                </c:pt>
                <c:pt idx="2">
                  <c:v>145.583</c:v>
                </c:pt>
                <c:pt idx="3">
                  <c:v>147.48400000000001</c:v>
                </c:pt>
                <c:pt idx="4">
                  <c:v>148.19</c:v>
                </c:pt>
                <c:pt idx="5">
                  <c:v>148.25299999999999</c:v>
                </c:pt>
              </c:numCache>
            </c:numRef>
          </c:val>
        </c:ser>
        <c:ser>
          <c:idx val="1"/>
          <c:order val="1"/>
          <c:cat>
            <c:strRef>
              <c:f>Sheet1!$T$1:$Y$1</c:f>
              <c:strCache>
                <c:ptCount val="6"/>
                <c:pt idx="0">
                  <c:v>3Q '15</c:v>
                </c:pt>
                <c:pt idx="1">
                  <c:v>4Q '15</c:v>
                </c:pt>
                <c:pt idx="2">
                  <c:v>1Q '16</c:v>
                </c:pt>
                <c:pt idx="3">
                  <c:v>2Q '16</c:v>
                </c:pt>
                <c:pt idx="4">
                  <c:v>3Q '16</c:v>
                </c:pt>
                <c:pt idx="5">
                  <c:v>4Q '16</c:v>
                </c:pt>
              </c:strCache>
            </c:strRef>
          </c:cat>
          <c:val>
            <c:numRef>
              <c:f>Sheet1!$O$23</c:f>
              <c:numCache>
                <c:formatCode>#,##0.000</c:formatCode>
                <c:ptCount val="1"/>
                <c:pt idx="0">
                  <c:v>147.499</c:v>
                </c:pt>
              </c:numCache>
            </c:numRef>
          </c:val>
        </c:ser>
        <c:ser>
          <c:idx val="2"/>
          <c:order val="2"/>
          <c:spPr>
            <a:ln w="25400">
              <a:noFill/>
            </a:ln>
          </c:spPr>
          <c:cat>
            <c:strRef>
              <c:f>Sheet1!$T$1:$Y$1</c:f>
              <c:strCache>
                <c:ptCount val="6"/>
                <c:pt idx="0">
                  <c:v>3Q '15</c:v>
                </c:pt>
                <c:pt idx="1">
                  <c:v>4Q '15</c:v>
                </c:pt>
                <c:pt idx="2">
                  <c:v>1Q '16</c:v>
                </c:pt>
                <c:pt idx="3">
                  <c:v>2Q '16</c:v>
                </c:pt>
                <c:pt idx="4">
                  <c:v>3Q '16</c:v>
                </c:pt>
                <c:pt idx="5">
                  <c:v>4Q '16</c:v>
                </c:pt>
              </c:strCache>
            </c:strRef>
          </c:cat>
          <c:val>
            <c:numRef>
              <c:f>Sheet1!$P$23</c:f>
              <c:numCache>
                <c:formatCode>#,##0.000</c:formatCode>
                <c:ptCount val="1"/>
                <c:pt idx="0">
                  <c:v>147.33099999999999</c:v>
                </c:pt>
              </c:numCache>
            </c:numRef>
          </c:val>
        </c:ser>
        <c:ser>
          <c:idx val="3"/>
          <c:order val="3"/>
          <c:spPr>
            <a:ln w="25400">
              <a:noFill/>
            </a:ln>
          </c:spPr>
          <c:cat>
            <c:strRef>
              <c:f>Sheet1!$T$1:$Y$1</c:f>
              <c:strCache>
                <c:ptCount val="6"/>
                <c:pt idx="0">
                  <c:v>3Q '15</c:v>
                </c:pt>
                <c:pt idx="1">
                  <c:v>4Q '15</c:v>
                </c:pt>
                <c:pt idx="2">
                  <c:v>1Q '16</c:v>
                </c:pt>
                <c:pt idx="3">
                  <c:v>2Q '16</c:v>
                </c:pt>
                <c:pt idx="4">
                  <c:v>3Q '16</c:v>
                </c:pt>
                <c:pt idx="5">
                  <c:v>4Q '16</c:v>
                </c:pt>
              </c:strCache>
            </c:strRef>
          </c:cat>
          <c:val>
            <c:numRef>
              <c:f>Sheet1!$Q$23</c:f>
              <c:numCache>
                <c:formatCode>#,##0.000</c:formatCode>
                <c:ptCount val="1"/>
                <c:pt idx="0">
                  <c:v>145.94399999999999</c:v>
                </c:pt>
              </c:numCache>
            </c:numRef>
          </c:val>
        </c:ser>
        <c:ser>
          <c:idx val="4"/>
          <c:order val="4"/>
          <c:spPr>
            <a:ln w="25400">
              <a:noFill/>
            </a:ln>
          </c:spPr>
          <c:cat>
            <c:strRef>
              <c:f>Sheet1!$T$1:$Y$1</c:f>
              <c:strCache>
                <c:ptCount val="6"/>
                <c:pt idx="0">
                  <c:v>3Q '15</c:v>
                </c:pt>
                <c:pt idx="1">
                  <c:v>4Q '15</c:v>
                </c:pt>
                <c:pt idx="2">
                  <c:v>1Q '16</c:v>
                </c:pt>
                <c:pt idx="3">
                  <c:v>2Q '16</c:v>
                </c:pt>
                <c:pt idx="4">
                  <c:v>3Q '16</c:v>
                </c:pt>
                <c:pt idx="5">
                  <c:v>4Q '16</c:v>
                </c:pt>
              </c:strCache>
            </c:strRef>
          </c:cat>
          <c:val>
            <c:numRef>
              <c:f>Sheet1!$R$23</c:f>
              <c:numCache>
                <c:formatCode>#,##0.000</c:formatCode>
                <c:ptCount val="1"/>
                <c:pt idx="0">
                  <c:v>144.584</c:v>
                </c:pt>
              </c:numCache>
            </c:numRef>
          </c:val>
        </c:ser>
        <c:ser>
          <c:idx val="5"/>
          <c:order val="5"/>
          <c:spPr>
            <a:ln w="25400">
              <a:noFill/>
            </a:ln>
          </c:spPr>
          <c:cat>
            <c:strRef>
              <c:f>Sheet1!$T$1:$Y$1</c:f>
              <c:strCache>
                <c:ptCount val="6"/>
                <c:pt idx="0">
                  <c:v>3Q '15</c:v>
                </c:pt>
                <c:pt idx="1">
                  <c:v>4Q '15</c:v>
                </c:pt>
                <c:pt idx="2">
                  <c:v>1Q '16</c:v>
                </c:pt>
                <c:pt idx="3">
                  <c:v>2Q '16</c:v>
                </c:pt>
                <c:pt idx="4">
                  <c:v>3Q '16</c:v>
                </c:pt>
                <c:pt idx="5">
                  <c:v>4Q '16</c:v>
                </c:pt>
              </c:strCache>
            </c:strRef>
          </c:cat>
          <c:val>
            <c:numRef>
              <c:f>Sheet1!$S$23</c:f>
              <c:numCache>
                <c:formatCode>#,##0.000</c:formatCode>
                <c:ptCount val="1"/>
                <c:pt idx="0">
                  <c:v>146.51599999999999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20224"/>
        <c:axId val="120421760"/>
      </c:areaChart>
      <c:catAx>
        <c:axId val="120420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Century Gothic" pitchFamily="34" charset="0"/>
              </a:defRPr>
            </a:pPr>
            <a:endParaRPr lang="en-US"/>
          </a:p>
        </c:txPr>
        <c:crossAx val="120421760"/>
        <c:crosses val="autoZero"/>
        <c:auto val="1"/>
        <c:lblAlgn val="ctr"/>
        <c:lblOffset val="100"/>
        <c:noMultiLvlLbl val="0"/>
      </c:catAx>
      <c:valAx>
        <c:axId val="120421760"/>
        <c:scaling>
          <c:orientation val="minMax"/>
        </c:scaling>
        <c:delete val="0"/>
        <c:axPos val="l"/>
        <c:numFmt formatCode="#,##0.000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itchFamily="34" charset="0"/>
              </a:defRPr>
            </a:pPr>
            <a:endParaRPr lang="en-US"/>
          </a:p>
        </c:txPr>
        <c:crossAx val="120420224"/>
        <c:crosses val="autoZero"/>
        <c:crossBetween val="midCat"/>
      </c:valAx>
    </c:plotArea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6801766445860933"/>
          <c:y val="0.66516231510441648"/>
        </c:manualLayout>
      </c:layout>
      <c:overlay val="0"/>
      <c:txPr>
        <a:bodyPr/>
        <a:lstStyle/>
        <a:p>
          <a:pPr>
            <a:defRPr sz="960" b="0" i="1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107976922196565"/>
          <c:y val="8.9692425993578684E-2"/>
          <c:w val="0.82169428821397328"/>
          <c:h val="0.69825510681983716"/>
        </c:manualLayout>
      </c:layout>
      <c:lineChart>
        <c:grouping val="standar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Charlottesville MSA Labor Force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marker>
            <c:symbol val="none"/>
          </c:marker>
          <c:cat>
            <c:strRef>
              <c:f>Sheet1!$G$1:$N$1</c:f>
              <c:strCache>
                <c:ptCount val="8"/>
                <c:pt idx="0">
                  <c:v>2Q '12</c:v>
                </c:pt>
                <c:pt idx="1">
                  <c:v>3Q '12</c:v>
                </c:pt>
                <c:pt idx="2">
                  <c:v>4Q '12</c:v>
                </c:pt>
                <c:pt idx="3">
                  <c:v>1Q '13</c:v>
                </c:pt>
                <c:pt idx="4">
                  <c:v>2Q '13</c:v>
                </c:pt>
                <c:pt idx="5">
                  <c:v>3Q '13</c:v>
                </c:pt>
                <c:pt idx="6">
                  <c:v>4Q '13</c:v>
                </c:pt>
                <c:pt idx="7">
                  <c:v>1Q '14</c:v>
                </c:pt>
              </c:strCache>
            </c:strRef>
          </c:cat>
          <c:val>
            <c:numRef>
              <c:f>Sheet1!$G$6:$N$6</c:f>
              <c:numCache>
                <c:formatCode>#,##0</c:formatCode>
                <c:ptCount val="8"/>
                <c:pt idx="0">
                  <c:v>114103</c:v>
                </c:pt>
                <c:pt idx="1">
                  <c:v>112242</c:v>
                </c:pt>
                <c:pt idx="2">
                  <c:v>113410</c:v>
                </c:pt>
                <c:pt idx="3">
                  <c:v>105431</c:v>
                </c:pt>
                <c:pt idx="4">
                  <c:v>107906</c:v>
                </c:pt>
                <c:pt idx="5">
                  <c:v>106640</c:v>
                </c:pt>
                <c:pt idx="6">
                  <c:v>107299</c:v>
                </c:pt>
                <c:pt idx="7">
                  <c:v>110861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324224"/>
        <c:axId val="118358784"/>
      </c:lineChart>
      <c:catAx>
        <c:axId val="11832422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2700000"/>
          <a:lstStyle/>
          <a:p>
            <a:pPr>
              <a:defRPr sz="800"/>
            </a:pPr>
            <a:endParaRPr lang="en-US"/>
          </a:p>
        </c:txPr>
        <c:crossAx val="118358784"/>
        <c:crosses val="autoZero"/>
        <c:auto val="1"/>
        <c:lblAlgn val="ctr"/>
        <c:lblOffset val="100"/>
        <c:noMultiLvlLbl val="0"/>
      </c:catAx>
      <c:valAx>
        <c:axId val="11835878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18324224"/>
        <c:crosses val="autoZero"/>
        <c:crossBetween val="between"/>
      </c:valAx>
      <c:spPr>
        <a:solidFill>
          <a:srgbClr val="78CBEC"/>
        </a:solidFill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Century Gothic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3826714947668575"/>
          <c:y val="0.59012875536480691"/>
        </c:manualLayout>
      </c:layout>
      <c:overlay val="1"/>
      <c:txPr>
        <a:bodyPr/>
        <a:lstStyle/>
        <a:p>
          <a:pPr>
            <a:defRPr b="0" i="1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72557123917959"/>
          <c:y val="7.7491654744873628E-2"/>
          <c:w val="0.8333460003674541"/>
          <c:h val="0.69245528858248939"/>
        </c:manualLayout>
      </c:layout>
      <c:lineChart>
        <c:grouping val="standar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Charlottesville MSA Unemployment Rate (%)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marker>
            <c:symbol val="none"/>
          </c:marker>
          <c:cat>
            <c:strRef>
              <c:f>Sheet1!$F$1:$N$1</c:f>
              <c:strCache>
                <c:ptCount val="9"/>
                <c:pt idx="0">
                  <c:v>1Q '12</c:v>
                </c:pt>
                <c:pt idx="1">
                  <c:v>2Q '12</c:v>
                </c:pt>
                <c:pt idx="2">
                  <c:v>3Q '12</c:v>
                </c:pt>
                <c:pt idx="3">
                  <c:v>4Q '12</c:v>
                </c:pt>
                <c:pt idx="4">
                  <c:v>1Q '13</c:v>
                </c:pt>
                <c:pt idx="5">
                  <c:v>2Q '13</c:v>
                </c:pt>
                <c:pt idx="6">
                  <c:v>3Q '13</c:v>
                </c:pt>
                <c:pt idx="7">
                  <c:v>4Q '13</c:v>
                </c:pt>
                <c:pt idx="8">
                  <c:v>1Q '14</c:v>
                </c:pt>
              </c:strCache>
            </c:strRef>
          </c:cat>
          <c:val>
            <c:numRef>
              <c:f>Sheet1!$F$8:$N$8</c:f>
              <c:numCache>
                <c:formatCode>#,##0.0</c:formatCode>
                <c:ptCount val="9"/>
                <c:pt idx="0">
                  <c:v>5.0999999999999996</c:v>
                </c:pt>
                <c:pt idx="1">
                  <c:v>4.9000000000000004</c:v>
                </c:pt>
                <c:pt idx="2">
                  <c:v>5</c:v>
                </c:pt>
                <c:pt idx="3">
                  <c:v>4.4000000000000004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4.2</c:v>
                </c:pt>
                <c:pt idx="8" formatCode="0.0%">
                  <c:v>4.2999999999999997E-2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378880"/>
        <c:axId val="118380416"/>
      </c:lineChart>
      <c:catAx>
        <c:axId val="1183788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18380416"/>
        <c:crosses val="autoZero"/>
        <c:auto val="1"/>
        <c:lblAlgn val="ctr"/>
        <c:lblOffset val="100"/>
        <c:noMultiLvlLbl val="0"/>
      </c:catAx>
      <c:valAx>
        <c:axId val="118380416"/>
        <c:scaling>
          <c:orientation val="minMax"/>
        </c:scaling>
        <c:delete val="0"/>
        <c:axPos val="l"/>
        <c:numFmt formatCode="#,##0.0" sourceLinked="1"/>
        <c:majorTickMark val="out"/>
        <c:minorTickMark val="none"/>
        <c:tickLblPos val="nextTo"/>
        <c:crossAx val="118378880"/>
        <c:crosses val="autoZero"/>
        <c:crossBetween val="between"/>
      </c:valAx>
      <c:spPr>
        <a:solidFill>
          <a:srgbClr val="78CBEC"/>
        </a:solidFill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800">
          <a:latin typeface="Century Gothic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b="0"/>
              <a:t># of Employees</a:t>
            </a:r>
          </a:p>
        </c:rich>
      </c:tx>
      <c:layout>
        <c:manualLayout>
          <c:xMode val="edge"/>
          <c:yMode val="edge"/>
          <c:x val="0.17978390754191467"/>
          <c:y val="0.61397234144015256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6334526298939112"/>
          <c:y val="6.5569861707200763E-2"/>
          <c:w val="0.78967372917550849"/>
          <c:h val="0.69841618510132586"/>
        </c:manualLayout>
      </c:layou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Employees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marker>
            <c:symbol val="none"/>
          </c:marker>
          <c:cat>
            <c:strRef>
              <c:f>Sheet1!$B$1:$K$1</c:f>
              <c:strCache>
                <c:ptCount val="10"/>
                <c:pt idx="0">
                  <c:v>1Q '11</c:v>
                </c:pt>
                <c:pt idx="1">
                  <c:v>2Q '11</c:v>
                </c:pt>
                <c:pt idx="2">
                  <c:v>3Q '11</c:v>
                </c:pt>
                <c:pt idx="3">
                  <c:v>4Q '11</c:v>
                </c:pt>
                <c:pt idx="4">
                  <c:v>1Q '12</c:v>
                </c:pt>
                <c:pt idx="5">
                  <c:v>2Q '12</c:v>
                </c:pt>
                <c:pt idx="6">
                  <c:v>3Q '12</c:v>
                </c:pt>
                <c:pt idx="7">
                  <c:v>4Q '12</c:v>
                </c:pt>
                <c:pt idx="8">
                  <c:v>1Q '13</c:v>
                </c:pt>
                <c:pt idx="9">
                  <c:v>2Q '13</c:v>
                </c:pt>
              </c:strCache>
            </c:strRef>
          </c:cat>
          <c:val>
            <c:numRef>
              <c:f>Sheet1!$B$2:$K$2</c:f>
              <c:numCache>
                <c:formatCode>#,##0</c:formatCode>
                <c:ptCount val="10"/>
                <c:pt idx="0">
                  <c:v>33733</c:v>
                </c:pt>
                <c:pt idx="1">
                  <c:v>34637</c:v>
                </c:pt>
                <c:pt idx="2">
                  <c:v>34885</c:v>
                </c:pt>
                <c:pt idx="3">
                  <c:v>34754</c:v>
                </c:pt>
                <c:pt idx="4">
                  <c:v>34616</c:v>
                </c:pt>
                <c:pt idx="5">
                  <c:v>35484</c:v>
                </c:pt>
                <c:pt idx="6">
                  <c:v>35639</c:v>
                </c:pt>
                <c:pt idx="7">
                  <c:v>36181</c:v>
                </c:pt>
                <c:pt idx="8">
                  <c:v>34792</c:v>
                </c:pt>
                <c:pt idx="9">
                  <c:v>36141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404608"/>
        <c:axId val="118406144"/>
      </c:lineChart>
      <c:catAx>
        <c:axId val="11840460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18406144"/>
        <c:crosses val="autoZero"/>
        <c:auto val="1"/>
        <c:lblAlgn val="ctr"/>
        <c:lblOffset val="100"/>
        <c:noMultiLvlLbl val="0"/>
      </c:catAx>
      <c:valAx>
        <c:axId val="11840614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118404608"/>
        <c:crosses val="autoZero"/>
        <c:crossBetween val="between"/>
      </c:valAx>
      <c:spPr>
        <a:solidFill>
          <a:srgbClr val="FA6613"/>
        </a:solidFill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800">
          <a:latin typeface="Century Gothic" pitchFamily="34" charset="0"/>
          <a:ea typeface="Champagne &amp; Limousines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5244530583368435"/>
          <c:y val="0.55436337625178822"/>
        </c:manualLayout>
      </c:layout>
      <c:overlay val="0"/>
      <c:txPr>
        <a:bodyPr/>
        <a:lstStyle/>
        <a:p>
          <a:pPr>
            <a:defRPr b="0" i="1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3067506846678"/>
          <c:y val="7.5420360545060627E-2"/>
          <c:w val="0.80615040124036896"/>
          <c:h val="0.65181558582001287"/>
        </c:manualLayout>
      </c:layout>
      <c:lineChart>
        <c:grouping val="standar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City of Charlottesville Unemployment Rate (%)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marker>
            <c:symbol val="none"/>
          </c:marker>
          <c:cat>
            <c:strRef>
              <c:f>Sheet1!$G$1:$N$1</c:f>
              <c:strCache>
                <c:ptCount val="8"/>
                <c:pt idx="0">
                  <c:v>2Q '12</c:v>
                </c:pt>
                <c:pt idx="1">
                  <c:v>3Q '12</c:v>
                </c:pt>
                <c:pt idx="2">
                  <c:v>4Q '12</c:v>
                </c:pt>
                <c:pt idx="3">
                  <c:v>1Q '13</c:v>
                </c:pt>
                <c:pt idx="4">
                  <c:v>2Q '13</c:v>
                </c:pt>
                <c:pt idx="5">
                  <c:v>3Q '13</c:v>
                </c:pt>
                <c:pt idx="6">
                  <c:v>4Q '13</c:v>
                </c:pt>
                <c:pt idx="7">
                  <c:v>1Q '14</c:v>
                </c:pt>
              </c:strCache>
            </c:strRef>
          </c:cat>
          <c:val>
            <c:numRef>
              <c:f>Sheet1!$G$9:$N$9</c:f>
              <c:numCache>
                <c:formatCode>#,##0.0</c:formatCode>
                <c:ptCount val="8"/>
                <c:pt idx="0">
                  <c:v>5.8</c:v>
                </c:pt>
                <c:pt idx="1">
                  <c:v>6.3</c:v>
                </c:pt>
                <c:pt idx="2">
                  <c:v>5.2</c:v>
                </c:pt>
                <c:pt idx="3">
                  <c:v>5.8</c:v>
                </c:pt>
                <c:pt idx="4">
                  <c:v>5.8</c:v>
                </c:pt>
                <c:pt idx="5">
                  <c:v>5.8</c:v>
                </c:pt>
                <c:pt idx="6">
                  <c:v>4.8</c:v>
                </c:pt>
                <c:pt idx="7" formatCode="0.0%">
                  <c:v>4.4999999999999998E-2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442624"/>
        <c:axId val="118448512"/>
      </c:lineChart>
      <c:catAx>
        <c:axId val="11844262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18448512"/>
        <c:crosses val="autoZero"/>
        <c:auto val="1"/>
        <c:lblAlgn val="ctr"/>
        <c:lblOffset val="100"/>
        <c:noMultiLvlLbl val="0"/>
      </c:catAx>
      <c:valAx>
        <c:axId val="118448512"/>
        <c:scaling>
          <c:orientation val="minMax"/>
        </c:scaling>
        <c:delete val="0"/>
        <c:axPos val="l"/>
        <c:numFmt formatCode="#,##0.0" sourceLinked="1"/>
        <c:majorTickMark val="out"/>
        <c:minorTickMark val="none"/>
        <c:tickLblPos val="nextTo"/>
        <c:crossAx val="118442624"/>
        <c:crosses val="autoZero"/>
        <c:crossBetween val="between"/>
      </c:valAx>
      <c:spPr>
        <a:solidFill>
          <a:srgbClr val="78CBEC"/>
        </a:solidFill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800">
          <a:latin typeface="Century Gothic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5658368255221636"/>
          <c:y val="0.63888913003845849"/>
        </c:manualLayout>
      </c:layout>
      <c:overlay val="0"/>
      <c:txPr>
        <a:bodyPr/>
        <a:lstStyle/>
        <a:p>
          <a:pPr>
            <a:defRPr sz="960" b="0" i="1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99030717921834"/>
          <c:y val="3.0207359691945889E-2"/>
          <c:w val="0.83267592409184876"/>
          <c:h val="0.73023079943011537"/>
        </c:manualLayout>
      </c:layout>
      <c:lineChart>
        <c:grouping val="standar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City of Charlottesville Labor Force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marker>
            <c:symbol val="none"/>
          </c:marker>
          <c:cat>
            <c:strRef>
              <c:f>Sheet1!$G$1:$N$1</c:f>
              <c:strCache>
                <c:ptCount val="8"/>
                <c:pt idx="0">
                  <c:v>2Q '12</c:v>
                </c:pt>
                <c:pt idx="1">
                  <c:v>3Q '12</c:v>
                </c:pt>
                <c:pt idx="2">
                  <c:v>4Q '12</c:v>
                </c:pt>
                <c:pt idx="3">
                  <c:v>1Q '13</c:v>
                </c:pt>
                <c:pt idx="4">
                  <c:v>2Q '13</c:v>
                </c:pt>
                <c:pt idx="5">
                  <c:v>3Q '13</c:v>
                </c:pt>
                <c:pt idx="6">
                  <c:v>4Q '13</c:v>
                </c:pt>
                <c:pt idx="7">
                  <c:v>1Q '14</c:v>
                </c:pt>
              </c:strCache>
            </c:strRef>
          </c:cat>
          <c:val>
            <c:numRef>
              <c:f>Sheet1!$G$7:$N$7</c:f>
              <c:numCache>
                <c:formatCode>#,##0</c:formatCode>
                <c:ptCount val="8"/>
                <c:pt idx="0">
                  <c:v>22341</c:v>
                </c:pt>
                <c:pt idx="1">
                  <c:v>21972</c:v>
                </c:pt>
                <c:pt idx="2">
                  <c:v>21930</c:v>
                </c:pt>
                <c:pt idx="3">
                  <c:v>21405</c:v>
                </c:pt>
                <c:pt idx="4">
                  <c:v>21929</c:v>
                </c:pt>
                <c:pt idx="5">
                  <c:v>21630</c:v>
                </c:pt>
                <c:pt idx="6">
                  <c:v>21691</c:v>
                </c:pt>
                <c:pt idx="7">
                  <c:v>22369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468608"/>
        <c:axId val="118470144"/>
      </c:lineChart>
      <c:catAx>
        <c:axId val="11846860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2700000"/>
          <a:lstStyle/>
          <a:p>
            <a:pPr>
              <a:defRPr sz="800"/>
            </a:pPr>
            <a:endParaRPr lang="en-US"/>
          </a:p>
        </c:txPr>
        <c:crossAx val="118470144"/>
        <c:crosses val="autoZero"/>
        <c:auto val="1"/>
        <c:lblAlgn val="ctr"/>
        <c:lblOffset val="100"/>
        <c:noMultiLvlLbl val="0"/>
      </c:catAx>
      <c:valAx>
        <c:axId val="11847014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18468608"/>
        <c:crosses val="autoZero"/>
        <c:crossBetween val="between"/>
      </c:valAx>
      <c:spPr>
        <a:solidFill>
          <a:srgbClr val="78CBEC"/>
        </a:solidFill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Century Gothic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tx2">
                <a:lumMod val="75000"/>
              </a:schemeClr>
            </a:solidFill>
          </c:spPr>
          <c:cat>
            <c:strRef>
              <c:f>Sheet1!$S$1:$X$1</c:f>
              <c:strCache>
                <c:ptCount val="6"/>
                <c:pt idx="0">
                  <c:v>2Q '15</c:v>
                </c:pt>
                <c:pt idx="1">
                  <c:v>3Q '15</c:v>
                </c:pt>
                <c:pt idx="2">
                  <c:v>4Q '15</c:v>
                </c:pt>
                <c:pt idx="3">
                  <c:v>1Q '16</c:v>
                </c:pt>
                <c:pt idx="4">
                  <c:v>2Q '16</c:v>
                </c:pt>
                <c:pt idx="5">
                  <c:v>3Q '16</c:v>
                </c:pt>
              </c:strCache>
            </c:strRef>
          </c:cat>
          <c:val>
            <c:numRef>
              <c:f>Sheet1!$S$4:$X$4</c:f>
              <c:numCache>
                <c:formatCode>#,##0</c:formatCode>
                <c:ptCount val="6"/>
                <c:pt idx="0">
                  <c:v>915</c:v>
                </c:pt>
                <c:pt idx="1">
                  <c:v>1036</c:v>
                </c:pt>
                <c:pt idx="2">
                  <c:v>1063</c:v>
                </c:pt>
                <c:pt idx="3">
                  <c:v>1036</c:v>
                </c:pt>
                <c:pt idx="4">
                  <c:v>942</c:v>
                </c:pt>
                <c:pt idx="5">
                  <c:v>1058</c:v>
                </c:pt>
              </c:numCache>
            </c:numRef>
          </c:val>
        </c:ser>
        <c:ser>
          <c:idx val="1"/>
          <c:order val="1"/>
          <c:cat>
            <c:strRef>
              <c:f>Sheet1!$S$1:$X$1</c:f>
              <c:strCache>
                <c:ptCount val="6"/>
                <c:pt idx="0">
                  <c:v>2Q '15</c:v>
                </c:pt>
                <c:pt idx="1">
                  <c:v>3Q '15</c:v>
                </c:pt>
                <c:pt idx="2">
                  <c:v>4Q '15</c:v>
                </c:pt>
                <c:pt idx="3">
                  <c:v>1Q '16</c:v>
                </c:pt>
                <c:pt idx="4">
                  <c:v>2Q '16</c:v>
                </c:pt>
                <c:pt idx="5">
                  <c:v>3Q '16</c:v>
                </c:pt>
              </c:strCache>
            </c:strRef>
          </c:cat>
          <c:val>
            <c:numRef>
              <c:f>Sheet1!$M$4</c:f>
              <c:numCache>
                <c:formatCode>#,##0</c:formatCode>
                <c:ptCount val="1"/>
                <c:pt idx="0">
                  <c:v>1024</c:v>
                </c:pt>
              </c:numCache>
            </c:numRef>
          </c:val>
        </c:ser>
        <c:ser>
          <c:idx val="2"/>
          <c:order val="2"/>
          <c:cat>
            <c:strRef>
              <c:f>Sheet1!$S$1:$X$1</c:f>
              <c:strCache>
                <c:ptCount val="6"/>
                <c:pt idx="0">
                  <c:v>2Q '15</c:v>
                </c:pt>
                <c:pt idx="1">
                  <c:v>3Q '15</c:v>
                </c:pt>
                <c:pt idx="2">
                  <c:v>4Q '15</c:v>
                </c:pt>
                <c:pt idx="3">
                  <c:v>1Q '16</c:v>
                </c:pt>
                <c:pt idx="4">
                  <c:v>2Q '16</c:v>
                </c:pt>
                <c:pt idx="5">
                  <c:v>3Q '16</c:v>
                </c:pt>
              </c:strCache>
            </c:strRef>
          </c:cat>
          <c:val>
            <c:numRef>
              <c:f>Sheet1!$N$4</c:f>
              <c:numCache>
                <c:formatCode>#,##0</c:formatCode>
                <c:ptCount val="1"/>
                <c:pt idx="0">
                  <c:v>890</c:v>
                </c:pt>
              </c:numCache>
            </c:numRef>
          </c:val>
        </c:ser>
        <c:ser>
          <c:idx val="3"/>
          <c:order val="3"/>
          <c:cat>
            <c:strRef>
              <c:f>Sheet1!$S$1:$X$1</c:f>
              <c:strCache>
                <c:ptCount val="6"/>
                <c:pt idx="0">
                  <c:v>2Q '15</c:v>
                </c:pt>
                <c:pt idx="1">
                  <c:v>3Q '15</c:v>
                </c:pt>
                <c:pt idx="2">
                  <c:v>4Q '15</c:v>
                </c:pt>
                <c:pt idx="3">
                  <c:v>1Q '16</c:v>
                </c:pt>
                <c:pt idx="4">
                  <c:v>2Q '16</c:v>
                </c:pt>
                <c:pt idx="5">
                  <c:v>3Q '16</c:v>
                </c:pt>
              </c:strCache>
            </c:strRef>
          </c:cat>
          <c:val>
            <c:numRef>
              <c:f>Sheet1!$O$4</c:f>
              <c:numCache>
                <c:formatCode>#,##0</c:formatCode>
                <c:ptCount val="1"/>
                <c:pt idx="0">
                  <c:v>909</c:v>
                </c:pt>
              </c:numCache>
            </c:numRef>
          </c:val>
        </c:ser>
        <c:ser>
          <c:idx val="4"/>
          <c:order val="4"/>
          <c:cat>
            <c:strRef>
              <c:f>Sheet1!$S$1:$X$1</c:f>
              <c:strCache>
                <c:ptCount val="6"/>
                <c:pt idx="0">
                  <c:v>2Q '15</c:v>
                </c:pt>
                <c:pt idx="1">
                  <c:v>3Q '15</c:v>
                </c:pt>
                <c:pt idx="2">
                  <c:v>4Q '15</c:v>
                </c:pt>
                <c:pt idx="3">
                  <c:v>1Q '16</c:v>
                </c:pt>
                <c:pt idx="4">
                  <c:v>2Q '16</c:v>
                </c:pt>
                <c:pt idx="5">
                  <c:v>3Q '16</c:v>
                </c:pt>
              </c:strCache>
            </c:strRef>
          </c:cat>
          <c:val>
            <c:numRef>
              <c:f>Sheet1!$P$4</c:f>
              <c:numCache>
                <c:formatCode>#,##0</c:formatCode>
                <c:ptCount val="1"/>
                <c:pt idx="0">
                  <c:v>894</c:v>
                </c:pt>
              </c:numCache>
            </c:numRef>
          </c:val>
        </c:ser>
        <c:ser>
          <c:idx val="5"/>
          <c:order val="5"/>
          <c:cat>
            <c:strRef>
              <c:f>Sheet1!$S$1:$X$1</c:f>
              <c:strCache>
                <c:ptCount val="6"/>
                <c:pt idx="0">
                  <c:v>2Q '15</c:v>
                </c:pt>
                <c:pt idx="1">
                  <c:v>3Q '15</c:v>
                </c:pt>
                <c:pt idx="2">
                  <c:v>4Q '15</c:v>
                </c:pt>
                <c:pt idx="3">
                  <c:v>1Q '16</c:v>
                </c:pt>
                <c:pt idx="4">
                  <c:v>2Q '16</c:v>
                </c:pt>
                <c:pt idx="5">
                  <c:v>3Q '16</c:v>
                </c:pt>
              </c:strCache>
            </c:strRef>
          </c:cat>
          <c:val>
            <c:numRef>
              <c:f>Sheet1!$Q$4</c:f>
              <c:numCache>
                <c:formatCode>#,##0</c:formatCode>
                <c:ptCount val="1"/>
                <c:pt idx="0">
                  <c:v>1057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46432"/>
        <c:axId val="116947968"/>
      </c:areaChart>
      <c:catAx>
        <c:axId val="11694643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Century Gothic" pitchFamily="34" charset="0"/>
              </a:defRPr>
            </a:pPr>
            <a:endParaRPr lang="en-US"/>
          </a:p>
        </c:txPr>
        <c:crossAx val="116947968"/>
        <c:crosses val="autoZero"/>
        <c:auto val="1"/>
        <c:lblAlgn val="ctr"/>
        <c:lblOffset val="100"/>
        <c:noMultiLvlLbl val="0"/>
      </c:catAx>
      <c:valAx>
        <c:axId val="11694796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itchFamily="34" charset="0"/>
              </a:defRPr>
            </a:pPr>
            <a:endParaRPr lang="en-US"/>
          </a:p>
        </c:txPr>
        <c:crossAx val="11694643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60" b="0" i="1"/>
            </a:pPr>
            <a:r>
              <a:rPr lang="en-US" sz="960" b="0" i="1"/>
              <a:t># of Establishments</a:t>
            </a:r>
          </a:p>
        </c:rich>
      </c:tx>
      <c:layout>
        <c:manualLayout>
          <c:xMode val="edge"/>
          <c:yMode val="edge"/>
          <c:x val="0.17469932384995088"/>
          <c:y val="0.6296297860836065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440320668078674"/>
          <c:y val="7.6150687709100745E-2"/>
          <c:w val="0.80861578548411284"/>
          <c:h val="0.68187446258058948"/>
        </c:manualLayout>
      </c:layout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Establishments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marker>
            <c:symbol val="none"/>
          </c:marker>
          <c:cat>
            <c:strRef>
              <c:f>Sheet1!$F$1:$M$1</c:f>
              <c:strCache>
                <c:ptCount val="8"/>
                <c:pt idx="0">
                  <c:v>1Q '12</c:v>
                </c:pt>
                <c:pt idx="1">
                  <c:v>2Q '12</c:v>
                </c:pt>
                <c:pt idx="2">
                  <c:v>3Q '12</c:v>
                </c:pt>
                <c:pt idx="3">
                  <c:v>4Q '12</c:v>
                </c:pt>
                <c:pt idx="4">
                  <c:v>1Q '13</c:v>
                </c:pt>
                <c:pt idx="5">
                  <c:v>2Q '13</c:v>
                </c:pt>
                <c:pt idx="6">
                  <c:v>3Q '13</c:v>
                </c:pt>
                <c:pt idx="7">
                  <c:v>4Q '13</c:v>
                </c:pt>
              </c:strCache>
            </c:strRef>
          </c:cat>
          <c:val>
            <c:numRef>
              <c:f>Sheet1!$F$3:$M$3</c:f>
              <c:numCache>
                <c:formatCode>#,##0</c:formatCode>
                <c:ptCount val="8"/>
                <c:pt idx="0">
                  <c:v>2283</c:v>
                </c:pt>
                <c:pt idx="1">
                  <c:v>2276</c:v>
                </c:pt>
                <c:pt idx="2">
                  <c:v>2288</c:v>
                </c:pt>
                <c:pt idx="3">
                  <c:v>2314</c:v>
                </c:pt>
                <c:pt idx="4">
                  <c:v>2315</c:v>
                </c:pt>
                <c:pt idx="5">
                  <c:v>2247</c:v>
                </c:pt>
                <c:pt idx="6">
                  <c:v>2289</c:v>
                </c:pt>
                <c:pt idx="7">
                  <c:v>2285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506624"/>
        <c:axId val="118508160"/>
      </c:lineChart>
      <c:catAx>
        <c:axId val="11850662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2700000"/>
          <a:lstStyle/>
          <a:p>
            <a:pPr>
              <a:defRPr sz="800"/>
            </a:pPr>
            <a:endParaRPr lang="en-US"/>
          </a:p>
        </c:txPr>
        <c:crossAx val="118508160"/>
        <c:crosses val="autoZero"/>
        <c:auto val="1"/>
        <c:lblAlgn val="ctr"/>
        <c:lblOffset val="100"/>
        <c:noMultiLvlLbl val="0"/>
      </c:catAx>
      <c:valAx>
        <c:axId val="11850816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18506624"/>
        <c:crosses val="autoZero"/>
        <c:crossBetween val="between"/>
      </c:valAx>
      <c:spPr>
        <a:solidFill>
          <a:srgbClr val="FA6613"/>
        </a:solidFill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Century Gothic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6606652949245543"/>
          <c:y val="0.61397234144015256"/>
        </c:manualLayout>
      </c:layout>
      <c:overlay val="0"/>
      <c:txPr>
        <a:bodyPr/>
        <a:lstStyle/>
        <a:p>
          <a:pPr>
            <a:defRPr b="0" i="1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07372033742698"/>
          <c:y val="9.9994273784446475E-2"/>
          <c:w val="0.80791256224144825"/>
          <c:h val="0.65206997998640726"/>
        </c:manualLayout>
      </c:layout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Gross Wages (Weekly) ($)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marker>
            <c:symbol val="none"/>
          </c:marker>
          <c:cat>
            <c:strRef>
              <c:f>Sheet1!$F$1:$M$1</c:f>
              <c:strCache>
                <c:ptCount val="8"/>
                <c:pt idx="0">
                  <c:v>1Q '12</c:v>
                </c:pt>
                <c:pt idx="1">
                  <c:v>2Q '12</c:v>
                </c:pt>
                <c:pt idx="2">
                  <c:v>3Q '12</c:v>
                </c:pt>
                <c:pt idx="3">
                  <c:v>4Q '12</c:v>
                </c:pt>
                <c:pt idx="4">
                  <c:v>1Q '13</c:v>
                </c:pt>
                <c:pt idx="5">
                  <c:v>2Q '13</c:v>
                </c:pt>
                <c:pt idx="6">
                  <c:v>3Q '13</c:v>
                </c:pt>
                <c:pt idx="7">
                  <c:v>4Q '13</c:v>
                </c:pt>
              </c:strCache>
            </c:strRef>
          </c:cat>
          <c:val>
            <c:numRef>
              <c:f>Sheet1!$F$4:$M$4</c:f>
              <c:numCache>
                <c:formatCode>#,##0</c:formatCode>
                <c:ptCount val="8"/>
                <c:pt idx="0">
                  <c:v>853</c:v>
                </c:pt>
                <c:pt idx="1">
                  <c:v>833</c:v>
                </c:pt>
                <c:pt idx="2">
                  <c:v>820</c:v>
                </c:pt>
                <c:pt idx="3">
                  <c:v>917</c:v>
                </c:pt>
                <c:pt idx="4">
                  <c:v>832</c:v>
                </c:pt>
                <c:pt idx="5">
                  <c:v>857</c:v>
                </c:pt>
                <c:pt idx="6">
                  <c:v>856</c:v>
                </c:pt>
                <c:pt idx="7">
                  <c:v>1024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520448"/>
        <c:axId val="118526336"/>
      </c:lineChart>
      <c:catAx>
        <c:axId val="11852044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18526336"/>
        <c:crosses val="autoZero"/>
        <c:auto val="1"/>
        <c:lblAlgn val="ctr"/>
        <c:lblOffset val="100"/>
        <c:noMultiLvlLbl val="0"/>
      </c:catAx>
      <c:valAx>
        <c:axId val="11852633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118520448"/>
        <c:crosses val="autoZero"/>
        <c:crossBetween val="between"/>
      </c:valAx>
      <c:spPr>
        <a:solidFill>
          <a:srgbClr val="FA6613"/>
        </a:solidFill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800">
          <a:latin typeface="Century Gothic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8068144258543264"/>
          <c:y val="0.66507155597494494"/>
        </c:manualLayout>
      </c:layout>
      <c:overlay val="0"/>
      <c:txPr>
        <a:bodyPr/>
        <a:lstStyle/>
        <a:p>
          <a:pPr>
            <a:defRPr sz="960" b="0" i="1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107991960680298"/>
          <c:y val="7.7875045594288983E-2"/>
          <c:w val="0.82594504679841285"/>
          <c:h val="0.69825510681983716"/>
        </c:manualLayout>
      </c:layout>
      <c:lineChart>
        <c:grouping val="standar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Closed Sales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marker>
            <c:symbol val="none"/>
          </c:marker>
          <c:cat>
            <c:strRef>
              <c:f>Sheet1!$G$1:$N$1</c:f>
              <c:strCache>
                <c:ptCount val="8"/>
                <c:pt idx="0">
                  <c:v>2Q '12</c:v>
                </c:pt>
                <c:pt idx="1">
                  <c:v>3Q '12</c:v>
                </c:pt>
                <c:pt idx="2">
                  <c:v>4Q '12</c:v>
                </c:pt>
                <c:pt idx="3">
                  <c:v>1Q '13</c:v>
                </c:pt>
                <c:pt idx="4">
                  <c:v>2Q '13</c:v>
                </c:pt>
                <c:pt idx="5">
                  <c:v>3Q '13</c:v>
                </c:pt>
                <c:pt idx="6">
                  <c:v>4Q '13</c:v>
                </c:pt>
                <c:pt idx="7">
                  <c:v>1Q '14</c:v>
                </c:pt>
              </c:strCache>
            </c:strRef>
          </c:cat>
          <c:val>
            <c:numRef>
              <c:f>Sheet1!$G$19:$N$19</c:f>
              <c:numCache>
                <c:formatCode>#,##0</c:formatCode>
                <c:ptCount val="8"/>
                <c:pt idx="0">
                  <c:v>733</c:v>
                </c:pt>
                <c:pt idx="1">
                  <c:v>675</c:v>
                </c:pt>
                <c:pt idx="2">
                  <c:v>607</c:v>
                </c:pt>
                <c:pt idx="3">
                  <c:v>492</c:v>
                </c:pt>
                <c:pt idx="4">
                  <c:v>815</c:v>
                </c:pt>
                <c:pt idx="5">
                  <c:v>787</c:v>
                </c:pt>
                <c:pt idx="6">
                  <c:v>601</c:v>
                </c:pt>
                <c:pt idx="7">
                  <c:v>492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619392"/>
        <c:axId val="120620928"/>
      </c:lineChart>
      <c:catAx>
        <c:axId val="120619392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txPr>
          <a:bodyPr rot="-2700000"/>
          <a:lstStyle/>
          <a:p>
            <a:pPr>
              <a:defRPr sz="800"/>
            </a:pPr>
            <a:endParaRPr lang="en-US"/>
          </a:p>
        </c:txPr>
        <c:crossAx val="120620928"/>
        <c:crosses val="autoZero"/>
        <c:auto val="1"/>
        <c:lblAlgn val="ctr"/>
        <c:lblOffset val="100"/>
        <c:noMultiLvlLbl val="0"/>
      </c:catAx>
      <c:valAx>
        <c:axId val="12062092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20619392"/>
        <c:crosses val="autoZero"/>
        <c:crossBetween val="between"/>
      </c:valAx>
      <c:spPr>
        <a:solidFill>
          <a:srgbClr val="0F7DC7"/>
        </a:solidFill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Century Gothic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742920865253213"/>
          <c:y val="0.63781592751549832"/>
        </c:manualLayout>
      </c:layout>
      <c:overlay val="0"/>
      <c:txPr>
        <a:bodyPr/>
        <a:lstStyle/>
        <a:p>
          <a:pPr>
            <a:defRPr b="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923200858218864"/>
          <c:y val="7.1690249446365012E-2"/>
          <c:w val="0.79962132641311334"/>
          <c:h val="0.69245528858248939"/>
        </c:manualLayout>
      </c:layout>
      <c:lineChart>
        <c:grouping val="standard"/>
        <c:varyColors val="0"/>
        <c:ser>
          <c:idx val="0"/>
          <c:order val="0"/>
          <c:tx>
            <c:strRef>
              <c:f>Sheet1!$A$21</c:f>
              <c:strCache>
                <c:ptCount val="1"/>
                <c:pt idx="0">
                  <c:v>Median Sales Price ($)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marker>
            <c:symbol val="none"/>
          </c:marker>
          <c:cat>
            <c:strRef>
              <c:f>Sheet1!$G$21:$N$22</c:f>
              <c:strCache>
                <c:ptCount val="8"/>
                <c:pt idx="0">
                  <c:v>257,000</c:v>
                </c:pt>
                <c:pt idx="1">
                  <c:v>239,900</c:v>
                </c:pt>
                <c:pt idx="2">
                  <c:v>260,000</c:v>
                </c:pt>
                <c:pt idx="3">
                  <c:v>227,500</c:v>
                </c:pt>
                <c:pt idx="4">
                  <c:v>273,200</c:v>
                </c:pt>
                <c:pt idx="5">
                  <c:v>264,313</c:v>
                </c:pt>
                <c:pt idx="6">
                  <c:v>272,000</c:v>
                </c:pt>
                <c:pt idx="7">
                  <c:v>244,250</c:v>
                </c:pt>
              </c:strCache>
            </c:strRef>
          </c:cat>
          <c:val>
            <c:numRef>
              <c:f>Sheet1!$G$21:$N$21</c:f>
              <c:numCache>
                <c:formatCode>#,##0</c:formatCode>
                <c:ptCount val="8"/>
                <c:pt idx="0">
                  <c:v>257000</c:v>
                </c:pt>
                <c:pt idx="1">
                  <c:v>239900</c:v>
                </c:pt>
                <c:pt idx="2">
                  <c:v>260000</c:v>
                </c:pt>
                <c:pt idx="3">
                  <c:v>227500</c:v>
                </c:pt>
                <c:pt idx="4">
                  <c:v>273200</c:v>
                </c:pt>
                <c:pt idx="5">
                  <c:v>264313</c:v>
                </c:pt>
                <c:pt idx="6">
                  <c:v>272000</c:v>
                </c:pt>
                <c:pt idx="7">
                  <c:v>244250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243136"/>
        <c:axId val="121244672"/>
      </c:lineChart>
      <c:catAx>
        <c:axId val="1212431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21244672"/>
        <c:crosses val="autoZero"/>
        <c:auto val="1"/>
        <c:lblAlgn val="ctr"/>
        <c:lblOffset val="100"/>
        <c:noMultiLvlLbl val="0"/>
      </c:catAx>
      <c:valAx>
        <c:axId val="121244672"/>
        <c:scaling>
          <c:orientation val="minMax"/>
          <c:max val="300000"/>
          <c:min val="100000"/>
        </c:scaling>
        <c:delete val="0"/>
        <c:axPos val="l"/>
        <c:numFmt formatCode="#,##0" sourceLinked="1"/>
        <c:majorTickMark val="out"/>
        <c:minorTickMark val="none"/>
        <c:tickLblPos val="nextTo"/>
        <c:crossAx val="121243136"/>
        <c:crosses val="autoZero"/>
        <c:crossBetween val="between"/>
        <c:majorUnit val="50000"/>
      </c:valAx>
      <c:spPr>
        <a:solidFill>
          <a:srgbClr val="0F7DC7"/>
        </a:solidFill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800">
          <a:latin typeface="Century Gothic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b="0"/>
              <a:t>Sales, Meals, Lodging (combined) ($)</a:t>
            </a:r>
          </a:p>
        </c:rich>
      </c:tx>
      <c:layout>
        <c:manualLayout>
          <c:xMode val="edge"/>
          <c:yMode val="edge"/>
          <c:x val="0.18837430000196159"/>
          <c:y val="0.62589413447782549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8624168998783758"/>
          <c:y val="7.1530758226037203E-2"/>
          <c:w val="0.78173122465339684"/>
          <c:h val="0.70437708162016233"/>
        </c:manualLayout>
      </c:layout>
      <c:lineChart>
        <c:grouping val="standard"/>
        <c:varyColors val="0"/>
        <c:ser>
          <c:idx val="0"/>
          <c:order val="0"/>
          <c:tx>
            <c:strRef>
              <c:f>Sheet1!$A$28</c:f>
              <c:strCache>
                <c:ptCount val="1"/>
                <c:pt idx="0">
                  <c:v>Sales, Meals, Lodging (combined) ($)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marker>
            <c:symbol val="none"/>
          </c:marker>
          <c:cat>
            <c:strRef>
              <c:f>Sheet1!$G$1:$N$1</c:f>
              <c:strCache>
                <c:ptCount val="8"/>
                <c:pt idx="0">
                  <c:v>2Q '12</c:v>
                </c:pt>
                <c:pt idx="1">
                  <c:v>3Q '12</c:v>
                </c:pt>
                <c:pt idx="2">
                  <c:v>4Q '12</c:v>
                </c:pt>
                <c:pt idx="3">
                  <c:v>1Q '13</c:v>
                </c:pt>
                <c:pt idx="4">
                  <c:v>2Q '13</c:v>
                </c:pt>
                <c:pt idx="5">
                  <c:v>3Q '13</c:v>
                </c:pt>
                <c:pt idx="6">
                  <c:v>4Q '13</c:v>
                </c:pt>
                <c:pt idx="7">
                  <c:v>1Q '14</c:v>
                </c:pt>
              </c:strCache>
            </c:strRef>
          </c:cat>
          <c:val>
            <c:numRef>
              <c:f>Sheet1!$G$28:$N$28</c:f>
              <c:numCache>
                <c:formatCode>#,##0</c:formatCode>
                <c:ptCount val="8"/>
                <c:pt idx="0">
                  <c:v>1756371</c:v>
                </c:pt>
                <c:pt idx="1">
                  <c:v>1771510</c:v>
                </c:pt>
                <c:pt idx="2">
                  <c:v>1852874</c:v>
                </c:pt>
                <c:pt idx="3">
                  <c:v>1529943</c:v>
                </c:pt>
                <c:pt idx="4">
                  <c:v>1816804</c:v>
                </c:pt>
                <c:pt idx="5">
                  <c:v>1813648</c:v>
                </c:pt>
                <c:pt idx="6">
                  <c:v>1930402</c:v>
                </c:pt>
                <c:pt idx="7">
                  <c:v>1605024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252480"/>
        <c:axId val="121262464"/>
      </c:lineChart>
      <c:catAx>
        <c:axId val="1212524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21262464"/>
        <c:crosses val="autoZero"/>
        <c:auto val="1"/>
        <c:lblAlgn val="ctr"/>
        <c:lblOffset val="100"/>
        <c:noMultiLvlLbl val="0"/>
      </c:catAx>
      <c:valAx>
        <c:axId val="121262464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crossAx val="121252480"/>
        <c:crosses val="autoZero"/>
        <c:crossBetween val="between"/>
      </c:valAx>
      <c:spPr>
        <a:solidFill>
          <a:srgbClr val="339833"/>
        </a:solidFill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800">
          <a:latin typeface="Century Gothic" pitchFamily="34" charset="0"/>
          <a:ea typeface="Champagne &amp; Limousines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7435827756459787"/>
          <c:y val="0.60306731863436414"/>
        </c:manualLayout>
      </c:layout>
      <c:overlay val="0"/>
      <c:txPr>
        <a:bodyPr/>
        <a:lstStyle/>
        <a:p>
          <a:pPr>
            <a:defRPr b="0">
              <a:solidFill>
                <a:schemeClr val="bg1"/>
              </a:solidFill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46471181424097"/>
          <c:y val="8.0757097526670749E-2"/>
          <c:w val="0.81862468404992339"/>
          <c:h val="0.65181558582001287"/>
        </c:manualLayout>
      </c:layout>
      <c:lineChart>
        <c:grouping val="standard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Southern City Average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marker>
            <c:symbol val="none"/>
          </c:marker>
          <c:cat>
            <c:strRef>
              <c:f>Sheet1!$G$1:$N$1</c:f>
              <c:strCache>
                <c:ptCount val="8"/>
                <c:pt idx="0">
                  <c:v>2Q '12</c:v>
                </c:pt>
                <c:pt idx="1">
                  <c:v>3Q '12</c:v>
                </c:pt>
                <c:pt idx="2">
                  <c:v>4Q '12</c:v>
                </c:pt>
                <c:pt idx="3">
                  <c:v>1Q '13</c:v>
                </c:pt>
                <c:pt idx="4">
                  <c:v>2Q '13</c:v>
                </c:pt>
                <c:pt idx="5">
                  <c:v>3Q '13</c:v>
                </c:pt>
                <c:pt idx="6">
                  <c:v>4Q '13</c:v>
                </c:pt>
                <c:pt idx="7">
                  <c:v>1Q '14</c:v>
                </c:pt>
              </c:strCache>
            </c:strRef>
          </c:cat>
          <c:val>
            <c:numRef>
              <c:f>Sheet1!$G$23:$N$23</c:f>
              <c:numCache>
                <c:formatCode>#,##0.000</c:formatCode>
                <c:ptCount val="8"/>
                <c:pt idx="0">
                  <c:v>142.262</c:v>
                </c:pt>
                <c:pt idx="1">
                  <c:v>142.43100000000001</c:v>
                </c:pt>
                <c:pt idx="2">
                  <c:v>142.38499999999999</c:v>
                </c:pt>
                <c:pt idx="3">
                  <c:v>143.53100000000001</c:v>
                </c:pt>
                <c:pt idx="4">
                  <c:v>144.21100000000001</c:v>
                </c:pt>
                <c:pt idx="5">
                  <c:v>144.99299999999999</c:v>
                </c:pt>
                <c:pt idx="6">
                  <c:v>144.52799999999999</c:v>
                </c:pt>
                <c:pt idx="7">
                  <c:v>145.42099999999999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290112"/>
        <c:axId val="121291904"/>
      </c:lineChart>
      <c:catAx>
        <c:axId val="12129011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21291904"/>
        <c:crosses val="autoZero"/>
        <c:auto val="1"/>
        <c:lblAlgn val="ctr"/>
        <c:lblOffset val="100"/>
        <c:noMultiLvlLbl val="0"/>
      </c:catAx>
      <c:valAx>
        <c:axId val="121291904"/>
        <c:scaling>
          <c:orientation val="minMax"/>
        </c:scaling>
        <c:delete val="0"/>
        <c:axPos val="l"/>
        <c:numFmt formatCode="#,##0.0" sourceLinked="0"/>
        <c:majorTickMark val="out"/>
        <c:minorTickMark val="none"/>
        <c:tickLblPos val="nextTo"/>
        <c:crossAx val="121290112"/>
        <c:crosses val="autoZero"/>
        <c:crossBetween val="between"/>
        <c:majorUnit val="1"/>
        <c:minorUnit val="0.1"/>
      </c:valAx>
      <c:spPr>
        <a:solidFill>
          <a:srgbClr val="272364"/>
        </a:solidFill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800">
          <a:latin typeface="Century Gothic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7716906721536352"/>
          <c:y val="0.6308955041038834"/>
        </c:manualLayout>
      </c:layout>
      <c:overlay val="0"/>
      <c:txPr>
        <a:bodyPr/>
        <a:lstStyle/>
        <a:p>
          <a:pPr>
            <a:defRPr sz="960" b="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51207811160396"/>
          <c:y val="4.2691986375302617E-2"/>
          <c:w val="0.83267592409184876"/>
          <c:h val="0.74201302445366923"/>
        </c:manualLayout>
      </c:layout>
      <c:lineChart>
        <c:grouping val="standard"/>
        <c:varyColors val="0"/>
        <c:ser>
          <c:idx val="0"/>
          <c:order val="0"/>
          <c:tx>
            <c:strRef>
              <c:f>Sheet1!$A$20</c:f>
              <c:strCache>
                <c:ptCount val="1"/>
                <c:pt idx="0">
                  <c:v>Days on Market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marker>
            <c:symbol val="none"/>
          </c:marker>
          <c:cat>
            <c:strRef>
              <c:f>Sheet1!$G$1:$N$1</c:f>
              <c:strCache>
                <c:ptCount val="8"/>
                <c:pt idx="0">
                  <c:v>2Q '12</c:v>
                </c:pt>
                <c:pt idx="1">
                  <c:v>3Q '12</c:v>
                </c:pt>
                <c:pt idx="2">
                  <c:v>4Q '12</c:v>
                </c:pt>
                <c:pt idx="3">
                  <c:v>1Q '13</c:v>
                </c:pt>
                <c:pt idx="4">
                  <c:v>2Q '13</c:v>
                </c:pt>
                <c:pt idx="5">
                  <c:v>3Q '13</c:v>
                </c:pt>
                <c:pt idx="6">
                  <c:v>4Q '13</c:v>
                </c:pt>
                <c:pt idx="7">
                  <c:v>1Q '14</c:v>
                </c:pt>
              </c:strCache>
            </c:strRef>
          </c:cat>
          <c:val>
            <c:numRef>
              <c:f>Sheet1!$G$20:$N$20</c:f>
              <c:numCache>
                <c:formatCode>#,##0</c:formatCode>
                <c:ptCount val="8"/>
                <c:pt idx="0">
                  <c:v>150</c:v>
                </c:pt>
                <c:pt idx="1">
                  <c:v>127</c:v>
                </c:pt>
                <c:pt idx="2">
                  <c:v>148</c:v>
                </c:pt>
                <c:pt idx="3">
                  <c:v>170</c:v>
                </c:pt>
                <c:pt idx="4">
                  <c:v>117</c:v>
                </c:pt>
                <c:pt idx="5">
                  <c:v>107</c:v>
                </c:pt>
                <c:pt idx="6">
                  <c:v>92</c:v>
                </c:pt>
                <c:pt idx="7">
                  <c:v>126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320192"/>
        <c:axId val="121321728"/>
      </c:lineChart>
      <c:catAx>
        <c:axId val="121320192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txPr>
          <a:bodyPr rot="-2700000"/>
          <a:lstStyle/>
          <a:p>
            <a:pPr>
              <a:defRPr sz="800"/>
            </a:pPr>
            <a:endParaRPr lang="en-US"/>
          </a:p>
        </c:txPr>
        <c:crossAx val="121321728"/>
        <c:crosses val="autoZero"/>
        <c:auto val="1"/>
        <c:lblAlgn val="ctr"/>
        <c:lblOffset val="100"/>
        <c:noMultiLvlLbl val="0"/>
      </c:catAx>
      <c:valAx>
        <c:axId val="12132172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21320192"/>
        <c:crosses val="autoZero"/>
        <c:crossBetween val="between"/>
        <c:majorUnit val="40"/>
      </c:valAx>
      <c:spPr>
        <a:solidFill>
          <a:srgbClr val="0F7DC7"/>
        </a:solidFill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Century Gothic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60" b="0" i="0">
                <a:solidFill>
                  <a:sysClr val="windowText" lastClr="000000"/>
                </a:solidFill>
              </a:defRPr>
            </a:pPr>
            <a:r>
              <a:rPr lang="en-US" sz="960" b="0" i="0">
                <a:solidFill>
                  <a:sysClr val="windowText" lastClr="000000"/>
                </a:solidFill>
              </a:rPr>
              <a:t>Hotel Occupancy (%) </a:t>
            </a:r>
          </a:p>
        </c:rich>
      </c:tx>
      <c:layout>
        <c:manualLayout>
          <c:xMode val="edge"/>
          <c:yMode val="edge"/>
          <c:x val="0.17469932384995088"/>
          <c:y val="0.6296297860836065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010817121517427"/>
          <c:y val="8.1952138894776469E-2"/>
          <c:w val="0.84297722465616476"/>
          <c:h val="0.68187446258058948"/>
        </c:manualLayout>
      </c:layout>
      <c:lineChart>
        <c:grouping val="standard"/>
        <c:varyColors val="0"/>
        <c:ser>
          <c:idx val="0"/>
          <c:order val="0"/>
          <c:tx>
            <c:strRef>
              <c:f>Sheet1!$A$30</c:f>
              <c:strCache>
                <c:ptCount val="1"/>
                <c:pt idx="0">
                  <c:v>Hotel Occupancy (%)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marker>
            <c:symbol val="none"/>
          </c:marker>
          <c:cat>
            <c:strRef>
              <c:f>Sheet1!$G$1:$N$1</c:f>
              <c:strCache>
                <c:ptCount val="8"/>
                <c:pt idx="0">
                  <c:v>2Q '12</c:v>
                </c:pt>
                <c:pt idx="1">
                  <c:v>3Q '12</c:v>
                </c:pt>
                <c:pt idx="2">
                  <c:v>4Q '12</c:v>
                </c:pt>
                <c:pt idx="3">
                  <c:v>1Q '13</c:v>
                </c:pt>
                <c:pt idx="4">
                  <c:v>2Q '13</c:v>
                </c:pt>
                <c:pt idx="5">
                  <c:v>3Q '13</c:v>
                </c:pt>
                <c:pt idx="6">
                  <c:v>4Q '13</c:v>
                </c:pt>
                <c:pt idx="7">
                  <c:v>1Q '14</c:v>
                </c:pt>
              </c:strCache>
            </c:strRef>
          </c:cat>
          <c:val>
            <c:numRef>
              <c:f>Sheet1!$G$30:$N$30</c:f>
              <c:numCache>
                <c:formatCode>#,##0.000</c:formatCode>
                <c:ptCount val="8"/>
                <c:pt idx="0">
                  <c:v>77.637</c:v>
                </c:pt>
                <c:pt idx="1">
                  <c:v>77.248000000000005</c:v>
                </c:pt>
                <c:pt idx="2">
                  <c:v>64.332999999999998</c:v>
                </c:pt>
                <c:pt idx="3">
                  <c:v>62.8</c:v>
                </c:pt>
                <c:pt idx="4">
                  <c:v>76.599999999999994</c:v>
                </c:pt>
                <c:pt idx="5">
                  <c:v>76.599999999999994</c:v>
                </c:pt>
                <c:pt idx="6">
                  <c:v>61.2</c:v>
                </c:pt>
                <c:pt idx="7" formatCode="0.0%">
                  <c:v>0.59499999999999997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350016"/>
        <c:axId val="121351552"/>
      </c:lineChart>
      <c:catAx>
        <c:axId val="12135001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2700000"/>
          <a:lstStyle/>
          <a:p>
            <a:pPr>
              <a:defRPr sz="800"/>
            </a:pPr>
            <a:endParaRPr lang="en-US"/>
          </a:p>
        </c:txPr>
        <c:crossAx val="121351552"/>
        <c:crosses val="autoZero"/>
        <c:auto val="1"/>
        <c:lblAlgn val="ctr"/>
        <c:lblOffset val="100"/>
        <c:noMultiLvlLbl val="0"/>
      </c:catAx>
      <c:valAx>
        <c:axId val="121351552"/>
        <c:scaling>
          <c:orientation val="minMax"/>
        </c:scaling>
        <c:delete val="0"/>
        <c:axPos val="l"/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21350016"/>
        <c:crosses val="autoZero"/>
        <c:crossBetween val="between"/>
        <c:majorUnit val="10"/>
        <c:minorUnit val="2"/>
      </c:valAx>
      <c:spPr>
        <a:solidFill>
          <a:srgbClr val="FCF002"/>
        </a:solidFill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Century Gothic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6416672988761122"/>
          <c:y val="0.58821363015371031"/>
        </c:manualLayout>
      </c:layout>
      <c:overlay val="0"/>
      <c:txPr>
        <a:bodyPr/>
        <a:lstStyle/>
        <a:p>
          <a:pPr>
            <a:defRPr b="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37502844942503"/>
          <c:y val="4.1130840864193573E-2"/>
          <c:w val="0.82081637657284678"/>
          <c:h val="0.66274624141509009"/>
        </c:manualLayout>
      </c:layout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Overall Charlottesville (%)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marker>
            <c:symbol val="none"/>
          </c:marker>
          <c:cat>
            <c:strRef>
              <c:f>Sheet1!$G$1:$N$1</c:f>
              <c:strCache>
                <c:ptCount val="8"/>
                <c:pt idx="0">
                  <c:v>2Q '12</c:v>
                </c:pt>
                <c:pt idx="1">
                  <c:v>3Q '12</c:v>
                </c:pt>
                <c:pt idx="2">
                  <c:v>4Q '12</c:v>
                </c:pt>
                <c:pt idx="3">
                  <c:v>1Q '13</c:v>
                </c:pt>
                <c:pt idx="4">
                  <c:v>2Q '13</c:v>
                </c:pt>
                <c:pt idx="5">
                  <c:v>3Q '13</c:v>
                </c:pt>
                <c:pt idx="6">
                  <c:v>4Q '13</c:v>
                </c:pt>
                <c:pt idx="7">
                  <c:v>1Q '14</c:v>
                </c:pt>
              </c:strCache>
            </c:strRef>
          </c:cat>
          <c:val>
            <c:numRef>
              <c:f>Sheet1!$F$11:$N$11</c:f>
              <c:numCache>
                <c:formatCode>#,##0.00</c:formatCode>
                <c:ptCount val="9"/>
                <c:pt idx="0">
                  <c:v>2.44</c:v>
                </c:pt>
                <c:pt idx="1">
                  <c:v>2.44</c:v>
                </c:pt>
                <c:pt idx="2">
                  <c:v>3.1</c:v>
                </c:pt>
                <c:pt idx="3">
                  <c:v>3.1</c:v>
                </c:pt>
                <c:pt idx="4">
                  <c:v>2.88</c:v>
                </c:pt>
                <c:pt idx="5">
                  <c:v>2.88</c:v>
                </c:pt>
                <c:pt idx="6">
                  <c:v>2.62</c:v>
                </c:pt>
                <c:pt idx="7">
                  <c:v>2.62</c:v>
                </c:pt>
                <c:pt idx="8">
                  <c:v>3.28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363456"/>
        <c:axId val="121393920"/>
      </c:lineChart>
      <c:catAx>
        <c:axId val="12136345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21393920"/>
        <c:crosses val="autoZero"/>
        <c:auto val="1"/>
        <c:lblAlgn val="ctr"/>
        <c:lblOffset val="100"/>
        <c:noMultiLvlLbl val="0"/>
      </c:catAx>
      <c:valAx>
        <c:axId val="121393920"/>
        <c:scaling>
          <c:orientation val="minMax"/>
        </c:scaling>
        <c:delete val="0"/>
        <c:axPos val="l"/>
        <c:numFmt formatCode="#,##0.00" sourceLinked="1"/>
        <c:majorTickMark val="out"/>
        <c:minorTickMark val="none"/>
        <c:tickLblPos val="nextTo"/>
        <c:crossAx val="121363456"/>
        <c:crosses val="autoZero"/>
        <c:crossBetween val="between"/>
      </c:valAx>
      <c:spPr>
        <a:solidFill>
          <a:srgbClr val="D84052"/>
        </a:solidFill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800">
          <a:latin typeface="Century Gothic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spPr>
            <a:solidFill>
              <a:schemeClr val="tx2">
                <a:lumMod val="75000"/>
              </a:schemeClr>
            </a:solidFill>
          </c:spPr>
          <c:cat>
            <c:strRef>
              <c:f>Sheet1!$S$1:$X$1</c:f>
              <c:strCache>
                <c:ptCount val="6"/>
                <c:pt idx="0">
                  <c:v>2Q '15</c:v>
                </c:pt>
                <c:pt idx="1">
                  <c:v>3Q '15</c:v>
                </c:pt>
                <c:pt idx="2">
                  <c:v>4Q '15</c:v>
                </c:pt>
                <c:pt idx="3">
                  <c:v>1Q '16</c:v>
                </c:pt>
                <c:pt idx="4">
                  <c:v>2Q '16</c:v>
                </c:pt>
                <c:pt idx="5">
                  <c:v>3Q '16</c:v>
                </c:pt>
              </c:strCache>
            </c:strRef>
          </c:cat>
          <c:val>
            <c:numRef>
              <c:f>Sheet1!$S$3:$X$3</c:f>
              <c:numCache>
                <c:formatCode>#,##0</c:formatCode>
                <c:ptCount val="6"/>
                <c:pt idx="0">
                  <c:v>2342</c:v>
                </c:pt>
                <c:pt idx="1">
                  <c:v>2486</c:v>
                </c:pt>
                <c:pt idx="2">
                  <c:v>2508</c:v>
                </c:pt>
                <c:pt idx="3">
                  <c:v>2486</c:v>
                </c:pt>
                <c:pt idx="4">
                  <c:v>2462</c:v>
                </c:pt>
                <c:pt idx="5">
                  <c:v>2477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57568"/>
        <c:axId val="116959104"/>
      </c:areaChart>
      <c:catAx>
        <c:axId val="11695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Century Gothic" pitchFamily="34" charset="0"/>
              </a:defRPr>
            </a:pPr>
            <a:endParaRPr lang="en-US"/>
          </a:p>
        </c:txPr>
        <c:crossAx val="116959104"/>
        <c:crosses val="autoZero"/>
        <c:auto val="1"/>
        <c:lblAlgn val="ctr"/>
        <c:lblOffset val="100"/>
        <c:noMultiLvlLbl val="0"/>
      </c:catAx>
      <c:valAx>
        <c:axId val="11695910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itchFamily="34" charset="0"/>
              </a:defRPr>
            </a:pPr>
            <a:endParaRPr lang="en-US"/>
          </a:p>
        </c:txPr>
        <c:crossAx val="116957568"/>
        <c:crosses val="autoZero"/>
        <c:crossBetween val="midCat"/>
      </c:valAx>
    </c:plotArea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spPr>
            <a:solidFill>
              <a:srgbClr val="D84052"/>
            </a:solidFill>
          </c:spPr>
          <c:cat>
            <c:strRef>
              <c:f>Sheet1!$U$1:$Z$1</c:f>
              <c:strCache>
                <c:ptCount val="6"/>
                <c:pt idx="0">
                  <c:v>4Q '15</c:v>
                </c:pt>
                <c:pt idx="1">
                  <c:v>1Q '16</c:v>
                </c:pt>
                <c:pt idx="2">
                  <c:v>2Q '16</c:v>
                </c:pt>
                <c:pt idx="3">
                  <c:v>3Q '16</c:v>
                </c:pt>
                <c:pt idx="4">
                  <c:v>4Q '16</c:v>
                </c:pt>
                <c:pt idx="5">
                  <c:v>1Q '17</c:v>
                </c:pt>
              </c:strCache>
            </c:strRef>
          </c:cat>
          <c:val>
            <c:numRef>
              <c:f>Sheet1!$U$11:$Z$11</c:f>
              <c:numCache>
                <c:formatCode>0.00%</c:formatCode>
                <c:ptCount val="6"/>
                <c:pt idx="0">
                  <c:v>5.4300000000000001E-2</c:v>
                </c:pt>
                <c:pt idx="1">
                  <c:v>3.3099999999999997E-2</c:v>
                </c:pt>
                <c:pt idx="2">
                  <c:v>3.3099999999999997E-2</c:v>
                </c:pt>
                <c:pt idx="3">
                  <c:v>3.3399999999999999E-2</c:v>
                </c:pt>
                <c:pt idx="4">
                  <c:v>3.3399999999999999E-2</c:v>
                </c:pt>
                <c:pt idx="5">
                  <c:v>1.78E-2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26272"/>
        <c:axId val="117127808"/>
      </c:areaChart>
      <c:catAx>
        <c:axId val="117126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itchFamily="34" charset="0"/>
              </a:defRPr>
            </a:pPr>
            <a:endParaRPr lang="en-US"/>
          </a:p>
        </c:txPr>
        <c:crossAx val="117127808"/>
        <c:crosses val="autoZero"/>
        <c:auto val="1"/>
        <c:lblAlgn val="ctr"/>
        <c:lblOffset val="100"/>
        <c:noMultiLvlLbl val="0"/>
      </c:catAx>
      <c:valAx>
        <c:axId val="11712780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Century Gothic" pitchFamily="34" charset="0"/>
              </a:defRPr>
            </a:pPr>
            <a:endParaRPr lang="en-US"/>
          </a:p>
        </c:txPr>
        <c:crossAx val="117126272"/>
        <c:crosses val="autoZero"/>
        <c:crossBetween val="midCat"/>
      </c:valAx>
    </c:plotArea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rgbClr val="FFCC00"/>
            </a:solidFill>
          </c:spPr>
          <c:cat>
            <c:strRef>
              <c:f>Sheet1!$T$1:$Y$1</c:f>
              <c:strCache>
                <c:ptCount val="6"/>
                <c:pt idx="0">
                  <c:v>3Q '15</c:v>
                </c:pt>
                <c:pt idx="1">
                  <c:v>4Q '15</c:v>
                </c:pt>
                <c:pt idx="2">
                  <c:v>1Q '16</c:v>
                </c:pt>
                <c:pt idx="3">
                  <c:v>2Q '16</c:v>
                </c:pt>
                <c:pt idx="4">
                  <c:v>3Q '16</c:v>
                </c:pt>
                <c:pt idx="5">
                  <c:v>4Q '16</c:v>
                </c:pt>
              </c:strCache>
            </c:strRef>
          </c:cat>
          <c:val>
            <c:numRef>
              <c:f>Sheet1!$T$6:$Y$6</c:f>
              <c:numCache>
                <c:formatCode>#,##0</c:formatCode>
                <c:ptCount val="6"/>
                <c:pt idx="0">
                  <c:v>114530</c:v>
                </c:pt>
                <c:pt idx="1">
                  <c:v>116372</c:v>
                </c:pt>
                <c:pt idx="2">
                  <c:v>116476</c:v>
                </c:pt>
                <c:pt idx="3">
                  <c:v>110841</c:v>
                </c:pt>
                <c:pt idx="4">
                  <c:v>109907</c:v>
                </c:pt>
                <c:pt idx="5">
                  <c:v>118635</c:v>
                </c:pt>
              </c:numCache>
            </c:numRef>
          </c:val>
        </c:ser>
        <c:ser>
          <c:idx val="1"/>
          <c:order val="1"/>
          <c:cat>
            <c:strRef>
              <c:f>Sheet1!$T$1:$Y$1</c:f>
              <c:strCache>
                <c:ptCount val="6"/>
                <c:pt idx="0">
                  <c:v>3Q '15</c:v>
                </c:pt>
                <c:pt idx="1">
                  <c:v>4Q '15</c:v>
                </c:pt>
                <c:pt idx="2">
                  <c:v>1Q '16</c:v>
                </c:pt>
                <c:pt idx="3">
                  <c:v>2Q '16</c:v>
                </c:pt>
                <c:pt idx="4">
                  <c:v>3Q '16</c:v>
                </c:pt>
                <c:pt idx="5">
                  <c:v>4Q '16</c:v>
                </c:pt>
              </c:strCache>
            </c:strRef>
          </c:cat>
          <c:val>
            <c:numRef>
              <c:f>Sheet1!$O$6</c:f>
              <c:numCache>
                <c:formatCode>#,##0</c:formatCode>
                <c:ptCount val="1"/>
                <c:pt idx="0">
                  <c:v>112729</c:v>
                </c:pt>
              </c:numCache>
            </c:numRef>
          </c:val>
        </c:ser>
        <c:ser>
          <c:idx val="2"/>
          <c:order val="2"/>
          <c:cat>
            <c:strRef>
              <c:f>Sheet1!$T$1:$Y$1</c:f>
              <c:strCache>
                <c:ptCount val="6"/>
                <c:pt idx="0">
                  <c:v>3Q '15</c:v>
                </c:pt>
                <c:pt idx="1">
                  <c:v>4Q '15</c:v>
                </c:pt>
                <c:pt idx="2">
                  <c:v>1Q '16</c:v>
                </c:pt>
                <c:pt idx="3">
                  <c:v>2Q '16</c:v>
                </c:pt>
                <c:pt idx="4">
                  <c:v>3Q '16</c:v>
                </c:pt>
                <c:pt idx="5">
                  <c:v>4Q '16</c:v>
                </c:pt>
              </c:strCache>
            </c:strRef>
          </c:cat>
          <c:val>
            <c:numRef>
              <c:f>Sheet1!$P$6</c:f>
              <c:numCache>
                <c:formatCode>#,##0</c:formatCode>
                <c:ptCount val="1"/>
                <c:pt idx="0">
                  <c:v>110198</c:v>
                </c:pt>
              </c:numCache>
            </c:numRef>
          </c:val>
        </c:ser>
        <c:ser>
          <c:idx val="3"/>
          <c:order val="3"/>
          <c:spPr>
            <a:ln w="25400">
              <a:noFill/>
            </a:ln>
          </c:spPr>
          <c:cat>
            <c:strRef>
              <c:f>Sheet1!$T$1:$Y$1</c:f>
              <c:strCache>
                <c:ptCount val="6"/>
                <c:pt idx="0">
                  <c:v>3Q '15</c:v>
                </c:pt>
                <c:pt idx="1">
                  <c:v>4Q '15</c:v>
                </c:pt>
                <c:pt idx="2">
                  <c:v>1Q '16</c:v>
                </c:pt>
                <c:pt idx="3">
                  <c:v>2Q '16</c:v>
                </c:pt>
                <c:pt idx="4">
                  <c:v>3Q '16</c:v>
                </c:pt>
                <c:pt idx="5">
                  <c:v>4Q '16</c:v>
                </c:pt>
              </c:strCache>
            </c:strRef>
          </c:cat>
          <c:val>
            <c:numRef>
              <c:f>Sheet1!$Q$6</c:f>
              <c:numCache>
                <c:formatCode>#,##0</c:formatCode>
                <c:ptCount val="1"/>
                <c:pt idx="0">
                  <c:v>113519</c:v>
                </c:pt>
              </c:numCache>
            </c:numRef>
          </c:val>
        </c:ser>
        <c:ser>
          <c:idx val="4"/>
          <c:order val="4"/>
          <c:spPr>
            <a:ln w="25400">
              <a:noFill/>
            </a:ln>
          </c:spPr>
          <c:cat>
            <c:strRef>
              <c:f>Sheet1!$T$1:$Y$1</c:f>
              <c:strCache>
                <c:ptCount val="6"/>
                <c:pt idx="0">
                  <c:v>3Q '15</c:v>
                </c:pt>
                <c:pt idx="1">
                  <c:v>4Q '15</c:v>
                </c:pt>
                <c:pt idx="2">
                  <c:v>1Q '16</c:v>
                </c:pt>
                <c:pt idx="3">
                  <c:v>2Q '16</c:v>
                </c:pt>
                <c:pt idx="4">
                  <c:v>3Q '16</c:v>
                </c:pt>
                <c:pt idx="5">
                  <c:v>4Q '16</c:v>
                </c:pt>
              </c:strCache>
            </c:strRef>
          </c:cat>
          <c:val>
            <c:numRef>
              <c:f>Sheet1!$R$6</c:f>
              <c:numCache>
                <c:formatCode>#,##0</c:formatCode>
                <c:ptCount val="1"/>
                <c:pt idx="0">
                  <c:v>116246</c:v>
                </c:pt>
              </c:numCache>
            </c:numRef>
          </c:val>
        </c:ser>
        <c:ser>
          <c:idx val="5"/>
          <c:order val="5"/>
          <c:spPr>
            <a:ln w="25400">
              <a:noFill/>
            </a:ln>
          </c:spPr>
          <c:cat>
            <c:strRef>
              <c:f>Sheet1!$T$1:$Y$1</c:f>
              <c:strCache>
                <c:ptCount val="6"/>
                <c:pt idx="0">
                  <c:v>3Q '15</c:v>
                </c:pt>
                <c:pt idx="1">
                  <c:v>4Q '15</c:v>
                </c:pt>
                <c:pt idx="2">
                  <c:v>1Q '16</c:v>
                </c:pt>
                <c:pt idx="3">
                  <c:v>2Q '16</c:v>
                </c:pt>
                <c:pt idx="4">
                  <c:v>3Q '16</c:v>
                </c:pt>
                <c:pt idx="5">
                  <c:v>4Q '16</c:v>
                </c:pt>
              </c:strCache>
            </c:strRef>
          </c:cat>
          <c:val>
            <c:numRef>
              <c:f>Sheet1!$S$6</c:f>
              <c:numCache>
                <c:formatCode>#,##0</c:formatCode>
                <c:ptCount val="1"/>
                <c:pt idx="0">
                  <c:v>117316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68000"/>
        <c:axId val="117169536"/>
      </c:areaChart>
      <c:catAx>
        <c:axId val="117168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Century Gothic" pitchFamily="34" charset="0"/>
              </a:defRPr>
            </a:pPr>
            <a:endParaRPr lang="en-US"/>
          </a:p>
        </c:txPr>
        <c:crossAx val="117169536"/>
        <c:crosses val="autoZero"/>
        <c:auto val="1"/>
        <c:lblAlgn val="ctr"/>
        <c:lblOffset val="100"/>
        <c:noMultiLvlLbl val="0"/>
      </c:catAx>
      <c:valAx>
        <c:axId val="11716953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itchFamily="34" charset="0"/>
              </a:defRPr>
            </a:pPr>
            <a:endParaRPr lang="en-US"/>
          </a:p>
        </c:txPr>
        <c:crossAx val="117168000"/>
        <c:crosses val="autoZero"/>
        <c:crossBetween val="midCat"/>
      </c:valAx>
    </c:plotArea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spPr>
            <a:solidFill>
              <a:srgbClr val="FFCC00"/>
            </a:solidFill>
          </c:spPr>
          <c:cat>
            <c:strRef>
              <c:f>Sheet1!$T$1:$Y$1</c:f>
              <c:strCache>
                <c:ptCount val="6"/>
                <c:pt idx="0">
                  <c:v>3Q '15</c:v>
                </c:pt>
                <c:pt idx="1">
                  <c:v>4Q '15</c:v>
                </c:pt>
                <c:pt idx="2">
                  <c:v>1Q '16</c:v>
                </c:pt>
                <c:pt idx="3">
                  <c:v>2Q '16</c:v>
                </c:pt>
                <c:pt idx="4">
                  <c:v>3Q '16</c:v>
                </c:pt>
                <c:pt idx="5">
                  <c:v>4Q '16</c:v>
                </c:pt>
              </c:strCache>
            </c:strRef>
          </c:cat>
          <c:val>
            <c:numRef>
              <c:f>Sheet1!$T$7:$Y$7</c:f>
              <c:numCache>
                <c:formatCode>#,##0</c:formatCode>
                <c:ptCount val="6"/>
                <c:pt idx="0">
                  <c:v>23935</c:v>
                </c:pt>
                <c:pt idx="1">
                  <c:v>24404</c:v>
                </c:pt>
                <c:pt idx="2">
                  <c:v>24826</c:v>
                </c:pt>
                <c:pt idx="3">
                  <c:v>24978</c:v>
                </c:pt>
                <c:pt idx="4">
                  <c:v>24732</c:v>
                </c:pt>
                <c:pt idx="5">
                  <c:v>25119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41056"/>
        <c:axId val="119755136"/>
      </c:areaChart>
      <c:catAx>
        <c:axId val="119741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Century Gothic" pitchFamily="34" charset="0"/>
              </a:defRPr>
            </a:pPr>
            <a:endParaRPr lang="en-US"/>
          </a:p>
        </c:txPr>
        <c:crossAx val="119755136"/>
        <c:crosses val="autoZero"/>
        <c:auto val="1"/>
        <c:lblAlgn val="ctr"/>
        <c:lblOffset val="100"/>
        <c:noMultiLvlLbl val="0"/>
      </c:catAx>
      <c:valAx>
        <c:axId val="11975513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itchFamily="34" charset="0"/>
              </a:defRPr>
            </a:pPr>
            <a:endParaRPr lang="en-US"/>
          </a:p>
        </c:txPr>
        <c:crossAx val="119741056"/>
        <c:crosses val="autoZero"/>
        <c:crossBetween val="midCat"/>
      </c:valAx>
      <c:spPr>
        <a:ln>
          <a:noFill/>
        </a:ln>
      </c:spPr>
    </c:plotArea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rgbClr val="FFCC00"/>
            </a:solidFill>
          </c:spPr>
          <c:cat>
            <c:strRef>
              <c:f>Sheet1!$T$1:$Y$1</c:f>
              <c:strCache>
                <c:ptCount val="6"/>
                <c:pt idx="0">
                  <c:v>3Q '15</c:v>
                </c:pt>
                <c:pt idx="1">
                  <c:v>4Q '15</c:v>
                </c:pt>
                <c:pt idx="2">
                  <c:v>1Q '16</c:v>
                </c:pt>
                <c:pt idx="3">
                  <c:v>2Q '16</c:v>
                </c:pt>
                <c:pt idx="4">
                  <c:v>3Q '16</c:v>
                </c:pt>
                <c:pt idx="5">
                  <c:v>4Q '16</c:v>
                </c:pt>
              </c:strCache>
            </c:strRef>
          </c:cat>
          <c:val>
            <c:numRef>
              <c:f>Sheet1!$T$8:$Y$8</c:f>
              <c:numCache>
                <c:formatCode>0.0%</c:formatCode>
                <c:ptCount val="6"/>
                <c:pt idx="0">
                  <c:v>0.04</c:v>
                </c:pt>
                <c:pt idx="1">
                  <c:v>3.4000000000000002E-2</c:v>
                </c:pt>
                <c:pt idx="2">
                  <c:v>3.5999999999999997E-2</c:v>
                </c:pt>
                <c:pt idx="3">
                  <c:v>2.9000000000000001E-2</c:v>
                </c:pt>
                <c:pt idx="4">
                  <c:v>3.5000000000000003E-2</c:v>
                </c:pt>
                <c:pt idx="5">
                  <c:v>3.4000000000000002E-2</c:v>
                </c:pt>
              </c:numCache>
            </c:numRef>
          </c:val>
        </c:ser>
        <c:ser>
          <c:idx val="1"/>
          <c:order val="1"/>
          <c:tx>
            <c:strRef>
              <c:f>Sheet4!$N$43</c:f>
              <c:strCache>
                <c:ptCount val="1"/>
              </c:strCache>
            </c:strRef>
          </c:tx>
          <c:cat>
            <c:strRef>
              <c:f>Sheet1!$T$1:$Y$1</c:f>
              <c:strCache>
                <c:ptCount val="6"/>
                <c:pt idx="0">
                  <c:v>3Q '15</c:v>
                </c:pt>
                <c:pt idx="1">
                  <c:v>4Q '15</c:v>
                </c:pt>
                <c:pt idx="2">
                  <c:v>1Q '16</c:v>
                </c:pt>
                <c:pt idx="3">
                  <c:v>2Q '16</c:v>
                </c:pt>
                <c:pt idx="4">
                  <c:v>3Q '16</c:v>
                </c:pt>
                <c:pt idx="5">
                  <c:v>4Q '16</c:v>
                </c:pt>
              </c:strCache>
            </c:strRef>
          </c:cat>
          <c:val>
            <c:numRef>
              <c:f>Sheet4!$N$44:$N$49</c:f>
              <c:numCache>
                <c:formatCode>General</c:formatCode>
                <c:ptCount val="6"/>
              </c:numCache>
            </c:numRef>
          </c:val>
        </c:ser>
        <c:ser>
          <c:idx val="2"/>
          <c:order val="2"/>
          <c:tx>
            <c:strRef>
              <c:f>Sheet4!$O$43</c:f>
              <c:strCache>
                <c:ptCount val="1"/>
              </c:strCache>
            </c:strRef>
          </c:tx>
          <c:cat>
            <c:strRef>
              <c:f>Sheet1!$T$1:$Y$1</c:f>
              <c:strCache>
                <c:ptCount val="6"/>
                <c:pt idx="0">
                  <c:v>3Q '15</c:v>
                </c:pt>
                <c:pt idx="1">
                  <c:v>4Q '15</c:v>
                </c:pt>
                <c:pt idx="2">
                  <c:v>1Q '16</c:v>
                </c:pt>
                <c:pt idx="3">
                  <c:v>2Q '16</c:v>
                </c:pt>
                <c:pt idx="4">
                  <c:v>3Q '16</c:v>
                </c:pt>
                <c:pt idx="5">
                  <c:v>4Q '16</c:v>
                </c:pt>
              </c:strCache>
            </c:strRef>
          </c:cat>
          <c:val>
            <c:numRef>
              <c:f>Sheet4!$O$44:$O$49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76384"/>
        <c:axId val="119777920"/>
      </c:areaChart>
      <c:catAx>
        <c:axId val="119776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Century Gothic" pitchFamily="34" charset="0"/>
              </a:defRPr>
            </a:pPr>
            <a:endParaRPr lang="en-US"/>
          </a:p>
        </c:txPr>
        <c:crossAx val="119777920"/>
        <c:crosses val="autoZero"/>
        <c:auto val="1"/>
        <c:lblAlgn val="ctr"/>
        <c:lblOffset val="100"/>
        <c:noMultiLvlLbl val="0"/>
      </c:catAx>
      <c:valAx>
        <c:axId val="119777920"/>
        <c:scaling>
          <c:orientation val="minMax"/>
        </c:scaling>
        <c:delete val="0"/>
        <c:axPos val="l"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itchFamily="34" charset="0"/>
              </a:defRPr>
            </a:pPr>
            <a:endParaRPr lang="en-US"/>
          </a:p>
        </c:txPr>
        <c:crossAx val="11977638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261585388516221E-2"/>
          <c:y val="4.4934640522875817E-2"/>
          <c:w val="0.86425360407899021"/>
          <c:h val="0.86092069373681235"/>
        </c:manualLayout>
      </c:layout>
      <c:areaChart>
        <c:grouping val="standard"/>
        <c:varyColors val="0"/>
        <c:ser>
          <c:idx val="0"/>
          <c:order val="0"/>
          <c:spPr>
            <a:solidFill>
              <a:srgbClr val="FFCC00"/>
            </a:solidFill>
          </c:spPr>
          <c:cat>
            <c:strRef>
              <c:f>Sheet1!$T$1:$Y$1</c:f>
              <c:strCache>
                <c:ptCount val="6"/>
                <c:pt idx="0">
                  <c:v>3Q '15</c:v>
                </c:pt>
                <c:pt idx="1">
                  <c:v>4Q '15</c:v>
                </c:pt>
                <c:pt idx="2">
                  <c:v>1Q '16</c:v>
                </c:pt>
                <c:pt idx="3">
                  <c:v>2Q '16</c:v>
                </c:pt>
                <c:pt idx="4">
                  <c:v>3Q '16</c:v>
                </c:pt>
                <c:pt idx="5">
                  <c:v>4Q '16</c:v>
                </c:pt>
              </c:strCache>
            </c:strRef>
          </c:cat>
          <c:val>
            <c:numRef>
              <c:f>Sheet1!$T$9:$Y$9</c:f>
              <c:numCache>
                <c:formatCode>0.0%</c:formatCode>
                <c:ptCount val="6"/>
                <c:pt idx="0">
                  <c:v>3.7999999999999999E-2</c:v>
                </c:pt>
                <c:pt idx="1">
                  <c:v>3.2000000000000001E-2</c:v>
                </c:pt>
                <c:pt idx="2">
                  <c:v>3.5000000000000003E-2</c:v>
                </c:pt>
                <c:pt idx="3">
                  <c:v>0.03</c:v>
                </c:pt>
                <c:pt idx="4">
                  <c:v>3.4000000000000002E-2</c:v>
                </c:pt>
                <c:pt idx="5">
                  <c:v>3.1E-2</c:v>
                </c:pt>
              </c:numCache>
            </c:numRef>
          </c:val>
        </c:ser>
        <c:ser>
          <c:idx val="1"/>
          <c:order val="1"/>
          <c:tx>
            <c:strRef>
              <c:f>Sheet4!$N$59</c:f>
              <c:strCache>
                <c:ptCount val="1"/>
              </c:strCache>
            </c:strRef>
          </c:tx>
          <c:cat>
            <c:strRef>
              <c:f>Sheet1!$T$1:$Y$1</c:f>
              <c:strCache>
                <c:ptCount val="6"/>
                <c:pt idx="0">
                  <c:v>3Q '15</c:v>
                </c:pt>
                <c:pt idx="1">
                  <c:v>4Q '15</c:v>
                </c:pt>
                <c:pt idx="2">
                  <c:v>1Q '16</c:v>
                </c:pt>
                <c:pt idx="3">
                  <c:v>2Q '16</c:v>
                </c:pt>
                <c:pt idx="4">
                  <c:v>3Q '16</c:v>
                </c:pt>
                <c:pt idx="5">
                  <c:v>4Q '16</c:v>
                </c:pt>
              </c:strCache>
            </c:strRef>
          </c:cat>
          <c:val>
            <c:numRef>
              <c:f>Sheet4!$N$60:$N$62</c:f>
              <c:numCache>
                <c:formatCode>General</c:formatCod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94304"/>
        <c:axId val="120488320"/>
      </c:areaChart>
      <c:catAx>
        <c:axId val="119794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Century Gothic" pitchFamily="34" charset="0"/>
              </a:defRPr>
            </a:pPr>
            <a:endParaRPr lang="en-US"/>
          </a:p>
        </c:txPr>
        <c:crossAx val="120488320"/>
        <c:crosses val="autoZero"/>
        <c:auto val="1"/>
        <c:lblAlgn val="ctr"/>
        <c:lblOffset val="100"/>
        <c:noMultiLvlLbl val="0"/>
      </c:catAx>
      <c:valAx>
        <c:axId val="120488320"/>
        <c:scaling>
          <c:orientation val="minMax"/>
        </c:scaling>
        <c:delete val="0"/>
        <c:axPos val="l"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itchFamily="34" charset="0"/>
              </a:defRPr>
            </a:pPr>
            <a:endParaRPr lang="en-US"/>
          </a:p>
        </c:txPr>
        <c:crossAx val="119794304"/>
        <c:crosses val="autoZero"/>
        <c:crossBetween val="midCat"/>
      </c:valAx>
    </c:plotArea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rgbClr val="FCA018"/>
            </a:solidFill>
            <a:ln>
              <a:noFill/>
            </a:ln>
          </c:spPr>
          <c:cat>
            <c:strRef>
              <c:f>Sheet1!$T$1:$Y$1</c:f>
              <c:strCache>
                <c:ptCount val="6"/>
                <c:pt idx="0">
                  <c:v>3Q '15</c:v>
                </c:pt>
                <c:pt idx="1">
                  <c:v>4Q '15</c:v>
                </c:pt>
                <c:pt idx="2">
                  <c:v>1Q '16</c:v>
                </c:pt>
                <c:pt idx="3">
                  <c:v>2Q '16</c:v>
                </c:pt>
                <c:pt idx="4">
                  <c:v>3Q '16</c:v>
                </c:pt>
                <c:pt idx="5">
                  <c:v>4Q '16</c:v>
                </c:pt>
              </c:strCache>
            </c:strRef>
          </c:cat>
          <c:val>
            <c:numRef>
              <c:f>Sheet1!$T$19:$Y$19</c:f>
              <c:numCache>
                <c:formatCode>#,##0</c:formatCode>
                <c:ptCount val="6"/>
                <c:pt idx="0">
                  <c:v>834</c:v>
                </c:pt>
                <c:pt idx="1">
                  <c:v>996</c:v>
                </c:pt>
                <c:pt idx="2">
                  <c:v>526</c:v>
                </c:pt>
                <c:pt idx="3">
                  <c:v>1224</c:v>
                </c:pt>
                <c:pt idx="4">
                  <c:v>1008</c:v>
                </c:pt>
                <c:pt idx="5">
                  <c:v>793</c:v>
                </c:pt>
              </c:numCache>
            </c:numRef>
          </c:val>
        </c:ser>
        <c:ser>
          <c:idx val="1"/>
          <c:order val="1"/>
          <c:tx>
            <c:strRef>
              <c:f>Sheet4!$Y$3</c:f>
              <c:strCache>
                <c:ptCount val="1"/>
              </c:strCache>
            </c:strRef>
          </c:tx>
          <c:cat>
            <c:strRef>
              <c:f>Sheet1!$T$1:$Y$1</c:f>
              <c:strCache>
                <c:ptCount val="6"/>
                <c:pt idx="0">
                  <c:v>3Q '15</c:v>
                </c:pt>
                <c:pt idx="1">
                  <c:v>4Q '15</c:v>
                </c:pt>
                <c:pt idx="2">
                  <c:v>1Q '16</c:v>
                </c:pt>
                <c:pt idx="3">
                  <c:v>2Q '16</c:v>
                </c:pt>
                <c:pt idx="4">
                  <c:v>3Q '16</c:v>
                </c:pt>
                <c:pt idx="5">
                  <c:v>4Q '16</c:v>
                </c:pt>
              </c:strCache>
            </c:strRef>
          </c:cat>
          <c:val>
            <c:numRef>
              <c:f>Sheet4!$Y$4:$Y$7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12896"/>
        <c:axId val="120514432"/>
      </c:areaChart>
      <c:catAx>
        <c:axId val="120512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Century Gothic" pitchFamily="34" charset="0"/>
              </a:defRPr>
            </a:pPr>
            <a:endParaRPr lang="en-US"/>
          </a:p>
        </c:txPr>
        <c:crossAx val="120514432"/>
        <c:crosses val="autoZero"/>
        <c:auto val="1"/>
        <c:lblAlgn val="ctr"/>
        <c:lblOffset val="100"/>
        <c:noMultiLvlLbl val="0"/>
      </c:catAx>
      <c:valAx>
        <c:axId val="12051443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itchFamily="34" charset="0"/>
              </a:defRPr>
            </a:pPr>
            <a:endParaRPr lang="en-US"/>
          </a:p>
        </c:txPr>
        <c:crossAx val="12051289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jpg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jpg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2</xdr:row>
      <xdr:rowOff>9525</xdr:rowOff>
    </xdr:from>
    <xdr:to>
      <xdr:col>9</xdr:col>
      <xdr:colOff>351282</xdr:colOff>
      <xdr:row>18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123825</xdr:colOff>
      <xdr:row>19</xdr:row>
      <xdr:rowOff>174625</xdr:rowOff>
    </xdr:from>
    <xdr:to>
      <xdr:col>9</xdr:col>
      <xdr:colOff>341757</xdr:colOff>
      <xdr:row>36</xdr:row>
      <xdr:rowOff>45085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466725</xdr:colOff>
      <xdr:row>38</xdr:row>
      <xdr:rowOff>38100</xdr:rowOff>
    </xdr:from>
    <xdr:to>
      <xdr:col>10</xdr:col>
      <xdr:colOff>113157</xdr:colOff>
      <xdr:row>54</xdr:row>
      <xdr:rowOff>99060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152400</xdr:colOff>
      <xdr:row>56</xdr:row>
      <xdr:rowOff>142875</xdr:rowOff>
    </xdr:from>
    <xdr:to>
      <xdr:col>9</xdr:col>
      <xdr:colOff>408432</xdr:colOff>
      <xdr:row>73</xdr:row>
      <xdr:rowOff>13335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276225</xdr:colOff>
      <xdr:row>2</xdr:row>
      <xdr:rowOff>95250</xdr:rowOff>
    </xdr:from>
    <xdr:to>
      <xdr:col>19</xdr:col>
      <xdr:colOff>532257</xdr:colOff>
      <xdr:row>18</xdr:row>
      <xdr:rowOff>156210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476250</xdr:colOff>
      <xdr:row>21</xdr:row>
      <xdr:rowOff>95250</xdr:rowOff>
    </xdr:from>
    <xdr:to>
      <xdr:col>20</xdr:col>
      <xdr:colOff>122682</xdr:colOff>
      <xdr:row>37</xdr:row>
      <xdr:rowOff>156210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19050</xdr:colOff>
      <xdr:row>40</xdr:row>
      <xdr:rowOff>28575</xdr:rowOff>
    </xdr:from>
    <xdr:to>
      <xdr:col>20</xdr:col>
      <xdr:colOff>275082</xdr:colOff>
      <xdr:row>56</xdr:row>
      <xdr:rowOff>89535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419100</xdr:colOff>
      <xdr:row>58</xdr:row>
      <xdr:rowOff>57150</xdr:rowOff>
    </xdr:from>
    <xdr:to>
      <xdr:col>21</xdr:col>
      <xdr:colOff>65532</xdr:colOff>
      <xdr:row>74</xdr:row>
      <xdr:rowOff>118110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276225</xdr:colOff>
      <xdr:row>2</xdr:row>
      <xdr:rowOff>38100</xdr:rowOff>
    </xdr:from>
    <xdr:to>
      <xdr:col>30</xdr:col>
      <xdr:colOff>532257</xdr:colOff>
      <xdr:row>18</xdr:row>
      <xdr:rowOff>99060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485775</xdr:colOff>
      <xdr:row>21</xdr:row>
      <xdr:rowOff>19050</xdr:rowOff>
    </xdr:from>
    <xdr:to>
      <xdr:col>31</xdr:col>
      <xdr:colOff>132207</xdr:colOff>
      <xdr:row>37</xdr:row>
      <xdr:rowOff>80010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295275</xdr:colOff>
      <xdr:row>40</xdr:row>
      <xdr:rowOff>104775</xdr:rowOff>
    </xdr:from>
    <xdr:to>
      <xdr:col>31</xdr:col>
      <xdr:colOff>551307</xdr:colOff>
      <xdr:row>56</xdr:row>
      <xdr:rowOff>165735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76200</xdr:colOff>
      <xdr:row>61</xdr:row>
      <xdr:rowOff>66675</xdr:rowOff>
    </xdr:from>
    <xdr:to>
      <xdr:col>33</xdr:col>
      <xdr:colOff>332232</xdr:colOff>
      <xdr:row>77</xdr:row>
      <xdr:rowOff>127635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26</xdr:col>
      <xdr:colOff>276225</xdr:colOff>
      <xdr:row>84</xdr:row>
      <xdr:rowOff>19050</xdr:rowOff>
    </xdr:from>
    <xdr:to>
      <xdr:col>35</xdr:col>
      <xdr:colOff>532257</xdr:colOff>
      <xdr:row>100</xdr:row>
      <xdr:rowOff>80010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152400</xdr:colOff>
      <xdr:row>102</xdr:row>
      <xdr:rowOff>19050</xdr:rowOff>
    </xdr:from>
    <xdr:to>
      <xdr:col>33</xdr:col>
      <xdr:colOff>408432</xdr:colOff>
      <xdr:row>118</xdr:row>
      <xdr:rowOff>80010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54428</xdr:colOff>
      <xdr:row>3</xdr:row>
      <xdr:rowOff>220435</xdr:rowOff>
    </xdr:from>
    <xdr:to>
      <xdr:col>5</xdr:col>
      <xdr:colOff>551089</xdr:colOff>
      <xdr:row>15</xdr:row>
      <xdr:rowOff>10558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103414</xdr:colOff>
      <xdr:row>26</xdr:row>
      <xdr:rowOff>89807</xdr:rowOff>
    </xdr:from>
    <xdr:to>
      <xdr:col>6</xdr:col>
      <xdr:colOff>68035</xdr:colOff>
      <xdr:row>37</xdr:row>
      <xdr:rowOff>124859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28575</xdr:colOff>
      <xdr:row>15</xdr:row>
      <xdr:rowOff>28575</xdr:rowOff>
    </xdr:from>
    <xdr:to>
      <xdr:col>11</xdr:col>
      <xdr:colOff>552831</xdr:colOff>
      <xdr:row>26</xdr:row>
      <xdr:rowOff>63627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47625</xdr:colOff>
      <xdr:row>37</xdr:row>
      <xdr:rowOff>161925</xdr:rowOff>
    </xdr:from>
    <xdr:to>
      <xdr:col>6</xdr:col>
      <xdr:colOff>61232</xdr:colOff>
      <xdr:row>49</xdr:row>
      <xdr:rowOff>6477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55789</xdr:colOff>
      <xdr:row>15</xdr:row>
      <xdr:rowOff>78921</xdr:rowOff>
    </xdr:from>
    <xdr:to>
      <xdr:col>5</xdr:col>
      <xdr:colOff>580045</xdr:colOff>
      <xdr:row>26</xdr:row>
      <xdr:rowOff>56823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66675</xdr:colOff>
      <xdr:row>26</xdr:row>
      <xdr:rowOff>85725</xdr:rowOff>
    </xdr:from>
    <xdr:to>
      <xdr:col>11</xdr:col>
      <xdr:colOff>590931</xdr:colOff>
      <xdr:row>37</xdr:row>
      <xdr:rowOff>120777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104775</xdr:colOff>
      <xdr:row>37</xdr:row>
      <xdr:rowOff>114300</xdr:rowOff>
    </xdr:from>
    <xdr:to>
      <xdr:col>12</xdr:col>
      <xdr:colOff>16710</xdr:colOff>
      <xdr:row>48</xdr:row>
      <xdr:rowOff>149352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9</xdr:col>
      <xdr:colOff>372596</xdr:colOff>
      <xdr:row>0</xdr:row>
      <xdr:rowOff>102052</xdr:rowOff>
    </xdr:from>
    <xdr:to>
      <xdr:col>11</xdr:col>
      <xdr:colOff>556532</xdr:colOff>
      <xdr:row>3</xdr:row>
      <xdr:rowOff>9469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8614" y="102052"/>
          <a:ext cx="1408579" cy="47891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54428</xdr:colOff>
      <xdr:row>3</xdr:row>
      <xdr:rowOff>220435</xdr:rowOff>
    </xdr:from>
    <xdr:to>
      <xdr:col>5</xdr:col>
      <xdr:colOff>551089</xdr:colOff>
      <xdr:row>15</xdr:row>
      <xdr:rowOff>10558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88761</xdr:colOff>
      <xdr:row>26</xdr:row>
      <xdr:rowOff>214365</xdr:rowOff>
    </xdr:from>
    <xdr:to>
      <xdr:col>6</xdr:col>
      <xdr:colOff>53382</xdr:colOff>
      <xdr:row>38</xdr:row>
      <xdr:rowOff>58917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13922</xdr:colOff>
      <xdr:row>38</xdr:row>
      <xdr:rowOff>248382</xdr:rowOff>
    </xdr:from>
    <xdr:to>
      <xdr:col>6</xdr:col>
      <xdr:colOff>21981</xdr:colOff>
      <xdr:row>50</xdr:row>
      <xdr:rowOff>34319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230798</xdr:colOff>
      <xdr:row>15</xdr:row>
      <xdr:rowOff>733</xdr:rowOff>
    </xdr:from>
    <xdr:to>
      <xdr:col>11</xdr:col>
      <xdr:colOff>588770</xdr:colOff>
      <xdr:row>27</xdr:row>
      <xdr:rowOff>35784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55789</xdr:colOff>
      <xdr:row>15</xdr:row>
      <xdr:rowOff>78920</xdr:rowOff>
    </xdr:from>
    <xdr:to>
      <xdr:col>5</xdr:col>
      <xdr:colOff>580045</xdr:colOff>
      <xdr:row>26</xdr:row>
      <xdr:rowOff>139211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257176</xdr:colOff>
      <xdr:row>26</xdr:row>
      <xdr:rowOff>224936</xdr:rowOff>
    </xdr:from>
    <xdr:to>
      <xdr:col>11</xdr:col>
      <xdr:colOff>517662</xdr:colOff>
      <xdr:row>38</xdr:row>
      <xdr:rowOff>69488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2198</xdr:colOff>
      <xdr:row>39</xdr:row>
      <xdr:rowOff>84992</xdr:rowOff>
    </xdr:from>
    <xdr:to>
      <xdr:col>11</xdr:col>
      <xdr:colOff>522268</xdr:colOff>
      <xdr:row>51</xdr:row>
      <xdr:rowOff>7326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9</xdr:col>
      <xdr:colOff>372596</xdr:colOff>
      <xdr:row>0</xdr:row>
      <xdr:rowOff>102052</xdr:rowOff>
    </xdr:from>
    <xdr:to>
      <xdr:col>11</xdr:col>
      <xdr:colOff>556532</xdr:colOff>
      <xdr:row>3</xdr:row>
      <xdr:rowOff>9469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3646" y="102052"/>
          <a:ext cx="1403136" cy="47891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nce/Tax%20and%20fee%20history/monthly%20sales%20tax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ewide"/>
      <sheetName val="Sheet2"/>
      <sheetName val="Sheet3"/>
    </sheetNames>
    <sheetDataSet>
      <sheetData sheetId="0">
        <row r="10">
          <cell r="AO10">
            <v>1100598.5900000001</v>
          </cell>
        </row>
      </sheetData>
      <sheetData sheetId="1"/>
      <sheetData sheetId="2">
        <row r="1">
          <cell r="A1" t="str">
            <v>Natural Resources and Mining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1"/>
  <sheetViews>
    <sheetView tabSelected="1" zoomScaleNormal="100" workbookViewId="0">
      <pane xSplit="1" topLeftCell="O1" activePane="topRight" state="frozen"/>
      <selection pane="topRight" activeCell="Y14" sqref="Y14"/>
    </sheetView>
  </sheetViews>
  <sheetFormatPr defaultColWidth="9.140625" defaultRowHeight="15"/>
  <cols>
    <col min="1" max="1" width="38.85546875" style="10" bestFit="1" customWidth="1"/>
    <col min="2" max="5" width="9.140625" style="1"/>
    <col min="6" max="9" width="9.85546875" style="1" bestFit="1" customWidth="1"/>
    <col min="10" max="10" width="9.5703125" style="1" customWidth="1"/>
    <col min="11" max="13" width="10" style="1" bestFit="1" customWidth="1"/>
    <col min="14" max="14" width="11" style="2" customWidth="1"/>
    <col min="15" max="15" width="9.85546875" style="2" customWidth="1"/>
    <col min="16" max="16" width="11.42578125" style="2" customWidth="1"/>
    <col min="17" max="16384" width="9.140625" style="2"/>
  </cols>
  <sheetData>
    <row r="1" spans="1:29" ht="18" thickBot="1">
      <c r="A1" s="4" t="s">
        <v>0</v>
      </c>
      <c r="B1" s="75" t="s">
        <v>59</v>
      </c>
      <c r="C1" s="76" t="s">
        <v>60</v>
      </c>
      <c r="D1" s="76" t="s">
        <v>61</v>
      </c>
      <c r="E1" s="77" t="s">
        <v>62</v>
      </c>
      <c r="F1" s="78" t="s">
        <v>45</v>
      </c>
      <c r="G1" s="79" t="s">
        <v>46</v>
      </c>
      <c r="H1" s="79" t="s">
        <v>47</v>
      </c>
      <c r="I1" s="80" t="s">
        <v>48</v>
      </c>
      <c r="J1" s="81" t="s">
        <v>49</v>
      </c>
      <c r="K1" s="82" t="s">
        <v>50</v>
      </c>
      <c r="L1" s="82" t="s">
        <v>51</v>
      </c>
      <c r="M1" s="83" t="s">
        <v>52</v>
      </c>
      <c r="N1" s="84" t="s">
        <v>53</v>
      </c>
      <c r="O1" s="85" t="s">
        <v>54</v>
      </c>
      <c r="P1" s="85" t="s">
        <v>57</v>
      </c>
      <c r="Q1" s="86" t="s">
        <v>58</v>
      </c>
      <c r="R1" s="92" t="s">
        <v>55</v>
      </c>
      <c r="S1" s="93" t="s">
        <v>56</v>
      </c>
      <c r="T1" s="93" t="s">
        <v>63</v>
      </c>
      <c r="U1" s="94" t="s">
        <v>64</v>
      </c>
      <c r="V1" s="87" t="s">
        <v>68</v>
      </c>
      <c r="W1" s="87" t="s">
        <v>69</v>
      </c>
      <c r="X1" s="87" t="s">
        <v>70</v>
      </c>
      <c r="Y1" s="88" t="s">
        <v>71</v>
      </c>
      <c r="Z1" s="89" t="s">
        <v>72</v>
      </c>
      <c r="AA1" s="90" t="s">
        <v>73</v>
      </c>
      <c r="AB1" s="90" t="s">
        <v>75</v>
      </c>
      <c r="AC1" s="91" t="s">
        <v>74</v>
      </c>
    </row>
    <row r="2" spans="1:29">
      <c r="A2" s="5" t="s">
        <v>1</v>
      </c>
      <c r="B2" s="15">
        <v>33733</v>
      </c>
      <c r="C2" s="1">
        <v>34637</v>
      </c>
      <c r="D2" s="1">
        <v>34885</v>
      </c>
      <c r="E2" s="16">
        <v>34754</v>
      </c>
      <c r="F2" s="15">
        <v>34616</v>
      </c>
      <c r="G2" s="1">
        <v>35484</v>
      </c>
      <c r="H2" s="1">
        <v>35639</v>
      </c>
      <c r="I2" s="16">
        <v>36181</v>
      </c>
      <c r="J2" s="15">
        <v>34792</v>
      </c>
      <c r="K2" s="1">
        <v>36141</v>
      </c>
      <c r="L2" s="1">
        <v>36000</v>
      </c>
      <c r="M2" s="16">
        <v>36054</v>
      </c>
      <c r="N2" s="23">
        <v>35983</v>
      </c>
      <c r="O2" s="1">
        <v>37782</v>
      </c>
      <c r="P2" s="1">
        <v>37606</v>
      </c>
      <c r="Q2" s="16">
        <v>38023</v>
      </c>
      <c r="R2" s="15">
        <v>37545</v>
      </c>
      <c r="S2" s="1">
        <v>39121</v>
      </c>
      <c r="T2" s="1">
        <v>39391</v>
      </c>
      <c r="U2" s="16">
        <v>40564</v>
      </c>
      <c r="V2" s="1">
        <v>39391</v>
      </c>
      <c r="W2" s="1">
        <v>39535</v>
      </c>
      <c r="X2" s="1">
        <v>39198</v>
      </c>
      <c r="Y2" s="16"/>
      <c r="Z2" s="23"/>
      <c r="AC2" s="24"/>
    </row>
    <row r="3" spans="1:29">
      <c r="A3" s="5" t="s">
        <v>2</v>
      </c>
      <c r="B3" s="15">
        <v>2209</v>
      </c>
      <c r="C3" s="1">
        <v>2224</v>
      </c>
      <c r="D3" s="1">
        <v>2268</v>
      </c>
      <c r="E3" s="16">
        <v>2280</v>
      </c>
      <c r="F3" s="15">
        <v>2283</v>
      </c>
      <c r="G3" s="1">
        <v>2276</v>
      </c>
      <c r="H3" s="1">
        <v>2288</v>
      </c>
      <c r="I3" s="16">
        <v>2314</v>
      </c>
      <c r="J3" s="15">
        <v>2315</v>
      </c>
      <c r="K3" s="1">
        <v>2247</v>
      </c>
      <c r="L3" s="1">
        <v>2289</v>
      </c>
      <c r="M3" s="16">
        <v>2285</v>
      </c>
      <c r="N3" s="23">
        <v>2259</v>
      </c>
      <c r="O3" s="1">
        <v>2277</v>
      </c>
      <c r="P3" s="1">
        <v>2285</v>
      </c>
      <c r="Q3" s="16">
        <v>2254</v>
      </c>
      <c r="R3" s="15">
        <v>2315</v>
      </c>
      <c r="S3" s="1">
        <v>2342</v>
      </c>
      <c r="T3" s="1">
        <v>2486</v>
      </c>
      <c r="U3" s="16">
        <v>2508</v>
      </c>
      <c r="V3" s="1">
        <v>2486</v>
      </c>
      <c r="W3" s="1">
        <v>2462</v>
      </c>
      <c r="X3" s="1">
        <v>2477</v>
      </c>
      <c r="Y3" s="16"/>
      <c r="Z3" s="23"/>
      <c r="AC3" s="24"/>
    </row>
    <row r="4" spans="1:29">
      <c r="A4" s="5" t="s">
        <v>11</v>
      </c>
      <c r="B4" s="15">
        <v>813</v>
      </c>
      <c r="C4" s="1">
        <v>789</v>
      </c>
      <c r="D4" s="1">
        <v>880</v>
      </c>
      <c r="E4" s="16">
        <v>935</v>
      </c>
      <c r="F4" s="15">
        <v>853</v>
      </c>
      <c r="G4" s="1">
        <v>833</v>
      </c>
      <c r="H4" s="1">
        <v>820</v>
      </c>
      <c r="I4" s="16">
        <v>917</v>
      </c>
      <c r="J4" s="15">
        <v>832</v>
      </c>
      <c r="K4" s="1">
        <v>857</v>
      </c>
      <c r="L4" s="1">
        <v>856</v>
      </c>
      <c r="M4" s="16">
        <v>1024</v>
      </c>
      <c r="N4" s="23">
        <v>890</v>
      </c>
      <c r="O4" s="1">
        <v>909</v>
      </c>
      <c r="P4" s="1">
        <v>894</v>
      </c>
      <c r="Q4" s="16">
        <v>1057</v>
      </c>
      <c r="R4" s="15">
        <v>963</v>
      </c>
      <c r="S4" s="1">
        <v>915</v>
      </c>
      <c r="T4" s="1">
        <v>1036</v>
      </c>
      <c r="U4" s="16">
        <v>1063</v>
      </c>
      <c r="V4" s="1">
        <v>1036</v>
      </c>
      <c r="W4" s="1">
        <v>942</v>
      </c>
      <c r="X4" s="1">
        <v>1058</v>
      </c>
      <c r="Y4" s="16"/>
      <c r="Z4" s="23"/>
      <c r="AC4" s="24"/>
    </row>
    <row r="5" spans="1:29" ht="17.25">
      <c r="A5" s="4" t="s">
        <v>3</v>
      </c>
      <c r="B5" s="15"/>
      <c r="E5" s="16"/>
      <c r="F5" s="15"/>
      <c r="I5" s="16"/>
      <c r="J5" s="15"/>
      <c r="M5" s="16"/>
      <c r="N5" s="23"/>
      <c r="Q5" s="24"/>
      <c r="R5" s="23"/>
      <c r="U5" s="24"/>
      <c r="Y5" s="24"/>
      <c r="Z5" s="23"/>
      <c r="AC5" s="24"/>
    </row>
    <row r="6" spans="1:29" s="7" customFormat="1">
      <c r="A6" s="6" t="s">
        <v>26</v>
      </c>
      <c r="B6" s="17">
        <v>110261</v>
      </c>
      <c r="C6" s="3">
        <v>111877</v>
      </c>
      <c r="D6" s="3">
        <v>112038</v>
      </c>
      <c r="E6" s="18">
        <v>111875</v>
      </c>
      <c r="F6" s="17">
        <v>114227</v>
      </c>
      <c r="G6" s="3">
        <v>114103</v>
      </c>
      <c r="H6" s="3">
        <v>112242</v>
      </c>
      <c r="I6" s="18">
        <v>113410</v>
      </c>
      <c r="J6" s="17">
        <v>105431</v>
      </c>
      <c r="K6" s="3">
        <v>107906</v>
      </c>
      <c r="L6" s="3">
        <v>106640</v>
      </c>
      <c r="M6" s="18">
        <v>107299</v>
      </c>
      <c r="N6" s="28">
        <v>110861</v>
      </c>
      <c r="O6" s="7">
        <v>112729</v>
      </c>
      <c r="P6" s="7">
        <v>110198</v>
      </c>
      <c r="Q6" s="34">
        <v>113519</v>
      </c>
      <c r="R6" s="28">
        <v>116246</v>
      </c>
      <c r="S6" s="7">
        <v>117316</v>
      </c>
      <c r="T6" s="7">
        <v>114530</v>
      </c>
      <c r="U6" s="34">
        <v>116372</v>
      </c>
      <c r="V6" s="7">
        <v>116476</v>
      </c>
      <c r="W6" s="7">
        <v>110841</v>
      </c>
      <c r="X6" s="7">
        <v>109907</v>
      </c>
      <c r="Y6" s="34">
        <v>118635</v>
      </c>
      <c r="Z6" s="28"/>
      <c r="AC6" s="34"/>
    </row>
    <row r="7" spans="1:29">
      <c r="A7" s="5" t="s">
        <v>27</v>
      </c>
      <c r="B7" s="15">
        <v>21898</v>
      </c>
      <c r="C7" s="1">
        <v>22245</v>
      </c>
      <c r="D7" s="1">
        <v>22157</v>
      </c>
      <c r="E7" s="16">
        <v>22496</v>
      </c>
      <c r="F7" s="15">
        <v>22175</v>
      </c>
      <c r="G7" s="1">
        <v>22341</v>
      </c>
      <c r="H7" s="1">
        <v>21972</v>
      </c>
      <c r="I7" s="16">
        <v>21930</v>
      </c>
      <c r="J7" s="15">
        <v>21405</v>
      </c>
      <c r="K7" s="1">
        <v>21929</v>
      </c>
      <c r="L7" s="1">
        <v>21630</v>
      </c>
      <c r="M7" s="16">
        <v>21691</v>
      </c>
      <c r="N7" s="23">
        <v>22369</v>
      </c>
      <c r="O7" s="2">
        <v>22783</v>
      </c>
      <c r="P7" s="2">
        <v>23309</v>
      </c>
      <c r="Q7" s="24">
        <v>22888</v>
      </c>
      <c r="R7" s="23">
        <v>24316</v>
      </c>
      <c r="S7" s="2">
        <v>24463</v>
      </c>
      <c r="T7" s="2">
        <v>23935</v>
      </c>
      <c r="U7" s="24">
        <v>24404</v>
      </c>
      <c r="V7" s="2">
        <v>24826</v>
      </c>
      <c r="W7" s="2">
        <v>24978</v>
      </c>
      <c r="X7" s="2">
        <v>24732</v>
      </c>
      <c r="Y7" s="24">
        <v>25119</v>
      </c>
      <c r="Z7" s="23"/>
      <c r="AC7" s="24"/>
    </row>
    <row r="8" spans="1:29" ht="27">
      <c r="A8" s="5" t="s">
        <v>28</v>
      </c>
      <c r="B8" s="32">
        <v>5.4</v>
      </c>
      <c r="C8" s="33">
        <v>5.0999999999999996</v>
      </c>
      <c r="D8" s="33">
        <v>5.5</v>
      </c>
      <c r="E8" s="31">
        <v>4.9000000000000004</v>
      </c>
      <c r="F8" s="32">
        <v>5.0999999999999996</v>
      </c>
      <c r="G8" s="33">
        <v>4.9000000000000004</v>
      </c>
      <c r="H8" s="33">
        <v>5</v>
      </c>
      <c r="I8" s="31">
        <v>4.4000000000000004</v>
      </c>
      <c r="J8" s="32">
        <v>4.9000000000000004</v>
      </c>
      <c r="K8" s="33">
        <v>4.9000000000000004</v>
      </c>
      <c r="L8" s="33">
        <v>4.9000000000000004</v>
      </c>
      <c r="M8" s="31">
        <v>4.2</v>
      </c>
      <c r="N8" s="60">
        <v>4.2999999999999997E-2</v>
      </c>
      <c r="O8" s="62">
        <v>4.3999999999999997E-2</v>
      </c>
      <c r="P8" s="62">
        <v>0.05</v>
      </c>
      <c r="Q8" s="58">
        <v>3.9E-2</v>
      </c>
      <c r="R8" s="60">
        <v>4.2999999999999997E-2</v>
      </c>
      <c r="S8" s="59">
        <v>4.2000000000000003E-2</v>
      </c>
      <c r="T8" s="59">
        <v>0.04</v>
      </c>
      <c r="U8" s="58">
        <v>3.4000000000000002E-2</v>
      </c>
      <c r="V8" s="59">
        <v>3.5999999999999997E-2</v>
      </c>
      <c r="W8" s="59">
        <v>2.9000000000000001E-2</v>
      </c>
      <c r="X8" s="59">
        <v>3.5000000000000003E-2</v>
      </c>
      <c r="Y8" s="58">
        <v>3.4000000000000002E-2</v>
      </c>
      <c r="Z8" s="23"/>
      <c r="AC8" s="24"/>
    </row>
    <row r="9" spans="1:29" ht="27">
      <c r="A9" s="5" t="s">
        <v>29</v>
      </c>
      <c r="B9" s="32">
        <v>6.7</v>
      </c>
      <c r="C9" s="33">
        <v>6.4</v>
      </c>
      <c r="D9" s="33">
        <v>7.1</v>
      </c>
      <c r="E9" s="31">
        <v>5.8</v>
      </c>
      <c r="F9" s="32">
        <v>6.4</v>
      </c>
      <c r="G9" s="33">
        <v>5.8</v>
      </c>
      <c r="H9" s="33">
        <v>6.3</v>
      </c>
      <c r="I9" s="31">
        <v>5.2</v>
      </c>
      <c r="J9" s="32">
        <v>5.8</v>
      </c>
      <c r="K9" s="33">
        <v>5.8</v>
      </c>
      <c r="L9" s="33">
        <v>5.8</v>
      </c>
      <c r="M9" s="31">
        <v>4.8</v>
      </c>
      <c r="N9" s="60">
        <v>4.4999999999999998E-2</v>
      </c>
      <c r="O9" s="63">
        <v>4.8000000000000001E-2</v>
      </c>
      <c r="P9" s="62">
        <v>5.3999999999999999E-2</v>
      </c>
      <c r="Q9" s="58">
        <v>0.04</v>
      </c>
      <c r="R9" s="60">
        <v>4.1000000000000002E-2</v>
      </c>
      <c r="S9" s="59">
        <v>4.2000000000000003E-2</v>
      </c>
      <c r="T9" s="59">
        <v>3.7999999999999999E-2</v>
      </c>
      <c r="U9" s="58">
        <v>3.2000000000000001E-2</v>
      </c>
      <c r="V9" s="59">
        <v>3.5000000000000003E-2</v>
      </c>
      <c r="W9" s="59">
        <v>0.03</v>
      </c>
      <c r="X9" s="59">
        <v>3.4000000000000002E-2</v>
      </c>
      <c r="Y9" s="58">
        <v>3.1E-2</v>
      </c>
      <c r="Z9" s="23"/>
      <c r="AC9" s="24"/>
    </row>
    <row r="10" spans="1:29" ht="17.25">
      <c r="A10" s="4" t="s">
        <v>4</v>
      </c>
      <c r="B10" s="15"/>
      <c r="E10" s="16"/>
      <c r="F10" s="15"/>
      <c r="I10" s="16"/>
      <c r="J10" s="15"/>
      <c r="M10" s="16"/>
      <c r="N10" s="23"/>
      <c r="O10" s="52"/>
      <c r="P10" s="52"/>
      <c r="Q10" s="24"/>
      <c r="R10" s="23"/>
      <c r="U10" s="24"/>
      <c r="Y10" s="24"/>
      <c r="Z10" s="23"/>
      <c r="AC10" s="24"/>
    </row>
    <row r="11" spans="1:29">
      <c r="A11" s="5" t="s">
        <v>12</v>
      </c>
      <c r="B11" s="19">
        <v>5.7</v>
      </c>
      <c r="C11" s="11">
        <v>5.7</v>
      </c>
      <c r="D11" s="11">
        <v>3.5</v>
      </c>
      <c r="E11" s="20">
        <v>3.5</v>
      </c>
      <c r="F11" s="19">
        <v>2.44</v>
      </c>
      <c r="G11" s="11">
        <v>2.44</v>
      </c>
      <c r="H11" s="11">
        <v>3.1</v>
      </c>
      <c r="I11" s="20">
        <v>3.1</v>
      </c>
      <c r="J11" s="19">
        <v>2.88</v>
      </c>
      <c r="K11" s="11">
        <v>2.88</v>
      </c>
      <c r="L11" s="11">
        <v>2.62</v>
      </c>
      <c r="M11" s="20">
        <v>2.62</v>
      </c>
      <c r="N11" s="35">
        <v>3.28</v>
      </c>
      <c r="O11" s="72">
        <v>3.2800000000000003E-2</v>
      </c>
      <c r="P11" s="69">
        <v>3.2500000000000001E-2</v>
      </c>
      <c r="Q11" s="70">
        <v>3.2500000000000001E-2</v>
      </c>
      <c r="R11" s="68">
        <v>3.9100000000000003E-2</v>
      </c>
      <c r="S11" s="69">
        <v>3.9100000000000003E-2</v>
      </c>
      <c r="T11" s="69">
        <v>5.4300000000000001E-2</v>
      </c>
      <c r="U11" s="70">
        <v>5.4300000000000001E-2</v>
      </c>
      <c r="V11" s="69">
        <v>3.3099999999999997E-2</v>
      </c>
      <c r="W11" s="69">
        <v>3.3099999999999997E-2</v>
      </c>
      <c r="X11" s="69">
        <v>3.3399999999999999E-2</v>
      </c>
      <c r="Y11" s="70">
        <v>3.3399999999999999E-2</v>
      </c>
      <c r="Z11" s="61">
        <v>1.78E-2</v>
      </c>
      <c r="AC11" s="24"/>
    </row>
    <row r="12" spans="1:29">
      <c r="A12" s="5" t="s">
        <v>20</v>
      </c>
      <c r="B12" s="19">
        <v>0</v>
      </c>
      <c r="C12" s="11">
        <v>0</v>
      </c>
      <c r="D12" s="11">
        <v>0</v>
      </c>
      <c r="E12" s="20">
        <v>0</v>
      </c>
      <c r="F12" s="19">
        <v>1.1000000000000001</v>
      </c>
      <c r="G12" s="11">
        <v>1.1000000000000001</v>
      </c>
      <c r="H12" s="11">
        <v>3.33</v>
      </c>
      <c r="I12" s="20">
        <v>3.33</v>
      </c>
      <c r="J12" s="19">
        <v>3.3</v>
      </c>
      <c r="K12" s="11">
        <v>3.3</v>
      </c>
      <c r="L12" s="11">
        <v>4.4000000000000004</v>
      </c>
      <c r="M12" s="20">
        <v>4.4000000000000004</v>
      </c>
      <c r="N12" s="35">
        <v>4.21</v>
      </c>
      <c r="O12" s="73">
        <v>4.2099999999999999E-2</v>
      </c>
      <c r="P12" s="69">
        <v>4.2099999999999999E-2</v>
      </c>
      <c r="Q12" s="70">
        <v>4.2099999999999999E-2</v>
      </c>
      <c r="R12" s="68">
        <v>4.2099999999999999E-2</v>
      </c>
      <c r="S12" s="69">
        <v>4.2099999999999999E-2</v>
      </c>
      <c r="T12" s="69">
        <v>7.3700000000000002E-2</v>
      </c>
      <c r="U12" s="70">
        <v>7.3700000000000002E-2</v>
      </c>
      <c r="V12" s="69">
        <v>1.0999999999999999E-2</v>
      </c>
      <c r="W12" s="69">
        <v>1.0999999999999999E-2</v>
      </c>
      <c r="X12" s="69">
        <v>2.2200000000000001E-2</v>
      </c>
      <c r="Y12" s="70">
        <v>2.2200000000000001E-2</v>
      </c>
      <c r="Z12" s="61">
        <v>4.7100000000000003E-2</v>
      </c>
      <c r="AC12" s="24"/>
    </row>
    <row r="13" spans="1:29">
      <c r="A13" s="5" t="s">
        <v>17</v>
      </c>
      <c r="B13" s="19">
        <v>1.7</v>
      </c>
      <c r="C13" s="11">
        <v>1.7</v>
      </c>
      <c r="D13" s="11">
        <v>0</v>
      </c>
      <c r="E13" s="20">
        <v>0</v>
      </c>
      <c r="F13" s="19">
        <v>1.69</v>
      </c>
      <c r="G13" s="11">
        <v>1.69</v>
      </c>
      <c r="H13" s="11">
        <v>1.69</v>
      </c>
      <c r="I13" s="20">
        <v>1.69</v>
      </c>
      <c r="J13" s="19">
        <v>1.69</v>
      </c>
      <c r="K13" s="11">
        <v>1.69</v>
      </c>
      <c r="L13" s="11">
        <v>0</v>
      </c>
      <c r="M13" s="20">
        <v>0</v>
      </c>
      <c r="N13" s="35">
        <v>0</v>
      </c>
      <c r="O13" s="73">
        <v>0</v>
      </c>
      <c r="P13" s="69">
        <v>1.61E-2</v>
      </c>
      <c r="Q13" s="70">
        <v>1.61E-2</v>
      </c>
      <c r="R13" s="68">
        <v>1.61E-2</v>
      </c>
      <c r="S13" s="69">
        <v>1.61E-2</v>
      </c>
      <c r="T13" s="69">
        <v>1.61E-2</v>
      </c>
      <c r="U13" s="70">
        <v>1.61E-2</v>
      </c>
      <c r="V13" s="69">
        <v>3.2300000000000002E-2</v>
      </c>
      <c r="W13" s="69">
        <v>3.2300000000000002E-2</v>
      </c>
      <c r="X13" s="69">
        <v>4.8399999999999999E-2</v>
      </c>
      <c r="Y13" s="70">
        <v>4.8399999999999999E-2</v>
      </c>
      <c r="Z13" s="61">
        <v>1.61E-2</v>
      </c>
      <c r="AC13" s="24"/>
    </row>
    <row r="14" spans="1:29">
      <c r="A14" s="5" t="s">
        <v>14</v>
      </c>
      <c r="B14" s="19">
        <v>7.3</v>
      </c>
      <c r="C14" s="11">
        <v>7.3</v>
      </c>
      <c r="D14" s="11">
        <v>4.7</v>
      </c>
      <c r="E14" s="20">
        <v>4.7</v>
      </c>
      <c r="F14" s="19">
        <v>2.1</v>
      </c>
      <c r="G14" s="11">
        <v>2.08</v>
      </c>
      <c r="H14" s="11">
        <v>2.08</v>
      </c>
      <c r="I14" s="20">
        <v>2.08</v>
      </c>
      <c r="J14" s="19">
        <v>1.04</v>
      </c>
      <c r="K14" s="11">
        <v>1.04</v>
      </c>
      <c r="L14" s="11">
        <v>2.62</v>
      </c>
      <c r="M14" s="20">
        <v>2.62</v>
      </c>
      <c r="N14" s="35">
        <v>2.11</v>
      </c>
      <c r="O14" s="73">
        <v>2.1100000000000001E-2</v>
      </c>
      <c r="P14" s="69">
        <v>1.5800000000000002E-2</v>
      </c>
      <c r="Q14" s="70">
        <v>1.5800000000000002E-2</v>
      </c>
      <c r="R14" s="68">
        <v>2.1100000000000001E-2</v>
      </c>
      <c r="S14" s="69">
        <v>2.1100000000000001E-2</v>
      </c>
      <c r="T14" s="69">
        <v>4.2099999999999999E-2</v>
      </c>
      <c r="U14" s="70">
        <v>4.2099999999999999E-2</v>
      </c>
      <c r="V14" s="69">
        <v>2.63E-2</v>
      </c>
      <c r="W14" s="69">
        <v>2.63E-2</v>
      </c>
      <c r="X14" s="69">
        <v>3.1600000000000003E-2</v>
      </c>
      <c r="Y14" s="70">
        <v>3.1600000000000003E-2</v>
      </c>
      <c r="Z14" s="61">
        <v>1.0500000000000001E-2</v>
      </c>
      <c r="AC14" s="24"/>
    </row>
    <row r="15" spans="1:29">
      <c r="A15" s="5" t="s">
        <v>18</v>
      </c>
      <c r="B15" s="19" t="s">
        <v>19</v>
      </c>
      <c r="C15" s="11" t="s">
        <v>19</v>
      </c>
      <c r="D15" s="11" t="s">
        <v>19</v>
      </c>
      <c r="E15" s="20" t="s">
        <v>19</v>
      </c>
      <c r="F15" s="19">
        <v>4.2</v>
      </c>
      <c r="G15" s="11">
        <v>4.2</v>
      </c>
      <c r="H15" s="11">
        <v>2.08</v>
      </c>
      <c r="I15" s="20">
        <v>2.08</v>
      </c>
      <c r="J15" s="19">
        <v>0</v>
      </c>
      <c r="K15" s="11">
        <v>0</v>
      </c>
      <c r="L15" s="11">
        <v>2.08</v>
      </c>
      <c r="M15" s="20">
        <v>2.08</v>
      </c>
      <c r="N15" s="35">
        <v>0</v>
      </c>
      <c r="O15" s="73">
        <v>0</v>
      </c>
      <c r="P15" s="69">
        <v>0</v>
      </c>
      <c r="Q15" s="70">
        <v>0</v>
      </c>
      <c r="R15" s="68">
        <v>0</v>
      </c>
      <c r="S15" s="69">
        <v>0</v>
      </c>
      <c r="T15" s="69">
        <v>0</v>
      </c>
      <c r="U15" s="70">
        <v>0</v>
      </c>
      <c r="V15" s="69">
        <v>0</v>
      </c>
      <c r="W15" s="69">
        <v>0</v>
      </c>
      <c r="X15" s="69">
        <v>0</v>
      </c>
      <c r="Y15" s="70">
        <v>0</v>
      </c>
      <c r="Z15" s="61">
        <v>2.1700000000000001E-2</v>
      </c>
      <c r="AC15" s="24"/>
    </row>
    <row r="16" spans="1:29">
      <c r="A16" s="5" t="s">
        <v>16</v>
      </c>
      <c r="B16" s="19">
        <v>0</v>
      </c>
      <c r="C16" s="11">
        <v>0</v>
      </c>
      <c r="D16" s="11">
        <v>0</v>
      </c>
      <c r="E16" s="20">
        <v>0</v>
      </c>
      <c r="F16" s="19">
        <v>11.1</v>
      </c>
      <c r="G16" s="11">
        <v>11.1</v>
      </c>
      <c r="H16" s="11">
        <v>11.11</v>
      </c>
      <c r="I16" s="20">
        <v>11.11</v>
      </c>
      <c r="J16" s="19">
        <v>0</v>
      </c>
      <c r="K16" s="11">
        <v>0</v>
      </c>
      <c r="L16" s="11">
        <v>0</v>
      </c>
      <c r="M16" s="20">
        <v>0</v>
      </c>
      <c r="N16" s="35">
        <v>0</v>
      </c>
      <c r="O16" s="73">
        <v>0</v>
      </c>
      <c r="P16" s="69">
        <v>0</v>
      </c>
      <c r="Q16" s="70">
        <v>0</v>
      </c>
      <c r="R16" s="68">
        <v>0</v>
      </c>
      <c r="S16" s="69">
        <v>0</v>
      </c>
      <c r="T16" s="69">
        <v>0</v>
      </c>
      <c r="U16" s="70">
        <v>0</v>
      </c>
      <c r="V16" s="69">
        <v>0</v>
      </c>
      <c r="W16" s="69">
        <v>0</v>
      </c>
      <c r="X16" s="69">
        <v>0</v>
      </c>
      <c r="Y16" s="70">
        <v>0</v>
      </c>
      <c r="Z16" s="61">
        <v>0</v>
      </c>
      <c r="AC16" s="24"/>
    </row>
    <row r="17" spans="1:29">
      <c r="A17" s="5" t="s">
        <v>15</v>
      </c>
      <c r="B17" s="19">
        <v>11.3</v>
      </c>
      <c r="C17" s="11">
        <v>11.3</v>
      </c>
      <c r="D17" s="11">
        <v>9.4</v>
      </c>
      <c r="E17" s="20">
        <v>9.4</v>
      </c>
      <c r="F17" s="19">
        <v>3.8</v>
      </c>
      <c r="G17" s="11">
        <v>3.8</v>
      </c>
      <c r="H17" s="11">
        <v>7.55</v>
      </c>
      <c r="I17" s="20">
        <v>7.55</v>
      </c>
      <c r="J17" s="19">
        <v>13.21</v>
      </c>
      <c r="K17" s="11">
        <v>13.21</v>
      </c>
      <c r="L17" s="11">
        <v>13.46</v>
      </c>
      <c r="M17" s="20">
        <v>13.46</v>
      </c>
      <c r="N17" s="35">
        <v>12.07</v>
      </c>
      <c r="O17" s="73">
        <v>0.1207</v>
      </c>
      <c r="P17" s="69">
        <v>0.1207</v>
      </c>
      <c r="Q17" s="70">
        <v>0.1207</v>
      </c>
      <c r="R17" s="68">
        <v>0.15790000000000001</v>
      </c>
      <c r="S17" s="69">
        <v>0.15790000000000001</v>
      </c>
      <c r="T17" s="69">
        <v>0.15790000000000001</v>
      </c>
      <c r="U17" s="70">
        <v>0.15790000000000001</v>
      </c>
      <c r="V17" s="69">
        <v>0.12959999999999999</v>
      </c>
      <c r="W17" s="69">
        <v>0.12959999999999999</v>
      </c>
      <c r="X17" s="69">
        <v>7.5499999999999998E-2</v>
      </c>
      <c r="Y17" s="70">
        <v>7.5499999999999998E-2</v>
      </c>
      <c r="Z17" s="61">
        <v>0</v>
      </c>
      <c r="AC17" s="24"/>
    </row>
    <row r="18" spans="1:29" ht="34.5">
      <c r="A18" s="4" t="s">
        <v>5</v>
      </c>
      <c r="B18" s="15"/>
      <c r="E18" s="16"/>
      <c r="F18" s="15"/>
      <c r="I18" s="16"/>
      <c r="J18" s="15"/>
      <c r="M18" s="16"/>
      <c r="N18" s="23"/>
      <c r="Q18" s="24"/>
      <c r="R18" s="23"/>
      <c r="U18" s="24"/>
      <c r="Y18" s="24"/>
      <c r="Z18" s="23"/>
      <c r="AC18" s="24"/>
    </row>
    <row r="19" spans="1:29">
      <c r="A19" s="5" t="s">
        <v>6</v>
      </c>
      <c r="B19" s="15">
        <v>519</v>
      </c>
      <c r="C19" s="1">
        <v>849</v>
      </c>
      <c r="D19" s="1">
        <v>566</v>
      </c>
      <c r="E19" s="16">
        <v>544</v>
      </c>
      <c r="F19" s="15">
        <v>463</v>
      </c>
      <c r="G19" s="1">
        <v>733</v>
      </c>
      <c r="H19" s="1">
        <v>675</v>
      </c>
      <c r="I19" s="16">
        <v>607</v>
      </c>
      <c r="J19" s="15">
        <v>492</v>
      </c>
      <c r="K19" s="1">
        <v>815</v>
      </c>
      <c r="L19" s="1">
        <v>787</v>
      </c>
      <c r="M19" s="16">
        <v>601</v>
      </c>
      <c r="N19" s="23">
        <v>492</v>
      </c>
      <c r="O19" s="2">
        <v>856</v>
      </c>
      <c r="P19" s="2">
        <v>795</v>
      </c>
      <c r="Q19" s="56">
        <v>616</v>
      </c>
      <c r="R19" s="23">
        <v>493</v>
      </c>
      <c r="S19" s="2">
        <v>959</v>
      </c>
      <c r="T19" s="2">
        <v>834</v>
      </c>
      <c r="U19" s="24">
        <v>996</v>
      </c>
      <c r="V19" s="2">
        <v>526</v>
      </c>
      <c r="W19" s="2">
        <v>1224</v>
      </c>
      <c r="X19" s="2">
        <v>1008</v>
      </c>
      <c r="Y19" s="24">
        <v>793</v>
      </c>
      <c r="Z19" s="23"/>
      <c r="AC19" s="24"/>
    </row>
    <row r="20" spans="1:29">
      <c r="A20" s="5" t="s">
        <v>7</v>
      </c>
      <c r="B20" s="15">
        <v>133</v>
      </c>
      <c r="C20" s="1">
        <v>115</v>
      </c>
      <c r="D20" s="1">
        <v>129</v>
      </c>
      <c r="E20" s="16">
        <v>161</v>
      </c>
      <c r="F20" s="15">
        <v>167</v>
      </c>
      <c r="G20" s="1">
        <v>150</v>
      </c>
      <c r="H20" s="1">
        <v>127</v>
      </c>
      <c r="I20" s="16">
        <v>148</v>
      </c>
      <c r="J20" s="15">
        <v>170</v>
      </c>
      <c r="K20" s="1">
        <v>117</v>
      </c>
      <c r="L20" s="1">
        <v>107</v>
      </c>
      <c r="M20" s="16">
        <v>92</v>
      </c>
      <c r="N20" s="23">
        <v>126</v>
      </c>
      <c r="O20" s="2">
        <v>112</v>
      </c>
      <c r="P20" s="2">
        <v>101</v>
      </c>
      <c r="Q20" s="56">
        <v>109</v>
      </c>
      <c r="R20" s="23">
        <v>138</v>
      </c>
      <c r="S20" s="2">
        <v>120</v>
      </c>
      <c r="T20" s="2">
        <v>99</v>
      </c>
      <c r="U20" s="24">
        <v>97</v>
      </c>
      <c r="V20" s="2">
        <v>127</v>
      </c>
      <c r="W20" s="2">
        <v>96</v>
      </c>
      <c r="X20" s="2">
        <v>97</v>
      </c>
      <c r="Y20" s="24">
        <v>67</v>
      </c>
      <c r="Z20" s="23"/>
      <c r="AC20" s="24"/>
    </row>
    <row r="21" spans="1:29">
      <c r="A21" s="5" t="s">
        <v>13</v>
      </c>
      <c r="B21" s="15">
        <v>220000</v>
      </c>
      <c r="C21" s="1">
        <v>241000</v>
      </c>
      <c r="D21" s="1">
        <v>241000</v>
      </c>
      <c r="E21" s="16">
        <v>240000</v>
      </c>
      <c r="F21" s="15">
        <v>230000</v>
      </c>
      <c r="G21" s="1">
        <v>257000</v>
      </c>
      <c r="H21" s="1">
        <v>239900</v>
      </c>
      <c r="I21" s="16">
        <v>260000</v>
      </c>
      <c r="J21" s="15">
        <v>227500</v>
      </c>
      <c r="K21" s="1">
        <v>273200</v>
      </c>
      <c r="L21" s="2">
        <v>264313</v>
      </c>
      <c r="M21" s="16">
        <v>272000</v>
      </c>
      <c r="N21" s="23">
        <v>244250</v>
      </c>
      <c r="O21" s="2">
        <v>276500</v>
      </c>
      <c r="P21" s="2">
        <v>289100</v>
      </c>
      <c r="Q21" s="56">
        <v>270000</v>
      </c>
      <c r="R21" s="23">
        <v>256750</v>
      </c>
      <c r="S21" s="2">
        <v>282220</v>
      </c>
      <c r="T21" s="2">
        <v>274450</v>
      </c>
      <c r="U21" s="24">
        <v>263580</v>
      </c>
      <c r="V21" s="2">
        <v>250000</v>
      </c>
      <c r="W21" s="2">
        <v>295400</v>
      </c>
      <c r="X21" s="2">
        <v>274000</v>
      </c>
      <c r="Y21" s="24">
        <v>267448</v>
      </c>
      <c r="Z21" s="23"/>
      <c r="AC21" s="24"/>
    </row>
    <row r="22" spans="1:29" ht="17.25">
      <c r="A22" s="4" t="s">
        <v>8</v>
      </c>
      <c r="B22" s="15"/>
      <c r="E22" s="16"/>
      <c r="F22" s="15"/>
      <c r="I22" s="16"/>
      <c r="J22" s="15"/>
      <c r="M22" s="16"/>
      <c r="N22" s="23"/>
      <c r="Q22" s="24"/>
      <c r="R22" s="23"/>
      <c r="U22" s="24"/>
      <c r="Y22" s="24"/>
      <c r="Z22" s="23"/>
      <c r="AC22" s="24"/>
    </row>
    <row r="23" spans="1:29">
      <c r="A23" s="5" t="s">
        <v>9</v>
      </c>
      <c r="B23" s="21">
        <v>136.91999999999999</v>
      </c>
      <c r="C23" s="12">
        <v>139.55000000000001</v>
      </c>
      <c r="D23" s="12">
        <v>140.21100000000001</v>
      </c>
      <c r="E23" s="22">
        <v>140.12</v>
      </c>
      <c r="F23" s="21">
        <v>141.19200000000001</v>
      </c>
      <c r="G23" s="12">
        <v>142.262</v>
      </c>
      <c r="H23" s="12">
        <v>142.43100000000001</v>
      </c>
      <c r="I23" s="22">
        <v>142.38499999999999</v>
      </c>
      <c r="J23" s="21">
        <v>143.53100000000001</v>
      </c>
      <c r="K23" s="12">
        <v>144.21100000000001</v>
      </c>
      <c r="L23" s="13">
        <v>144.99299999999999</v>
      </c>
      <c r="M23" s="22">
        <v>144.52799999999999</v>
      </c>
      <c r="N23" s="36">
        <v>145.42099999999999</v>
      </c>
      <c r="O23" s="14">
        <v>147.499</v>
      </c>
      <c r="P23" s="14">
        <v>147.33099999999999</v>
      </c>
      <c r="Q23" s="55">
        <v>145.94399999999999</v>
      </c>
      <c r="R23" s="36">
        <v>144.584</v>
      </c>
      <c r="S23" s="14">
        <v>146.51599999999999</v>
      </c>
      <c r="T23" s="14">
        <v>146.71700000000001</v>
      </c>
      <c r="U23" s="55">
        <v>145.88900000000001</v>
      </c>
      <c r="V23" s="14">
        <v>145.583</v>
      </c>
      <c r="W23" s="14">
        <v>147.48400000000001</v>
      </c>
      <c r="X23" s="14">
        <v>148.19</v>
      </c>
      <c r="Y23" s="55">
        <v>148.25299999999999</v>
      </c>
      <c r="Z23" s="23"/>
      <c r="AA23" s="38"/>
      <c r="AC23" s="24"/>
    </row>
    <row r="24" spans="1:29" ht="17.25">
      <c r="A24" s="8" t="s">
        <v>25</v>
      </c>
      <c r="B24" s="15"/>
      <c r="E24" s="16"/>
      <c r="F24" s="15"/>
      <c r="I24" s="16"/>
      <c r="J24" s="15"/>
      <c r="M24" s="16"/>
      <c r="N24" s="23"/>
      <c r="Q24" s="24"/>
      <c r="R24" s="23"/>
      <c r="U24" s="24"/>
      <c r="Y24" s="24"/>
      <c r="Z24" s="23"/>
      <c r="AA24" s="14"/>
      <c r="AC24" s="24"/>
    </row>
    <row r="25" spans="1:29">
      <c r="A25" s="5" t="s">
        <v>22</v>
      </c>
      <c r="B25" s="15">
        <v>700361</v>
      </c>
      <c r="C25" s="1">
        <v>772760</v>
      </c>
      <c r="D25" s="1">
        <v>826911</v>
      </c>
      <c r="E25" s="16">
        <v>896580</v>
      </c>
      <c r="F25" s="15">
        <v>808114</v>
      </c>
      <c r="G25" s="1">
        <v>845884</v>
      </c>
      <c r="H25" s="1">
        <v>864735</v>
      </c>
      <c r="I25" s="16">
        <v>919747</v>
      </c>
      <c r="J25" s="15">
        <v>709177</v>
      </c>
      <c r="K25" s="1">
        <v>798931</v>
      </c>
      <c r="L25" s="1">
        <v>863176</v>
      </c>
      <c r="M25" s="16">
        <v>940153</v>
      </c>
      <c r="N25" s="23">
        <v>878083</v>
      </c>
      <c r="O25" s="2">
        <v>908003</v>
      </c>
      <c r="P25" s="2">
        <v>885829.66700000002</v>
      </c>
      <c r="Q25" s="74">
        <f>[1]statewide!$AO$10</f>
        <v>1100598.5900000001</v>
      </c>
      <c r="R25" s="23">
        <v>855213</v>
      </c>
      <c r="S25" s="2">
        <v>935253</v>
      </c>
      <c r="T25" s="2">
        <v>955113</v>
      </c>
      <c r="U25" s="24">
        <v>1002527</v>
      </c>
      <c r="V25" s="2">
        <v>884408</v>
      </c>
      <c r="W25" s="2">
        <v>976434</v>
      </c>
      <c r="X25" s="2">
        <v>1027925</v>
      </c>
      <c r="Y25" s="24">
        <v>1041127</v>
      </c>
      <c r="Z25" s="23"/>
      <c r="AA25" s="14"/>
      <c r="AC25" s="24"/>
    </row>
    <row r="26" spans="1:29">
      <c r="A26" s="5" t="s">
        <v>23</v>
      </c>
      <c r="B26" s="15">
        <v>540024</v>
      </c>
      <c r="C26" s="1">
        <v>605319</v>
      </c>
      <c r="D26" s="1">
        <v>614832</v>
      </c>
      <c r="E26" s="16">
        <v>633384</v>
      </c>
      <c r="F26" s="15">
        <v>547184</v>
      </c>
      <c r="G26" s="1">
        <v>664009</v>
      </c>
      <c r="H26" s="1">
        <v>629029</v>
      </c>
      <c r="I26" s="16">
        <v>679198</v>
      </c>
      <c r="J26" s="15">
        <v>654769</v>
      </c>
      <c r="K26" s="1">
        <v>738089</v>
      </c>
      <c r="L26" s="1">
        <v>667866</v>
      </c>
      <c r="M26" s="16">
        <v>718247</v>
      </c>
      <c r="N26" s="23">
        <v>583625</v>
      </c>
      <c r="O26" s="2">
        <v>711336</v>
      </c>
      <c r="P26" s="2">
        <v>709940.66700000002</v>
      </c>
      <c r="Q26" s="24">
        <v>742767</v>
      </c>
      <c r="R26" s="23">
        <v>655340</v>
      </c>
      <c r="S26" s="2">
        <v>793085</v>
      </c>
      <c r="T26" s="2">
        <v>932545</v>
      </c>
      <c r="U26" s="24">
        <v>988698</v>
      </c>
      <c r="V26" s="2">
        <v>883248</v>
      </c>
      <c r="W26" s="2">
        <v>1053494</v>
      </c>
      <c r="X26" s="2">
        <v>1005529</v>
      </c>
      <c r="Y26" s="24">
        <v>1035342</v>
      </c>
      <c r="Z26" s="23"/>
      <c r="AA26" s="14"/>
      <c r="AC26" s="24"/>
    </row>
    <row r="27" spans="1:29" ht="15.75" customHeight="1">
      <c r="A27" s="5" t="s">
        <v>24</v>
      </c>
      <c r="B27" s="15">
        <v>140368</v>
      </c>
      <c r="C27" s="1">
        <v>206619</v>
      </c>
      <c r="D27" s="1">
        <v>283407</v>
      </c>
      <c r="E27" s="16">
        <v>255511</v>
      </c>
      <c r="F27" s="15">
        <v>150380</v>
      </c>
      <c r="G27" s="1">
        <v>246478</v>
      </c>
      <c r="H27" s="1">
        <v>277746</v>
      </c>
      <c r="I27" s="16">
        <v>253929</v>
      </c>
      <c r="J27" s="15">
        <v>165997</v>
      </c>
      <c r="K27" s="1">
        <v>279784</v>
      </c>
      <c r="L27" s="1">
        <v>282606</v>
      </c>
      <c r="M27" s="16">
        <v>272002</v>
      </c>
      <c r="N27" s="23">
        <v>143316</v>
      </c>
      <c r="O27" s="2">
        <v>280588</v>
      </c>
      <c r="P27" s="2">
        <v>298711</v>
      </c>
      <c r="Q27" s="24">
        <v>300778</v>
      </c>
      <c r="R27" s="23">
        <v>154735</v>
      </c>
      <c r="S27" s="2">
        <v>301213</v>
      </c>
      <c r="T27" s="2">
        <v>328208</v>
      </c>
      <c r="U27" s="24">
        <v>322173</v>
      </c>
      <c r="V27" s="2">
        <v>178403</v>
      </c>
      <c r="W27" s="2">
        <v>384462</v>
      </c>
      <c r="X27" s="2">
        <v>451276</v>
      </c>
      <c r="Y27" s="24">
        <v>475293</v>
      </c>
      <c r="Z27" s="23"/>
      <c r="AC27" s="24"/>
    </row>
    <row r="28" spans="1:29" ht="15.75" customHeight="1">
      <c r="A28" s="5" t="s">
        <v>41</v>
      </c>
      <c r="B28" s="15"/>
      <c r="E28" s="16"/>
      <c r="F28" s="53">
        <f t="shared" ref="F28:M28" si="0">SUM(F25:F27)</f>
        <v>1505678</v>
      </c>
      <c r="G28" s="53">
        <f t="shared" si="0"/>
        <v>1756371</v>
      </c>
      <c r="H28" s="53">
        <f t="shared" si="0"/>
        <v>1771510</v>
      </c>
      <c r="I28" s="53">
        <f t="shared" si="0"/>
        <v>1852874</v>
      </c>
      <c r="J28" s="53">
        <f t="shared" si="0"/>
        <v>1529943</v>
      </c>
      <c r="K28" s="53">
        <f t="shared" si="0"/>
        <v>1816804</v>
      </c>
      <c r="L28" s="53">
        <f t="shared" si="0"/>
        <v>1813648</v>
      </c>
      <c r="M28" s="53">
        <f t="shared" si="0"/>
        <v>1930402</v>
      </c>
      <c r="N28" s="53">
        <f t="shared" ref="N28:S28" si="1">SUM(N25:N27)</f>
        <v>1605024</v>
      </c>
      <c r="O28" s="54">
        <f t="shared" si="1"/>
        <v>1899927</v>
      </c>
      <c r="P28" s="54">
        <f t="shared" si="1"/>
        <v>1894481.334</v>
      </c>
      <c r="Q28" s="57">
        <f t="shared" si="1"/>
        <v>2144143.59</v>
      </c>
      <c r="R28" s="53">
        <f t="shared" si="1"/>
        <v>1665288</v>
      </c>
      <c r="S28" s="53">
        <f t="shared" si="1"/>
        <v>2029551</v>
      </c>
      <c r="T28" s="54">
        <f t="shared" ref="T28:Y28" si="2">SUM(T25:T27)</f>
        <v>2215866</v>
      </c>
      <c r="U28" s="57">
        <f t="shared" si="2"/>
        <v>2313398</v>
      </c>
      <c r="V28" s="54">
        <f t="shared" si="2"/>
        <v>1946059</v>
      </c>
      <c r="W28" s="53">
        <f t="shared" si="2"/>
        <v>2414390</v>
      </c>
      <c r="X28" s="54">
        <f t="shared" si="2"/>
        <v>2484730</v>
      </c>
      <c r="Y28" s="57">
        <f t="shared" si="2"/>
        <v>2551762</v>
      </c>
      <c r="Z28" s="23"/>
      <c r="AC28" s="24"/>
    </row>
    <row r="29" spans="1:29" ht="17.25">
      <c r="A29" s="4" t="s">
        <v>10</v>
      </c>
      <c r="B29" s="23"/>
      <c r="C29" s="2"/>
      <c r="D29" s="2"/>
      <c r="E29" s="24"/>
      <c r="F29" s="23"/>
      <c r="G29" s="2"/>
      <c r="H29" s="2"/>
      <c r="I29" s="24"/>
      <c r="J29" s="28"/>
      <c r="K29" s="7"/>
      <c r="L29" s="3"/>
      <c r="M29" s="16"/>
      <c r="N29" s="23"/>
      <c r="Q29" s="24"/>
      <c r="R29" s="23"/>
      <c r="U29" s="24"/>
      <c r="Y29" s="24"/>
      <c r="Z29" s="23"/>
      <c r="AC29" s="24"/>
    </row>
    <row r="30" spans="1:29" ht="15.75" thickBot="1">
      <c r="A30" s="5" t="s">
        <v>21</v>
      </c>
      <c r="B30" s="25">
        <v>58.710999999999999</v>
      </c>
      <c r="C30" s="26">
        <v>75.933999999999997</v>
      </c>
      <c r="D30" s="26">
        <v>74.373999999999995</v>
      </c>
      <c r="E30" s="27">
        <v>61.17</v>
      </c>
      <c r="F30" s="25">
        <v>60.079000000000001</v>
      </c>
      <c r="G30" s="26">
        <v>77.637</v>
      </c>
      <c r="H30" s="26">
        <v>77.248000000000005</v>
      </c>
      <c r="I30" s="27">
        <v>64.332999999999998</v>
      </c>
      <c r="J30" s="29">
        <v>62.8</v>
      </c>
      <c r="K30" s="30">
        <v>76.599999999999994</v>
      </c>
      <c r="L30" s="30">
        <v>76.599999999999994</v>
      </c>
      <c r="M30" s="27">
        <v>61.2</v>
      </c>
      <c r="N30" s="71">
        <v>0.59499999999999997</v>
      </c>
      <c r="O30" s="64">
        <v>0.79900000000000004</v>
      </c>
      <c r="P30" s="64">
        <v>0.77400000000000002</v>
      </c>
      <c r="Q30" s="65">
        <v>0.621</v>
      </c>
      <c r="R30" s="71">
        <v>0.61</v>
      </c>
      <c r="S30" s="64">
        <v>0.79</v>
      </c>
      <c r="T30" s="64">
        <v>0.76500000000000001</v>
      </c>
      <c r="U30" s="65">
        <v>0.65700000000000003</v>
      </c>
      <c r="V30" s="64">
        <v>0.63500000000000001</v>
      </c>
      <c r="W30" s="64">
        <v>0.81200000000000006</v>
      </c>
      <c r="X30" s="64">
        <v>0.79400000000000004</v>
      </c>
      <c r="Y30" s="65">
        <v>0.66900000000000004</v>
      </c>
      <c r="Z30" s="66"/>
      <c r="AA30" s="67"/>
      <c r="AB30" s="67"/>
      <c r="AC30" s="37"/>
    </row>
    <row r="31" spans="1:29" ht="17.25">
      <c r="A31" s="9"/>
      <c r="J31" s="3"/>
      <c r="K31" s="3"/>
      <c r="L31" s="3"/>
      <c r="N31" s="59"/>
      <c r="O31" s="59"/>
      <c r="P31" s="59"/>
      <c r="Q31" s="59"/>
      <c r="R31" s="59"/>
      <c r="S31" s="59"/>
      <c r="V31" s="59"/>
      <c r="W31" s="59"/>
    </row>
  </sheetData>
  <sortState ref="A16:K21">
    <sortCondition ref="A16:A2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G3:AG6"/>
  <sheetViews>
    <sheetView topLeftCell="R69" zoomScale="90" zoomScaleNormal="90" workbookViewId="0">
      <selection activeCell="AH82" sqref="AH82"/>
    </sheetView>
  </sheetViews>
  <sheetFormatPr defaultRowHeight="15"/>
  <sheetData>
    <row r="3" spans="33:33">
      <c r="AG3" t="s">
        <v>65</v>
      </c>
    </row>
    <row r="5" spans="33:33">
      <c r="AG5" t="s">
        <v>66</v>
      </c>
    </row>
    <row r="6" spans="33:33">
      <c r="AG6" t="s">
        <v>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zoomScale="140" zoomScaleNormal="140" workbookViewId="0">
      <selection activeCell="M9" sqref="M9"/>
    </sheetView>
  </sheetViews>
  <sheetFormatPr defaultRowHeight="15"/>
  <cols>
    <col min="1" max="1" width="0.85546875" customWidth="1"/>
    <col min="3" max="4" width="9.140625" style="38"/>
    <col min="7" max="7" width="4" customWidth="1"/>
    <col min="11" max="12" width="9.140625" customWidth="1"/>
  </cols>
  <sheetData>
    <row r="1" spans="1:17" ht="23.25">
      <c r="B1" s="95" t="s">
        <v>32</v>
      </c>
      <c r="C1" s="95"/>
      <c r="D1" s="95"/>
      <c r="E1" s="95"/>
      <c r="F1" s="95"/>
      <c r="G1" s="95"/>
      <c r="H1" s="95"/>
      <c r="I1" s="95"/>
      <c r="J1" s="95"/>
      <c r="K1" s="95"/>
      <c r="L1" s="95"/>
    </row>
    <row r="2" spans="1:17" ht="8.25" customHeight="1"/>
    <row r="3" spans="1:17">
      <c r="A3" s="38"/>
      <c r="B3" s="38"/>
      <c r="Q3" s="38"/>
    </row>
    <row r="4" spans="1:17" ht="19.5">
      <c r="A4" s="38"/>
      <c r="B4" s="39" t="s">
        <v>30</v>
      </c>
    </row>
    <row r="5" spans="1:17">
      <c r="A5" s="50"/>
      <c r="B5" s="38"/>
      <c r="I5" s="38"/>
    </row>
    <row r="6" spans="1:17" ht="19.5">
      <c r="A6" s="50"/>
      <c r="B6" s="38"/>
      <c r="H6" s="41" t="s">
        <v>34</v>
      </c>
      <c r="I6" s="42"/>
      <c r="J6" s="42"/>
      <c r="K6" s="42"/>
      <c r="L6" s="42"/>
      <c r="M6" s="38"/>
    </row>
    <row r="7" spans="1:17" ht="6.75" customHeight="1">
      <c r="A7" s="50"/>
      <c r="B7" s="38"/>
      <c r="H7" s="42"/>
      <c r="I7" s="42"/>
      <c r="J7" s="42"/>
      <c r="K7" s="42"/>
      <c r="L7" s="42"/>
      <c r="M7" s="38"/>
    </row>
    <row r="8" spans="1:17">
      <c r="A8" s="50"/>
      <c r="B8" s="38"/>
      <c r="G8" s="38"/>
      <c r="H8" s="42" t="s">
        <v>35</v>
      </c>
      <c r="I8" s="42"/>
      <c r="J8" s="42"/>
      <c r="K8" s="42"/>
      <c r="L8" s="42"/>
    </row>
    <row r="9" spans="1:17">
      <c r="A9" s="50"/>
      <c r="B9" s="38"/>
      <c r="G9" s="38"/>
      <c r="H9" s="42" t="s">
        <v>36</v>
      </c>
      <c r="I9" s="42"/>
      <c r="J9" s="42"/>
      <c r="K9" s="42"/>
      <c r="L9" s="42"/>
      <c r="M9" s="38"/>
    </row>
    <row r="10" spans="1:17">
      <c r="A10" s="50"/>
      <c r="B10" s="38"/>
      <c r="H10" s="42" t="s">
        <v>37</v>
      </c>
      <c r="I10" s="42"/>
      <c r="J10" s="42"/>
      <c r="K10" s="42"/>
      <c r="L10" s="42"/>
      <c r="M10" s="38"/>
    </row>
    <row r="11" spans="1:17">
      <c r="A11" s="50"/>
      <c r="B11" s="38"/>
      <c r="G11" s="38"/>
      <c r="H11" s="42" t="s">
        <v>38</v>
      </c>
      <c r="I11" s="42"/>
      <c r="J11" s="42"/>
      <c r="K11" s="42"/>
      <c r="L11" s="42"/>
    </row>
    <row r="12" spans="1:17">
      <c r="A12" s="50"/>
      <c r="B12" s="38"/>
      <c r="G12" s="38"/>
      <c r="H12" s="42" t="s">
        <v>39</v>
      </c>
      <c r="I12" s="42"/>
      <c r="J12" s="42"/>
      <c r="K12" s="42"/>
      <c r="L12" s="42"/>
      <c r="M12" s="38"/>
    </row>
    <row r="13" spans="1:17">
      <c r="A13" s="50"/>
      <c r="B13" s="38"/>
      <c r="H13" s="42"/>
      <c r="I13" s="42"/>
      <c r="J13" s="42"/>
      <c r="K13" s="42"/>
      <c r="L13" s="42"/>
    </row>
    <row r="14" spans="1:17">
      <c r="A14" s="50"/>
      <c r="B14" s="38"/>
    </row>
    <row r="15" spans="1:17" ht="19.5">
      <c r="A15" s="50"/>
      <c r="B15" s="38"/>
      <c r="H15" s="39" t="s">
        <v>31</v>
      </c>
    </row>
    <row r="16" spans="1:17">
      <c r="A16" s="50"/>
      <c r="B16" s="38"/>
      <c r="G16" s="40"/>
    </row>
    <row r="17" spans="1:7">
      <c r="A17" s="50"/>
      <c r="B17" s="38"/>
      <c r="G17" s="40"/>
    </row>
    <row r="18" spans="1:7">
      <c r="A18" s="50"/>
      <c r="B18" s="38"/>
      <c r="G18" s="40"/>
    </row>
    <row r="19" spans="1:7">
      <c r="A19" s="50"/>
      <c r="B19" s="38"/>
      <c r="G19" s="40"/>
    </row>
    <row r="20" spans="1:7">
      <c r="A20" s="50"/>
      <c r="B20" s="38"/>
      <c r="G20" s="40"/>
    </row>
    <row r="21" spans="1:7">
      <c r="A21" s="50"/>
      <c r="B21" s="38"/>
      <c r="G21" s="40"/>
    </row>
    <row r="22" spans="1:7">
      <c r="A22" s="50"/>
      <c r="B22" s="38"/>
      <c r="G22" s="40"/>
    </row>
    <row r="23" spans="1:7">
      <c r="A23" s="50"/>
      <c r="B23" s="38"/>
      <c r="G23" s="40"/>
    </row>
    <row r="24" spans="1:7">
      <c r="A24" s="50"/>
      <c r="B24" s="38"/>
      <c r="G24" s="40"/>
    </row>
    <row r="25" spans="1:7">
      <c r="A25" s="50"/>
      <c r="B25" s="38"/>
      <c r="G25" s="40"/>
    </row>
    <row r="26" spans="1:7">
      <c r="A26" s="50"/>
      <c r="B26" s="38"/>
      <c r="G26" s="40"/>
    </row>
    <row r="27" spans="1:7">
      <c r="A27" s="50"/>
      <c r="B27" s="38"/>
      <c r="G27" s="40"/>
    </row>
    <row r="28" spans="1:7">
      <c r="A28" s="50"/>
      <c r="B28" s="38"/>
      <c r="G28" s="40"/>
    </row>
    <row r="29" spans="1:7">
      <c r="A29" s="50"/>
      <c r="B29" s="38"/>
      <c r="G29" s="40"/>
    </row>
    <row r="30" spans="1:7">
      <c r="A30" s="50"/>
      <c r="B30" s="38"/>
      <c r="G30" s="40"/>
    </row>
    <row r="31" spans="1:7">
      <c r="A31" s="50"/>
      <c r="B31" s="38"/>
      <c r="G31" s="40"/>
    </row>
    <row r="32" spans="1:7">
      <c r="A32" s="50"/>
      <c r="B32" s="38"/>
      <c r="G32" s="40"/>
    </row>
    <row r="33" spans="1:7">
      <c r="A33" s="50"/>
      <c r="B33" s="38"/>
      <c r="G33" s="40"/>
    </row>
    <row r="34" spans="1:7">
      <c r="A34" s="50"/>
      <c r="B34" s="38"/>
      <c r="G34" s="40"/>
    </row>
    <row r="35" spans="1:7">
      <c r="A35" s="50"/>
      <c r="B35" s="38"/>
      <c r="G35" s="40"/>
    </row>
    <row r="36" spans="1:7">
      <c r="A36" s="50"/>
      <c r="B36" s="38"/>
      <c r="G36" s="40"/>
    </row>
    <row r="37" spans="1:7">
      <c r="A37" s="50"/>
      <c r="B37" s="38"/>
      <c r="G37" s="40"/>
    </row>
    <row r="38" spans="1:7">
      <c r="A38" s="50"/>
      <c r="B38" s="38"/>
      <c r="G38" s="40"/>
    </row>
    <row r="39" spans="1:7">
      <c r="A39" s="50"/>
      <c r="B39" s="38"/>
      <c r="G39" s="40"/>
    </row>
    <row r="40" spans="1:7">
      <c r="A40" s="50"/>
      <c r="B40" s="38"/>
      <c r="G40" s="40"/>
    </row>
    <row r="41" spans="1:7">
      <c r="A41" s="50"/>
      <c r="B41" s="38"/>
      <c r="G41" s="40"/>
    </row>
    <row r="42" spans="1:7">
      <c r="A42" s="50"/>
      <c r="B42" s="38"/>
      <c r="G42" s="40"/>
    </row>
    <row r="43" spans="1:7">
      <c r="A43" s="50"/>
      <c r="G43" s="40"/>
    </row>
    <row r="44" spans="1:7">
      <c r="A44" s="50"/>
      <c r="G44" s="40"/>
    </row>
    <row r="45" spans="1:7">
      <c r="A45" s="50"/>
      <c r="G45" s="40"/>
    </row>
    <row r="46" spans="1:7">
      <c r="A46" s="50"/>
      <c r="G46" s="40"/>
    </row>
    <row r="47" spans="1:7">
      <c r="A47" s="50"/>
      <c r="G47" s="40"/>
    </row>
    <row r="48" spans="1:7">
      <c r="A48" s="50"/>
      <c r="G48" s="40"/>
    </row>
    <row r="49" spans="1:12">
      <c r="A49" s="38"/>
      <c r="G49" s="38"/>
    </row>
    <row r="50" spans="1:12" ht="15.75">
      <c r="A50" s="96" t="s">
        <v>33</v>
      </c>
      <c r="B50" s="96"/>
      <c r="C50" s="96"/>
      <c r="D50" s="96"/>
      <c r="E50" s="96"/>
      <c r="F50" s="96"/>
      <c r="G50" s="96"/>
      <c r="H50" s="96"/>
      <c r="I50" s="96"/>
      <c r="J50" s="96"/>
      <c r="K50" s="96"/>
      <c r="L50" s="96"/>
    </row>
  </sheetData>
  <mergeCells count="2">
    <mergeCell ref="B1:L1"/>
    <mergeCell ref="A50:L50"/>
  </mergeCells>
  <pageMargins left="0.25" right="0.25" top="0.25" bottom="0.2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topLeftCell="A37" zoomScale="130" zoomScaleNormal="130" workbookViewId="0">
      <selection activeCell="N45" sqref="N45"/>
    </sheetView>
  </sheetViews>
  <sheetFormatPr defaultRowHeight="15"/>
  <cols>
    <col min="1" max="1" width="0.85546875" style="38" customWidth="1"/>
    <col min="3" max="4" width="9.140625" style="38"/>
    <col min="7" max="7" width="4" customWidth="1"/>
    <col min="11" max="12" width="9.140625" customWidth="1"/>
  </cols>
  <sheetData>
    <row r="1" spans="1:17" ht="23.25">
      <c r="B1" s="95" t="s">
        <v>32</v>
      </c>
      <c r="C1" s="95"/>
      <c r="D1" s="95"/>
      <c r="E1" s="95"/>
      <c r="F1" s="95"/>
      <c r="G1" s="95"/>
      <c r="H1" s="95"/>
      <c r="I1" s="95"/>
      <c r="J1" s="95"/>
      <c r="K1" s="95"/>
      <c r="L1" s="95"/>
    </row>
    <row r="2" spans="1:17" ht="8.25" customHeight="1"/>
    <row r="3" spans="1:17">
      <c r="B3" s="38"/>
      <c r="Q3" s="38"/>
    </row>
    <row r="4" spans="1:17" ht="19.5">
      <c r="B4" s="39" t="s">
        <v>5</v>
      </c>
    </row>
    <row r="5" spans="1:17">
      <c r="A5" s="48"/>
      <c r="B5" s="38"/>
      <c r="I5" s="38"/>
    </row>
    <row r="6" spans="1:17" ht="19.5">
      <c r="A6" s="48"/>
      <c r="B6" s="38"/>
      <c r="H6" s="41" t="s">
        <v>34</v>
      </c>
      <c r="I6" s="42"/>
      <c r="J6" s="42"/>
      <c r="K6" s="42"/>
      <c r="L6" s="42"/>
      <c r="M6" s="38"/>
    </row>
    <row r="7" spans="1:17" ht="6.75" customHeight="1">
      <c r="A7" s="48"/>
      <c r="B7" s="38"/>
      <c r="H7" s="42"/>
      <c r="I7" s="42"/>
      <c r="J7" s="42"/>
      <c r="K7" s="42"/>
      <c r="L7" s="42"/>
      <c r="M7" s="38"/>
    </row>
    <row r="8" spans="1:17">
      <c r="A8" s="48"/>
      <c r="B8" s="38"/>
      <c r="G8" s="38"/>
      <c r="H8" s="42" t="s">
        <v>35</v>
      </c>
      <c r="I8" s="42"/>
      <c r="J8" s="42"/>
      <c r="K8" s="42"/>
      <c r="L8" s="42"/>
    </row>
    <row r="9" spans="1:17">
      <c r="A9" s="48"/>
      <c r="B9" s="38"/>
      <c r="G9" s="38"/>
      <c r="H9" s="42" t="s">
        <v>36</v>
      </c>
      <c r="I9" s="42"/>
      <c r="J9" s="47"/>
      <c r="K9" s="42"/>
      <c r="L9" s="42"/>
      <c r="M9" s="38"/>
    </row>
    <row r="10" spans="1:17">
      <c r="A10" s="48"/>
      <c r="B10" s="38"/>
      <c r="H10" s="42" t="s">
        <v>37</v>
      </c>
      <c r="I10" s="42"/>
      <c r="J10" s="42"/>
      <c r="K10" s="42"/>
      <c r="L10" s="42"/>
      <c r="M10" s="38"/>
    </row>
    <row r="11" spans="1:17">
      <c r="A11" s="48"/>
      <c r="B11" s="38"/>
      <c r="G11" s="38"/>
      <c r="H11" s="42" t="s">
        <v>38</v>
      </c>
      <c r="I11" s="42"/>
      <c r="J11" s="42"/>
      <c r="K11" s="42"/>
      <c r="L11" s="42"/>
    </row>
    <row r="12" spans="1:17">
      <c r="A12" s="48"/>
      <c r="B12" s="38"/>
      <c r="G12" s="38"/>
      <c r="H12" s="42" t="s">
        <v>39</v>
      </c>
      <c r="I12" s="42"/>
      <c r="J12" s="42"/>
      <c r="K12" s="42"/>
      <c r="L12" s="42"/>
      <c r="M12" s="38"/>
    </row>
    <row r="13" spans="1:17">
      <c r="A13" s="48"/>
      <c r="B13" s="38"/>
      <c r="H13" s="42"/>
      <c r="I13" s="42"/>
      <c r="J13" s="42"/>
      <c r="K13" s="42"/>
      <c r="L13" s="42"/>
    </row>
    <row r="14" spans="1:17">
      <c r="A14" s="48"/>
      <c r="B14" s="38"/>
    </row>
    <row r="15" spans="1:17" ht="19.5">
      <c r="A15" s="48"/>
      <c r="B15" s="38"/>
      <c r="H15" s="39" t="s">
        <v>40</v>
      </c>
    </row>
    <row r="16" spans="1:17">
      <c r="A16" s="48"/>
      <c r="B16" s="38"/>
      <c r="G16" s="45"/>
    </row>
    <row r="17" spans="1:14">
      <c r="A17" s="48"/>
      <c r="B17" s="38"/>
      <c r="G17" s="45"/>
    </row>
    <row r="18" spans="1:14">
      <c r="A18" s="48"/>
      <c r="B18" s="38"/>
      <c r="G18" s="45"/>
    </row>
    <row r="19" spans="1:14">
      <c r="A19" s="48"/>
      <c r="B19" s="38"/>
      <c r="G19" s="45"/>
    </row>
    <row r="20" spans="1:14">
      <c r="A20" s="48"/>
      <c r="B20" s="38"/>
      <c r="G20" s="45"/>
    </row>
    <row r="21" spans="1:14">
      <c r="A21" s="48"/>
      <c r="B21" s="38"/>
      <c r="G21" s="45"/>
    </row>
    <row r="22" spans="1:14">
      <c r="A22" s="48"/>
      <c r="B22" s="38"/>
      <c r="G22" s="45"/>
      <c r="N22" s="38"/>
    </row>
    <row r="23" spans="1:14">
      <c r="A23" s="48"/>
      <c r="B23" s="38"/>
      <c r="G23" s="45"/>
      <c r="N23" s="38"/>
    </row>
    <row r="24" spans="1:14">
      <c r="A24" s="48"/>
      <c r="B24" s="38"/>
      <c r="G24" s="45"/>
      <c r="N24" s="38"/>
    </row>
    <row r="25" spans="1:14">
      <c r="A25" s="48"/>
      <c r="B25" s="38"/>
      <c r="G25" s="45"/>
      <c r="N25" s="38"/>
    </row>
    <row r="26" spans="1:14">
      <c r="A26" s="48"/>
      <c r="B26" s="38"/>
      <c r="G26" s="45"/>
    </row>
    <row r="27" spans="1:14" ht="19.5">
      <c r="A27" s="48"/>
      <c r="B27" s="38"/>
      <c r="G27" s="38"/>
      <c r="H27" s="43" t="s">
        <v>42</v>
      </c>
    </row>
    <row r="28" spans="1:14">
      <c r="A28" s="48"/>
      <c r="B28" s="38"/>
      <c r="G28" s="46"/>
    </row>
    <row r="29" spans="1:14">
      <c r="A29" s="48"/>
      <c r="B29" s="38"/>
      <c r="G29" s="46"/>
      <c r="N29" s="44"/>
    </row>
    <row r="30" spans="1:14">
      <c r="A30" s="48"/>
      <c r="B30" s="38"/>
      <c r="G30" s="46"/>
    </row>
    <row r="31" spans="1:14">
      <c r="A31" s="48"/>
      <c r="B31" s="38"/>
      <c r="G31" s="46"/>
    </row>
    <row r="32" spans="1:14">
      <c r="A32" s="48"/>
      <c r="B32" s="38"/>
      <c r="G32" s="46"/>
    </row>
    <row r="33" spans="1:8">
      <c r="A33" s="48"/>
      <c r="B33" s="38"/>
      <c r="G33" s="46"/>
    </row>
    <row r="34" spans="1:8">
      <c r="A34" s="48"/>
      <c r="B34" s="38"/>
      <c r="G34" s="46"/>
    </row>
    <row r="35" spans="1:8">
      <c r="A35" s="48"/>
      <c r="B35" s="38"/>
      <c r="G35" s="46"/>
    </row>
    <row r="36" spans="1:8">
      <c r="A36" s="48"/>
      <c r="B36" s="38"/>
      <c r="G36" s="46"/>
    </row>
    <row r="37" spans="1:8">
      <c r="A37" s="48"/>
      <c r="B37" s="38"/>
      <c r="G37" s="46"/>
    </row>
    <row r="38" spans="1:8">
      <c r="A38" s="48"/>
      <c r="B38" s="38"/>
      <c r="G38" s="46"/>
    </row>
    <row r="39" spans="1:8" ht="19.5">
      <c r="B39" s="39" t="s">
        <v>44</v>
      </c>
      <c r="G39" s="38"/>
      <c r="H39" s="39" t="s">
        <v>43</v>
      </c>
    </row>
    <row r="40" spans="1:8">
      <c r="A40" s="49"/>
      <c r="B40" s="38"/>
      <c r="G40" s="51"/>
    </row>
    <row r="41" spans="1:8">
      <c r="A41" s="49"/>
      <c r="B41" s="38"/>
      <c r="G41" s="51"/>
    </row>
    <row r="42" spans="1:8">
      <c r="A42" s="49"/>
      <c r="B42" s="38"/>
      <c r="G42" s="51"/>
    </row>
    <row r="43" spans="1:8">
      <c r="A43" s="49"/>
      <c r="B43" s="38"/>
      <c r="G43" s="51"/>
    </row>
    <row r="44" spans="1:8">
      <c r="A44" s="49"/>
      <c r="B44" s="38"/>
      <c r="G44" s="51"/>
    </row>
    <row r="45" spans="1:8">
      <c r="A45" s="49"/>
      <c r="B45" s="38"/>
      <c r="G45" s="51"/>
    </row>
    <row r="46" spans="1:8">
      <c r="A46" s="49"/>
      <c r="B46" s="38"/>
      <c r="G46" s="51"/>
    </row>
    <row r="47" spans="1:8">
      <c r="A47" s="49"/>
      <c r="B47" s="38"/>
      <c r="G47" s="51"/>
    </row>
    <row r="48" spans="1:8">
      <c r="A48" s="49"/>
      <c r="B48" s="38"/>
      <c r="G48" s="51"/>
    </row>
    <row r="49" spans="1:12">
      <c r="G49" s="38"/>
    </row>
    <row r="50" spans="1:12">
      <c r="G50" s="38"/>
    </row>
    <row r="51" spans="1:12" ht="15.75">
      <c r="A51" s="96" t="s">
        <v>33</v>
      </c>
      <c r="B51" s="96"/>
      <c r="C51" s="96"/>
      <c r="D51" s="96"/>
      <c r="E51" s="96"/>
      <c r="F51" s="96"/>
      <c r="G51" s="96"/>
      <c r="H51" s="96"/>
      <c r="I51" s="96"/>
      <c r="J51" s="96"/>
      <c r="K51" s="96"/>
      <c r="L51" s="96"/>
    </row>
    <row r="54" spans="1:12">
      <c r="H54" s="38"/>
      <c r="I54" s="38"/>
    </row>
    <row r="55" spans="1:12">
      <c r="H55" s="38"/>
      <c r="I55" s="38"/>
    </row>
    <row r="56" spans="1:12">
      <c r="H56" s="38"/>
      <c r="I56" s="38"/>
    </row>
    <row r="57" spans="1:12">
      <c r="H57" s="38"/>
      <c r="I57" s="38"/>
    </row>
  </sheetData>
  <mergeCells count="2">
    <mergeCell ref="B1:L1"/>
    <mergeCell ref="A51:L51"/>
  </mergeCells>
  <pageMargins left="0.2" right="0.2" top="0.25" bottom="0.2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Sheet1</vt:lpstr>
      <vt:lpstr>Sheet4</vt:lpstr>
      <vt:lpstr>Sheet2</vt:lpstr>
      <vt:lpstr>Sheet3</vt:lpstr>
      <vt:lpstr>Sheet2!Print_Area</vt:lpstr>
      <vt:lpstr>Sheet3!Print_Area</vt:lpstr>
    </vt:vector>
  </TitlesOfParts>
  <Company>City of Charlottesville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Ness</dc:creator>
  <cp:lastModifiedBy>Ness, Jason</cp:lastModifiedBy>
  <cp:lastPrinted>2015-10-09T13:57:26Z</cp:lastPrinted>
  <dcterms:created xsi:type="dcterms:W3CDTF">2013-11-27T17:08:48Z</dcterms:created>
  <dcterms:modified xsi:type="dcterms:W3CDTF">2017-03-28T17:13:19Z</dcterms:modified>
</cp:coreProperties>
</file>