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8490" firstSheet="3" activeTab="3"/>
  </bookViews>
  <sheets>
    <sheet name="Interner Workshop" sheetId="1" state="hidden" r:id="rId1"/>
    <sheet name="Tabelle1" sheetId="4" state="hidden" r:id="rId2"/>
    <sheet name="Teilnehmerliste_aktuell" sheetId="5" state="hidden" r:id="rId3"/>
    <sheet name="Externer Workshop" sheetId="3" r:id="rId4"/>
  </sheets>
  <definedNames>
    <definedName name="Ja_Nein_Abfrage">'Externer Workshop'!#REF!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4" l="1"/>
  <c r="B18" i="4"/>
  <c r="B27" i="4"/>
  <c r="B17" i="4"/>
  <c r="B22" i="4"/>
  <c r="B24" i="4"/>
  <c r="B4" i="4"/>
  <c r="B13" i="4"/>
  <c r="B15" i="4"/>
  <c r="B9" i="4"/>
  <c r="B23" i="4"/>
  <c r="B20" i="4"/>
  <c r="B21" i="4"/>
  <c r="B5" i="4"/>
  <c r="B25" i="4"/>
  <c r="B11" i="4"/>
  <c r="B30" i="4"/>
  <c r="B2" i="4"/>
  <c r="B12" i="4"/>
  <c r="B29" i="4"/>
  <c r="B6" i="4"/>
  <c r="B14" i="4"/>
  <c r="B8" i="4"/>
  <c r="B26" i="4"/>
  <c r="B7" i="4"/>
  <c r="B28" i="4"/>
  <c r="B10" i="4"/>
  <c r="B3" i="4"/>
  <c r="B19" i="4"/>
  <c r="D6" i="1" l="1"/>
  <c r="L6" i="1"/>
  <c r="L53" i="1" l="1"/>
  <c r="D53" i="1"/>
  <c r="D50" i="1" l="1"/>
  <c r="L50" i="1"/>
  <c r="D49" i="1"/>
  <c r="L49" i="1"/>
  <c r="L52" i="1" l="1"/>
  <c r="D52" i="1"/>
  <c r="L51" i="1"/>
  <c r="D51" i="1"/>
  <c r="L45" i="1"/>
  <c r="L46" i="1"/>
  <c r="L47" i="1"/>
  <c r="L48" i="1"/>
  <c r="D48" i="1"/>
  <c r="D47" i="1"/>
  <c r="D46" i="1"/>
  <c r="D45" i="1"/>
  <c r="D44" i="1"/>
  <c r="D43" i="1" l="1"/>
  <c r="L42" i="1"/>
  <c r="L43" i="1"/>
  <c r="L44" i="1"/>
  <c r="D42" i="1"/>
  <c r="D41" i="1"/>
  <c r="D40" i="1"/>
  <c r="D36" i="1" l="1"/>
  <c r="D37" i="1"/>
  <c r="D38" i="1"/>
  <c r="D39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C56" i="1" l="1"/>
  <c r="D18" i="1"/>
  <c r="D35" i="1" l="1"/>
  <c r="D34" i="1"/>
  <c r="D33" i="1" l="1"/>
  <c r="D31" i="1" l="1"/>
  <c r="D32" i="1"/>
  <c r="D3" i="1" l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<sst xmlns="http://schemas.openxmlformats.org/spreadsheetml/2006/main" count="1163" uniqueCount="490">
  <si>
    <t>Name</t>
  </si>
  <si>
    <t>Vorname</t>
  </si>
  <si>
    <t>Institution</t>
  </si>
  <si>
    <t>Emailadresse</t>
  </si>
  <si>
    <t>Telefonnummer</t>
  </si>
  <si>
    <t>Sonstiges</t>
  </si>
  <si>
    <t>Teilnehmer externer Workshop</t>
  </si>
  <si>
    <t>Staatliche Vermessungsverwaltung</t>
  </si>
  <si>
    <t>Schnell</t>
  </si>
  <si>
    <t>Geodatenamt Augsburg</t>
  </si>
  <si>
    <t>Weser</t>
  </si>
  <si>
    <t>Reinl</t>
  </si>
  <si>
    <t>Haas</t>
  </si>
  <si>
    <t>Klein</t>
  </si>
  <si>
    <t>Koch</t>
  </si>
  <si>
    <t>Erben</t>
  </si>
  <si>
    <t>Umweltamt Stadt Augsburg</t>
  </si>
  <si>
    <t>Furnier</t>
  </si>
  <si>
    <t>Hösle</t>
  </si>
  <si>
    <t>Umweltreferat Stadt Augsburg</t>
  </si>
  <si>
    <t>Gastl</t>
  </si>
  <si>
    <t>Kern</t>
  </si>
  <si>
    <t>Tiefbauamt Verkehrstechnik</t>
  </si>
  <si>
    <t>Lachenmayr</t>
  </si>
  <si>
    <t>Maria-Theresia-Gymnasium Augsburg</t>
  </si>
  <si>
    <t>Bethe</t>
  </si>
  <si>
    <t>Jakob-Fugger-Gymnasium Augsburg</t>
  </si>
  <si>
    <t>Ministerialbeauftragter</t>
  </si>
  <si>
    <t>Schuhknecht</t>
  </si>
  <si>
    <t>Kempf</t>
  </si>
  <si>
    <t xml:space="preserve">Holbein-Gymnasium Augsburg  </t>
  </si>
  <si>
    <t>Beck</t>
  </si>
  <si>
    <t>Christoph</t>
  </si>
  <si>
    <t>Beyer</t>
  </si>
  <si>
    <t>Ulrike</t>
  </si>
  <si>
    <t>Giemsa</t>
  </si>
  <si>
    <t>Esther</t>
  </si>
  <si>
    <t>Herr</t>
  </si>
  <si>
    <t>Frau</t>
  </si>
  <si>
    <t>Anrede</t>
  </si>
  <si>
    <t>esther.giemsa@geo.uni-augsburg.de</t>
  </si>
  <si>
    <t>christoph.beck@geo.uni-augsburg.de</t>
  </si>
  <si>
    <t>Development of the new air pollution monitoring network in Augsburg</t>
  </si>
  <si>
    <t>UNIKA-T</t>
  </si>
  <si>
    <t>Traidl-Hoffmann</t>
  </si>
  <si>
    <t>Claudia</t>
  </si>
  <si>
    <t>Damialis</t>
  </si>
  <si>
    <t>Thanos</t>
  </si>
  <si>
    <t>Small-scale modelling of spatial/temporal distributions of air pollutants</t>
  </si>
  <si>
    <t xml:space="preserve">Aristotle University Thessaloniki </t>
  </si>
  <si>
    <t>Kompetenz</t>
  </si>
  <si>
    <t>Ort / Land</t>
  </si>
  <si>
    <t xml:space="preserve">Small sensor operation at UAV together with </t>
  </si>
  <si>
    <t>Small sensor development</t>
  </si>
  <si>
    <t>Umweltbundesamt</t>
  </si>
  <si>
    <t>Bayerisches Landesamt für Umwelt</t>
  </si>
  <si>
    <t>Pitz</t>
  </si>
  <si>
    <t>Mike</t>
  </si>
  <si>
    <t>Homepage</t>
  </si>
  <si>
    <t>Hawa Dawa GmbH</t>
  </si>
  <si>
    <t>"Preiswertes, mobiles Messgerät, das die relevanten Luftqualitätsdaten ermittelt"</t>
  </si>
  <si>
    <t>mike.pitz@lfu.bayern.de</t>
  </si>
  <si>
    <t>https://www.auth.gr/en</t>
  </si>
  <si>
    <t>www.unika-t.de/</t>
  </si>
  <si>
    <t>www.tum.de</t>
  </si>
  <si>
    <t>https://www.en.meteo.physik.uni-muenchen.de/</t>
  </si>
  <si>
    <t>Genutzte Daten / Mehrwert</t>
  </si>
  <si>
    <t>Messkampagne low-cost</t>
  </si>
  <si>
    <t>Weitere Teammitglieder: T. Damialis, S. Gilles, F. Häring</t>
  </si>
  <si>
    <t>C.Traidl-Hoffmann@tum.de</t>
  </si>
  <si>
    <t>Aristotle University Thessaloniki</t>
  </si>
  <si>
    <t>UNIKA-T Augsburg</t>
  </si>
  <si>
    <t>Moussiopoulos</t>
  </si>
  <si>
    <t>moussio@eng.auth.gr</t>
  </si>
  <si>
    <t>Nicolas</t>
  </si>
  <si>
    <t>project AIRTHINGS aims to deploy effective air-monitoring Internet of Things (IoT) networks and provide real-time, inexpensive access to air quality data</t>
  </si>
  <si>
    <t>Installation of pollen sampler at some scout sites</t>
  </si>
  <si>
    <t>Small-scale modelling of spatial/temporal distributions of air pollutants in Augsburg</t>
  </si>
  <si>
    <t>Air quality data in Bavaria</t>
  </si>
  <si>
    <t>Wenig</t>
  </si>
  <si>
    <t>Mark</t>
  </si>
  <si>
    <t>mark.wenig@lmu.de</t>
  </si>
  <si>
    <t>Institut für Physikalische Messtechnik der FhG</t>
  </si>
  <si>
    <t>small wind-lidar systems to complete the scout network</t>
  </si>
  <si>
    <t>jia.chen@tum.de</t>
  </si>
  <si>
    <t>Chen</t>
  </si>
  <si>
    <t>Jia</t>
  </si>
  <si>
    <t>thanos.damialis@tum.de</t>
  </si>
  <si>
    <t>rudolf.reinl@augsburg.de</t>
  </si>
  <si>
    <t>eckhart.haas@augsburg.de</t>
  </si>
  <si>
    <t>herbert.schuhknecht@augsburg.de</t>
  </si>
  <si>
    <t>peter.kempf@augsburg.de</t>
  </si>
  <si>
    <t>bethe@jfg-augsburg.de</t>
  </si>
  <si>
    <t>robert.lachenmayr@gmx.de</t>
  </si>
  <si>
    <t>robert.schnell@adbv-a.bayern.de</t>
  </si>
  <si>
    <t>markus.furnier@augsburg.de</t>
  </si>
  <si>
    <t>robert.hoesle@augsburg.de</t>
  </si>
  <si>
    <t>thomas.gastl@augsburg.de</t>
  </si>
  <si>
    <t>thomas.kern@augsburg.de</t>
  </si>
  <si>
    <t>Stefan.Klein@augsburg.de</t>
  </si>
  <si>
    <t>Hans-Peter.Koch@augsburg.de</t>
  </si>
  <si>
    <t>Armin</t>
  </si>
  <si>
    <t>Rudolf</t>
  </si>
  <si>
    <t>Eckhart</t>
  </si>
  <si>
    <t>Herbert</t>
  </si>
  <si>
    <t>Peter</t>
  </si>
  <si>
    <t>Dirk</t>
  </si>
  <si>
    <t>Robert</t>
  </si>
  <si>
    <t>Markus</t>
  </si>
  <si>
    <t>Thomas</t>
  </si>
  <si>
    <t>Stefan</t>
  </si>
  <si>
    <t>Hans-Peter</t>
  </si>
  <si>
    <t>0821 9071 5128</t>
  </si>
  <si>
    <t>0821 324 9371</t>
  </si>
  <si>
    <t>0821 324 9373</t>
  </si>
  <si>
    <t>0821 324 9375</t>
  </si>
  <si>
    <t>0821 324 1610</t>
  </si>
  <si>
    <t>0821 324 1600</t>
  </si>
  <si>
    <t>0821 324 18461</t>
  </si>
  <si>
    <t>0821 324 1509</t>
  </si>
  <si>
    <t>0821 324 8210</t>
  </si>
  <si>
    <t>0821 324 7947</t>
  </si>
  <si>
    <t>0821 324 4480</t>
  </si>
  <si>
    <t>0821 324 4484</t>
  </si>
  <si>
    <t>0821 324 7333</t>
  </si>
  <si>
    <t>0821 324 7322</t>
  </si>
  <si>
    <t>Luftreinhalteplanung, Verkehr</t>
  </si>
  <si>
    <t>Rauminformationssystem</t>
  </si>
  <si>
    <t>Geoinformation</t>
  </si>
  <si>
    <t>stellv. Ministerialbeauftrgtr.</t>
  </si>
  <si>
    <t>Fachlehrer Biologie</t>
  </si>
  <si>
    <t>Fachlehrer Chemie</t>
  </si>
  <si>
    <t>Ansprechpartner Geodaten</t>
  </si>
  <si>
    <t>Beleuchtung + Verkehrstechnik</t>
  </si>
  <si>
    <t>Verkehrsplanung Grundlagen</t>
  </si>
  <si>
    <t>Unterhalt Verkehrstechnik</t>
  </si>
  <si>
    <t>Immissionsschutz Leiter</t>
  </si>
  <si>
    <t>Umweltamt Amtsleiter</t>
  </si>
  <si>
    <t>George</t>
  </si>
  <si>
    <t>Tsegas</t>
  </si>
  <si>
    <t>gtsegas@auth.gr</t>
  </si>
  <si>
    <t>Reiner</t>
  </si>
  <si>
    <t>umweltreferat@augsburg.de</t>
  </si>
  <si>
    <t>0821 324 4800</t>
  </si>
  <si>
    <t>Umweltreferent</t>
  </si>
  <si>
    <t>Deutsche Umwelthilfe</t>
  </si>
  <si>
    <t>Universität Augsburg</t>
  </si>
  <si>
    <t>Stefanie</t>
  </si>
  <si>
    <t>Gilles</t>
  </si>
  <si>
    <t>Franziska</t>
  </si>
  <si>
    <t>Häring</t>
  </si>
  <si>
    <t>Teilnahme</t>
  </si>
  <si>
    <t>Nr</t>
  </si>
  <si>
    <t>Kaminkehrerinnung Schwaben</t>
  </si>
  <si>
    <t>Kastenmayer</t>
  </si>
  <si>
    <t xml:space="preserve">Erwin </t>
  </si>
  <si>
    <t>obermeister@kaminkehrer-schwaben.de</t>
  </si>
  <si>
    <t>0821 568780</t>
  </si>
  <si>
    <t>Obermeister</t>
  </si>
  <si>
    <t>technik@kaminkehrer-schwaben.de</t>
  </si>
  <si>
    <t>Technischer Innungswart</t>
  </si>
  <si>
    <t>Fichtl</t>
  </si>
  <si>
    <t>stefanie.gilles@tum.de</t>
  </si>
  <si>
    <t>franziska.haering@tum.de</t>
  </si>
  <si>
    <t>Landesanstalt für Umwelt Baden-Württemberg</t>
  </si>
  <si>
    <t>Helmut</t>
  </si>
  <si>
    <t>Scheu-Hachtel</t>
  </si>
  <si>
    <t>Helmut.Scheu-Hachtel@lubw.bwl.de</t>
  </si>
  <si>
    <t>TROPOS Leipzig</t>
  </si>
  <si>
    <t>Jan</t>
  </si>
  <si>
    <t>TU Graz</t>
  </si>
  <si>
    <t>Andreas</t>
  </si>
  <si>
    <t>Martin</t>
  </si>
  <si>
    <t>Universität Stuttgart</t>
  </si>
  <si>
    <t>Vogt</t>
  </si>
  <si>
    <t>Ulrich</t>
  </si>
  <si>
    <t>http://www.ifk.uni-stuttgart.de</t>
  </si>
  <si>
    <t>Ulrich.Vogt@ifk.uni-stuttgart.de</t>
  </si>
  <si>
    <t>Abteilung Reinhaltung der Luft, Schadstoffmessung</t>
  </si>
  <si>
    <t>info@duh.de</t>
  </si>
  <si>
    <t>TÜV Rheinland</t>
  </si>
  <si>
    <t>Jung</t>
  </si>
  <si>
    <t>Christian</t>
  </si>
  <si>
    <t>Christian.Jung@de.tuv.com</t>
  </si>
  <si>
    <t>ulrike.beyer@geo.uni-augsburg.de</t>
  </si>
  <si>
    <t>buergerservice@uba.de</t>
  </si>
  <si>
    <t>Augsburger Zeitung?</t>
  </si>
  <si>
    <t>Stadt München?</t>
  </si>
  <si>
    <t>Stadt Stuttgart?</t>
  </si>
  <si>
    <t>Stuttgarter Zeitung?</t>
  </si>
  <si>
    <t>Weber</t>
  </si>
  <si>
    <t>Konradin</t>
  </si>
  <si>
    <t>und Herren</t>
  </si>
  <si>
    <t>Damen</t>
  </si>
  <si>
    <t>Geschl</t>
  </si>
  <si>
    <t>armin.weser@augsburg.de</t>
  </si>
  <si>
    <t>SmartAQnet</t>
  </si>
  <si>
    <t>Projektpartner</t>
  </si>
  <si>
    <t>smartaqnet@lists.kit.edu</t>
  </si>
  <si>
    <t>Soentgen</t>
  </si>
  <si>
    <t>Jens</t>
  </si>
  <si>
    <t>soentgen@wzu.uni-augsburg.de</t>
  </si>
  <si>
    <t>Dr. Ott</t>
  </si>
  <si>
    <t xml:space="preserve">Heinz.Ott@lfu.bayern.de </t>
  </si>
  <si>
    <t>Uhrner</t>
  </si>
  <si>
    <t>Uhrner@ivt.tugraz.at</t>
  </si>
  <si>
    <t xml:space="preserve">johannes.werhahn@kit.edu </t>
  </si>
  <si>
    <t>Werhahn</t>
  </si>
  <si>
    <t>ja</t>
  </si>
  <si>
    <t>nein</t>
  </si>
  <si>
    <t>Strakosch</t>
  </si>
  <si>
    <t>Uwe</t>
  </si>
  <si>
    <t>Uwe.Strakosch@augsburg.de</t>
  </si>
  <si>
    <t>Hank</t>
  </si>
  <si>
    <t>Marcus</t>
  </si>
  <si>
    <t>Cyrys</t>
  </si>
  <si>
    <t>Philipp</t>
  </si>
  <si>
    <t>Petersen</t>
  </si>
  <si>
    <t>Riedelstein</t>
  </si>
  <si>
    <t>Johanna</t>
  </si>
  <si>
    <t>Erik</t>
  </si>
  <si>
    <t>Josef</t>
  </si>
  <si>
    <t>Gratza</t>
  </si>
  <si>
    <t>Johannes</t>
  </si>
  <si>
    <t>Heinz</t>
  </si>
  <si>
    <t>Kehdr</t>
  </si>
  <si>
    <t>Mohamed</t>
  </si>
  <si>
    <t>Hinterreiter</t>
  </si>
  <si>
    <t>Matthias</t>
  </si>
  <si>
    <t>Klaus</t>
  </si>
  <si>
    <t>Till</t>
  </si>
  <si>
    <t>Budde</t>
  </si>
  <si>
    <t>Schäfer</t>
  </si>
  <si>
    <t>Riedel</t>
  </si>
  <si>
    <t>Kaufhold</t>
  </si>
  <si>
    <t>Teilnehmerzahl (Zusagen)</t>
  </si>
  <si>
    <t>Kunde</t>
  </si>
  <si>
    <t>ZAE Bayern</t>
  </si>
  <si>
    <t>Kowalsky</t>
  </si>
  <si>
    <t>Michal</t>
  </si>
  <si>
    <t>Schnelle-Kreis</t>
  </si>
  <si>
    <t>Jürgen</t>
  </si>
  <si>
    <t>Köpke</t>
  </si>
  <si>
    <t>Marcel</t>
  </si>
  <si>
    <t>0821 2422 90514</t>
  </si>
  <si>
    <t>0221 806 4253</t>
  </si>
  <si>
    <t>Blümel</t>
  </si>
  <si>
    <t>Ingrid</t>
  </si>
  <si>
    <t>ingrid.bluemel@augsburg.de</t>
  </si>
  <si>
    <t>0821 324 9347</t>
  </si>
  <si>
    <t>Stv. Bereichsleitung Service</t>
  </si>
  <si>
    <t>Bereichsleiter Service;IT-Koordination</t>
  </si>
  <si>
    <t>Aristoteles Universität Thessaloniki</t>
  </si>
  <si>
    <t>089 329442-0</t>
  </si>
  <si>
    <t>Robert.Kunde@zae-bayern.de</t>
  </si>
  <si>
    <t xml:space="preserve">Marcus.Hank@grimm.durag.com </t>
  </si>
  <si>
    <t>GRIMM Aersosol Technik</t>
  </si>
  <si>
    <t>Landesanstalt für Umwelt Baden-Würtemberg</t>
  </si>
  <si>
    <t>Helmholz Zentrum München</t>
  </si>
  <si>
    <t>Aerosol Akademie e.V.</t>
  </si>
  <si>
    <t>Karlsruher Institut für Technologie (KIT), IMK-IFU</t>
  </si>
  <si>
    <t>Karlsruher Institut für Technologie (KIT), TECO</t>
  </si>
  <si>
    <t>Bundesministerium für Verkehr und digitale Infrastruktur</t>
  </si>
  <si>
    <t>Tiefbauamt der Stadt Augsburg</t>
  </si>
  <si>
    <t xml:space="preserve">cyrys@helmholtz-muenchen.de </t>
  </si>
  <si>
    <t>a.philipp@geo.uni-augsburg.de</t>
  </si>
  <si>
    <t>erik.petersen@geo.uni-augsburg.de</t>
  </si>
  <si>
    <t>johanna.redelstein@geo.uni-augsburg.de</t>
  </si>
  <si>
    <t xml:space="preserve">Thomas.Gratza@augsburg.de </t>
  </si>
  <si>
    <t>Mohamed.khedr@helmholtz.muenchen.de</t>
  </si>
  <si>
    <t>sh@aerosol-akademie.de</t>
  </si>
  <si>
    <t xml:space="preserve">budde@teco.edu </t>
  </si>
  <si>
    <t>schaefer@atmosphericphysics.de</t>
  </si>
  <si>
    <t xml:space="preserve">till.riedel@kit.edu </t>
  </si>
  <si>
    <t xml:space="preserve">michal.kowalski@helmholtz-muenchen.de </t>
  </si>
  <si>
    <t xml:space="preserve">juergen.schnelle@helmholtz-muenchen.de </t>
  </si>
  <si>
    <t>Stefan.Kaufhold@bmvi.bund.de</t>
  </si>
  <si>
    <t xml:space="preserve">koepke@teco.edu </t>
  </si>
  <si>
    <t>+30 2310 996011</t>
  </si>
  <si>
    <t xml:space="preserve">+49 (0)821 - 598 6411 </t>
  </si>
  <si>
    <t>+49 (0)821 - 598 6414</t>
  </si>
  <si>
    <t>0821 598 2129</t>
  </si>
  <si>
    <t>0821 598 2264</t>
  </si>
  <si>
    <t>+43 316 873-30220</t>
  </si>
  <si>
    <t>08821 183 244</t>
  </si>
  <si>
    <t>08654 578-0</t>
  </si>
  <si>
    <t>0721 5600 - 3153</t>
  </si>
  <si>
    <t>089 3187-4156</t>
  </si>
  <si>
    <t>0821 598-2266</t>
  </si>
  <si>
    <t>0821 598 - 2765</t>
  </si>
  <si>
    <t>0821 598 - 2654</t>
  </si>
  <si>
    <t>0821 3247329</t>
  </si>
  <si>
    <t>089 3187-49264</t>
  </si>
  <si>
    <t>08654 / 7796692</t>
  </si>
  <si>
    <t>0721 608-41705</t>
  </si>
  <si>
    <t>0721 608-41706</t>
  </si>
  <si>
    <t>0821 5586-3259</t>
  </si>
  <si>
    <t>089 3187 4605</t>
  </si>
  <si>
    <t>030 18 300-6251</t>
  </si>
  <si>
    <t>0721 608-41708</t>
  </si>
  <si>
    <t>0175 6296313</t>
  </si>
  <si>
    <t>Unterschrift</t>
  </si>
  <si>
    <t>Helmholtz Zentrum München</t>
  </si>
  <si>
    <t>0821 598 6414</t>
  </si>
  <si>
    <t>Schlosser</t>
  </si>
  <si>
    <t>Khedr</t>
  </si>
  <si>
    <t>Redelstein</t>
  </si>
  <si>
    <t xml:space="preserve">christian.schlosser@bmvi.bund.de </t>
  </si>
  <si>
    <t>030 18300-6250 </t>
  </si>
  <si>
    <t>Liu</t>
  </si>
  <si>
    <t>Xiansheng</t>
  </si>
  <si>
    <t>Bendl</t>
  </si>
  <si>
    <t>Kusch</t>
  </si>
  <si>
    <t>WZU / Helmholtz Zentrum München</t>
  </si>
  <si>
    <t>089 329442-27</t>
  </si>
  <si>
    <t>Thomas.Kusch@hs-augsburg.de</t>
  </si>
  <si>
    <t>BMVI</t>
  </si>
  <si>
    <t>Augsburg</t>
  </si>
  <si>
    <t>Ja</t>
  </si>
  <si>
    <t>Predehl</t>
  </si>
  <si>
    <t>Katharina</t>
  </si>
  <si>
    <t>katharina.predehl@ipm.fraunhofer.de</t>
  </si>
  <si>
    <t>Meteomatics</t>
  </si>
  <si>
    <t>Moussioupolos</t>
  </si>
  <si>
    <t>Norwegian Institute for Air Research</t>
  </si>
  <si>
    <t>Kjeller, Norway</t>
  </si>
  <si>
    <t>Projects Citi-Sense-MOB and Citi-Sense</t>
  </si>
  <si>
    <t>MAN Energy Solutions SE</t>
  </si>
  <si>
    <t>Kim</t>
  </si>
  <si>
    <t>Umweltschutz, Werkschutz, Abeitsschutz</t>
  </si>
  <si>
    <t>Ling-Jyh</t>
  </si>
  <si>
    <t>cclljj@sinica.edu.tw</t>
  </si>
  <si>
    <t>Projektleiter Airbox; Director of Department of Information Technology Services, Academia Sinica</t>
  </si>
  <si>
    <t>Wuhan Cubic Optoelectronics Co.Ltd</t>
  </si>
  <si>
    <t>Wuhan, China</t>
  </si>
  <si>
    <t>Youhui</t>
  </si>
  <si>
    <t>info@gassensor.com.cn</t>
  </si>
  <si>
    <t>Director</t>
  </si>
  <si>
    <t>Hochschule Düsseldorf</t>
  </si>
  <si>
    <t>konradin.weber@hs-duesseldorf.de</t>
  </si>
  <si>
    <t>UAV with small sensors</t>
  </si>
  <si>
    <t>Andres</t>
  </si>
  <si>
    <t>kim.andres@man-es.com</t>
  </si>
  <si>
    <t>Seng Yong</t>
  </si>
  <si>
    <t>Lau</t>
  </si>
  <si>
    <t>Autotronic</t>
  </si>
  <si>
    <t>Firma, die die Sensoren für Dr.Chen in Taiwan produziert, montiert und betreut</t>
  </si>
  <si>
    <t>sy_lau@aecl.com.tw</t>
  </si>
  <si>
    <t>Schrödner</t>
  </si>
  <si>
    <t>Roland</t>
  </si>
  <si>
    <t>roland.schroedner@tropos.de</t>
  </si>
  <si>
    <t>New Taipei City / Taiwan</t>
  </si>
  <si>
    <t>DLR, Institut für Methodik der Fernerkundung</t>
  </si>
  <si>
    <t>Augsburg / Germany</t>
  </si>
  <si>
    <t>KIT/IMK-IFU</t>
  </si>
  <si>
    <t>Technical University of Munich</t>
  </si>
  <si>
    <t>GAP</t>
  </si>
  <si>
    <t>Emeis</t>
  </si>
  <si>
    <t>stefan.emeis@kit.edu</t>
  </si>
  <si>
    <t>SAQN</t>
  </si>
  <si>
    <t>Referat DG 21 Open Data, Modernitätsfonds, Bundesministerium für Verkehr und digitale Infrastruktur (BMVI)</t>
  </si>
  <si>
    <t>Berlin / Germany</t>
  </si>
  <si>
    <t>Universität Augsburg, Institut für Physik</t>
  </si>
  <si>
    <t xml:space="preserve">ENS Technology </t>
  </si>
  <si>
    <t xml:space="preserve">Jenniskens </t>
  </si>
  <si>
    <t>Guido</t>
  </si>
  <si>
    <t>g.jenniskens@enstechnology.nl</t>
  </si>
  <si>
    <t>Projekt „Lungs of the City“</t>
  </si>
  <si>
    <t>IGUA</t>
  </si>
  <si>
    <t>andreas.philipp@geo.uni-augsburg.de</t>
  </si>
  <si>
    <t>Philipp.Schneider@nilu.no</t>
  </si>
  <si>
    <t>Schneider</t>
  </si>
  <si>
    <t>johannes.werhahn@kit.edu</t>
  </si>
  <si>
    <t>TUG</t>
  </si>
  <si>
    <t>christian.schlosser@bmvi.bund.de</t>
  </si>
  <si>
    <t>Fullerton</t>
  </si>
  <si>
    <t>matt.fullerton@hawadawa.com</t>
  </si>
  <si>
    <t>Matthew</t>
  </si>
  <si>
    <t>Taipei / Taiwan</t>
  </si>
  <si>
    <t>ehsan.khorsandi@physik.uni-augsburg.de</t>
  </si>
  <si>
    <t>Khorsandi</t>
  </si>
  <si>
    <t>Ehsan</t>
  </si>
  <si>
    <t>Chan</t>
  </si>
  <si>
    <t>Ka Lok</t>
  </si>
  <si>
    <t>Ka.Chan@dlr.de</t>
  </si>
  <si>
    <t>Fraunhofer Institute of Optronics, System Technology and Image Exploitation IOSB</t>
  </si>
  <si>
    <t>Ettlingen / Germany</t>
  </si>
  <si>
    <t>Herzog</t>
  </si>
  <si>
    <t>reinhard.herzog@iosb.fraunhofer.de</t>
  </si>
  <si>
    <t>Reinhard</t>
  </si>
  <si>
    <t>GRIMM</t>
  </si>
  <si>
    <t>Ainring</t>
  </si>
  <si>
    <t>Pesch</t>
  </si>
  <si>
    <t>Volker</t>
  </si>
  <si>
    <t>Ziegler</t>
  </si>
  <si>
    <t>markus.pesch@grimm.durag.com</t>
  </si>
  <si>
    <t>Volker.Ziegler@grimm.durag.com</t>
  </si>
  <si>
    <t>Academia Sinica, Taiwan</t>
  </si>
  <si>
    <t>Kostas</t>
  </si>
  <si>
    <t>kkara@eng.auth.gr</t>
  </si>
  <si>
    <t xml:space="preserve">knoth@tropos.de </t>
  </si>
  <si>
    <t>Knoth</t>
  </si>
  <si>
    <t>Oswald</t>
  </si>
  <si>
    <t>KIT/TECO</t>
  </si>
  <si>
    <t>Karlsruhe</t>
  </si>
  <si>
    <t>HMGU/EPI</t>
  </si>
  <si>
    <t>Neuherberg</t>
  </si>
  <si>
    <t>HMGU/CMA</t>
  </si>
  <si>
    <t>München</t>
  </si>
  <si>
    <t>Atmospheric Physics Consultant</t>
  </si>
  <si>
    <t>cyrys@helmholtz-muenchen.de</t>
  </si>
  <si>
    <t>till.riedel@kit.edu</t>
  </si>
  <si>
    <t>matthias.budde@kit.edu</t>
  </si>
  <si>
    <t>St. Gallen / Switzerland</t>
  </si>
  <si>
    <t>thomas.gratza@augsburg.de</t>
  </si>
  <si>
    <t>Meteorological Institute, Ludwig Maximilians University</t>
  </si>
  <si>
    <t>Airly</t>
  </si>
  <si>
    <t>Krakau / Poland</t>
  </si>
  <si>
    <t>Misiek</t>
  </si>
  <si>
    <t>misiek@airly.eu</t>
  </si>
  <si>
    <t>https://airly.eu/en/</t>
  </si>
  <si>
    <t xml:space="preserve">Development of a smart air quality network </t>
  </si>
  <si>
    <t>jan.bendl@helmholtz-muenchen.de</t>
  </si>
  <si>
    <t>mohamed.khedr@helmholtz-muenchen.de</t>
  </si>
  <si>
    <t>xiansheng.liu@helmholtz-muenchen.de</t>
  </si>
  <si>
    <t>Dietrich</t>
  </si>
  <si>
    <t>Florian</t>
  </si>
  <si>
    <t>Flo.dietrich@tum.de</t>
  </si>
  <si>
    <t>Konrad</t>
  </si>
  <si>
    <t>katharina.konrad@student.uni-augsburg.de</t>
  </si>
  <si>
    <t>Gong</t>
  </si>
  <si>
    <t>tanyagty@qq.com</t>
  </si>
  <si>
    <t>Tianyi</t>
  </si>
  <si>
    <t>Kowalski</t>
  </si>
  <si>
    <t>Signori</t>
  </si>
  <si>
    <t>Marco</t>
  </si>
  <si>
    <t>Marcus.hank@grimm.durag.com</t>
  </si>
  <si>
    <t>Marco.signori@grimm.durag.com</t>
  </si>
  <si>
    <t>Kilian</t>
  </si>
  <si>
    <t>Ja 4.12.</t>
  </si>
  <si>
    <t>Pientschik</t>
  </si>
  <si>
    <t>Stegmair</t>
  </si>
  <si>
    <t>Ja 5.12.</t>
  </si>
  <si>
    <t>kilian.stegmair@man-es.com</t>
  </si>
  <si>
    <t>christoph.pientschik@man-es.com</t>
  </si>
  <si>
    <t>riesterer@teco.edu</t>
  </si>
  <si>
    <t>Riesterer</t>
  </si>
  <si>
    <t>Sheng</t>
  </si>
  <si>
    <t>Ye</t>
  </si>
  <si>
    <t>sheng.ye@physik.uni-muenchen.de</t>
  </si>
  <si>
    <t>ZAE</t>
  </si>
  <si>
    <t xml:space="preserve">Powertrain Solutions (PS/PRM-PC-MS), Robert Bosch GmbH  </t>
  </si>
  <si>
    <t>Martin.Schreivogel@de.bosch.com</t>
  </si>
  <si>
    <t>Schreivogel</t>
  </si>
  <si>
    <t>michal.kowalski@helmholtz-muenchen.de</t>
  </si>
  <si>
    <t>Piot</t>
  </si>
  <si>
    <t>mpiot@meteomatics.com</t>
  </si>
  <si>
    <t>Karatzas</t>
  </si>
  <si>
    <t xml:space="preserve">Computational intelligence oriented sensor performance improvement and air quality data fusion modelling </t>
  </si>
  <si>
    <t>Birgit</t>
  </si>
  <si>
    <t>birgit.fullerton@hawadawa.com</t>
  </si>
  <si>
    <t>Thessaloniki / Greece</t>
  </si>
  <si>
    <t>München / Germany</t>
  </si>
  <si>
    <t>Freiburg / Germany</t>
  </si>
  <si>
    <t>Leipzig Germany</t>
  </si>
  <si>
    <t>Stuttgart / Germany</t>
  </si>
  <si>
    <t>Oberpfaffenhofen / Germany</t>
  </si>
  <si>
    <t>Graz / Austria</t>
  </si>
  <si>
    <t>Eindhoven / The Netherlands</t>
  </si>
  <si>
    <t xml:space="preserve">Düsseldorf / Germany </t>
  </si>
  <si>
    <t>Garching</t>
  </si>
  <si>
    <t>Xiong</t>
  </si>
  <si>
    <t>Abbaszade</t>
  </si>
  <si>
    <t>Gülcin</t>
  </si>
  <si>
    <t xml:space="preserve">guelcin.abbaszade@helmholtz-muenchen.de&gt;; </t>
  </si>
  <si>
    <t>Acal BFi Germany GmbH</t>
  </si>
  <si>
    <t>Gröbenzell / Germany</t>
  </si>
  <si>
    <t>Reichensdörfer</t>
  </si>
  <si>
    <t>Jörg</t>
  </si>
  <si>
    <t>Sensorvertrieb</t>
  </si>
  <si>
    <t>METER Group</t>
  </si>
  <si>
    <t>Dietz</t>
  </si>
  <si>
    <t>Adrian</t>
  </si>
  <si>
    <t>Sensor production</t>
  </si>
  <si>
    <t>Detsch</t>
  </si>
  <si>
    <t>Sensor application</t>
  </si>
  <si>
    <t xml:space="preserve">Sensor Data Management </t>
  </si>
  <si>
    <t>Air quality modelling</t>
  </si>
  <si>
    <t>Remote sensing air quality</t>
  </si>
  <si>
    <t>Air quality sensing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</si>
</sst>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2" fillId="0" borderId="0" xfId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2" fillId="0" borderId="11" xfId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11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2" fillId="3" borderId="11" xfId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2" fillId="0" borderId="10" xfId="1" applyFill="1" applyBorder="1" applyAlignment="1">
      <alignment vertical="center"/>
    </xf>
    <xf numFmtId="0" fontId="2" fillId="0" borderId="12" xfId="1" applyFill="1" applyBorder="1" applyAlignment="1">
      <alignment vertical="center"/>
    </xf>
    <xf numFmtId="0" fontId="4" fillId="0" borderId="0" xfId="0" applyFont="1"/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vertical="center"/>
    </xf>
    <xf numFmtId="0" fontId="4" fillId="0" borderId="0" xfId="0" applyFont="1"/>
    <xf numFmtId="0" fontId="5" fillId="0" borderId="0" xfId="1" applyFont="1"/>
    <xf numFmtId="0" fontId="0" fillId="0" borderId="0" xfId="0" applyFill="1"/>
    <xf numFmtId="0" fontId="1" fillId="0" borderId="0" xfId="0" applyFont="1" applyAlignment="1">
      <alignment vertical="center"/>
    </xf>
    <xf numFmtId="0" fontId="6" fillId="0" borderId="0" xfId="0" applyFont="1"/>
    <xf numFmtId="0" fontId="2" fillId="0" borderId="0" xfId="1" applyFill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Fill="1" applyBorder="1"/>
    <xf numFmtId="0" fontId="0" fillId="5" borderId="0" xfId="0" applyFill="1" applyBorder="1"/>
    <xf numFmtId="0" fontId="1" fillId="0" borderId="1" xfId="0" applyFont="1" applyBorder="1"/>
    <xf numFmtId="0" fontId="7" fillId="0" borderId="0" xfId="0" applyFont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rmin.weser@augsburg.de" TargetMode="External"/><Relationship Id="rId18" Type="http://schemas.openxmlformats.org/officeDocument/2006/relationships/hyperlink" Target="mailto:mike.pitz@lfu.bayern.de" TargetMode="External"/><Relationship Id="rId26" Type="http://schemas.openxmlformats.org/officeDocument/2006/relationships/hyperlink" Target="mailto:thanos.damialis@tum.de" TargetMode="External"/><Relationship Id="rId39" Type="http://schemas.openxmlformats.org/officeDocument/2006/relationships/hyperlink" Target="mailto:Marcus.Hank@grimm.durag.com" TargetMode="External"/><Relationship Id="rId3" Type="http://schemas.openxmlformats.org/officeDocument/2006/relationships/hyperlink" Target="mailto:Stefan.Klein@augsburg.de" TargetMode="External"/><Relationship Id="rId21" Type="http://schemas.openxmlformats.org/officeDocument/2006/relationships/hyperlink" Target="mailto:esther.giemsa@geo.uni-augsburg.de" TargetMode="External"/><Relationship Id="rId34" Type="http://schemas.openxmlformats.org/officeDocument/2006/relationships/hyperlink" Target="mailto:Uhrner@ivt.tugraz.at" TargetMode="External"/><Relationship Id="rId42" Type="http://schemas.openxmlformats.org/officeDocument/2006/relationships/hyperlink" Target="mailto:erik.petersen@geo.uni-augsburg.de" TargetMode="External"/><Relationship Id="rId47" Type="http://schemas.openxmlformats.org/officeDocument/2006/relationships/hyperlink" Target="mailto:budde@teco.edu" TargetMode="External"/><Relationship Id="rId50" Type="http://schemas.openxmlformats.org/officeDocument/2006/relationships/hyperlink" Target="mailto:michal.kowalski@helmholtz-muenchen.de" TargetMode="External"/><Relationship Id="rId7" Type="http://schemas.openxmlformats.org/officeDocument/2006/relationships/hyperlink" Target="mailto:markus.furnier@augsburg.de" TargetMode="External"/><Relationship Id="rId12" Type="http://schemas.openxmlformats.org/officeDocument/2006/relationships/hyperlink" Target="mailto:rudolf.reinl@augsburg.de" TargetMode="External"/><Relationship Id="rId17" Type="http://schemas.openxmlformats.org/officeDocument/2006/relationships/hyperlink" Target="mailto:umweltreferat@augsburg.de" TargetMode="External"/><Relationship Id="rId25" Type="http://schemas.openxmlformats.org/officeDocument/2006/relationships/hyperlink" Target="mailto:franziska.haering@tum.de" TargetMode="External"/><Relationship Id="rId33" Type="http://schemas.openxmlformats.org/officeDocument/2006/relationships/hyperlink" Target="mailto:Heinz.Ott@lfu.bayern.de" TargetMode="External"/><Relationship Id="rId38" Type="http://schemas.openxmlformats.org/officeDocument/2006/relationships/hyperlink" Target="mailto:Robert.Kunde@zae-bayern.de" TargetMode="External"/><Relationship Id="rId46" Type="http://schemas.openxmlformats.org/officeDocument/2006/relationships/hyperlink" Target="mailto:sh@aerosol-akademie.de" TargetMode="External"/><Relationship Id="rId2" Type="http://schemas.openxmlformats.org/officeDocument/2006/relationships/hyperlink" Target="mailto:Hans-Peter.Koch@augsburg.de" TargetMode="External"/><Relationship Id="rId16" Type="http://schemas.openxmlformats.org/officeDocument/2006/relationships/hyperlink" Target="mailto:gtsegas@auth.gr" TargetMode="External"/><Relationship Id="rId20" Type="http://schemas.openxmlformats.org/officeDocument/2006/relationships/hyperlink" Target="mailto:christoph.beck@geo.uni-augsburg.de" TargetMode="External"/><Relationship Id="rId29" Type="http://schemas.openxmlformats.org/officeDocument/2006/relationships/hyperlink" Target="mailto:ulrike.beyer@geo.uni-augsburg.de" TargetMode="External"/><Relationship Id="rId41" Type="http://schemas.openxmlformats.org/officeDocument/2006/relationships/hyperlink" Target="mailto:a.philipp@geo.uni-augsburg.de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moussio@eng.auth.gr" TargetMode="External"/><Relationship Id="rId6" Type="http://schemas.openxmlformats.org/officeDocument/2006/relationships/hyperlink" Target="mailto:robert.hoesle@augsburg.de" TargetMode="External"/><Relationship Id="rId11" Type="http://schemas.openxmlformats.org/officeDocument/2006/relationships/hyperlink" Target="mailto:eckhart.haas@augsburg.de" TargetMode="External"/><Relationship Id="rId24" Type="http://schemas.openxmlformats.org/officeDocument/2006/relationships/hyperlink" Target="mailto:stefanie.gilles@tum.de" TargetMode="External"/><Relationship Id="rId32" Type="http://schemas.openxmlformats.org/officeDocument/2006/relationships/hyperlink" Target="mailto:soentgen@wzu.uni-augsburg.de" TargetMode="External"/><Relationship Id="rId37" Type="http://schemas.openxmlformats.org/officeDocument/2006/relationships/hyperlink" Target="mailto:ingrid.bluemel@augsburg.de" TargetMode="External"/><Relationship Id="rId40" Type="http://schemas.openxmlformats.org/officeDocument/2006/relationships/hyperlink" Target="mailto:cyrys@helmholtz-muenchen.de" TargetMode="External"/><Relationship Id="rId45" Type="http://schemas.openxmlformats.org/officeDocument/2006/relationships/hyperlink" Target="mailto:Mohamed.khedr@helmholtz.muenchen.de" TargetMode="External"/><Relationship Id="rId53" Type="http://schemas.openxmlformats.org/officeDocument/2006/relationships/hyperlink" Target="mailto:koepke@teco.edu" TargetMode="External"/><Relationship Id="rId5" Type="http://schemas.openxmlformats.org/officeDocument/2006/relationships/hyperlink" Target="mailto:thomas.gastl@augsburg.de" TargetMode="External"/><Relationship Id="rId15" Type="http://schemas.openxmlformats.org/officeDocument/2006/relationships/hyperlink" Target="mailto:robert.schnell@adbv-a.bayern.de" TargetMode="External"/><Relationship Id="rId23" Type="http://schemas.openxmlformats.org/officeDocument/2006/relationships/hyperlink" Target="mailto:technik@kaminkehrer-schwaben.de" TargetMode="External"/><Relationship Id="rId28" Type="http://schemas.openxmlformats.org/officeDocument/2006/relationships/hyperlink" Target="mailto:Christian.Jung@de.tuv.com" TargetMode="External"/><Relationship Id="rId36" Type="http://schemas.openxmlformats.org/officeDocument/2006/relationships/hyperlink" Target="mailto:Helmut.Scheu-Hachtel@lubw.bwl.de" TargetMode="External"/><Relationship Id="rId49" Type="http://schemas.openxmlformats.org/officeDocument/2006/relationships/hyperlink" Target="mailto:till.riedel@kit.edu" TargetMode="External"/><Relationship Id="rId10" Type="http://schemas.openxmlformats.org/officeDocument/2006/relationships/hyperlink" Target="mailto:herbert.schuhknecht@augsburg.de" TargetMode="External"/><Relationship Id="rId19" Type="http://schemas.openxmlformats.org/officeDocument/2006/relationships/hyperlink" Target="mailto:C.Traidl-Hoffmann@tum.de" TargetMode="External"/><Relationship Id="rId31" Type="http://schemas.openxmlformats.org/officeDocument/2006/relationships/hyperlink" Target="mailto:smartaqnet@lists.kit.edu" TargetMode="External"/><Relationship Id="rId44" Type="http://schemas.openxmlformats.org/officeDocument/2006/relationships/hyperlink" Target="mailto:Thomas.Gratza@augsburg.de" TargetMode="External"/><Relationship Id="rId52" Type="http://schemas.openxmlformats.org/officeDocument/2006/relationships/hyperlink" Target="mailto:Stefan.Kaufhold@bmvi.bund.de" TargetMode="External"/><Relationship Id="rId4" Type="http://schemas.openxmlformats.org/officeDocument/2006/relationships/hyperlink" Target="mailto:thomas.kern@augsburg.de" TargetMode="External"/><Relationship Id="rId9" Type="http://schemas.openxmlformats.org/officeDocument/2006/relationships/hyperlink" Target="mailto:bethe@jfg-augsburg.de" TargetMode="External"/><Relationship Id="rId14" Type="http://schemas.openxmlformats.org/officeDocument/2006/relationships/hyperlink" Target="mailto:peter.kempf@augsburg.de" TargetMode="External"/><Relationship Id="rId22" Type="http://schemas.openxmlformats.org/officeDocument/2006/relationships/hyperlink" Target="mailto:obermeister@kaminkehrer-schwaben.de" TargetMode="External"/><Relationship Id="rId27" Type="http://schemas.openxmlformats.org/officeDocument/2006/relationships/hyperlink" Target="mailto:info@duh.de" TargetMode="External"/><Relationship Id="rId30" Type="http://schemas.openxmlformats.org/officeDocument/2006/relationships/hyperlink" Target="mailto:buergerservice%40uba.de" TargetMode="External"/><Relationship Id="rId35" Type="http://schemas.openxmlformats.org/officeDocument/2006/relationships/hyperlink" Target="mailto:johannes.werhahn@kit.edu" TargetMode="External"/><Relationship Id="rId43" Type="http://schemas.openxmlformats.org/officeDocument/2006/relationships/hyperlink" Target="mailto:johanna.redelstein@geo.uni-augsburg.de" TargetMode="External"/><Relationship Id="rId48" Type="http://schemas.openxmlformats.org/officeDocument/2006/relationships/hyperlink" Target="mailto:schaefer@atmosphericphysics.de" TargetMode="External"/><Relationship Id="rId8" Type="http://schemas.openxmlformats.org/officeDocument/2006/relationships/hyperlink" Target="mailto:robert.lachenmayr@gmx.de" TargetMode="External"/><Relationship Id="rId51" Type="http://schemas.openxmlformats.org/officeDocument/2006/relationships/hyperlink" Target="mailto:juergen.schnelle@helmholtz-muenchen.d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chnik@kaminkehrer-schwaben.de" TargetMode="External"/><Relationship Id="rId13" Type="http://schemas.openxmlformats.org/officeDocument/2006/relationships/hyperlink" Target="mailto:Marcus.Hank@grimm.durag.com" TargetMode="External"/><Relationship Id="rId18" Type="http://schemas.openxmlformats.org/officeDocument/2006/relationships/hyperlink" Target="mailto:Thomas.Gratza@augsburg.de" TargetMode="External"/><Relationship Id="rId26" Type="http://schemas.openxmlformats.org/officeDocument/2006/relationships/hyperlink" Target="mailto:koepke@teco.edu" TargetMode="External"/><Relationship Id="rId3" Type="http://schemas.openxmlformats.org/officeDocument/2006/relationships/hyperlink" Target="mailto:markus.furnier@augsburg.de" TargetMode="External"/><Relationship Id="rId21" Type="http://schemas.openxmlformats.org/officeDocument/2006/relationships/hyperlink" Target="mailto:budde@teco.edu" TargetMode="External"/><Relationship Id="rId7" Type="http://schemas.openxmlformats.org/officeDocument/2006/relationships/hyperlink" Target="mailto:christoph.beck@geo.uni-augsburg.de" TargetMode="External"/><Relationship Id="rId12" Type="http://schemas.openxmlformats.org/officeDocument/2006/relationships/hyperlink" Target="mailto:Robert.Kunde@zae-bayern.de" TargetMode="External"/><Relationship Id="rId17" Type="http://schemas.openxmlformats.org/officeDocument/2006/relationships/hyperlink" Target="mailto:johanna.redelstein@geo.uni-augsburg.de" TargetMode="External"/><Relationship Id="rId25" Type="http://schemas.openxmlformats.org/officeDocument/2006/relationships/hyperlink" Target="mailto:juergen.schnelle@helmholtz-muenchen.de" TargetMode="External"/><Relationship Id="rId2" Type="http://schemas.openxmlformats.org/officeDocument/2006/relationships/hyperlink" Target="mailto:robert.hoesle@augsburg.de" TargetMode="External"/><Relationship Id="rId16" Type="http://schemas.openxmlformats.org/officeDocument/2006/relationships/hyperlink" Target="mailto:erik.petersen@geo.uni-augsburg.de" TargetMode="External"/><Relationship Id="rId20" Type="http://schemas.openxmlformats.org/officeDocument/2006/relationships/hyperlink" Target="mailto:sh@aerosol-akademie.de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mailto:moussio@eng.auth.gr" TargetMode="External"/><Relationship Id="rId6" Type="http://schemas.openxmlformats.org/officeDocument/2006/relationships/hyperlink" Target="mailto:umweltreferat@augsburg.de" TargetMode="External"/><Relationship Id="rId11" Type="http://schemas.openxmlformats.org/officeDocument/2006/relationships/hyperlink" Target="mailto:ingrid.bluemel@augsburg.de" TargetMode="External"/><Relationship Id="rId24" Type="http://schemas.openxmlformats.org/officeDocument/2006/relationships/hyperlink" Target="mailto:michal.kowalski@helmholtz-muenchen.de" TargetMode="External"/><Relationship Id="rId5" Type="http://schemas.openxmlformats.org/officeDocument/2006/relationships/hyperlink" Target="mailto:robert.schnell@adbv-a.bayern.de" TargetMode="External"/><Relationship Id="rId15" Type="http://schemas.openxmlformats.org/officeDocument/2006/relationships/hyperlink" Target="mailto:a.philipp@geo.uni-augsburg.de" TargetMode="External"/><Relationship Id="rId23" Type="http://schemas.openxmlformats.org/officeDocument/2006/relationships/hyperlink" Target="mailto:till.riedel@kit.edu" TargetMode="External"/><Relationship Id="rId28" Type="http://schemas.openxmlformats.org/officeDocument/2006/relationships/hyperlink" Target="mailto:Thomas.Kusch@hs-augsburg.de" TargetMode="External"/><Relationship Id="rId10" Type="http://schemas.openxmlformats.org/officeDocument/2006/relationships/hyperlink" Target="mailto:Helmut.Scheu-Hachtel@lubw.bwl.de" TargetMode="External"/><Relationship Id="rId19" Type="http://schemas.openxmlformats.org/officeDocument/2006/relationships/hyperlink" Target="mailto:Mohamed.khedr@helmholtz.muenchen.de" TargetMode="External"/><Relationship Id="rId4" Type="http://schemas.openxmlformats.org/officeDocument/2006/relationships/hyperlink" Target="mailto:eckhart.haas@augsburg.de" TargetMode="External"/><Relationship Id="rId9" Type="http://schemas.openxmlformats.org/officeDocument/2006/relationships/hyperlink" Target="mailto:franziska.haering@tum.de" TargetMode="External"/><Relationship Id="rId14" Type="http://schemas.openxmlformats.org/officeDocument/2006/relationships/hyperlink" Target="mailto:cyrys@helmholtz-muenchen.de" TargetMode="External"/><Relationship Id="rId22" Type="http://schemas.openxmlformats.org/officeDocument/2006/relationships/hyperlink" Target="mailto:schaefer@atmosphericphysics.de" TargetMode="External"/><Relationship Id="rId27" Type="http://schemas.openxmlformats.org/officeDocument/2006/relationships/hyperlink" Target="mailto:christian.schlosser@bmvi.bund.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clljj@sinica.edu.tw" TargetMode="External"/><Relationship Id="rId13" Type="http://schemas.openxmlformats.org/officeDocument/2006/relationships/hyperlink" Target="mailto:erik.petersen@geo.uni-augsburg.de" TargetMode="External"/><Relationship Id="rId18" Type="http://schemas.openxmlformats.org/officeDocument/2006/relationships/hyperlink" Target="mailto:Ka.Chan@dlr.de" TargetMode="External"/><Relationship Id="rId26" Type="http://schemas.openxmlformats.org/officeDocument/2006/relationships/hyperlink" Target="mailto:till.riedel@kit.edu" TargetMode="External"/><Relationship Id="rId39" Type="http://schemas.openxmlformats.org/officeDocument/2006/relationships/hyperlink" Target="mailto:Marco.signori@grimm.durag.com" TargetMode="External"/><Relationship Id="rId3" Type="http://schemas.openxmlformats.org/officeDocument/2006/relationships/hyperlink" Target="mailto:thanos.damialis@tum.de" TargetMode="External"/><Relationship Id="rId21" Type="http://schemas.openxmlformats.org/officeDocument/2006/relationships/hyperlink" Target="mailto:Volker.Ziegler@grimm.durag.com" TargetMode="External"/><Relationship Id="rId34" Type="http://schemas.openxmlformats.org/officeDocument/2006/relationships/hyperlink" Target="mailto:Flo.dietrich@tum.de" TargetMode="External"/><Relationship Id="rId42" Type="http://schemas.openxmlformats.org/officeDocument/2006/relationships/hyperlink" Target="mailto:franziska.haering@tum.de" TargetMode="External"/><Relationship Id="rId47" Type="http://schemas.openxmlformats.org/officeDocument/2006/relationships/hyperlink" Target="mailto:guelcin.abbaszade@helmholtz-muenchen.de" TargetMode="External"/><Relationship Id="rId7" Type="http://schemas.openxmlformats.org/officeDocument/2006/relationships/hyperlink" Target="mailto:konradin.weber@hs-duesseldorf.de" TargetMode="External"/><Relationship Id="rId12" Type="http://schemas.openxmlformats.org/officeDocument/2006/relationships/hyperlink" Target="mailto:andreas.philipp@geo.uni-augsburg.de" TargetMode="External"/><Relationship Id="rId17" Type="http://schemas.openxmlformats.org/officeDocument/2006/relationships/hyperlink" Target="mailto:ehsan.khorsandi@physik.uni-augsburg.de" TargetMode="External"/><Relationship Id="rId25" Type="http://schemas.openxmlformats.org/officeDocument/2006/relationships/hyperlink" Target="mailto:schaefer@atmosphericphysics.de" TargetMode="External"/><Relationship Id="rId33" Type="http://schemas.openxmlformats.org/officeDocument/2006/relationships/hyperlink" Target="mailto:xiansheng.liu@helmholtz-muenchen.de" TargetMode="External"/><Relationship Id="rId38" Type="http://schemas.openxmlformats.org/officeDocument/2006/relationships/hyperlink" Target="mailto:Marcus.hank@grimm.durag.com" TargetMode="External"/><Relationship Id="rId46" Type="http://schemas.openxmlformats.org/officeDocument/2006/relationships/hyperlink" Target="mailto:kim.andres@man-es.com" TargetMode="External"/><Relationship Id="rId2" Type="http://schemas.openxmlformats.org/officeDocument/2006/relationships/hyperlink" Target="mailto:jia.chen@tum.de" TargetMode="External"/><Relationship Id="rId16" Type="http://schemas.openxmlformats.org/officeDocument/2006/relationships/hyperlink" Target="mailto:Uhrner@ivt.tugraz.at" TargetMode="External"/><Relationship Id="rId20" Type="http://schemas.openxmlformats.org/officeDocument/2006/relationships/hyperlink" Target="mailto:markus.pesch@grimm.durag.com" TargetMode="External"/><Relationship Id="rId29" Type="http://schemas.openxmlformats.org/officeDocument/2006/relationships/hyperlink" Target="mailto:stefanie.gilles@tum.de" TargetMode="External"/><Relationship Id="rId41" Type="http://schemas.openxmlformats.org/officeDocument/2006/relationships/hyperlink" Target="mailto:christoph.pientschik@man-es.com" TargetMode="External"/><Relationship Id="rId1" Type="http://schemas.openxmlformats.org/officeDocument/2006/relationships/hyperlink" Target="mailto:mark.wenig@lmu.de" TargetMode="External"/><Relationship Id="rId6" Type="http://schemas.openxmlformats.org/officeDocument/2006/relationships/hyperlink" Target="mailto:info@gassensor.com.cn" TargetMode="External"/><Relationship Id="rId11" Type="http://schemas.openxmlformats.org/officeDocument/2006/relationships/hyperlink" Target="mailto:g.jenniskens@enstechnology.nl" TargetMode="External"/><Relationship Id="rId24" Type="http://schemas.openxmlformats.org/officeDocument/2006/relationships/hyperlink" Target="mailto:cyrys@helmholtz-muenchen.de" TargetMode="External"/><Relationship Id="rId32" Type="http://schemas.openxmlformats.org/officeDocument/2006/relationships/hyperlink" Target="mailto:mohamed.khedr@helmholtz-muenchen.de" TargetMode="External"/><Relationship Id="rId37" Type="http://schemas.openxmlformats.org/officeDocument/2006/relationships/hyperlink" Target="mailto:michal.kowalski@helmholtz-muenchen.de" TargetMode="External"/><Relationship Id="rId40" Type="http://schemas.openxmlformats.org/officeDocument/2006/relationships/hyperlink" Target="mailto:kilian.stegmair@man-es.com" TargetMode="External"/><Relationship Id="rId45" Type="http://schemas.openxmlformats.org/officeDocument/2006/relationships/hyperlink" Target="mailto:birgit.fullerton@hawadawa.com" TargetMode="External"/><Relationship Id="rId5" Type="http://schemas.openxmlformats.org/officeDocument/2006/relationships/hyperlink" Target="mailto:Ulrich.Vogt@ifk.uni-stuttgart.de" TargetMode="External"/><Relationship Id="rId15" Type="http://schemas.openxmlformats.org/officeDocument/2006/relationships/hyperlink" Target="mailto:johannes.werhahn@kit.edu" TargetMode="External"/><Relationship Id="rId23" Type="http://schemas.openxmlformats.org/officeDocument/2006/relationships/hyperlink" Target="mailto:kkara@eng.auth.gr" TargetMode="External"/><Relationship Id="rId28" Type="http://schemas.openxmlformats.org/officeDocument/2006/relationships/hyperlink" Target="mailto:thomas.gratza@augsburg.de" TargetMode="External"/><Relationship Id="rId36" Type="http://schemas.openxmlformats.org/officeDocument/2006/relationships/hyperlink" Target="mailto:tanyagty@qq.com" TargetMode="External"/><Relationship Id="rId10" Type="http://schemas.openxmlformats.org/officeDocument/2006/relationships/hyperlink" Target="mailto:stefan.emeis@kit.edu" TargetMode="External"/><Relationship Id="rId19" Type="http://schemas.openxmlformats.org/officeDocument/2006/relationships/hyperlink" Target="mailto:reinhard.herzog@iosb.fraunhofer.de" TargetMode="External"/><Relationship Id="rId31" Type="http://schemas.openxmlformats.org/officeDocument/2006/relationships/hyperlink" Target="mailto:jan.bendl@helmholtz-muenchen.de" TargetMode="External"/><Relationship Id="rId44" Type="http://schemas.openxmlformats.org/officeDocument/2006/relationships/hyperlink" Target="mailto:Robert.Kunde@zae-bayern.de" TargetMode="External"/><Relationship Id="rId4" Type="http://schemas.openxmlformats.org/officeDocument/2006/relationships/hyperlink" Target="mailto:moussio@eng.auth.gr" TargetMode="External"/><Relationship Id="rId9" Type="http://schemas.openxmlformats.org/officeDocument/2006/relationships/hyperlink" Target="mailto:roland.schroedner@tropos.de" TargetMode="External"/><Relationship Id="rId14" Type="http://schemas.openxmlformats.org/officeDocument/2006/relationships/hyperlink" Target="mailto:johanna.redelstein@geo.uni-augsburg.de" TargetMode="External"/><Relationship Id="rId22" Type="http://schemas.openxmlformats.org/officeDocument/2006/relationships/hyperlink" Target="mailto:sy_lau@aecl.com.tw" TargetMode="External"/><Relationship Id="rId27" Type="http://schemas.openxmlformats.org/officeDocument/2006/relationships/hyperlink" Target="mailto:matthias.budde@kit.edu" TargetMode="External"/><Relationship Id="rId30" Type="http://schemas.openxmlformats.org/officeDocument/2006/relationships/hyperlink" Target="mailto:misiek@airly.eu" TargetMode="External"/><Relationship Id="rId35" Type="http://schemas.openxmlformats.org/officeDocument/2006/relationships/hyperlink" Target="mailto:katharina.konrad@student.uni-augsburg.de" TargetMode="External"/><Relationship Id="rId43" Type="http://schemas.openxmlformats.org/officeDocument/2006/relationships/hyperlink" Target="mailto:sheng.ye@physik.uni-muenchen.de" TargetMode="External"/><Relationship Id="rId48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3"/>
  <sheetViews>
    <sheetView workbookViewId="0">
      <pane ySplit="1" topLeftCell="A37" activePane="bottomLeft" state="frozen"/>
      <selection activeCell="A3" sqref="A3"/>
      <selection pane="bottomLeft" activeCell="F40" sqref="F40"/>
    </sheetView>
  </sheetViews>
  <sheetFormatPr baseColWidth="10" defaultRowHeight="15" x14ac:dyDescent="0.25"/>
  <cols>
    <col min="1" max="1" width="4.5703125" customWidth="1"/>
    <col min="2" max="2" width="33.5703125" customWidth="1"/>
    <col min="3" max="3" width="10.7109375" customWidth="1"/>
    <col min="4" max="4" width="10.7109375" hidden="1" customWidth="1"/>
    <col min="5" max="5" width="7.5703125" customWidth="1"/>
    <col min="6" max="6" width="16" customWidth="1"/>
    <col min="7" max="7" width="10.85546875" customWidth="1"/>
    <col min="8" max="8" width="34.140625" customWidth="1"/>
    <col min="9" max="9" width="26" customWidth="1"/>
    <col min="10" max="10" width="28.85546875" customWidth="1"/>
    <col min="11" max="11" width="26.140625" customWidth="1"/>
  </cols>
  <sheetData>
    <row r="1" spans="1:12" ht="14.45" x14ac:dyDescent="0.3">
      <c r="A1" t="s">
        <v>152</v>
      </c>
      <c r="B1" t="s">
        <v>2</v>
      </c>
      <c r="C1" t="s">
        <v>151</v>
      </c>
      <c r="D1" t="s">
        <v>194</v>
      </c>
      <c r="E1" t="s">
        <v>39</v>
      </c>
      <c r="F1" t="s">
        <v>0</v>
      </c>
      <c r="G1" t="s">
        <v>1</v>
      </c>
      <c r="H1" t="s">
        <v>3</v>
      </c>
      <c r="I1" t="s">
        <v>4</v>
      </c>
      <c r="J1" t="s">
        <v>66</v>
      </c>
      <c r="K1" t="s">
        <v>5</v>
      </c>
    </row>
    <row r="2" spans="1:12" x14ac:dyDescent="0.25">
      <c r="A2" s="3">
        <v>1</v>
      </c>
      <c r="B2" t="s">
        <v>252</v>
      </c>
      <c r="C2" t="s">
        <v>208</v>
      </c>
      <c r="D2" t="str">
        <f t="shared" ref="D2:D34" si="0">IF(E2="Herr","geehrter","geehrte")</f>
        <v>geehrter</v>
      </c>
      <c r="E2" t="s">
        <v>37</v>
      </c>
      <c r="F2" t="s">
        <v>72</v>
      </c>
      <c r="G2" t="s">
        <v>74</v>
      </c>
      <c r="H2" s="2" t="s">
        <v>73</v>
      </c>
      <c r="I2" t="s">
        <v>278</v>
      </c>
      <c r="J2" t="s">
        <v>77</v>
      </c>
      <c r="L2">
        <f>IF(C2="ja",1,0)</f>
        <v>1</v>
      </c>
    </row>
    <row r="3" spans="1:12" ht="14.45" hidden="1" x14ac:dyDescent="0.3">
      <c r="A3" s="3">
        <v>2</v>
      </c>
      <c r="B3" t="s">
        <v>55</v>
      </c>
      <c r="C3" t="s">
        <v>209</v>
      </c>
      <c r="D3" t="str">
        <f t="shared" si="0"/>
        <v>geehrter</v>
      </c>
      <c r="E3" t="s">
        <v>37</v>
      </c>
      <c r="F3" t="s">
        <v>56</v>
      </c>
      <c r="G3" t="s">
        <v>57</v>
      </c>
      <c r="H3" s="2" t="s">
        <v>61</v>
      </c>
      <c r="I3" t="s">
        <v>112</v>
      </c>
      <c r="J3" t="s">
        <v>78</v>
      </c>
      <c r="K3" t="s">
        <v>126</v>
      </c>
      <c r="L3">
        <f t="shared" ref="L3:L53" si="1">IF(C3="ja",1,0)</f>
        <v>0</v>
      </c>
    </row>
    <row r="4" spans="1:12" ht="14.45" hidden="1" x14ac:dyDescent="0.3">
      <c r="A4" s="3">
        <v>3</v>
      </c>
      <c r="B4" t="s">
        <v>9</v>
      </c>
      <c r="C4" t="s">
        <v>209</v>
      </c>
      <c r="D4" t="str">
        <f t="shared" si="0"/>
        <v>geehrter</v>
      </c>
      <c r="E4" t="s">
        <v>37</v>
      </c>
      <c r="F4" t="s">
        <v>10</v>
      </c>
      <c r="G4" t="s">
        <v>101</v>
      </c>
      <c r="H4" s="2" t="s">
        <v>195</v>
      </c>
      <c r="I4" t="s">
        <v>113</v>
      </c>
      <c r="K4" t="s">
        <v>127</v>
      </c>
      <c r="L4">
        <f t="shared" si="1"/>
        <v>0</v>
      </c>
    </row>
    <row r="5" spans="1:12" ht="14.45" hidden="1" x14ac:dyDescent="0.3">
      <c r="A5" s="3">
        <v>4</v>
      </c>
      <c r="B5" t="s">
        <v>9</v>
      </c>
      <c r="C5" t="s">
        <v>209</v>
      </c>
      <c r="D5" t="str">
        <f t="shared" si="0"/>
        <v>geehrter</v>
      </c>
      <c r="E5" t="s">
        <v>37</v>
      </c>
      <c r="F5" t="s">
        <v>11</v>
      </c>
      <c r="G5" t="s">
        <v>102</v>
      </c>
      <c r="H5" s="2" t="s">
        <v>88</v>
      </c>
      <c r="I5" t="s">
        <v>114</v>
      </c>
      <c r="K5" t="s">
        <v>128</v>
      </c>
      <c r="L5">
        <f t="shared" si="1"/>
        <v>0</v>
      </c>
    </row>
    <row r="6" spans="1:12" x14ac:dyDescent="0.25">
      <c r="A6" s="3"/>
      <c r="B6" t="s">
        <v>9</v>
      </c>
      <c r="C6" t="s">
        <v>208</v>
      </c>
      <c r="D6" t="str">
        <f t="shared" si="0"/>
        <v>geehrte</v>
      </c>
      <c r="E6" t="s">
        <v>38</v>
      </c>
      <c r="F6" t="s">
        <v>246</v>
      </c>
      <c r="G6" t="s">
        <v>247</v>
      </c>
      <c r="H6" s="2" t="s">
        <v>248</v>
      </c>
      <c r="I6" t="s">
        <v>249</v>
      </c>
      <c r="K6" t="s">
        <v>250</v>
      </c>
      <c r="L6">
        <f t="shared" si="1"/>
        <v>1</v>
      </c>
    </row>
    <row r="7" spans="1:12" ht="14.45" x14ac:dyDescent="0.3">
      <c r="A7" s="3">
        <v>5</v>
      </c>
      <c r="B7" t="s">
        <v>9</v>
      </c>
      <c r="C7" t="s">
        <v>208</v>
      </c>
      <c r="D7" t="str">
        <f t="shared" si="0"/>
        <v>geehrter</v>
      </c>
      <c r="E7" t="s">
        <v>37</v>
      </c>
      <c r="F7" t="s">
        <v>12</v>
      </c>
      <c r="G7" t="s">
        <v>103</v>
      </c>
      <c r="H7" s="2" t="s">
        <v>89</v>
      </c>
      <c r="I7" t="s">
        <v>115</v>
      </c>
      <c r="K7" t="s">
        <v>251</v>
      </c>
      <c r="L7">
        <f t="shared" si="1"/>
        <v>1</v>
      </c>
    </row>
    <row r="8" spans="1:12" ht="14.45" x14ac:dyDescent="0.3">
      <c r="A8" s="3">
        <v>6</v>
      </c>
      <c r="B8" t="s">
        <v>30</v>
      </c>
      <c r="D8" t="str">
        <f t="shared" si="0"/>
        <v>geehrter</v>
      </c>
      <c r="E8" t="s">
        <v>37</v>
      </c>
      <c r="F8" t="s">
        <v>28</v>
      </c>
      <c r="G8" t="s">
        <v>104</v>
      </c>
      <c r="H8" s="2" t="s">
        <v>90</v>
      </c>
      <c r="I8" t="s">
        <v>116</v>
      </c>
      <c r="J8" t="s">
        <v>67</v>
      </c>
      <c r="K8" t="s">
        <v>129</v>
      </c>
      <c r="L8">
        <f t="shared" si="1"/>
        <v>0</v>
      </c>
    </row>
    <row r="9" spans="1:12" ht="14.45" x14ac:dyDescent="0.3">
      <c r="A9" s="3">
        <v>7</v>
      </c>
      <c r="B9" t="s">
        <v>30</v>
      </c>
      <c r="D9" t="str">
        <f t="shared" si="0"/>
        <v>geehrter</v>
      </c>
      <c r="E9" t="s">
        <v>37</v>
      </c>
      <c r="F9" t="s">
        <v>29</v>
      </c>
      <c r="G9" t="s">
        <v>105</v>
      </c>
      <c r="H9" s="2" t="s">
        <v>91</v>
      </c>
      <c r="I9" t="s">
        <v>117</v>
      </c>
      <c r="J9" t="s">
        <v>67</v>
      </c>
      <c r="K9" t="s">
        <v>27</v>
      </c>
      <c r="L9">
        <f t="shared" si="1"/>
        <v>0</v>
      </c>
    </row>
    <row r="10" spans="1:12" ht="14.45" x14ac:dyDescent="0.3">
      <c r="A10" s="3">
        <v>8</v>
      </c>
      <c r="B10" t="s">
        <v>26</v>
      </c>
      <c r="D10" t="str">
        <f t="shared" si="0"/>
        <v>geehrter</v>
      </c>
      <c r="E10" t="s">
        <v>37</v>
      </c>
      <c r="F10" t="s">
        <v>25</v>
      </c>
      <c r="G10" t="s">
        <v>106</v>
      </c>
      <c r="H10" s="2" t="s">
        <v>92</v>
      </c>
      <c r="I10" t="s">
        <v>118</v>
      </c>
      <c r="J10" t="s">
        <v>67</v>
      </c>
      <c r="K10" t="s">
        <v>130</v>
      </c>
      <c r="L10">
        <f t="shared" si="1"/>
        <v>0</v>
      </c>
    </row>
    <row r="11" spans="1:12" ht="14.45" hidden="1" x14ac:dyDescent="0.3">
      <c r="A11" s="3">
        <v>9</v>
      </c>
      <c r="B11" t="s">
        <v>153</v>
      </c>
      <c r="C11" t="s">
        <v>209</v>
      </c>
      <c r="D11" t="str">
        <f t="shared" si="0"/>
        <v>geehrter</v>
      </c>
      <c r="E11" t="s">
        <v>37</v>
      </c>
      <c r="F11" t="s">
        <v>154</v>
      </c>
      <c r="G11" t="s">
        <v>155</v>
      </c>
      <c r="H11" s="2" t="s">
        <v>156</v>
      </c>
      <c r="I11" t="s">
        <v>157</v>
      </c>
      <c r="K11" t="s">
        <v>158</v>
      </c>
      <c r="L11">
        <f t="shared" si="1"/>
        <v>0</v>
      </c>
    </row>
    <row r="12" spans="1:12" ht="14.45" x14ac:dyDescent="0.3">
      <c r="A12" s="3">
        <v>10</v>
      </c>
      <c r="B12" t="s">
        <v>153</v>
      </c>
      <c r="C12" t="s">
        <v>208</v>
      </c>
      <c r="D12" t="str">
        <f t="shared" si="0"/>
        <v>geehrter</v>
      </c>
      <c r="E12" t="s">
        <v>37</v>
      </c>
      <c r="F12" t="s">
        <v>161</v>
      </c>
      <c r="G12" t="s">
        <v>32</v>
      </c>
      <c r="H12" s="2" t="s">
        <v>159</v>
      </c>
      <c r="I12" t="s">
        <v>157</v>
      </c>
      <c r="K12" t="s">
        <v>160</v>
      </c>
      <c r="L12">
        <f t="shared" si="1"/>
        <v>1</v>
      </c>
    </row>
    <row r="13" spans="1:12" ht="14.45" x14ac:dyDescent="0.3">
      <c r="A13" s="3">
        <v>11</v>
      </c>
      <c r="B13" t="s">
        <v>24</v>
      </c>
      <c r="D13" t="str">
        <f t="shared" si="0"/>
        <v>geehrter</v>
      </c>
      <c r="E13" t="s">
        <v>37</v>
      </c>
      <c r="F13" t="s">
        <v>23</v>
      </c>
      <c r="G13" t="s">
        <v>107</v>
      </c>
      <c r="H13" s="2" t="s">
        <v>93</v>
      </c>
      <c r="I13" t="s">
        <v>119</v>
      </c>
      <c r="J13" t="s">
        <v>67</v>
      </c>
      <c r="K13" t="s">
        <v>131</v>
      </c>
      <c r="L13">
        <f t="shared" si="1"/>
        <v>0</v>
      </c>
    </row>
    <row r="14" spans="1:12" ht="14.45" x14ac:dyDescent="0.3">
      <c r="A14" s="3">
        <v>12</v>
      </c>
      <c r="B14" t="s">
        <v>7</v>
      </c>
      <c r="C14" t="s">
        <v>208</v>
      </c>
      <c r="D14" t="str">
        <f t="shared" si="0"/>
        <v>geehrter</v>
      </c>
      <c r="E14" t="s">
        <v>37</v>
      </c>
      <c r="F14" t="s">
        <v>8</v>
      </c>
      <c r="G14" t="s">
        <v>107</v>
      </c>
      <c r="H14" s="2" t="s">
        <v>94</v>
      </c>
      <c r="I14" t="s">
        <v>244</v>
      </c>
      <c r="K14" t="s">
        <v>132</v>
      </c>
      <c r="L14">
        <f t="shared" si="1"/>
        <v>1</v>
      </c>
    </row>
    <row r="15" spans="1:12" ht="14.45" x14ac:dyDescent="0.3">
      <c r="A15" s="3">
        <v>13</v>
      </c>
      <c r="B15" t="s">
        <v>263</v>
      </c>
      <c r="C15" t="s">
        <v>208</v>
      </c>
      <c r="D15" t="str">
        <f t="shared" si="0"/>
        <v>geehrter</v>
      </c>
      <c r="E15" t="s">
        <v>37</v>
      </c>
      <c r="F15" t="s">
        <v>17</v>
      </c>
      <c r="G15" t="s">
        <v>108</v>
      </c>
      <c r="H15" s="2" t="s">
        <v>95</v>
      </c>
      <c r="I15" t="s">
        <v>120</v>
      </c>
      <c r="K15" t="s">
        <v>133</v>
      </c>
      <c r="L15">
        <f t="shared" si="1"/>
        <v>1</v>
      </c>
    </row>
    <row r="16" spans="1:12" x14ac:dyDescent="0.25">
      <c r="A16" s="3">
        <v>14</v>
      </c>
      <c r="B16" t="s">
        <v>263</v>
      </c>
      <c r="C16" t="s">
        <v>208</v>
      </c>
      <c r="D16" t="str">
        <f t="shared" si="0"/>
        <v>geehrter</v>
      </c>
      <c r="E16" t="s">
        <v>37</v>
      </c>
      <c r="F16" t="s">
        <v>18</v>
      </c>
      <c r="G16" t="s">
        <v>107</v>
      </c>
      <c r="H16" s="2" t="s">
        <v>96</v>
      </c>
      <c r="I16" t="s">
        <v>121</v>
      </c>
      <c r="K16" t="s">
        <v>134</v>
      </c>
      <c r="L16">
        <f t="shared" si="1"/>
        <v>1</v>
      </c>
    </row>
    <row r="17" spans="1:12" ht="14.45" hidden="1" x14ac:dyDescent="0.3">
      <c r="A17" s="3">
        <v>15</v>
      </c>
      <c r="B17" t="s">
        <v>22</v>
      </c>
      <c r="C17" t="s">
        <v>209</v>
      </c>
      <c r="D17" t="str">
        <f t="shared" si="0"/>
        <v>geehrter</v>
      </c>
      <c r="E17" t="s">
        <v>37</v>
      </c>
      <c r="F17" t="s">
        <v>20</v>
      </c>
      <c r="G17" t="s">
        <v>109</v>
      </c>
      <c r="H17" s="2" t="s">
        <v>97</v>
      </c>
      <c r="I17" t="s">
        <v>122</v>
      </c>
      <c r="K17" t="s">
        <v>135</v>
      </c>
      <c r="L17">
        <f t="shared" si="1"/>
        <v>0</v>
      </c>
    </row>
    <row r="18" spans="1:12" ht="14.45" x14ac:dyDescent="0.3">
      <c r="A18" s="3">
        <v>16</v>
      </c>
      <c r="B18" t="s">
        <v>263</v>
      </c>
      <c r="C18" t="s">
        <v>208</v>
      </c>
      <c r="D18" t="str">
        <f t="shared" si="0"/>
        <v>geehrter</v>
      </c>
      <c r="E18" t="s">
        <v>37</v>
      </c>
      <c r="F18" t="s">
        <v>210</v>
      </c>
      <c r="G18" t="s">
        <v>211</v>
      </c>
      <c r="H18" s="2" t="s">
        <v>212</v>
      </c>
      <c r="L18">
        <f t="shared" si="1"/>
        <v>1</v>
      </c>
    </row>
    <row r="19" spans="1:12" ht="14.45" hidden="1" x14ac:dyDescent="0.3">
      <c r="A19" s="3">
        <v>17</v>
      </c>
      <c r="B19" t="s">
        <v>22</v>
      </c>
      <c r="C19" t="s">
        <v>209</v>
      </c>
      <c r="D19" t="str">
        <f t="shared" si="0"/>
        <v>geehrter</v>
      </c>
      <c r="E19" t="s">
        <v>37</v>
      </c>
      <c r="F19" t="s">
        <v>21</v>
      </c>
      <c r="G19" t="s">
        <v>109</v>
      </c>
      <c r="H19" s="2" t="s">
        <v>98</v>
      </c>
      <c r="I19" t="s">
        <v>123</v>
      </c>
      <c r="K19" t="s">
        <v>135</v>
      </c>
      <c r="L19">
        <f t="shared" si="1"/>
        <v>0</v>
      </c>
    </row>
    <row r="20" spans="1:12" ht="14.45" hidden="1" x14ac:dyDescent="0.3">
      <c r="A20" s="3">
        <v>18</v>
      </c>
      <c r="B20" t="s">
        <v>180</v>
      </c>
      <c r="C20" t="s">
        <v>209</v>
      </c>
      <c r="D20" t="str">
        <f t="shared" si="0"/>
        <v>geehrter</v>
      </c>
      <c r="E20" t="s">
        <v>37</v>
      </c>
      <c r="F20" t="s">
        <v>181</v>
      </c>
      <c r="G20" t="s">
        <v>182</v>
      </c>
      <c r="H20" s="2" t="s">
        <v>183</v>
      </c>
      <c r="I20" t="s">
        <v>245</v>
      </c>
      <c r="L20">
        <f t="shared" si="1"/>
        <v>0</v>
      </c>
    </row>
    <row r="21" spans="1:12" ht="14.45" hidden="1" x14ac:dyDescent="0.3">
      <c r="A21" s="3">
        <v>19</v>
      </c>
      <c r="B21" t="s">
        <v>16</v>
      </c>
      <c r="C21" t="s">
        <v>209</v>
      </c>
      <c r="D21" t="str">
        <f t="shared" si="0"/>
        <v>geehrter</v>
      </c>
      <c r="E21" t="s">
        <v>37</v>
      </c>
      <c r="F21" t="s">
        <v>13</v>
      </c>
      <c r="G21" t="s">
        <v>110</v>
      </c>
      <c r="H21" s="2" t="s">
        <v>99</v>
      </c>
      <c r="I21" t="s">
        <v>124</v>
      </c>
      <c r="K21" t="s">
        <v>136</v>
      </c>
      <c r="L21">
        <f t="shared" si="1"/>
        <v>0</v>
      </c>
    </row>
    <row r="22" spans="1:12" ht="14.45" hidden="1" x14ac:dyDescent="0.3">
      <c r="A22" s="3">
        <v>20</v>
      </c>
      <c r="B22" t="s">
        <v>16</v>
      </c>
      <c r="C22" t="s">
        <v>209</v>
      </c>
      <c r="D22" t="str">
        <f t="shared" si="0"/>
        <v>geehrter</v>
      </c>
      <c r="E22" t="s">
        <v>37</v>
      </c>
      <c r="F22" t="s">
        <v>14</v>
      </c>
      <c r="G22" t="s">
        <v>111</v>
      </c>
      <c r="H22" s="2" t="s">
        <v>100</v>
      </c>
      <c r="I22" t="s">
        <v>125</v>
      </c>
      <c r="K22" t="s">
        <v>137</v>
      </c>
      <c r="L22">
        <f t="shared" si="1"/>
        <v>0</v>
      </c>
    </row>
    <row r="23" spans="1:12" ht="14.45" x14ac:dyDescent="0.3">
      <c r="A23" s="3">
        <v>21</v>
      </c>
      <c r="B23" t="s">
        <v>19</v>
      </c>
      <c r="C23" t="s">
        <v>208</v>
      </c>
      <c r="D23" t="str">
        <f t="shared" si="0"/>
        <v>geehrter</v>
      </c>
      <c r="E23" t="s">
        <v>37</v>
      </c>
      <c r="F23" t="s">
        <v>15</v>
      </c>
      <c r="G23" t="s">
        <v>141</v>
      </c>
      <c r="H23" s="2" t="s">
        <v>142</v>
      </c>
      <c r="I23" t="s">
        <v>143</v>
      </c>
      <c r="J23" s="2"/>
      <c r="K23" t="s">
        <v>144</v>
      </c>
      <c r="L23">
        <f t="shared" si="1"/>
        <v>1</v>
      </c>
    </row>
    <row r="24" spans="1:12" x14ac:dyDescent="0.25">
      <c r="A24" s="3">
        <v>22</v>
      </c>
      <c r="B24" t="s">
        <v>71</v>
      </c>
      <c r="C24" t="s">
        <v>208</v>
      </c>
      <c r="D24" t="str">
        <f t="shared" si="0"/>
        <v>geehrte</v>
      </c>
      <c r="E24" t="s">
        <v>38</v>
      </c>
      <c r="F24" t="s">
        <v>44</v>
      </c>
      <c r="G24" t="s">
        <v>45</v>
      </c>
      <c r="H24" s="2" t="s">
        <v>69</v>
      </c>
      <c r="I24" t="s">
        <v>279</v>
      </c>
      <c r="J24" t="s">
        <v>76</v>
      </c>
      <c r="K24" t="s">
        <v>68</v>
      </c>
      <c r="L24">
        <f t="shared" si="1"/>
        <v>1</v>
      </c>
    </row>
    <row r="25" spans="1:12" ht="14.45" hidden="1" x14ac:dyDescent="0.3">
      <c r="A25" s="3">
        <v>23</v>
      </c>
      <c r="B25" t="s">
        <v>71</v>
      </c>
      <c r="C25" t="s">
        <v>209</v>
      </c>
      <c r="D25" t="str">
        <f t="shared" si="0"/>
        <v>geehrte</v>
      </c>
      <c r="E25" t="s">
        <v>38</v>
      </c>
      <c r="F25" t="s">
        <v>148</v>
      </c>
      <c r="G25" t="s">
        <v>147</v>
      </c>
      <c r="H25" s="2" t="s">
        <v>162</v>
      </c>
      <c r="L25">
        <f t="shared" si="1"/>
        <v>0</v>
      </c>
    </row>
    <row r="26" spans="1:12" x14ac:dyDescent="0.25">
      <c r="A26" s="3">
        <v>24</v>
      </c>
      <c r="B26" t="s">
        <v>71</v>
      </c>
      <c r="C26" t="s">
        <v>208</v>
      </c>
      <c r="D26" t="str">
        <f t="shared" si="0"/>
        <v>geehrte</v>
      </c>
      <c r="E26" t="s">
        <v>38</v>
      </c>
      <c r="F26" t="s">
        <v>150</v>
      </c>
      <c r="G26" t="s">
        <v>149</v>
      </c>
      <c r="H26" s="2" t="s">
        <v>163</v>
      </c>
      <c r="I26" t="s">
        <v>280</v>
      </c>
      <c r="L26">
        <f t="shared" si="1"/>
        <v>1</v>
      </c>
    </row>
    <row r="27" spans="1:12" ht="14.45" hidden="1" x14ac:dyDescent="0.3">
      <c r="A27" s="3">
        <v>25</v>
      </c>
      <c r="B27" t="s">
        <v>71</v>
      </c>
      <c r="C27" t="s">
        <v>209</v>
      </c>
      <c r="D27" t="str">
        <f t="shared" si="0"/>
        <v>geehrter</v>
      </c>
      <c r="E27" t="s">
        <v>37</v>
      </c>
      <c r="F27" t="s">
        <v>46</v>
      </c>
      <c r="G27" t="s">
        <v>47</v>
      </c>
      <c r="H27" s="2" t="s">
        <v>87</v>
      </c>
      <c r="L27">
        <f t="shared" si="1"/>
        <v>0</v>
      </c>
    </row>
    <row r="28" spans="1:12" x14ac:dyDescent="0.25">
      <c r="A28" s="3">
        <v>26</v>
      </c>
      <c r="B28" t="s">
        <v>146</v>
      </c>
      <c r="C28" t="s">
        <v>208</v>
      </c>
      <c r="D28" t="str">
        <f t="shared" si="0"/>
        <v>geehrter</v>
      </c>
      <c r="E28" t="s">
        <v>37</v>
      </c>
      <c r="F28" t="s">
        <v>31</v>
      </c>
      <c r="G28" t="s">
        <v>32</v>
      </c>
      <c r="H28" s="2" t="s">
        <v>41</v>
      </c>
      <c r="I28" s="1" t="s">
        <v>281</v>
      </c>
      <c r="L28">
        <f t="shared" si="1"/>
        <v>1</v>
      </c>
    </row>
    <row r="29" spans="1:12" x14ac:dyDescent="0.25">
      <c r="A29" s="3">
        <v>27</v>
      </c>
      <c r="B29" t="s">
        <v>146</v>
      </c>
      <c r="D29" t="str">
        <f t="shared" si="0"/>
        <v>geehrte</v>
      </c>
      <c r="E29" t="s">
        <v>38</v>
      </c>
      <c r="F29" t="s">
        <v>35</v>
      </c>
      <c r="G29" t="s">
        <v>36</v>
      </c>
      <c r="H29" s="2" t="s">
        <v>40</v>
      </c>
      <c r="I29" t="s">
        <v>282</v>
      </c>
      <c r="L29">
        <f t="shared" si="1"/>
        <v>0</v>
      </c>
    </row>
    <row r="30" spans="1:12" ht="14.45" hidden="1" x14ac:dyDescent="0.3">
      <c r="A30" s="3">
        <v>28</v>
      </c>
      <c r="B30" t="s">
        <v>146</v>
      </c>
      <c r="C30" t="s">
        <v>209</v>
      </c>
      <c r="D30" t="str">
        <f t="shared" si="0"/>
        <v>geehrte</v>
      </c>
      <c r="E30" t="s">
        <v>38</v>
      </c>
      <c r="F30" t="s">
        <v>33</v>
      </c>
      <c r="G30" t="s">
        <v>34</v>
      </c>
      <c r="H30" s="2" t="s">
        <v>184</v>
      </c>
      <c r="L30">
        <f t="shared" si="1"/>
        <v>0</v>
      </c>
    </row>
    <row r="31" spans="1:12" ht="14.45" hidden="1" x14ac:dyDescent="0.3">
      <c r="A31" s="3">
        <v>29</v>
      </c>
      <c r="B31" t="s">
        <v>146</v>
      </c>
      <c r="C31" t="s">
        <v>209</v>
      </c>
      <c r="D31" t="str">
        <f t="shared" si="0"/>
        <v>geehrter</v>
      </c>
      <c r="E31" t="s">
        <v>37</v>
      </c>
      <c r="F31" t="s">
        <v>199</v>
      </c>
      <c r="G31" t="s">
        <v>200</v>
      </c>
      <c r="H31" s="2" t="s">
        <v>201</v>
      </c>
      <c r="L31">
        <f t="shared" si="1"/>
        <v>0</v>
      </c>
    </row>
    <row r="32" spans="1:12" ht="14.45" hidden="1" x14ac:dyDescent="0.3">
      <c r="A32" s="3"/>
      <c r="B32" t="s">
        <v>196</v>
      </c>
      <c r="D32" t="str">
        <f t="shared" si="0"/>
        <v>geehrte</v>
      </c>
      <c r="E32" t="s">
        <v>196</v>
      </c>
      <c r="F32" t="s">
        <v>197</v>
      </c>
      <c r="H32" s="2" t="s">
        <v>198</v>
      </c>
      <c r="L32">
        <f t="shared" si="1"/>
        <v>0</v>
      </c>
    </row>
    <row r="33" spans="1:12" ht="14.45" hidden="1" x14ac:dyDescent="0.3">
      <c r="A33" s="3">
        <v>30</v>
      </c>
      <c r="B33" t="s">
        <v>55</v>
      </c>
      <c r="C33" t="s">
        <v>209</v>
      </c>
      <c r="D33" t="str">
        <f t="shared" si="0"/>
        <v>geehrter</v>
      </c>
      <c r="E33" t="s">
        <v>37</v>
      </c>
      <c r="F33" t="s">
        <v>202</v>
      </c>
      <c r="G33" t="s">
        <v>224</v>
      </c>
      <c r="H33" s="2" t="s">
        <v>203</v>
      </c>
      <c r="L33">
        <f t="shared" si="1"/>
        <v>0</v>
      </c>
    </row>
    <row r="34" spans="1:12" ht="14.45" x14ac:dyDescent="0.3">
      <c r="A34" s="3">
        <v>31</v>
      </c>
      <c r="B34" t="s">
        <v>170</v>
      </c>
      <c r="C34" t="s">
        <v>208</v>
      </c>
      <c r="D34" t="str">
        <f t="shared" si="0"/>
        <v>geehrter</v>
      </c>
      <c r="E34" t="s">
        <v>37</v>
      </c>
      <c r="F34" t="s">
        <v>204</v>
      </c>
      <c r="G34" t="s">
        <v>175</v>
      </c>
      <c r="H34" s="2" t="s">
        <v>205</v>
      </c>
      <c r="I34" t="s">
        <v>283</v>
      </c>
      <c r="L34">
        <f t="shared" si="1"/>
        <v>1</v>
      </c>
    </row>
    <row r="35" spans="1:12" x14ac:dyDescent="0.25">
      <c r="A35" s="3">
        <v>32</v>
      </c>
      <c r="B35" t="s">
        <v>260</v>
      </c>
      <c r="C35" t="s">
        <v>208</v>
      </c>
      <c r="D35" t="str">
        <f t="shared" ref="D35:D53" si="2">IF(E35="Herr","geehrter","geehrte")</f>
        <v>geehrter</v>
      </c>
      <c r="E35" t="s">
        <v>37</v>
      </c>
      <c r="F35" t="s">
        <v>207</v>
      </c>
      <c r="G35" t="s">
        <v>223</v>
      </c>
      <c r="H35" s="2" t="s">
        <v>206</v>
      </c>
      <c r="I35" t="s">
        <v>284</v>
      </c>
      <c r="L35">
        <f t="shared" si="1"/>
        <v>1</v>
      </c>
    </row>
    <row r="36" spans="1:12" ht="14.45" hidden="1" x14ac:dyDescent="0.3">
      <c r="A36" s="3">
        <v>33</v>
      </c>
      <c r="D36" t="str">
        <f t="shared" si="2"/>
        <v>geehrte</v>
      </c>
      <c r="L36">
        <f t="shared" si="1"/>
        <v>0</v>
      </c>
    </row>
    <row r="37" spans="1:12" ht="14.45" x14ac:dyDescent="0.3">
      <c r="A37" s="3">
        <v>33</v>
      </c>
      <c r="B37" t="s">
        <v>256</v>
      </c>
      <c r="C37" t="s">
        <v>208</v>
      </c>
      <c r="D37" t="str">
        <f t="shared" si="2"/>
        <v>geehrter</v>
      </c>
      <c r="E37" t="s">
        <v>37</v>
      </c>
      <c r="F37" t="s">
        <v>213</v>
      </c>
      <c r="G37" t="s">
        <v>214</v>
      </c>
      <c r="H37" s="2" t="s">
        <v>255</v>
      </c>
      <c r="I37" t="s">
        <v>285</v>
      </c>
      <c r="L37">
        <f t="shared" si="1"/>
        <v>1</v>
      </c>
    </row>
    <row r="38" spans="1:12" x14ac:dyDescent="0.25">
      <c r="A38" s="3">
        <v>34</v>
      </c>
      <c r="B38" t="s">
        <v>257</v>
      </c>
      <c r="C38" t="s">
        <v>208</v>
      </c>
      <c r="D38" t="str">
        <f t="shared" si="2"/>
        <v>geehrter</v>
      </c>
      <c r="E38" t="s">
        <v>37</v>
      </c>
      <c r="F38" t="s">
        <v>166</v>
      </c>
      <c r="G38" t="s">
        <v>165</v>
      </c>
      <c r="H38" s="2" t="s">
        <v>167</v>
      </c>
      <c r="I38" t="s">
        <v>286</v>
      </c>
      <c r="L38">
        <f t="shared" si="1"/>
        <v>1</v>
      </c>
    </row>
    <row r="39" spans="1:12" x14ac:dyDescent="0.25">
      <c r="A39" s="3">
        <v>35</v>
      </c>
      <c r="B39" t="s">
        <v>302</v>
      </c>
      <c r="C39" t="s">
        <v>208</v>
      </c>
      <c r="D39" t="str">
        <f t="shared" si="2"/>
        <v>geehrter</v>
      </c>
      <c r="E39" t="s">
        <v>37</v>
      </c>
      <c r="F39" t="s">
        <v>215</v>
      </c>
      <c r="G39" t="s">
        <v>221</v>
      </c>
      <c r="H39" s="2" t="s">
        <v>264</v>
      </c>
      <c r="I39" t="s">
        <v>287</v>
      </c>
      <c r="L39">
        <f t="shared" si="1"/>
        <v>1</v>
      </c>
    </row>
    <row r="40" spans="1:12" x14ac:dyDescent="0.25">
      <c r="A40" s="3">
        <v>36</v>
      </c>
      <c r="B40" t="s">
        <v>146</v>
      </c>
      <c r="C40" t="s">
        <v>208</v>
      </c>
      <c r="D40" t="str">
        <f t="shared" si="2"/>
        <v>geehrter</v>
      </c>
      <c r="E40" t="s">
        <v>37</v>
      </c>
      <c r="F40" t="s">
        <v>216</v>
      </c>
      <c r="G40" t="s">
        <v>171</v>
      </c>
      <c r="H40" s="2" t="s">
        <v>265</v>
      </c>
      <c r="I40" t="s">
        <v>288</v>
      </c>
      <c r="L40">
        <f t="shared" si="1"/>
        <v>1</v>
      </c>
    </row>
    <row r="41" spans="1:12" x14ac:dyDescent="0.25">
      <c r="A41" s="3">
        <v>37</v>
      </c>
      <c r="B41" t="s">
        <v>146</v>
      </c>
      <c r="C41" t="s">
        <v>208</v>
      </c>
      <c r="D41" t="str">
        <f t="shared" si="2"/>
        <v>geehrter</v>
      </c>
      <c r="E41" t="s">
        <v>37</v>
      </c>
      <c r="F41" t="s">
        <v>217</v>
      </c>
      <c r="G41" t="s">
        <v>220</v>
      </c>
      <c r="H41" s="2" t="s">
        <v>266</v>
      </c>
      <c r="I41" t="s">
        <v>289</v>
      </c>
      <c r="L41">
        <f t="shared" si="1"/>
        <v>1</v>
      </c>
    </row>
    <row r="42" spans="1:12" x14ac:dyDescent="0.25">
      <c r="A42" s="3">
        <v>38</v>
      </c>
      <c r="B42" t="s">
        <v>146</v>
      </c>
      <c r="C42" t="s">
        <v>208</v>
      </c>
      <c r="D42" t="str">
        <f t="shared" si="2"/>
        <v>geehrte</v>
      </c>
      <c r="E42" t="s">
        <v>38</v>
      </c>
      <c r="F42" t="s">
        <v>218</v>
      </c>
      <c r="G42" t="s">
        <v>219</v>
      </c>
      <c r="H42" s="2" t="s">
        <v>267</v>
      </c>
      <c r="I42" t="s">
        <v>290</v>
      </c>
      <c r="L42">
        <f t="shared" si="1"/>
        <v>1</v>
      </c>
    </row>
    <row r="43" spans="1:12" ht="14.45" x14ac:dyDescent="0.3">
      <c r="A43" s="3">
        <v>39</v>
      </c>
      <c r="B43" t="s">
        <v>16</v>
      </c>
      <c r="C43" t="s">
        <v>208</v>
      </c>
      <c r="D43" t="str">
        <f t="shared" si="2"/>
        <v>geehrter</v>
      </c>
      <c r="E43" t="s">
        <v>37</v>
      </c>
      <c r="F43" t="s">
        <v>222</v>
      </c>
      <c r="G43" t="s">
        <v>109</v>
      </c>
      <c r="H43" s="2" t="s">
        <v>268</v>
      </c>
      <c r="I43" t="s">
        <v>291</v>
      </c>
      <c r="L43">
        <f t="shared" si="1"/>
        <v>1</v>
      </c>
    </row>
    <row r="44" spans="1:12" x14ac:dyDescent="0.25">
      <c r="A44" s="3">
        <v>40</v>
      </c>
      <c r="B44" t="s">
        <v>258</v>
      </c>
      <c r="C44" t="s">
        <v>208</v>
      </c>
      <c r="D44" t="str">
        <f t="shared" si="2"/>
        <v>geehrter</v>
      </c>
      <c r="E44" t="s">
        <v>37</v>
      </c>
      <c r="F44" t="s">
        <v>225</v>
      </c>
      <c r="G44" t="s">
        <v>226</v>
      </c>
      <c r="H44" s="2" t="s">
        <v>269</v>
      </c>
      <c r="I44" t="s">
        <v>292</v>
      </c>
      <c r="L44">
        <f t="shared" si="1"/>
        <v>1</v>
      </c>
    </row>
    <row r="45" spans="1:12" ht="14.45" x14ac:dyDescent="0.3">
      <c r="A45" s="3">
        <v>41</v>
      </c>
      <c r="B45" t="s">
        <v>259</v>
      </c>
      <c r="C45" t="s">
        <v>208</v>
      </c>
      <c r="D45" t="str">
        <f t="shared" si="2"/>
        <v>geehrter</v>
      </c>
      <c r="E45" t="s">
        <v>37</v>
      </c>
      <c r="F45" t="s">
        <v>227</v>
      </c>
      <c r="G45" t="s">
        <v>110</v>
      </c>
      <c r="H45" s="2" t="s">
        <v>270</v>
      </c>
      <c r="I45" t="s">
        <v>293</v>
      </c>
      <c r="L45">
        <f t="shared" si="1"/>
        <v>1</v>
      </c>
    </row>
    <row r="46" spans="1:12" x14ac:dyDescent="0.25">
      <c r="A46" s="3">
        <v>42</v>
      </c>
      <c r="B46" t="s">
        <v>261</v>
      </c>
      <c r="C46" t="s">
        <v>208</v>
      </c>
      <c r="D46" t="str">
        <f t="shared" si="2"/>
        <v>geehrter</v>
      </c>
      <c r="E46" t="s">
        <v>37</v>
      </c>
      <c r="F46" t="s">
        <v>231</v>
      </c>
      <c r="G46" t="s">
        <v>228</v>
      </c>
      <c r="H46" s="2" t="s">
        <v>271</v>
      </c>
      <c r="I46" t="s">
        <v>294</v>
      </c>
      <c r="L46">
        <f t="shared" si="1"/>
        <v>1</v>
      </c>
    </row>
    <row r="47" spans="1:12" x14ac:dyDescent="0.25">
      <c r="A47" s="3">
        <v>43</v>
      </c>
      <c r="B47" t="s">
        <v>260</v>
      </c>
      <c r="C47" t="s">
        <v>208</v>
      </c>
      <c r="D47" t="str">
        <f t="shared" si="2"/>
        <v>geehrter</v>
      </c>
      <c r="E47" t="s">
        <v>37</v>
      </c>
      <c r="F47" t="s">
        <v>232</v>
      </c>
      <c r="G47" t="s">
        <v>229</v>
      </c>
      <c r="H47" s="2" t="s">
        <v>272</v>
      </c>
      <c r="I47" t="s">
        <v>300</v>
      </c>
      <c r="L47">
        <f t="shared" si="1"/>
        <v>1</v>
      </c>
    </row>
    <row r="48" spans="1:12" x14ac:dyDescent="0.25">
      <c r="A48" s="3">
        <v>44</v>
      </c>
      <c r="B48" t="s">
        <v>261</v>
      </c>
      <c r="C48" t="s">
        <v>208</v>
      </c>
      <c r="D48" t="str">
        <f t="shared" si="2"/>
        <v>geehrter</v>
      </c>
      <c r="E48" t="s">
        <v>37</v>
      </c>
      <c r="F48" t="s">
        <v>233</v>
      </c>
      <c r="G48" t="s">
        <v>230</v>
      </c>
      <c r="H48" s="2" t="s">
        <v>273</v>
      </c>
      <c r="I48" t="s">
        <v>295</v>
      </c>
      <c r="L48">
        <f t="shared" si="1"/>
        <v>1</v>
      </c>
    </row>
    <row r="49" spans="1:12" x14ac:dyDescent="0.25">
      <c r="A49" s="3">
        <v>45</v>
      </c>
      <c r="B49" t="s">
        <v>258</v>
      </c>
      <c r="C49" t="s">
        <v>208</v>
      </c>
      <c r="D49" t="str">
        <f t="shared" si="2"/>
        <v>geehrter</v>
      </c>
      <c r="E49" t="s">
        <v>37</v>
      </c>
      <c r="F49" t="s">
        <v>238</v>
      </c>
      <c r="G49" t="s">
        <v>239</v>
      </c>
      <c r="H49" s="2" t="s">
        <v>274</v>
      </c>
      <c r="I49" t="s">
        <v>296</v>
      </c>
      <c r="L49">
        <f t="shared" si="1"/>
        <v>1</v>
      </c>
    </row>
    <row r="50" spans="1:12" x14ac:dyDescent="0.25">
      <c r="A50" s="3">
        <v>46</v>
      </c>
      <c r="B50" t="s">
        <v>258</v>
      </c>
      <c r="C50" t="s">
        <v>208</v>
      </c>
      <c r="D50" t="str">
        <f t="shared" si="2"/>
        <v>geehrter</v>
      </c>
      <c r="E50" t="s">
        <v>37</v>
      </c>
      <c r="F50" t="s">
        <v>240</v>
      </c>
      <c r="G50" t="s">
        <v>241</v>
      </c>
      <c r="H50" s="2" t="s">
        <v>275</v>
      </c>
      <c r="I50" t="s">
        <v>297</v>
      </c>
      <c r="L50">
        <f t="shared" si="1"/>
        <v>1</v>
      </c>
    </row>
    <row r="51" spans="1:12" x14ac:dyDescent="0.25">
      <c r="A51" s="3">
        <v>47</v>
      </c>
      <c r="B51" t="s">
        <v>262</v>
      </c>
      <c r="C51" t="s">
        <v>208</v>
      </c>
      <c r="D51" t="str">
        <f t="shared" si="2"/>
        <v>geehrter</v>
      </c>
      <c r="E51" t="s">
        <v>37</v>
      </c>
      <c r="F51" t="s">
        <v>234</v>
      </c>
      <c r="G51" t="s">
        <v>110</v>
      </c>
      <c r="H51" s="2" t="s">
        <v>276</v>
      </c>
      <c r="I51" t="s">
        <v>298</v>
      </c>
      <c r="L51">
        <f t="shared" si="1"/>
        <v>1</v>
      </c>
    </row>
    <row r="52" spans="1:12" ht="14.45" x14ac:dyDescent="0.3">
      <c r="A52" s="3">
        <v>48</v>
      </c>
      <c r="B52" t="s">
        <v>237</v>
      </c>
      <c r="C52" t="s">
        <v>208</v>
      </c>
      <c r="D52" t="str">
        <f t="shared" si="2"/>
        <v>geehrter</v>
      </c>
      <c r="E52" t="s">
        <v>37</v>
      </c>
      <c r="F52" t="s">
        <v>236</v>
      </c>
      <c r="G52" t="s">
        <v>107</v>
      </c>
      <c r="H52" s="2" t="s">
        <v>254</v>
      </c>
      <c r="I52" t="s">
        <v>253</v>
      </c>
      <c r="L52">
        <f t="shared" si="1"/>
        <v>1</v>
      </c>
    </row>
    <row r="53" spans="1:12" x14ac:dyDescent="0.25">
      <c r="A53" s="3">
        <v>49</v>
      </c>
      <c r="B53" t="s">
        <v>261</v>
      </c>
      <c r="C53" t="s">
        <v>208</v>
      </c>
      <c r="D53" t="str">
        <f t="shared" si="2"/>
        <v>geehrter</v>
      </c>
      <c r="E53" t="s">
        <v>37</v>
      </c>
      <c r="F53" t="s">
        <v>242</v>
      </c>
      <c r="G53" t="s">
        <v>243</v>
      </c>
      <c r="H53" s="2" t="s">
        <v>277</v>
      </c>
      <c r="I53" t="s">
        <v>299</v>
      </c>
      <c r="L53">
        <f t="shared" si="1"/>
        <v>1</v>
      </c>
    </row>
    <row r="56" spans="1:12" ht="14.45" x14ac:dyDescent="0.3">
      <c r="B56" s="4" t="s">
        <v>235</v>
      </c>
      <c r="C56" s="5">
        <f>SUM(L2:L53)</f>
        <v>31</v>
      </c>
    </row>
    <row r="62" spans="1:12" ht="14.45" x14ac:dyDescent="0.3">
      <c r="A62" s="3"/>
    </row>
    <row r="67" spans="1:10" ht="14.45" hidden="1" x14ac:dyDescent="0.3">
      <c r="A67" s="3">
        <v>2</v>
      </c>
      <c r="B67" t="s">
        <v>186</v>
      </c>
    </row>
    <row r="68" spans="1:10" ht="14.45" hidden="1" x14ac:dyDescent="0.3">
      <c r="A68" s="3">
        <v>4</v>
      </c>
      <c r="B68" t="s">
        <v>189</v>
      </c>
    </row>
    <row r="69" spans="1:10" ht="14.45" hidden="1" x14ac:dyDescent="0.3">
      <c r="A69" s="3">
        <v>22</v>
      </c>
      <c r="B69" t="s">
        <v>187</v>
      </c>
    </row>
    <row r="70" spans="1:10" ht="14.45" hidden="1" x14ac:dyDescent="0.3">
      <c r="B70" t="s">
        <v>188</v>
      </c>
    </row>
    <row r="71" spans="1:10" ht="14.45" hidden="1" x14ac:dyDescent="0.3">
      <c r="B71" t="s">
        <v>70</v>
      </c>
      <c r="E71" t="s">
        <v>37</v>
      </c>
      <c r="F71" t="s">
        <v>139</v>
      </c>
      <c r="G71" t="s">
        <v>138</v>
      </c>
      <c r="H71" s="2" t="s">
        <v>140</v>
      </c>
      <c r="J71" t="s">
        <v>77</v>
      </c>
    </row>
    <row r="72" spans="1:10" ht="14.45" hidden="1" x14ac:dyDescent="0.3">
      <c r="B72" t="s">
        <v>145</v>
      </c>
      <c r="F72" t="s">
        <v>192</v>
      </c>
      <c r="G72" t="s">
        <v>193</v>
      </c>
      <c r="H72" s="2" t="s">
        <v>179</v>
      </c>
    </row>
    <row r="73" spans="1:10" ht="14.45" hidden="1" x14ac:dyDescent="0.3">
      <c r="B73" t="s">
        <v>54</v>
      </c>
      <c r="F73" t="s">
        <v>192</v>
      </c>
      <c r="G73" t="s">
        <v>193</v>
      </c>
      <c r="H73" s="2" t="s">
        <v>185</v>
      </c>
    </row>
  </sheetData>
  <sortState ref="B2:G51">
    <sortCondition ref="B3"/>
  </sortState>
  <hyperlinks>
    <hyperlink ref="H2" r:id="rId1"/>
    <hyperlink ref="H22" r:id="rId2"/>
    <hyperlink ref="H21" r:id="rId3"/>
    <hyperlink ref="H19" r:id="rId4"/>
    <hyperlink ref="H17" r:id="rId5"/>
    <hyperlink ref="H16" r:id="rId6"/>
    <hyperlink ref="H15" r:id="rId7"/>
    <hyperlink ref="H13" r:id="rId8"/>
    <hyperlink ref="H10" r:id="rId9"/>
    <hyperlink ref="H8" r:id="rId10"/>
    <hyperlink ref="H7" r:id="rId11"/>
    <hyperlink ref="H5" r:id="rId12"/>
    <hyperlink ref="H4" r:id="rId13"/>
    <hyperlink ref="H9" r:id="rId14"/>
    <hyperlink ref="H14" r:id="rId15"/>
    <hyperlink ref="H71" r:id="rId16"/>
    <hyperlink ref="H23" r:id="rId17"/>
    <hyperlink ref="H3" r:id="rId18"/>
    <hyperlink ref="H24" r:id="rId19"/>
    <hyperlink ref="H28" r:id="rId20"/>
    <hyperlink ref="H29" r:id="rId21"/>
    <hyperlink ref="H11" r:id="rId22"/>
    <hyperlink ref="H12" r:id="rId23"/>
    <hyperlink ref="H25" r:id="rId24"/>
    <hyperlink ref="H26" r:id="rId25"/>
    <hyperlink ref="H27" r:id="rId26"/>
    <hyperlink ref="H72" r:id="rId27" display="mailto:info@duh.de"/>
    <hyperlink ref="H20" r:id="rId28" display="mailto:Christian.Jung@de.tuv.com"/>
    <hyperlink ref="H30" r:id="rId29"/>
    <hyperlink ref="H73" r:id="rId30" display="mailto:buergerservice%40uba.de"/>
    <hyperlink ref="H32" r:id="rId31"/>
    <hyperlink ref="H31" r:id="rId32" display="mailto:soentgen@wzu.uni-augsburg.de"/>
    <hyperlink ref="H33" r:id="rId33"/>
    <hyperlink ref="H34" r:id="rId34" display="mailto:Uhrner@ivt.tugraz.at"/>
    <hyperlink ref="H35" r:id="rId35"/>
    <hyperlink ref="H38" r:id="rId36"/>
    <hyperlink ref="H6" r:id="rId37" display="mailto:ingrid.bluemel@augsburg.de"/>
    <hyperlink ref="H52" r:id="rId38" display="mailto:Robert.Kunde@zae-bayern.de"/>
    <hyperlink ref="H37" r:id="rId39"/>
    <hyperlink ref="H39" r:id="rId40"/>
    <hyperlink ref="H40" r:id="rId41" display="mailto:a.philipp@geo.uni-augsburg.de"/>
    <hyperlink ref="H41" r:id="rId42" display="mailto:erik.petersen@geo.uni-augsburg.de"/>
    <hyperlink ref="H42" r:id="rId43"/>
    <hyperlink ref="H43" r:id="rId44"/>
    <hyperlink ref="H44" r:id="rId45" display="mailto:Mohamed.khedr@helmholtz.muenchen.de"/>
    <hyperlink ref="H45" r:id="rId46"/>
    <hyperlink ref="H46" r:id="rId47"/>
    <hyperlink ref="H47" r:id="rId48"/>
    <hyperlink ref="H48" r:id="rId49"/>
    <hyperlink ref="H49" r:id="rId50"/>
    <hyperlink ref="H50" r:id="rId51"/>
    <hyperlink ref="H51" r:id="rId52"/>
    <hyperlink ref="H53" r:id="rId53"/>
  </hyperlinks>
  <pageMargins left="0.7" right="0.7" top="0.78740157499999996" bottom="0.78740157499999996" header="0.3" footer="0.3"/>
  <pageSetup paperSize="9" scale="92" orientation="portrait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topLeftCell="D4" workbookViewId="0">
      <selection activeCell="D22" sqref="D22"/>
    </sheetView>
  </sheetViews>
  <sheetFormatPr baseColWidth="10" defaultRowHeight="15" x14ac:dyDescent="0.25"/>
  <cols>
    <col min="1" max="1" width="8.85546875" hidden="1" customWidth="1"/>
    <col min="2" max="3" width="0" hidden="1" customWidth="1"/>
    <col min="4" max="4" width="14.28515625" customWidth="1"/>
    <col min="6" max="6" width="28.42578125" hidden="1" customWidth="1"/>
    <col min="7" max="7" width="40.5703125" customWidth="1"/>
    <col min="8" max="8" width="38.7109375" customWidth="1"/>
    <col min="9" max="9" width="15.42578125" customWidth="1"/>
  </cols>
  <sheetData>
    <row r="1" spans="1:9" ht="18" customHeight="1" x14ac:dyDescent="0.3">
      <c r="A1" s="16" t="s">
        <v>151</v>
      </c>
      <c r="B1" s="16" t="s">
        <v>194</v>
      </c>
      <c r="C1" s="16" t="s">
        <v>39</v>
      </c>
      <c r="D1" s="20" t="s">
        <v>0</v>
      </c>
      <c r="E1" s="20" t="s">
        <v>1</v>
      </c>
      <c r="F1" s="21" t="s">
        <v>301</v>
      </c>
      <c r="G1" s="20" t="s">
        <v>2</v>
      </c>
      <c r="H1" s="20" t="s">
        <v>3</v>
      </c>
      <c r="I1" s="20" t="s">
        <v>4</v>
      </c>
    </row>
    <row r="2" spans="1:9" ht="18" customHeight="1" x14ac:dyDescent="0.25">
      <c r="A2" s="17" t="s">
        <v>208</v>
      </c>
      <c r="B2" s="17" t="str">
        <f t="shared" ref="B2:B30" si="0">IF(C2="Herr","geehrter","geehrte")</f>
        <v>geehrter</v>
      </c>
      <c r="C2" s="17" t="s">
        <v>37</v>
      </c>
      <c r="D2" s="19" t="s">
        <v>31</v>
      </c>
      <c r="E2" s="19" t="s">
        <v>32</v>
      </c>
      <c r="F2" s="1"/>
      <c r="G2" s="19" t="s">
        <v>146</v>
      </c>
      <c r="H2" s="22" t="s">
        <v>41</v>
      </c>
      <c r="I2" s="19" t="s">
        <v>281</v>
      </c>
    </row>
    <row r="3" spans="1:9" ht="18" customHeight="1" x14ac:dyDescent="0.25">
      <c r="A3" s="17" t="s">
        <v>208</v>
      </c>
      <c r="B3" s="17" t="str">
        <f t="shared" si="0"/>
        <v>geehrte</v>
      </c>
      <c r="C3" s="17" t="s">
        <v>38</v>
      </c>
      <c r="D3" s="23" t="s">
        <v>311</v>
      </c>
      <c r="E3" s="23" t="s">
        <v>169</v>
      </c>
      <c r="F3" s="24"/>
      <c r="G3" s="23" t="s">
        <v>258</v>
      </c>
      <c r="H3" s="23"/>
      <c r="I3" s="23"/>
    </row>
    <row r="4" spans="1:9" ht="18" customHeight="1" x14ac:dyDescent="0.25">
      <c r="A4" s="17" t="s">
        <v>208</v>
      </c>
      <c r="B4" s="17" t="str">
        <f t="shared" si="0"/>
        <v>geehrter</v>
      </c>
      <c r="C4" s="17" t="s">
        <v>37</v>
      </c>
      <c r="D4" s="25" t="s">
        <v>246</v>
      </c>
      <c r="E4" s="25" t="s">
        <v>247</v>
      </c>
      <c r="F4" s="26"/>
      <c r="G4" s="25" t="s">
        <v>9</v>
      </c>
      <c r="H4" s="27" t="s">
        <v>248</v>
      </c>
      <c r="I4" s="25" t="s">
        <v>249</v>
      </c>
    </row>
    <row r="5" spans="1:9" ht="18" customHeight="1" x14ac:dyDescent="0.25">
      <c r="A5" s="17" t="s">
        <v>208</v>
      </c>
      <c r="B5" s="17" t="str">
        <f t="shared" si="0"/>
        <v>geehrter</v>
      </c>
      <c r="C5" s="17" t="s">
        <v>37</v>
      </c>
      <c r="D5" s="23" t="s">
        <v>231</v>
      </c>
      <c r="E5" s="23" t="s">
        <v>228</v>
      </c>
      <c r="F5" s="28"/>
      <c r="G5" s="23" t="s">
        <v>261</v>
      </c>
      <c r="H5" s="29" t="s">
        <v>271</v>
      </c>
      <c r="I5" s="23" t="s">
        <v>294</v>
      </c>
    </row>
    <row r="6" spans="1:9" ht="18" customHeight="1" x14ac:dyDescent="0.25">
      <c r="A6" s="17" t="s">
        <v>208</v>
      </c>
      <c r="B6" s="17" t="str">
        <f t="shared" si="0"/>
        <v>geehrter</v>
      </c>
      <c r="C6" s="17" t="s">
        <v>37</v>
      </c>
      <c r="D6" s="25" t="s">
        <v>215</v>
      </c>
      <c r="E6" s="25" t="s">
        <v>221</v>
      </c>
      <c r="F6" s="26"/>
      <c r="G6" s="25" t="s">
        <v>258</v>
      </c>
      <c r="H6" s="27" t="s">
        <v>264</v>
      </c>
      <c r="I6" s="25" t="s">
        <v>287</v>
      </c>
    </row>
    <row r="7" spans="1:9" ht="18" customHeight="1" x14ac:dyDescent="0.3">
      <c r="A7" s="17" t="s">
        <v>208</v>
      </c>
      <c r="B7" s="17" t="str">
        <f t="shared" si="0"/>
        <v>geehrter</v>
      </c>
      <c r="C7" s="17" t="s">
        <v>37</v>
      </c>
      <c r="D7" s="23" t="s">
        <v>15</v>
      </c>
      <c r="E7" s="23" t="s">
        <v>141</v>
      </c>
      <c r="F7" s="28"/>
      <c r="G7" s="23" t="s">
        <v>19</v>
      </c>
      <c r="H7" s="29" t="s">
        <v>142</v>
      </c>
      <c r="I7" s="23" t="s">
        <v>143</v>
      </c>
    </row>
    <row r="8" spans="1:9" ht="18" customHeight="1" x14ac:dyDescent="0.3">
      <c r="A8" s="17" t="s">
        <v>208</v>
      </c>
      <c r="B8" s="17" t="str">
        <f t="shared" si="0"/>
        <v>geehrter</v>
      </c>
      <c r="C8" s="17" t="s">
        <v>37</v>
      </c>
      <c r="D8" s="25" t="s">
        <v>161</v>
      </c>
      <c r="E8" s="25" t="s">
        <v>32</v>
      </c>
      <c r="F8" s="26"/>
      <c r="G8" s="25" t="s">
        <v>153</v>
      </c>
      <c r="H8" s="27" t="s">
        <v>159</v>
      </c>
      <c r="I8" s="25" t="s">
        <v>157</v>
      </c>
    </row>
    <row r="9" spans="1:9" ht="18" customHeight="1" x14ac:dyDescent="0.3">
      <c r="A9" s="17" t="s">
        <v>208</v>
      </c>
      <c r="B9" s="17" t="str">
        <f t="shared" si="0"/>
        <v>geehrter</v>
      </c>
      <c r="C9" s="17" t="s">
        <v>37</v>
      </c>
      <c r="D9" s="23" t="s">
        <v>17</v>
      </c>
      <c r="E9" s="23" t="s">
        <v>108</v>
      </c>
      <c r="F9" s="28"/>
      <c r="G9" s="23" t="s">
        <v>263</v>
      </c>
      <c r="H9" s="29" t="s">
        <v>95</v>
      </c>
      <c r="I9" s="23" t="s">
        <v>120</v>
      </c>
    </row>
    <row r="10" spans="1:9" ht="18" customHeight="1" x14ac:dyDescent="0.3">
      <c r="A10" s="17" t="s">
        <v>208</v>
      </c>
      <c r="B10" s="17" t="str">
        <f t="shared" si="0"/>
        <v>geehrter</v>
      </c>
      <c r="C10" s="17" t="s">
        <v>37</v>
      </c>
      <c r="D10" s="25" t="s">
        <v>222</v>
      </c>
      <c r="E10" s="25" t="s">
        <v>109</v>
      </c>
      <c r="F10" s="26"/>
      <c r="G10" s="25" t="s">
        <v>16</v>
      </c>
      <c r="H10" s="27" t="s">
        <v>268</v>
      </c>
      <c r="I10" s="25" t="s">
        <v>291</v>
      </c>
    </row>
    <row r="11" spans="1:9" ht="18" customHeight="1" x14ac:dyDescent="0.3">
      <c r="A11" s="17" t="s">
        <v>208</v>
      </c>
      <c r="B11" s="17" t="str">
        <f t="shared" si="0"/>
        <v>geehrter</v>
      </c>
      <c r="C11" s="17" t="s">
        <v>37</v>
      </c>
      <c r="D11" s="23" t="s">
        <v>12</v>
      </c>
      <c r="E11" s="23" t="s">
        <v>103</v>
      </c>
      <c r="F11" s="28"/>
      <c r="G11" s="23" t="s">
        <v>9</v>
      </c>
      <c r="H11" s="29" t="s">
        <v>89</v>
      </c>
      <c r="I11" s="23" t="s">
        <v>115</v>
      </c>
    </row>
    <row r="12" spans="1:9" ht="18" customHeight="1" x14ac:dyDescent="0.3">
      <c r="A12" s="17" t="s">
        <v>208</v>
      </c>
      <c r="B12" s="17" t="str">
        <f t="shared" si="0"/>
        <v>geehrte</v>
      </c>
      <c r="C12" s="17" t="s">
        <v>38</v>
      </c>
      <c r="D12" s="25" t="s">
        <v>213</v>
      </c>
      <c r="E12" s="25" t="s">
        <v>214</v>
      </c>
      <c r="F12" s="26"/>
      <c r="G12" s="25" t="s">
        <v>256</v>
      </c>
      <c r="H12" s="27" t="s">
        <v>255</v>
      </c>
      <c r="I12" s="25" t="s">
        <v>285</v>
      </c>
    </row>
    <row r="13" spans="1:9" ht="18" customHeight="1" x14ac:dyDescent="0.25">
      <c r="A13" s="17" t="s">
        <v>208</v>
      </c>
      <c r="B13" s="17" t="str">
        <f t="shared" si="0"/>
        <v>geehrter</v>
      </c>
      <c r="C13" s="17" t="s">
        <v>37</v>
      </c>
      <c r="D13" s="23" t="s">
        <v>150</v>
      </c>
      <c r="E13" s="23" t="s">
        <v>149</v>
      </c>
      <c r="F13" s="28"/>
      <c r="G13" s="23" t="s">
        <v>71</v>
      </c>
      <c r="H13" s="29" t="s">
        <v>163</v>
      </c>
      <c r="I13" s="23" t="s">
        <v>303</v>
      </c>
    </row>
    <row r="14" spans="1:9" ht="18" customHeight="1" x14ac:dyDescent="0.3">
      <c r="A14" s="17" t="s">
        <v>208</v>
      </c>
      <c r="B14" s="17" t="str">
        <f t="shared" si="0"/>
        <v>geehrter</v>
      </c>
      <c r="C14" s="17" t="s">
        <v>37</v>
      </c>
      <c r="D14" s="25" t="s">
        <v>227</v>
      </c>
      <c r="E14" s="25" t="s">
        <v>110</v>
      </c>
      <c r="F14" s="26"/>
      <c r="G14" s="25" t="s">
        <v>259</v>
      </c>
      <c r="H14" s="27" t="s">
        <v>270</v>
      </c>
      <c r="I14" s="25" t="s">
        <v>293</v>
      </c>
    </row>
    <row r="15" spans="1:9" ht="18" customHeight="1" x14ac:dyDescent="0.25">
      <c r="A15" s="17" t="s">
        <v>208</v>
      </c>
      <c r="B15" s="17" t="str">
        <f t="shared" si="0"/>
        <v>geehrter</v>
      </c>
      <c r="C15" s="17" t="s">
        <v>37</v>
      </c>
      <c r="D15" s="23" t="s">
        <v>18</v>
      </c>
      <c r="E15" s="23" t="s">
        <v>107</v>
      </c>
      <c r="F15" s="28"/>
      <c r="G15" s="23" t="s">
        <v>263</v>
      </c>
      <c r="H15" s="29" t="s">
        <v>96</v>
      </c>
      <c r="I15" s="23" t="s">
        <v>121</v>
      </c>
    </row>
    <row r="16" spans="1:9" ht="18" customHeight="1" x14ac:dyDescent="0.25">
      <c r="A16" s="17" t="s">
        <v>208</v>
      </c>
      <c r="B16" s="17" t="str">
        <f t="shared" si="0"/>
        <v>geehrter</v>
      </c>
      <c r="C16" s="17" t="s">
        <v>37</v>
      </c>
      <c r="D16" s="25" t="s">
        <v>305</v>
      </c>
      <c r="E16" s="25" t="s">
        <v>226</v>
      </c>
      <c r="F16" s="26"/>
      <c r="G16" s="25" t="s">
        <v>258</v>
      </c>
      <c r="H16" s="27" t="s">
        <v>269</v>
      </c>
      <c r="I16" s="25" t="s">
        <v>292</v>
      </c>
    </row>
    <row r="17" spans="1:9" ht="18" customHeight="1" x14ac:dyDescent="0.25">
      <c r="A17" s="17" t="s">
        <v>208</v>
      </c>
      <c r="B17" s="17" t="str">
        <f t="shared" si="0"/>
        <v>geehrter</v>
      </c>
      <c r="C17" s="17" t="s">
        <v>37</v>
      </c>
      <c r="D17" s="23" t="s">
        <v>242</v>
      </c>
      <c r="E17" s="23" t="s">
        <v>243</v>
      </c>
      <c r="F17" s="28"/>
      <c r="G17" s="23" t="s">
        <v>261</v>
      </c>
      <c r="H17" s="29" t="s">
        <v>277</v>
      </c>
      <c r="I17" s="23" t="s">
        <v>299</v>
      </c>
    </row>
    <row r="18" spans="1:9" ht="18" customHeight="1" x14ac:dyDescent="0.25">
      <c r="A18" s="17" t="s">
        <v>208</v>
      </c>
      <c r="B18" s="17" t="str">
        <f t="shared" si="0"/>
        <v>geehrter</v>
      </c>
      <c r="C18" s="17" t="s">
        <v>37</v>
      </c>
      <c r="D18" s="25" t="s">
        <v>238</v>
      </c>
      <c r="E18" s="25" t="s">
        <v>239</v>
      </c>
      <c r="F18" s="26"/>
      <c r="G18" s="25" t="s">
        <v>258</v>
      </c>
      <c r="H18" s="27" t="s">
        <v>274</v>
      </c>
      <c r="I18" s="25" t="s">
        <v>296</v>
      </c>
    </row>
    <row r="19" spans="1:9" ht="18" customHeight="1" x14ac:dyDescent="0.3">
      <c r="A19" s="17" t="s">
        <v>208</v>
      </c>
      <c r="B19" s="17" t="str">
        <f t="shared" si="0"/>
        <v>geehrter</v>
      </c>
      <c r="C19" s="17" t="s">
        <v>37</v>
      </c>
      <c r="D19" s="23" t="s">
        <v>236</v>
      </c>
      <c r="E19" s="23" t="s">
        <v>107</v>
      </c>
      <c r="F19" s="28"/>
      <c r="G19" s="23" t="s">
        <v>237</v>
      </c>
      <c r="H19" s="29" t="s">
        <v>254</v>
      </c>
      <c r="I19" s="23" t="s">
        <v>314</v>
      </c>
    </row>
    <row r="20" spans="1:9" ht="18" customHeight="1" x14ac:dyDescent="0.25">
      <c r="A20" s="17" t="s">
        <v>208</v>
      </c>
      <c r="B20" s="17" t="str">
        <f t="shared" si="0"/>
        <v>geehrter</v>
      </c>
      <c r="C20" s="17" t="s">
        <v>37</v>
      </c>
      <c r="D20" s="25" t="s">
        <v>312</v>
      </c>
      <c r="E20" s="25" t="s">
        <v>109</v>
      </c>
      <c r="F20" s="30"/>
      <c r="G20" s="25" t="s">
        <v>313</v>
      </c>
      <c r="H20" s="22" t="s">
        <v>315</v>
      </c>
      <c r="I20" s="19" t="s">
        <v>296</v>
      </c>
    </row>
    <row r="21" spans="1:9" ht="18" customHeight="1" x14ac:dyDescent="0.25">
      <c r="A21" s="17" t="s">
        <v>208</v>
      </c>
      <c r="B21" s="17" t="str">
        <f t="shared" si="0"/>
        <v>geehrter</v>
      </c>
      <c r="C21" s="17" t="s">
        <v>37</v>
      </c>
      <c r="D21" s="23" t="s">
        <v>309</v>
      </c>
      <c r="E21" s="23" t="s">
        <v>310</v>
      </c>
      <c r="F21" s="24"/>
      <c r="G21" s="23" t="s">
        <v>258</v>
      </c>
      <c r="H21" s="23"/>
      <c r="I21" s="23"/>
    </row>
    <row r="22" spans="1:9" ht="18" customHeight="1" x14ac:dyDescent="0.25">
      <c r="A22" s="17" t="s">
        <v>208</v>
      </c>
      <c r="B22" s="17" t="str">
        <f t="shared" si="0"/>
        <v>geehrter</v>
      </c>
      <c r="C22" s="17" t="s">
        <v>37</v>
      </c>
      <c r="D22" s="25" t="s">
        <v>72</v>
      </c>
      <c r="E22" s="25" t="s">
        <v>74</v>
      </c>
      <c r="F22" s="26"/>
      <c r="G22" s="25" t="s">
        <v>252</v>
      </c>
      <c r="H22" s="27" t="s">
        <v>73</v>
      </c>
      <c r="I22" s="25" t="s">
        <v>278</v>
      </c>
    </row>
    <row r="23" spans="1:9" ht="18" customHeight="1" x14ac:dyDescent="0.25">
      <c r="A23" s="17" t="s">
        <v>208</v>
      </c>
      <c r="B23" s="17" t="str">
        <f t="shared" si="0"/>
        <v>geehrte</v>
      </c>
      <c r="C23" s="17" t="s">
        <v>38</v>
      </c>
      <c r="D23" s="23" t="s">
        <v>217</v>
      </c>
      <c r="E23" s="23" t="s">
        <v>220</v>
      </c>
      <c r="F23" s="28"/>
      <c r="G23" s="23" t="s">
        <v>146</v>
      </c>
      <c r="H23" s="29" t="s">
        <v>266</v>
      </c>
      <c r="I23" s="23" t="s">
        <v>289</v>
      </c>
    </row>
    <row r="24" spans="1:9" ht="18" customHeight="1" x14ac:dyDescent="0.25">
      <c r="A24" s="17" t="s">
        <v>208</v>
      </c>
      <c r="B24" s="17" t="str">
        <f t="shared" si="0"/>
        <v>geehrter</v>
      </c>
      <c r="C24" s="17" t="s">
        <v>37</v>
      </c>
      <c r="D24" s="25" t="s">
        <v>216</v>
      </c>
      <c r="E24" s="25" t="s">
        <v>171</v>
      </c>
      <c r="F24" s="26"/>
      <c r="G24" s="25" t="s">
        <v>146</v>
      </c>
      <c r="H24" s="27" t="s">
        <v>265</v>
      </c>
      <c r="I24" s="25" t="s">
        <v>288</v>
      </c>
    </row>
    <row r="25" spans="1:9" ht="18" customHeight="1" x14ac:dyDescent="0.25">
      <c r="A25" s="17" t="s">
        <v>208</v>
      </c>
      <c r="B25" s="17" t="str">
        <f t="shared" si="0"/>
        <v>geehrter</v>
      </c>
      <c r="C25" s="17" t="s">
        <v>37</v>
      </c>
      <c r="D25" s="23" t="s">
        <v>306</v>
      </c>
      <c r="E25" s="23" t="s">
        <v>219</v>
      </c>
      <c r="F25" s="28"/>
      <c r="G25" s="23" t="s">
        <v>146</v>
      </c>
      <c r="H25" s="29" t="s">
        <v>267</v>
      </c>
      <c r="I25" s="23" t="s">
        <v>290</v>
      </c>
    </row>
    <row r="26" spans="1:9" ht="18" customHeight="1" x14ac:dyDescent="0.25">
      <c r="A26" s="17" t="s">
        <v>208</v>
      </c>
      <c r="B26" s="17" t="str">
        <f t="shared" si="0"/>
        <v>geehrter</v>
      </c>
      <c r="C26" s="17" t="s">
        <v>37</v>
      </c>
      <c r="D26" s="19" t="s">
        <v>233</v>
      </c>
      <c r="E26" s="19" t="s">
        <v>230</v>
      </c>
      <c r="F26" s="1"/>
      <c r="G26" s="19" t="s">
        <v>261</v>
      </c>
      <c r="H26" s="22" t="s">
        <v>273</v>
      </c>
      <c r="I26" s="19" t="s">
        <v>295</v>
      </c>
    </row>
    <row r="27" spans="1:9" ht="18" customHeight="1" x14ac:dyDescent="0.25">
      <c r="A27" s="17" t="s">
        <v>208</v>
      </c>
      <c r="B27" s="17" t="str">
        <f t="shared" si="0"/>
        <v>geehrter</v>
      </c>
      <c r="C27" s="17" t="s">
        <v>37</v>
      </c>
      <c r="D27" s="23" t="s">
        <v>232</v>
      </c>
      <c r="E27" s="23" t="s">
        <v>229</v>
      </c>
      <c r="F27" s="28"/>
      <c r="G27" s="23" t="s">
        <v>260</v>
      </c>
      <c r="H27" s="29" t="s">
        <v>272</v>
      </c>
      <c r="I27" s="23" t="s">
        <v>300</v>
      </c>
    </row>
    <row r="28" spans="1:9" ht="18" customHeight="1" x14ac:dyDescent="0.25">
      <c r="A28" s="17"/>
      <c r="B28" s="17" t="str">
        <f t="shared" si="0"/>
        <v>geehrter</v>
      </c>
      <c r="C28" s="17" t="s">
        <v>37</v>
      </c>
      <c r="D28" s="25" t="s">
        <v>166</v>
      </c>
      <c r="E28" s="25" t="s">
        <v>165</v>
      </c>
      <c r="F28" s="26"/>
      <c r="G28" s="25" t="s">
        <v>257</v>
      </c>
      <c r="H28" s="27" t="s">
        <v>167</v>
      </c>
      <c r="I28" s="25" t="s">
        <v>286</v>
      </c>
    </row>
    <row r="29" spans="1:9" ht="18" customHeight="1" x14ac:dyDescent="0.25">
      <c r="A29" s="17" t="s">
        <v>208</v>
      </c>
      <c r="B29" s="17" t="str">
        <f t="shared" si="0"/>
        <v>geehrte</v>
      </c>
      <c r="C29" s="17" t="s">
        <v>38</v>
      </c>
      <c r="D29" s="23" t="s">
        <v>304</v>
      </c>
      <c r="E29" s="23" t="s">
        <v>182</v>
      </c>
      <c r="F29" s="24"/>
      <c r="G29" s="23" t="s">
        <v>316</v>
      </c>
      <c r="H29" s="29" t="s">
        <v>307</v>
      </c>
      <c r="I29" s="23" t="s">
        <v>308</v>
      </c>
    </row>
    <row r="30" spans="1:9" ht="18" customHeight="1" x14ac:dyDescent="0.25">
      <c r="A30" s="18" t="s">
        <v>208</v>
      </c>
      <c r="B30" s="18" t="str">
        <f t="shared" si="0"/>
        <v>geehrter</v>
      </c>
      <c r="C30" s="18" t="s">
        <v>37</v>
      </c>
      <c r="D30" s="31" t="s">
        <v>8</v>
      </c>
      <c r="E30" s="31" t="s">
        <v>107</v>
      </c>
      <c r="F30" s="26"/>
      <c r="G30" s="31" t="s">
        <v>7</v>
      </c>
      <c r="H30" s="27" t="s">
        <v>94</v>
      </c>
      <c r="I30" s="25" t="s">
        <v>244</v>
      </c>
    </row>
    <row r="31" spans="1:9" ht="18" customHeight="1" x14ac:dyDescent="0.25">
      <c r="D31" s="23" t="s">
        <v>240</v>
      </c>
      <c r="E31" s="23" t="s">
        <v>241</v>
      </c>
      <c r="F31" s="23"/>
      <c r="G31" s="23" t="s">
        <v>258</v>
      </c>
      <c r="H31" s="29" t="s">
        <v>275</v>
      </c>
      <c r="I31" s="23" t="s">
        <v>297</v>
      </c>
    </row>
    <row r="32" spans="1:9" ht="18" customHeight="1" x14ac:dyDescent="0.25">
      <c r="D32" s="32" t="s">
        <v>210</v>
      </c>
      <c r="E32" s="32" t="s">
        <v>211</v>
      </c>
      <c r="F32" s="32"/>
      <c r="G32" s="32" t="s">
        <v>263</v>
      </c>
      <c r="H32" s="33" t="s">
        <v>212</v>
      </c>
      <c r="I32" s="32"/>
    </row>
    <row r="33" spans="4:9" ht="18" customHeight="1" x14ac:dyDescent="0.25">
      <c r="D33" s="23" t="s">
        <v>204</v>
      </c>
      <c r="E33" s="23" t="s">
        <v>175</v>
      </c>
      <c r="F33" s="23"/>
      <c r="G33" s="23" t="s">
        <v>170</v>
      </c>
      <c r="H33" s="29" t="s">
        <v>205</v>
      </c>
      <c r="I33" s="23" t="s">
        <v>283</v>
      </c>
    </row>
    <row r="34" spans="4:9" ht="18" customHeight="1" x14ac:dyDescent="0.25">
      <c r="D34" s="31" t="s">
        <v>207</v>
      </c>
      <c r="E34" s="31" t="s">
        <v>223</v>
      </c>
      <c r="F34" s="31"/>
      <c r="G34" s="31" t="s">
        <v>260</v>
      </c>
      <c r="H34" s="34" t="s">
        <v>206</v>
      </c>
      <c r="I34" s="31" t="s">
        <v>284</v>
      </c>
    </row>
  </sheetData>
  <sortState ref="D2:I41">
    <sortCondition ref="D2:D41"/>
  </sortState>
  <hyperlinks>
    <hyperlink ref="H22" r:id="rId1"/>
    <hyperlink ref="H15" r:id="rId2"/>
    <hyperlink ref="H9" r:id="rId3"/>
    <hyperlink ref="H11" r:id="rId4"/>
    <hyperlink ref="H30" r:id="rId5"/>
    <hyperlink ref="H7" r:id="rId6"/>
    <hyperlink ref="H2" r:id="rId7"/>
    <hyperlink ref="H8" r:id="rId8"/>
    <hyperlink ref="H13" r:id="rId9"/>
    <hyperlink ref="H28" r:id="rId10"/>
    <hyperlink ref="H4" r:id="rId11" display="mailto:ingrid.bluemel@augsburg.de"/>
    <hyperlink ref="H19" r:id="rId12" display="mailto:Robert.Kunde@zae-bayern.de"/>
    <hyperlink ref="H12" r:id="rId13"/>
    <hyperlink ref="H6" r:id="rId14"/>
    <hyperlink ref="H24" r:id="rId15" display="mailto:a.philipp@geo.uni-augsburg.de"/>
    <hyperlink ref="H23" r:id="rId16" display="mailto:erik.petersen@geo.uni-augsburg.de"/>
    <hyperlink ref="H25" r:id="rId17"/>
    <hyperlink ref="H10" r:id="rId18"/>
    <hyperlink ref="H16" r:id="rId19" display="mailto:Mohamed.khedr@helmholtz.muenchen.de"/>
    <hyperlink ref="H14" r:id="rId20"/>
    <hyperlink ref="H5" r:id="rId21"/>
    <hyperlink ref="H27" r:id="rId22"/>
    <hyperlink ref="H26" r:id="rId23"/>
    <hyperlink ref="H18" r:id="rId24"/>
    <hyperlink ref="H31" r:id="rId25"/>
    <hyperlink ref="H17" r:id="rId26"/>
    <hyperlink ref="H29" r:id="rId27"/>
    <hyperlink ref="H20" r:id="rId28"/>
  </hyperlinks>
  <pageMargins left="0.7" right="0.7" top="0.78740157499999996" bottom="0.78740157499999996" header="0.3" footer="0.3"/>
  <pageSetup paperSize="9" scale="66" orientation="portrait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28" sqref="E28"/>
    </sheetView>
  </sheetViews>
  <sheetFormatPr baseColWidth="10" defaultRowHeight="15" x14ac:dyDescent="0.25"/>
  <cols>
    <col min="1" max="1" width="4" customWidth="1"/>
    <col min="2" max="2" width="14.28515625" customWidth="1"/>
    <col min="4" max="4" width="56.85546875" customWidth="1"/>
    <col min="5" max="5" width="28.42578125" customWidth="1"/>
  </cols>
  <sheetData>
    <row r="1" spans="1:5" ht="14.45" x14ac:dyDescent="0.3">
      <c r="A1" s="8" t="s">
        <v>152</v>
      </c>
      <c r="B1" s="9" t="s">
        <v>0</v>
      </c>
      <c r="C1" s="9" t="s">
        <v>1</v>
      </c>
      <c r="D1" s="10" t="s">
        <v>2</v>
      </c>
      <c r="E1" s="6" t="s">
        <v>301</v>
      </c>
    </row>
    <row r="2" spans="1:5" x14ac:dyDescent="0.25">
      <c r="A2" s="11">
        <v>1</v>
      </c>
      <c r="B2" s="7" t="s">
        <v>31</v>
      </c>
      <c r="C2" s="7" t="s">
        <v>32</v>
      </c>
      <c r="D2" s="12" t="s">
        <v>146</v>
      </c>
    </row>
    <row r="3" spans="1:5" ht="14.45" x14ac:dyDescent="0.3">
      <c r="A3" s="11">
        <v>2</v>
      </c>
      <c r="B3" s="7" t="s">
        <v>25</v>
      </c>
      <c r="C3" s="7" t="s">
        <v>106</v>
      </c>
      <c r="D3" s="12" t="s">
        <v>26</v>
      </c>
    </row>
    <row r="4" spans="1:5" x14ac:dyDescent="0.25">
      <c r="A4" s="11">
        <v>3</v>
      </c>
      <c r="B4" s="7" t="s">
        <v>246</v>
      </c>
      <c r="C4" s="7" t="s">
        <v>247</v>
      </c>
      <c r="D4" s="12" t="s">
        <v>9</v>
      </c>
    </row>
    <row r="5" spans="1:5" x14ac:dyDescent="0.25">
      <c r="A5" s="11">
        <v>4</v>
      </c>
      <c r="B5" s="7" t="s">
        <v>231</v>
      </c>
      <c r="C5" s="7" t="s">
        <v>228</v>
      </c>
      <c r="D5" s="12" t="s">
        <v>261</v>
      </c>
    </row>
    <row r="6" spans="1:5" x14ac:dyDescent="0.25">
      <c r="A6" s="11">
        <v>5</v>
      </c>
      <c r="B6" s="7" t="s">
        <v>215</v>
      </c>
      <c r="C6" s="7" t="s">
        <v>221</v>
      </c>
      <c r="D6" s="12" t="s">
        <v>258</v>
      </c>
    </row>
    <row r="7" spans="1:5" ht="14.45" x14ac:dyDescent="0.3">
      <c r="A7" s="11">
        <v>6</v>
      </c>
      <c r="B7" s="7" t="s">
        <v>15</v>
      </c>
      <c r="C7" s="7" t="s">
        <v>141</v>
      </c>
      <c r="D7" s="12" t="s">
        <v>19</v>
      </c>
    </row>
    <row r="8" spans="1:5" ht="14.45" x14ac:dyDescent="0.3">
      <c r="A8" s="11">
        <v>7</v>
      </c>
      <c r="B8" s="7" t="s">
        <v>161</v>
      </c>
      <c r="C8" s="7" t="s">
        <v>32</v>
      </c>
      <c r="D8" s="12" t="s">
        <v>153</v>
      </c>
    </row>
    <row r="9" spans="1:5" ht="14.45" x14ac:dyDescent="0.3">
      <c r="A9" s="11">
        <v>8</v>
      </c>
      <c r="B9" s="7" t="s">
        <v>17</v>
      </c>
      <c r="C9" s="7" t="s">
        <v>108</v>
      </c>
      <c r="D9" s="12" t="s">
        <v>263</v>
      </c>
    </row>
    <row r="10" spans="1:5" x14ac:dyDescent="0.25">
      <c r="A10" s="11">
        <v>9</v>
      </c>
      <c r="B10" s="7" t="s">
        <v>35</v>
      </c>
      <c r="C10" s="7" t="s">
        <v>36</v>
      </c>
      <c r="D10" s="12" t="s">
        <v>146</v>
      </c>
    </row>
    <row r="11" spans="1:5" ht="14.45" x14ac:dyDescent="0.3">
      <c r="A11" s="11">
        <v>10</v>
      </c>
      <c r="B11" s="7" t="s">
        <v>222</v>
      </c>
      <c r="C11" s="7" t="s">
        <v>109</v>
      </c>
      <c r="D11" s="12" t="s">
        <v>16</v>
      </c>
    </row>
    <row r="12" spans="1:5" ht="14.45" x14ac:dyDescent="0.3">
      <c r="A12" s="11">
        <v>11</v>
      </c>
      <c r="B12" s="7" t="s">
        <v>12</v>
      </c>
      <c r="C12" s="7" t="s">
        <v>103</v>
      </c>
      <c r="D12" s="12" t="s">
        <v>9</v>
      </c>
    </row>
    <row r="13" spans="1:5" ht="14.45" x14ac:dyDescent="0.3">
      <c r="A13" s="11">
        <v>12</v>
      </c>
      <c r="B13" s="7" t="s">
        <v>213</v>
      </c>
      <c r="C13" s="7" t="s">
        <v>214</v>
      </c>
      <c r="D13" s="12" t="s">
        <v>256</v>
      </c>
    </row>
    <row r="14" spans="1:5" x14ac:dyDescent="0.25">
      <c r="A14" s="11">
        <v>13</v>
      </c>
      <c r="B14" s="7" t="s">
        <v>150</v>
      </c>
      <c r="C14" s="7" t="s">
        <v>149</v>
      </c>
      <c r="D14" s="12" t="s">
        <v>71</v>
      </c>
    </row>
    <row r="15" spans="1:5" ht="14.45" x14ac:dyDescent="0.3">
      <c r="A15" s="11">
        <v>14</v>
      </c>
      <c r="B15" s="7" t="s">
        <v>227</v>
      </c>
      <c r="C15" s="7" t="s">
        <v>110</v>
      </c>
      <c r="D15" s="12" t="s">
        <v>259</v>
      </c>
    </row>
    <row r="16" spans="1:5" x14ac:dyDescent="0.25">
      <c r="A16" s="11">
        <v>15</v>
      </c>
      <c r="B16" s="7" t="s">
        <v>18</v>
      </c>
      <c r="C16" s="7" t="s">
        <v>107</v>
      </c>
      <c r="D16" s="12" t="s">
        <v>263</v>
      </c>
    </row>
    <row r="17" spans="1:4" x14ac:dyDescent="0.25">
      <c r="A17" s="11">
        <v>16</v>
      </c>
      <c r="B17" s="7" t="s">
        <v>234</v>
      </c>
      <c r="C17" s="7" t="s">
        <v>110</v>
      </c>
      <c r="D17" s="12" t="s">
        <v>262</v>
      </c>
    </row>
    <row r="18" spans="1:4" x14ac:dyDescent="0.25">
      <c r="A18" s="11">
        <v>17</v>
      </c>
      <c r="B18" s="7" t="s">
        <v>225</v>
      </c>
      <c r="C18" s="7" t="s">
        <v>226</v>
      </c>
      <c r="D18" s="12" t="s">
        <v>302</v>
      </c>
    </row>
    <row r="19" spans="1:4" ht="14.45" x14ac:dyDescent="0.3">
      <c r="A19" s="11">
        <v>18</v>
      </c>
      <c r="B19" s="7" t="s">
        <v>29</v>
      </c>
      <c r="C19" s="7" t="s">
        <v>105</v>
      </c>
      <c r="D19" s="12" t="s">
        <v>30</v>
      </c>
    </row>
    <row r="20" spans="1:4" x14ac:dyDescent="0.25">
      <c r="A20" s="11">
        <v>19</v>
      </c>
      <c r="B20" s="7" t="s">
        <v>242</v>
      </c>
      <c r="C20" s="7" t="s">
        <v>243</v>
      </c>
      <c r="D20" s="12" t="s">
        <v>261</v>
      </c>
    </row>
    <row r="21" spans="1:4" x14ac:dyDescent="0.25">
      <c r="A21" s="11">
        <v>20</v>
      </c>
      <c r="B21" s="7" t="s">
        <v>238</v>
      </c>
      <c r="C21" s="7" t="s">
        <v>239</v>
      </c>
      <c r="D21" s="12" t="s">
        <v>302</v>
      </c>
    </row>
    <row r="22" spans="1:4" ht="14.45" x14ac:dyDescent="0.3">
      <c r="A22" s="11">
        <v>21</v>
      </c>
      <c r="B22" s="7" t="s">
        <v>236</v>
      </c>
      <c r="C22" s="7" t="s">
        <v>107</v>
      </c>
      <c r="D22" s="12" t="s">
        <v>237</v>
      </c>
    </row>
    <row r="23" spans="1:4" ht="14.45" x14ac:dyDescent="0.3">
      <c r="A23" s="11">
        <v>22</v>
      </c>
      <c r="B23" s="7" t="s">
        <v>23</v>
      </c>
      <c r="C23" s="7" t="s">
        <v>107</v>
      </c>
      <c r="D23" s="12" t="s">
        <v>24</v>
      </c>
    </row>
    <row r="24" spans="1:4" x14ac:dyDescent="0.25">
      <c r="A24" s="11">
        <v>23</v>
      </c>
      <c r="B24" s="7" t="s">
        <v>72</v>
      </c>
      <c r="C24" s="7" t="s">
        <v>74</v>
      </c>
      <c r="D24" s="12" t="s">
        <v>252</v>
      </c>
    </row>
    <row r="25" spans="1:4" x14ac:dyDescent="0.25">
      <c r="A25" s="11">
        <v>24</v>
      </c>
      <c r="B25" s="7" t="s">
        <v>217</v>
      </c>
      <c r="C25" s="7" t="s">
        <v>220</v>
      </c>
      <c r="D25" s="12" t="s">
        <v>146</v>
      </c>
    </row>
    <row r="26" spans="1:4" x14ac:dyDescent="0.25">
      <c r="A26" s="11">
        <v>25</v>
      </c>
      <c r="B26" s="7" t="s">
        <v>216</v>
      </c>
      <c r="C26" s="7" t="s">
        <v>171</v>
      </c>
      <c r="D26" s="12" t="s">
        <v>146</v>
      </c>
    </row>
    <row r="27" spans="1:4" x14ac:dyDescent="0.25">
      <c r="A27" s="11">
        <v>26</v>
      </c>
      <c r="B27" s="7" t="s">
        <v>233</v>
      </c>
      <c r="C27" s="7" t="s">
        <v>230</v>
      </c>
      <c r="D27" s="12" t="s">
        <v>261</v>
      </c>
    </row>
    <row r="28" spans="1:4" x14ac:dyDescent="0.25">
      <c r="A28" s="11">
        <v>27</v>
      </c>
      <c r="B28" s="7" t="s">
        <v>218</v>
      </c>
      <c r="C28" s="7" t="s">
        <v>219</v>
      </c>
      <c r="D28" s="12" t="s">
        <v>146</v>
      </c>
    </row>
    <row r="29" spans="1:4" x14ac:dyDescent="0.25">
      <c r="A29" s="11">
        <v>28</v>
      </c>
      <c r="B29" s="7" t="s">
        <v>232</v>
      </c>
      <c r="C29" s="7" t="s">
        <v>229</v>
      </c>
      <c r="D29" s="12" t="s">
        <v>260</v>
      </c>
    </row>
    <row r="30" spans="1:4" x14ac:dyDescent="0.25">
      <c r="A30" s="11">
        <v>29</v>
      </c>
      <c r="B30" s="7" t="s">
        <v>166</v>
      </c>
      <c r="C30" s="7" t="s">
        <v>165</v>
      </c>
      <c r="D30" s="12" t="s">
        <v>164</v>
      </c>
    </row>
    <row r="31" spans="1:4" x14ac:dyDescent="0.25">
      <c r="A31" s="11">
        <v>30</v>
      </c>
      <c r="B31" s="7" t="s">
        <v>8</v>
      </c>
      <c r="C31" s="7" t="s">
        <v>107</v>
      </c>
      <c r="D31" s="12" t="s">
        <v>7</v>
      </c>
    </row>
    <row r="32" spans="1:4" x14ac:dyDescent="0.25">
      <c r="A32" s="11">
        <v>31</v>
      </c>
      <c r="B32" s="7" t="s">
        <v>240</v>
      </c>
      <c r="C32" s="7" t="s">
        <v>241</v>
      </c>
      <c r="D32" s="12" t="s">
        <v>302</v>
      </c>
    </row>
    <row r="33" spans="1:4" x14ac:dyDescent="0.25">
      <c r="A33" s="11">
        <v>32</v>
      </c>
      <c r="B33" s="7" t="s">
        <v>28</v>
      </c>
      <c r="C33" s="7" t="s">
        <v>104</v>
      </c>
      <c r="D33" s="12" t="s">
        <v>30</v>
      </c>
    </row>
    <row r="34" spans="1:4" x14ac:dyDescent="0.25">
      <c r="A34" s="11">
        <v>33</v>
      </c>
      <c r="B34" s="7" t="s">
        <v>210</v>
      </c>
      <c r="C34" s="7" t="s">
        <v>211</v>
      </c>
      <c r="D34" s="12" t="s">
        <v>263</v>
      </c>
    </row>
    <row r="35" spans="1:4" x14ac:dyDescent="0.25">
      <c r="A35" s="11">
        <v>34</v>
      </c>
      <c r="B35" s="7" t="s">
        <v>44</v>
      </c>
      <c r="C35" s="7" t="s">
        <v>45</v>
      </c>
      <c r="D35" s="12" t="s">
        <v>71</v>
      </c>
    </row>
    <row r="36" spans="1:4" x14ac:dyDescent="0.25">
      <c r="A36" s="11">
        <v>35</v>
      </c>
      <c r="B36" s="7" t="s">
        <v>204</v>
      </c>
      <c r="C36" s="7" t="s">
        <v>175</v>
      </c>
      <c r="D36" s="12" t="s">
        <v>170</v>
      </c>
    </row>
    <row r="37" spans="1:4" ht="15.75" thickBot="1" x14ac:dyDescent="0.3">
      <c r="A37" s="13">
        <v>36</v>
      </c>
      <c r="B37" s="14" t="s">
        <v>207</v>
      </c>
      <c r="C37" s="14" t="s">
        <v>223</v>
      </c>
      <c r="D37" s="15" t="s">
        <v>260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A3" zoomScaleNormal="100" workbookViewId="0">
      <pane ySplit="1" topLeftCell="A4" activePane="bottomLeft" state="frozen"/>
      <selection activeCell="A3" sqref="A3"/>
      <selection pane="bottomLeft" activeCell="A3" sqref="A3"/>
    </sheetView>
  </sheetViews>
  <sheetFormatPr baseColWidth="10" defaultRowHeight="15" x14ac:dyDescent="0.25"/>
  <cols>
    <col min="1" max="1" width="36.42578125" customWidth="1"/>
    <col min="2" max="2" width="27.42578125" customWidth="1"/>
    <col min="3" max="3" width="8.7109375" hidden="1" customWidth="1"/>
    <col min="4" max="4" width="16.42578125" customWidth="1"/>
    <col min="5" max="5" width="9.140625" customWidth="1"/>
    <col min="6" max="6" width="30" customWidth="1"/>
    <col min="7" max="7" width="46.42578125" hidden="1" customWidth="1"/>
    <col min="8" max="8" width="9" customWidth="1"/>
    <col min="9" max="9" width="26.140625" customWidth="1"/>
    <col min="10" max="10" width="16.28515625" hidden="1" customWidth="1"/>
  </cols>
  <sheetData>
    <row r="1" spans="1:15" ht="14.45" hidden="1" x14ac:dyDescent="0.3">
      <c r="A1" t="s">
        <v>6</v>
      </c>
    </row>
    <row r="2" spans="1:15" ht="14.45" hidden="1" x14ac:dyDescent="0.3">
      <c r="I2" t="s">
        <v>75</v>
      </c>
    </row>
    <row r="3" spans="1:15" s="36" customFormat="1" ht="14.45" x14ac:dyDescent="0.3">
      <c r="A3" s="40" t="s">
        <v>2</v>
      </c>
      <c r="B3" s="40" t="s">
        <v>51</v>
      </c>
      <c r="C3" s="40" t="s">
        <v>39</v>
      </c>
      <c r="D3" s="40" t="s">
        <v>0</v>
      </c>
      <c r="E3" s="40" t="s">
        <v>1</v>
      </c>
      <c r="F3" s="40" t="s">
        <v>3</v>
      </c>
      <c r="G3" s="40" t="s">
        <v>58</v>
      </c>
      <c r="H3" s="46" t="s">
        <v>151</v>
      </c>
      <c r="I3" s="40" t="s">
        <v>50</v>
      </c>
      <c r="J3" s="36" t="s">
        <v>4</v>
      </c>
    </row>
    <row r="4" spans="1:15" s="48" customFormat="1" x14ac:dyDescent="0.25">
      <c r="A4" s="48" t="s">
        <v>407</v>
      </c>
      <c r="B4" s="48" t="s">
        <v>462</v>
      </c>
      <c r="D4" s="48" t="s">
        <v>472</v>
      </c>
      <c r="E4" s="48" t="s">
        <v>473</v>
      </c>
      <c r="F4" s="39" t="s">
        <v>474</v>
      </c>
      <c r="H4" s="56" t="s">
        <v>318</v>
      </c>
      <c r="I4" s="48" t="s">
        <v>359</v>
      </c>
    </row>
    <row r="5" spans="1:15" s="36" customFormat="1" ht="14.45" x14ac:dyDescent="0.3">
      <c r="A5" s="36" t="s">
        <v>327</v>
      </c>
      <c r="B5" s="36" t="s">
        <v>353</v>
      </c>
      <c r="D5" s="36" t="s">
        <v>341</v>
      </c>
      <c r="E5" s="36" t="s">
        <v>328</v>
      </c>
      <c r="F5" s="39" t="s">
        <v>342</v>
      </c>
      <c r="H5" s="49" t="s">
        <v>439</v>
      </c>
      <c r="I5" s="36" t="s">
        <v>329</v>
      </c>
    </row>
    <row r="6" spans="1:15" x14ac:dyDescent="0.25">
      <c r="A6" s="36" t="s">
        <v>407</v>
      </c>
      <c r="B6" s="36" t="s">
        <v>408</v>
      </c>
      <c r="C6" s="54"/>
      <c r="D6" s="36" t="s">
        <v>311</v>
      </c>
      <c r="E6" s="36" t="s">
        <v>169</v>
      </c>
      <c r="F6" s="39" t="s">
        <v>422</v>
      </c>
      <c r="G6" s="54"/>
      <c r="H6" s="53" t="s">
        <v>318</v>
      </c>
      <c r="I6" s="36" t="s">
        <v>359</v>
      </c>
      <c r="J6" s="36"/>
      <c r="K6" s="38"/>
    </row>
    <row r="7" spans="1:15" s="36" customFormat="1" ht="14.45" x14ac:dyDescent="0.3">
      <c r="A7" s="36" t="s">
        <v>403</v>
      </c>
      <c r="B7" s="36" t="s">
        <v>404</v>
      </c>
      <c r="D7" s="36" t="s">
        <v>231</v>
      </c>
      <c r="E7" s="36" t="s">
        <v>228</v>
      </c>
      <c r="F7" s="39" t="s">
        <v>412</v>
      </c>
      <c r="H7" s="36" t="s">
        <v>318</v>
      </c>
      <c r="I7" s="36" t="s">
        <v>359</v>
      </c>
    </row>
    <row r="8" spans="1:15" x14ac:dyDescent="0.25">
      <c r="A8" s="36" t="s">
        <v>352</v>
      </c>
      <c r="B8" t="s">
        <v>466</v>
      </c>
      <c r="D8" t="s">
        <v>382</v>
      </c>
      <c r="E8" t="s">
        <v>383</v>
      </c>
      <c r="F8" s="2" t="s">
        <v>384</v>
      </c>
      <c r="H8" s="36" t="s">
        <v>439</v>
      </c>
      <c r="I8" s="51" t="s">
        <v>485</v>
      </c>
    </row>
    <row r="9" spans="1:15" s="36" customFormat="1" ht="14.45" x14ac:dyDescent="0.3">
      <c r="A9" s="38" t="s">
        <v>397</v>
      </c>
      <c r="B9" s="38" t="s">
        <v>378</v>
      </c>
      <c r="C9" s="38"/>
      <c r="D9" s="38" t="s">
        <v>85</v>
      </c>
      <c r="E9" s="38" t="s">
        <v>330</v>
      </c>
      <c r="F9" s="47" t="s">
        <v>331</v>
      </c>
      <c r="G9" s="38"/>
      <c r="H9" s="49" t="s">
        <v>318</v>
      </c>
      <c r="I9" s="38" t="s">
        <v>332</v>
      </c>
      <c r="J9" s="38"/>
    </row>
    <row r="10" spans="1:15" s="44" customFormat="1" x14ac:dyDescent="0.25">
      <c r="A10" s="37" t="s">
        <v>355</v>
      </c>
      <c r="B10" s="36" t="s">
        <v>462</v>
      </c>
      <c r="C10" s="36" t="s">
        <v>38</v>
      </c>
      <c r="D10" s="36" t="s">
        <v>85</v>
      </c>
      <c r="E10" s="36" t="s">
        <v>86</v>
      </c>
      <c r="F10" s="39" t="s">
        <v>84</v>
      </c>
      <c r="G10" s="36" t="s">
        <v>64</v>
      </c>
      <c r="H10" s="49" t="s">
        <v>318</v>
      </c>
      <c r="I10" s="36" t="s">
        <v>53</v>
      </c>
      <c r="J10" s="36"/>
      <c r="K10" s="36"/>
      <c r="L10" s="36"/>
      <c r="M10" s="36"/>
      <c r="N10" s="36"/>
      <c r="O10" s="36"/>
    </row>
    <row r="11" spans="1:15" s="44" customFormat="1" ht="14.45" x14ac:dyDescent="0.3">
      <c r="A11" s="36" t="s">
        <v>405</v>
      </c>
      <c r="B11" s="36" t="s">
        <v>406</v>
      </c>
      <c r="C11" s="36"/>
      <c r="D11" s="36" t="s">
        <v>215</v>
      </c>
      <c r="E11" s="36" t="s">
        <v>221</v>
      </c>
      <c r="F11" s="39" t="s">
        <v>410</v>
      </c>
      <c r="G11" s="36"/>
      <c r="H11" s="36" t="s">
        <v>318</v>
      </c>
      <c r="I11" s="36" t="s">
        <v>359</v>
      </c>
      <c r="J11" s="36"/>
      <c r="K11" s="36"/>
      <c r="L11" s="36"/>
      <c r="M11" s="36"/>
      <c r="N11" s="36"/>
      <c r="O11" s="36"/>
    </row>
    <row r="12" spans="1:15" s="44" customFormat="1" ht="14.45" x14ac:dyDescent="0.3">
      <c r="A12" s="45" t="s">
        <v>43</v>
      </c>
      <c r="B12" s="38" t="s">
        <v>353</v>
      </c>
      <c r="C12" s="38" t="s">
        <v>37</v>
      </c>
      <c r="D12" s="38" t="s">
        <v>46</v>
      </c>
      <c r="E12" s="38" t="s">
        <v>47</v>
      </c>
      <c r="F12" s="39" t="s">
        <v>87</v>
      </c>
      <c r="G12" s="36" t="s">
        <v>63</v>
      </c>
      <c r="H12" s="49" t="s">
        <v>318</v>
      </c>
      <c r="I12" s="38" t="s">
        <v>42</v>
      </c>
      <c r="J12" s="38"/>
      <c r="K12" s="36"/>
      <c r="L12" s="36"/>
      <c r="M12" s="36"/>
      <c r="N12" s="36"/>
      <c r="O12" s="36"/>
    </row>
    <row r="13" spans="1:15" s="44" customFormat="1" x14ac:dyDescent="0.25">
      <c r="A13" s="37" t="s">
        <v>480</v>
      </c>
      <c r="B13" s="36" t="s">
        <v>462</v>
      </c>
      <c r="C13" s="38"/>
      <c r="D13" s="38" t="s">
        <v>484</v>
      </c>
      <c r="E13" s="38" t="s">
        <v>426</v>
      </c>
      <c r="F13" s="39"/>
      <c r="G13" s="36"/>
      <c r="H13" s="49" t="s">
        <v>439</v>
      </c>
      <c r="I13" s="38" t="s">
        <v>42</v>
      </c>
      <c r="J13" s="38"/>
      <c r="K13" s="36"/>
      <c r="L13" s="36"/>
      <c r="M13" s="36"/>
      <c r="N13" s="36"/>
      <c r="O13" s="36"/>
    </row>
    <row r="14" spans="1:15" x14ac:dyDescent="0.25">
      <c r="A14" s="37" t="s">
        <v>355</v>
      </c>
      <c r="B14" s="36" t="s">
        <v>462</v>
      </c>
      <c r="C14" s="36"/>
      <c r="D14" s="36" t="s">
        <v>425</v>
      </c>
      <c r="E14" s="36" t="s">
        <v>426</v>
      </c>
      <c r="F14" s="39" t="s">
        <v>427</v>
      </c>
      <c r="G14" s="36"/>
      <c r="H14" s="49" t="s">
        <v>318</v>
      </c>
      <c r="I14" s="36" t="s">
        <v>53</v>
      </c>
      <c r="J14" s="36"/>
      <c r="K14" s="42"/>
      <c r="L14" s="42"/>
      <c r="M14" s="42"/>
      <c r="N14" s="42"/>
      <c r="O14" s="42"/>
    </row>
    <row r="15" spans="1:15" s="36" customFormat="1" x14ac:dyDescent="0.25">
      <c r="A15" s="37" t="s">
        <v>480</v>
      </c>
      <c r="B15" s="36" t="s">
        <v>462</v>
      </c>
      <c r="D15" s="36" t="s">
        <v>481</v>
      </c>
      <c r="E15" s="36" t="s">
        <v>482</v>
      </c>
      <c r="F15" s="39"/>
      <c r="H15" s="49" t="s">
        <v>318</v>
      </c>
      <c r="I15" s="36" t="s">
        <v>483</v>
      </c>
      <c r="K15" s="42"/>
      <c r="L15" s="42"/>
      <c r="M15" s="42"/>
      <c r="N15" s="42"/>
      <c r="O15" s="42"/>
    </row>
    <row r="16" spans="1:15" s="36" customFormat="1" ht="14.45" x14ac:dyDescent="0.3">
      <c r="A16" s="36" t="s">
        <v>354</v>
      </c>
      <c r="B16" s="36" t="s">
        <v>356</v>
      </c>
      <c r="D16" s="36" t="s">
        <v>357</v>
      </c>
      <c r="E16" s="36" t="s">
        <v>110</v>
      </c>
      <c r="F16" s="39" t="s">
        <v>358</v>
      </c>
      <c r="H16" s="36" t="s">
        <v>318</v>
      </c>
      <c r="I16" s="36" t="s">
        <v>359</v>
      </c>
    </row>
    <row r="17" spans="1:15" s="36" customFormat="1" x14ac:dyDescent="0.25">
      <c r="A17" s="38" t="s">
        <v>59</v>
      </c>
      <c r="B17" s="38" t="s">
        <v>462</v>
      </c>
      <c r="C17" s="38"/>
      <c r="D17" s="38" t="s">
        <v>375</v>
      </c>
      <c r="E17" s="38" t="s">
        <v>377</v>
      </c>
      <c r="F17" s="39" t="s">
        <v>376</v>
      </c>
      <c r="H17" s="49" t="s">
        <v>439</v>
      </c>
      <c r="I17" s="38" t="s">
        <v>60</v>
      </c>
    </row>
    <row r="18" spans="1:15" ht="13.9" customHeight="1" x14ac:dyDescent="0.25">
      <c r="A18" s="38" t="s">
        <v>59</v>
      </c>
      <c r="B18" s="38" t="s">
        <v>462</v>
      </c>
      <c r="C18" s="38"/>
      <c r="D18" s="38" t="s">
        <v>375</v>
      </c>
      <c r="E18" s="38" t="s">
        <v>459</v>
      </c>
      <c r="F18" s="2" t="s">
        <v>460</v>
      </c>
      <c r="H18" s="49" t="s">
        <v>318</v>
      </c>
      <c r="I18" s="38" t="s">
        <v>60</v>
      </c>
    </row>
    <row r="19" spans="1:15" ht="14.45" x14ac:dyDescent="0.3">
      <c r="A19" s="45" t="s">
        <v>43</v>
      </c>
      <c r="B19" s="38" t="s">
        <v>353</v>
      </c>
      <c r="C19" s="38"/>
      <c r="D19" s="38" t="s">
        <v>148</v>
      </c>
      <c r="E19" s="38" t="s">
        <v>147</v>
      </c>
      <c r="F19" s="2" t="s">
        <v>162</v>
      </c>
      <c r="H19" s="49" t="s">
        <v>318</v>
      </c>
      <c r="I19" s="38" t="s">
        <v>42</v>
      </c>
      <c r="J19" s="38"/>
    </row>
    <row r="20" spans="1:15" s="36" customFormat="1" ht="14.45" x14ac:dyDescent="0.3">
      <c r="A20" s="36" t="s">
        <v>403</v>
      </c>
      <c r="B20" s="36" t="s">
        <v>404</v>
      </c>
      <c r="D20" s="36" t="s">
        <v>430</v>
      </c>
      <c r="E20" s="36" t="s">
        <v>432</v>
      </c>
      <c r="F20" s="39" t="s">
        <v>431</v>
      </c>
      <c r="H20" s="36" t="s">
        <v>439</v>
      </c>
      <c r="I20" s="36" t="s">
        <v>359</v>
      </c>
    </row>
    <row r="21" spans="1:15" s="36" customFormat="1" ht="14.45" x14ac:dyDescent="0.3">
      <c r="A21" s="36" t="s">
        <v>317</v>
      </c>
      <c r="B21" s="36" t="s">
        <v>317</v>
      </c>
      <c r="D21" s="36" t="s">
        <v>222</v>
      </c>
      <c r="E21" s="36" t="s">
        <v>109</v>
      </c>
      <c r="F21" s="39" t="s">
        <v>414</v>
      </c>
      <c r="H21" s="36" t="s">
        <v>442</v>
      </c>
      <c r="I21" s="36" t="s">
        <v>359</v>
      </c>
      <c r="K21" s="38"/>
      <c r="L21" s="38"/>
      <c r="M21" s="38"/>
      <c r="N21" s="38"/>
    </row>
    <row r="22" spans="1:15" s="35" customFormat="1" ht="14.45" x14ac:dyDescent="0.3">
      <c r="A22" s="36" t="s">
        <v>390</v>
      </c>
      <c r="B22" s="36" t="s">
        <v>391</v>
      </c>
      <c r="C22" s="36"/>
      <c r="D22" s="36" t="s">
        <v>213</v>
      </c>
      <c r="E22" s="36" t="s">
        <v>214</v>
      </c>
      <c r="F22" s="39" t="s">
        <v>436</v>
      </c>
      <c r="G22" s="36"/>
      <c r="H22" s="36" t="s">
        <v>318</v>
      </c>
      <c r="I22" s="36" t="s">
        <v>359</v>
      </c>
      <c r="J22" s="36"/>
      <c r="K22" s="36"/>
      <c r="L22" s="36"/>
      <c r="M22" s="36"/>
      <c r="N22" s="36"/>
      <c r="O22" s="36"/>
    </row>
    <row r="23" spans="1:15" s="42" customFormat="1" x14ac:dyDescent="0.25">
      <c r="A23" s="45" t="s">
        <v>43</v>
      </c>
      <c r="B23" s="38" t="s">
        <v>353</v>
      </c>
      <c r="C23" s="38"/>
      <c r="D23" s="38" t="s">
        <v>150</v>
      </c>
      <c r="E23" s="38" t="s">
        <v>149</v>
      </c>
      <c r="F23" s="39" t="s">
        <v>163</v>
      </c>
      <c r="G23" s="36"/>
      <c r="H23" s="49" t="s">
        <v>318</v>
      </c>
      <c r="I23" s="38" t="s">
        <v>42</v>
      </c>
      <c r="J23" s="38"/>
      <c r="K23" s="36"/>
      <c r="L23" s="36"/>
      <c r="M23" s="36"/>
      <c r="N23" s="36"/>
      <c r="O23" s="36"/>
    </row>
    <row r="24" spans="1:15" s="36" customFormat="1" ht="28.9" x14ac:dyDescent="0.3">
      <c r="A24" s="52" t="s">
        <v>385</v>
      </c>
      <c r="B24" s="36" t="s">
        <v>386</v>
      </c>
      <c r="D24" s="36" t="s">
        <v>387</v>
      </c>
      <c r="E24" s="36" t="s">
        <v>389</v>
      </c>
      <c r="F24" s="39" t="s">
        <v>388</v>
      </c>
      <c r="H24" s="36" t="s">
        <v>439</v>
      </c>
      <c r="I24" t="s">
        <v>486</v>
      </c>
    </row>
    <row r="25" spans="1:15" s="36" customFormat="1" x14ac:dyDescent="0.25">
      <c r="A25" s="36" t="s">
        <v>363</v>
      </c>
      <c r="B25" s="36" t="s">
        <v>468</v>
      </c>
      <c r="D25" s="36" t="s">
        <v>364</v>
      </c>
      <c r="E25" s="36" t="s">
        <v>365</v>
      </c>
      <c r="F25" s="39" t="s">
        <v>366</v>
      </c>
      <c r="H25" s="36" t="s">
        <v>318</v>
      </c>
      <c r="I25" s="36" t="s">
        <v>367</v>
      </c>
    </row>
    <row r="26" spans="1:15" ht="14.45" x14ac:dyDescent="0.3">
      <c r="A26" s="37" t="s">
        <v>49</v>
      </c>
      <c r="B26" s="36" t="s">
        <v>461</v>
      </c>
      <c r="C26" s="36"/>
      <c r="D26" s="36" t="s">
        <v>457</v>
      </c>
      <c r="E26" s="36" t="s">
        <v>398</v>
      </c>
      <c r="F26" s="39" t="s">
        <v>399</v>
      </c>
      <c r="H26" s="49" t="s">
        <v>318</v>
      </c>
      <c r="I26" s="36" t="s">
        <v>458</v>
      </c>
      <c r="J26" s="36"/>
      <c r="K26" s="38"/>
    </row>
    <row r="27" spans="1:15" s="36" customFormat="1" x14ac:dyDescent="0.25">
      <c r="A27" s="36" t="s">
        <v>407</v>
      </c>
      <c r="B27" s="36" t="s">
        <v>408</v>
      </c>
      <c r="C27" s="54"/>
      <c r="D27" s="36" t="s">
        <v>305</v>
      </c>
      <c r="E27" s="36" t="s">
        <v>226</v>
      </c>
      <c r="F27" s="39" t="s">
        <v>423</v>
      </c>
      <c r="G27" s="54"/>
      <c r="H27" s="53" t="s">
        <v>318</v>
      </c>
      <c r="I27" s="36" t="s">
        <v>359</v>
      </c>
      <c r="K27" s="38"/>
    </row>
    <row r="28" spans="1:15" s="36" customFormat="1" x14ac:dyDescent="0.25">
      <c r="A28" s="36" t="s">
        <v>362</v>
      </c>
      <c r="B28" s="36" t="s">
        <v>353</v>
      </c>
      <c r="D28" s="36" t="s">
        <v>380</v>
      </c>
      <c r="E28" s="36" t="s">
        <v>381</v>
      </c>
      <c r="F28" s="41" t="s">
        <v>379</v>
      </c>
      <c r="H28" s="36" t="s">
        <v>318</v>
      </c>
      <c r="I28" s="36" t="s">
        <v>488</v>
      </c>
      <c r="K28" s="38"/>
    </row>
    <row r="29" spans="1:15" ht="14.45" x14ac:dyDescent="0.3">
      <c r="A29" s="37" t="s">
        <v>168</v>
      </c>
      <c r="B29" t="s">
        <v>464</v>
      </c>
      <c r="D29" t="s">
        <v>401</v>
      </c>
      <c r="E29" t="s">
        <v>402</v>
      </c>
      <c r="F29" s="39" t="s">
        <v>400</v>
      </c>
      <c r="H29" s="49" t="s">
        <v>318</v>
      </c>
      <c r="I29" t="s">
        <v>487</v>
      </c>
    </row>
    <row r="30" spans="1:15" x14ac:dyDescent="0.25">
      <c r="A30" s="52" t="s">
        <v>146</v>
      </c>
      <c r="B30" s="36" t="s">
        <v>353</v>
      </c>
      <c r="C30" s="36"/>
      <c r="D30" s="36" t="s">
        <v>428</v>
      </c>
      <c r="E30" s="36" t="s">
        <v>320</v>
      </c>
      <c r="F30" s="39" t="s">
        <v>429</v>
      </c>
      <c r="G30" s="36"/>
      <c r="H30" s="36" t="s">
        <v>318</v>
      </c>
      <c r="I30" s="36"/>
      <c r="J30" s="36"/>
      <c r="K30" s="38"/>
    </row>
    <row r="31" spans="1:15" ht="14.45" x14ac:dyDescent="0.3">
      <c r="A31" s="36" t="s">
        <v>405</v>
      </c>
      <c r="B31" s="36" t="s">
        <v>406</v>
      </c>
      <c r="C31" s="36"/>
      <c r="D31" s="36" t="s">
        <v>433</v>
      </c>
      <c r="E31" s="36" t="s">
        <v>239</v>
      </c>
      <c r="F31" s="39" t="s">
        <v>454</v>
      </c>
      <c r="G31" s="36"/>
      <c r="H31" s="36" t="s">
        <v>318</v>
      </c>
      <c r="I31" s="36" t="s">
        <v>359</v>
      </c>
      <c r="J31" s="36"/>
      <c r="K31" s="36"/>
    </row>
    <row r="32" spans="1:15" ht="14.45" x14ac:dyDescent="0.3">
      <c r="A32" s="52" t="s">
        <v>450</v>
      </c>
      <c r="B32" t="s">
        <v>470</v>
      </c>
      <c r="D32" t="s">
        <v>236</v>
      </c>
      <c r="E32" t="s">
        <v>107</v>
      </c>
      <c r="F32" s="39" t="s">
        <v>254</v>
      </c>
      <c r="H32" s="36" t="s">
        <v>439</v>
      </c>
      <c r="I32" t="s">
        <v>359</v>
      </c>
    </row>
    <row r="33" spans="1:10" s="36" customFormat="1" x14ac:dyDescent="0.25">
      <c r="A33" s="36" t="s">
        <v>345</v>
      </c>
      <c r="B33" s="36" t="s">
        <v>351</v>
      </c>
      <c r="D33" s="36" t="s">
        <v>344</v>
      </c>
      <c r="E33" s="36" t="s">
        <v>343</v>
      </c>
      <c r="F33" s="39" t="s">
        <v>347</v>
      </c>
      <c r="H33" s="48" t="s">
        <v>318</v>
      </c>
      <c r="I33" s="36" t="s">
        <v>346</v>
      </c>
    </row>
    <row r="34" spans="1:10" s="36" customFormat="1" x14ac:dyDescent="0.25">
      <c r="A34" s="36" t="s">
        <v>407</v>
      </c>
      <c r="B34" s="36" t="s">
        <v>408</v>
      </c>
      <c r="C34" s="54"/>
      <c r="D34" s="36" t="s">
        <v>309</v>
      </c>
      <c r="E34" s="36" t="s">
        <v>310</v>
      </c>
      <c r="F34" s="39" t="s">
        <v>424</v>
      </c>
      <c r="G34" s="54"/>
      <c r="H34" s="53" t="s">
        <v>439</v>
      </c>
      <c r="I34" s="36" t="s">
        <v>359</v>
      </c>
    </row>
    <row r="35" spans="1:10" s="36" customFormat="1" ht="14.45" x14ac:dyDescent="0.3">
      <c r="A35" s="37" t="s">
        <v>416</v>
      </c>
      <c r="B35" s="36" t="s">
        <v>417</v>
      </c>
      <c r="D35" t="s">
        <v>418</v>
      </c>
      <c r="E35" s="36" t="s">
        <v>239</v>
      </c>
      <c r="F35" s="39" t="s">
        <v>419</v>
      </c>
      <c r="G35" s="36" t="s">
        <v>420</v>
      </c>
      <c r="H35" s="49" t="s">
        <v>318</v>
      </c>
      <c r="I35" t="s">
        <v>421</v>
      </c>
    </row>
    <row r="36" spans="1:10" s="36" customFormat="1" ht="14.45" x14ac:dyDescent="0.3">
      <c r="A36" s="37" t="s">
        <v>49</v>
      </c>
      <c r="B36" s="36" t="s">
        <v>461</v>
      </c>
      <c r="C36" s="36" t="s">
        <v>37</v>
      </c>
      <c r="D36" s="36" t="s">
        <v>323</v>
      </c>
      <c r="E36" s="36" t="s">
        <v>74</v>
      </c>
      <c r="F36" s="39" t="s">
        <v>73</v>
      </c>
      <c r="G36" s="36" t="s">
        <v>62</v>
      </c>
      <c r="H36" s="49" t="s">
        <v>318</v>
      </c>
      <c r="I36" s="36" t="s">
        <v>48</v>
      </c>
    </row>
    <row r="37" spans="1:10" s="36" customFormat="1" ht="14.45" x14ac:dyDescent="0.3">
      <c r="A37" s="36" t="s">
        <v>390</v>
      </c>
      <c r="B37" s="36" t="s">
        <v>391</v>
      </c>
      <c r="D37" s="36" t="s">
        <v>392</v>
      </c>
      <c r="E37" s="36" t="s">
        <v>108</v>
      </c>
      <c r="F37" s="39" t="s">
        <v>395</v>
      </c>
      <c r="H37" s="36" t="s">
        <v>318</v>
      </c>
      <c r="I37" s="36" t="s">
        <v>359</v>
      </c>
    </row>
    <row r="38" spans="1:10" s="36" customFormat="1" ht="14.45" x14ac:dyDescent="0.3">
      <c r="A38" s="36" t="s">
        <v>368</v>
      </c>
      <c r="B38" s="36" t="s">
        <v>317</v>
      </c>
      <c r="D38" s="36" t="s">
        <v>217</v>
      </c>
      <c r="E38" s="36" t="s">
        <v>220</v>
      </c>
      <c r="F38" s="39" t="s">
        <v>266</v>
      </c>
      <c r="H38" s="36" t="s">
        <v>318</v>
      </c>
      <c r="I38" s="36" t="s">
        <v>359</v>
      </c>
    </row>
    <row r="39" spans="1:10" s="36" customFormat="1" ht="14.45" x14ac:dyDescent="0.3">
      <c r="A39" s="36" t="s">
        <v>368</v>
      </c>
      <c r="B39" s="36" t="s">
        <v>317</v>
      </c>
      <c r="D39" s="36" t="s">
        <v>216</v>
      </c>
      <c r="E39" s="36" t="s">
        <v>171</v>
      </c>
      <c r="F39" s="39" t="s">
        <v>369</v>
      </c>
      <c r="H39" s="36" t="s">
        <v>318</v>
      </c>
      <c r="I39" s="36" t="s">
        <v>359</v>
      </c>
    </row>
    <row r="40" spans="1:10" s="36" customFormat="1" ht="14.45" x14ac:dyDescent="0.3">
      <c r="A40" s="36" t="s">
        <v>327</v>
      </c>
      <c r="B40" s="36" t="s">
        <v>353</v>
      </c>
      <c r="D40" s="36" t="s">
        <v>440</v>
      </c>
      <c r="E40" s="36" t="s">
        <v>32</v>
      </c>
      <c r="F40" s="39" t="s">
        <v>444</v>
      </c>
      <c r="H40" s="49" t="s">
        <v>442</v>
      </c>
      <c r="I40" s="36" t="s">
        <v>329</v>
      </c>
    </row>
    <row r="41" spans="1:10" s="36" customFormat="1" ht="14.45" x14ac:dyDescent="0.3">
      <c r="A41" s="36" t="s">
        <v>322</v>
      </c>
      <c r="B41" s="36" t="s">
        <v>413</v>
      </c>
      <c r="D41" s="36" t="s">
        <v>455</v>
      </c>
      <c r="E41" s="36" t="s">
        <v>228</v>
      </c>
      <c r="F41" s="39" t="s">
        <v>456</v>
      </c>
      <c r="H41" s="49" t="s">
        <v>318</v>
      </c>
      <c r="I41" s="36" t="s">
        <v>340</v>
      </c>
    </row>
    <row r="42" spans="1:10" x14ac:dyDescent="0.25">
      <c r="A42" s="45" t="s">
        <v>82</v>
      </c>
      <c r="B42" s="38" t="s">
        <v>463</v>
      </c>
      <c r="C42" s="38"/>
      <c r="D42" s="38" t="s">
        <v>319</v>
      </c>
      <c r="E42" s="38" t="s">
        <v>320</v>
      </c>
      <c r="F42" s="39" t="s">
        <v>321</v>
      </c>
      <c r="G42" s="43"/>
      <c r="H42" s="49" t="s">
        <v>318</v>
      </c>
      <c r="I42" s="38" t="s">
        <v>83</v>
      </c>
      <c r="J42" s="42"/>
    </row>
    <row r="43" spans="1:10" s="36" customFormat="1" ht="14.45" x14ac:dyDescent="0.3">
      <c r="A43" s="36" t="s">
        <v>368</v>
      </c>
      <c r="B43" s="36" t="s">
        <v>317</v>
      </c>
      <c r="D43" s="36" t="s">
        <v>306</v>
      </c>
      <c r="E43" s="36" t="s">
        <v>219</v>
      </c>
      <c r="F43" s="39" t="s">
        <v>267</v>
      </c>
      <c r="H43" s="36" t="s">
        <v>318</v>
      </c>
      <c r="I43" s="36" t="s">
        <v>359</v>
      </c>
    </row>
    <row r="44" spans="1:10" s="36" customFormat="1" x14ac:dyDescent="0.25">
      <c r="A44" s="36" t="s">
        <v>475</v>
      </c>
      <c r="B44" s="36" t="s">
        <v>476</v>
      </c>
      <c r="D44" s="36" t="s">
        <v>477</v>
      </c>
      <c r="E44" s="36" t="s">
        <v>478</v>
      </c>
      <c r="F44" s="39"/>
      <c r="H44" s="49" t="s">
        <v>439</v>
      </c>
      <c r="I44" s="36" t="s">
        <v>479</v>
      </c>
    </row>
    <row r="45" spans="1:10" s="36" customFormat="1" ht="14.45" x14ac:dyDescent="0.3">
      <c r="A45" s="36" t="s">
        <v>403</v>
      </c>
      <c r="B45" s="36" t="s">
        <v>404</v>
      </c>
      <c r="D45" s="36" t="s">
        <v>233</v>
      </c>
      <c r="E45" s="36" t="s">
        <v>230</v>
      </c>
      <c r="F45" s="39" t="s">
        <v>411</v>
      </c>
      <c r="H45" s="36" t="s">
        <v>318</v>
      </c>
      <c r="I45" s="36" t="s">
        <v>359</v>
      </c>
    </row>
    <row r="46" spans="1:10" s="36" customFormat="1" ht="14.45" x14ac:dyDescent="0.3">
      <c r="A46" s="36" t="s">
        <v>403</v>
      </c>
      <c r="B46" s="36" t="s">
        <v>404</v>
      </c>
      <c r="D46" s="36" t="s">
        <v>446</v>
      </c>
      <c r="E46" s="36" t="s">
        <v>223</v>
      </c>
      <c r="F46" s="39" t="s">
        <v>445</v>
      </c>
      <c r="H46" s="36" t="s">
        <v>318</v>
      </c>
      <c r="I46" s="36" t="s">
        <v>359</v>
      </c>
    </row>
    <row r="47" spans="1:10" s="36" customFormat="1" x14ac:dyDescent="0.25">
      <c r="A47" s="36" t="s">
        <v>409</v>
      </c>
      <c r="B47" s="36" t="s">
        <v>356</v>
      </c>
      <c r="D47" s="36" t="s">
        <v>232</v>
      </c>
      <c r="E47" s="36" t="s">
        <v>229</v>
      </c>
      <c r="F47" s="39" t="s">
        <v>272</v>
      </c>
      <c r="H47" s="36" t="s">
        <v>318</v>
      </c>
      <c r="I47" s="36" t="s">
        <v>359</v>
      </c>
    </row>
    <row r="48" spans="1:10" s="36" customFormat="1" ht="60" x14ac:dyDescent="0.25">
      <c r="A48" s="50" t="s">
        <v>360</v>
      </c>
      <c r="B48" s="36" t="s">
        <v>361</v>
      </c>
      <c r="D48" s="36" t="s">
        <v>304</v>
      </c>
      <c r="E48" s="36" t="s">
        <v>182</v>
      </c>
      <c r="F48" s="39" t="s">
        <v>374</v>
      </c>
      <c r="H48" s="36" t="s">
        <v>318</v>
      </c>
    </row>
    <row r="49" spans="1:10" ht="14.45" x14ac:dyDescent="0.3">
      <c r="A49" s="38" t="s">
        <v>324</v>
      </c>
      <c r="B49" s="38" t="s">
        <v>325</v>
      </c>
      <c r="C49" s="38"/>
      <c r="D49" s="38" t="s">
        <v>371</v>
      </c>
      <c r="E49" s="38" t="s">
        <v>216</v>
      </c>
      <c r="F49" s="39" t="s">
        <v>370</v>
      </c>
      <c r="G49" s="38"/>
      <c r="H49" s="49" t="s">
        <v>318</v>
      </c>
      <c r="I49" s="38" t="s">
        <v>326</v>
      </c>
      <c r="J49" s="38"/>
    </row>
    <row r="50" spans="1:10" ht="28.9" x14ac:dyDescent="0.3">
      <c r="A50" s="52" t="s">
        <v>451</v>
      </c>
      <c r="B50" s="36" t="s">
        <v>465</v>
      </c>
      <c r="D50" t="s">
        <v>453</v>
      </c>
      <c r="E50" t="s">
        <v>172</v>
      </c>
      <c r="F50" s="39" t="s">
        <v>452</v>
      </c>
      <c r="H50" s="36" t="s">
        <v>318</v>
      </c>
      <c r="I50" s="36" t="s">
        <v>53</v>
      </c>
    </row>
    <row r="51" spans="1:10" x14ac:dyDescent="0.25">
      <c r="A51" s="37" t="s">
        <v>168</v>
      </c>
      <c r="B51" s="36" t="s">
        <v>464</v>
      </c>
      <c r="D51" t="s">
        <v>348</v>
      </c>
      <c r="E51" t="s">
        <v>349</v>
      </c>
      <c r="F51" s="39" t="s">
        <v>350</v>
      </c>
      <c r="H51" s="49" t="s">
        <v>318</v>
      </c>
      <c r="I51" s="36" t="s">
        <v>489</v>
      </c>
    </row>
    <row r="52" spans="1:10" x14ac:dyDescent="0.25">
      <c r="A52" s="37" t="s">
        <v>415</v>
      </c>
      <c r="B52" t="s">
        <v>462</v>
      </c>
      <c r="D52" t="s">
        <v>447</v>
      </c>
      <c r="E52" t="s">
        <v>448</v>
      </c>
      <c r="F52" s="39" t="s">
        <v>449</v>
      </c>
      <c r="H52" s="49" t="s">
        <v>318</v>
      </c>
      <c r="I52" t="s">
        <v>52</v>
      </c>
    </row>
    <row r="53" spans="1:10" ht="14.45" x14ac:dyDescent="0.3">
      <c r="A53" t="s">
        <v>390</v>
      </c>
      <c r="B53" t="s">
        <v>391</v>
      </c>
      <c r="D53" t="s">
        <v>434</v>
      </c>
      <c r="E53" t="s">
        <v>435</v>
      </c>
      <c r="F53" s="39" t="s">
        <v>437</v>
      </c>
      <c r="H53" t="s">
        <v>318</v>
      </c>
      <c r="I53" t="s">
        <v>359</v>
      </c>
    </row>
    <row r="54" spans="1:10" ht="14.45" x14ac:dyDescent="0.3">
      <c r="A54" t="s">
        <v>327</v>
      </c>
      <c r="B54" t="s">
        <v>353</v>
      </c>
      <c r="D54" t="s">
        <v>441</v>
      </c>
      <c r="E54" t="s">
        <v>438</v>
      </c>
      <c r="F54" s="39" t="s">
        <v>443</v>
      </c>
      <c r="H54" s="49" t="s">
        <v>318</v>
      </c>
      <c r="I54" t="s">
        <v>329</v>
      </c>
    </row>
    <row r="55" spans="1:10" ht="14.45" x14ac:dyDescent="0.3">
      <c r="A55" t="s">
        <v>373</v>
      </c>
      <c r="B55" t="s">
        <v>467</v>
      </c>
      <c r="D55" t="s">
        <v>204</v>
      </c>
      <c r="E55" t="s">
        <v>175</v>
      </c>
      <c r="F55" s="39" t="s">
        <v>205</v>
      </c>
      <c r="H55" t="s">
        <v>318</v>
      </c>
      <c r="I55" t="s">
        <v>359</v>
      </c>
    </row>
    <row r="56" spans="1:10" s="36" customFormat="1" x14ac:dyDescent="0.25">
      <c r="A56" s="36" t="s">
        <v>173</v>
      </c>
      <c r="B56" s="36" t="s">
        <v>465</v>
      </c>
      <c r="C56" s="36" t="s">
        <v>37</v>
      </c>
      <c r="D56" s="36" t="s">
        <v>174</v>
      </c>
      <c r="E56" s="36" t="s">
        <v>175</v>
      </c>
      <c r="F56" s="39" t="s">
        <v>177</v>
      </c>
      <c r="G56" s="36" t="s">
        <v>176</v>
      </c>
      <c r="H56" s="49" t="s">
        <v>318</v>
      </c>
      <c r="I56" s="36" t="s">
        <v>178</v>
      </c>
    </row>
    <row r="57" spans="1:10" s="36" customFormat="1" x14ac:dyDescent="0.25">
      <c r="A57" s="36" t="s">
        <v>338</v>
      </c>
      <c r="B57" s="36" t="s">
        <v>469</v>
      </c>
      <c r="D57" s="36" t="s">
        <v>190</v>
      </c>
      <c r="E57" s="36" t="s">
        <v>191</v>
      </c>
      <c r="F57" s="39" t="s">
        <v>339</v>
      </c>
      <c r="H57" s="49" t="s">
        <v>318</v>
      </c>
      <c r="I57" s="36" t="s">
        <v>52</v>
      </c>
    </row>
    <row r="58" spans="1:10" s="36" customFormat="1" x14ac:dyDescent="0.25">
      <c r="A58" s="37" t="s">
        <v>415</v>
      </c>
      <c r="B58" s="36" t="s">
        <v>462</v>
      </c>
      <c r="C58" s="7" t="s">
        <v>37</v>
      </c>
      <c r="D58" s="36" t="s">
        <v>79</v>
      </c>
      <c r="E58" s="36" t="s">
        <v>80</v>
      </c>
      <c r="F58" s="39" t="s">
        <v>81</v>
      </c>
      <c r="G58" s="7" t="s">
        <v>65</v>
      </c>
      <c r="H58" s="49" t="s">
        <v>439</v>
      </c>
      <c r="I58" s="36" t="s">
        <v>52</v>
      </c>
    </row>
    <row r="59" spans="1:10" s="36" customFormat="1" ht="14.45" x14ac:dyDescent="0.3">
      <c r="A59" s="36" t="s">
        <v>354</v>
      </c>
      <c r="B59" s="36" t="s">
        <v>356</v>
      </c>
      <c r="C59" s="7"/>
      <c r="D59" s="36" t="s">
        <v>207</v>
      </c>
      <c r="E59" s="36" t="s">
        <v>223</v>
      </c>
      <c r="F59" s="39" t="s">
        <v>372</v>
      </c>
      <c r="G59" s="7"/>
      <c r="H59" s="36" t="s">
        <v>318</v>
      </c>
      <c r="I59" s="36" t="s">
        <v>359</v>
      </c>
    </row>
    <row r="60" spans="1:10" s="36" customFormat="1" ht="14.45" x14ac:dyDescent="0.3">
      <c r="A60" s="38" t="s">
        <v>333</v>
      </c>
      <c r="B60" s="38" t="s">
        <v>334</v>
      </c>
      <c r="C60" s="55"/>
      <c r="D60" s="38" t="s">
        <v>471</v>
      </c>
      <c r="E60" s="38" t="s">
        <v>335</v>
      </c>
      <c r="F60" s="39" t="s">
        <v>336</v>
      </c>
      <c r="G60" s="55"/>
      <c r="H60" s="49" t="s">
        <v>318</v>
      </c>
      <c r="I60" s="38" t="s">
        <v>337</v>
      </c>
      <c r="J60" s="38"/>
    </row>
    <row r="61" spans="1:10" ht="14.45" x14ac:dyDescent="0.3">
      <c r="A61" t="s">
        <v>390</v>
      </c>
      <c r="B61" t="s">
        <v>391</v>
      </c>
      <c r="D61" t="s">
        <v>394</v>
      </c>
      <c r="E61" t="s">
        <v>393</v>
      </c>
      <c r="F61" s="39" t="s">
        <v>396</v>
      </c>
      <c r="H61" t="s">
        <v>318</v>
      </c>
      <c r="I61" t="s">
        <v>359</v>
      </c>
    </row>
    <row r="62" spans="1:10" s="36" customFormat="1" ht="14.45" x14ac:dyDescent="0.3">
      <c r="H62" s="36">
        <v>58</v>
      </c>
    </row>
    <row r="63" spans="1:10" s="36" customFormat="1" ht="14.45" x14ac:dyDescent="0.3"/>
    <row r="65" spans="8:8" ht="14.45" x14ac:dyDescent="0.3">
      <c r="H65" s="36"/>
    </row>
  </sheetData>
  <sortState ref="A3:J66">
    <sortCondition ref="D3"/>
  </sortState>
  <dataValidations count="1">
    <dataValidation type="list" allowBlank="1" showInputMessage="1" showErrorMessage="1" sqref="H6:H31">
      <formula1>Ja_Nein_Abfrage</formula1>
    </dataValidation>
  </dataValidations>
  <hyperlinks>
    <hyperlink ref="F58" r:id="rId1"/>
    <hyperlink ref="F10" r:id="rId2"/>
    <hyperlink ref="F12" r:id="rId3"/>
    <hyperlink ref="F36" r:id="rId4"/>
    <hyperlink ref="F56" r:id="rId5"/>
    <hyperlink ref="F60" r:id="rId6"/>
    <hyperlink ref="F57" r:id="rId7"/>
    <hyperlink ref="F9" r:id="rId8"/>
    <hyperlink ref="F51" r:id="rId9"/>
    <hyperlink ref="F63" r:id="rId10" display="stefan.emeis@kit.edu"/>
    <hyperlink ref="F25" r:id="rId11" display="mailto:g.jenniskens@enstechnology.nl"/>
    <hyperlink ref="F39" r:id="rId12"/>
    <hyperlink ref="F38" r:id="rId13"/>
    <hyperlink ref="F43" r:id="rId14"/>
    <hyperlink ref="F59" r:id="rId15"/>
    <hyperlink ref="F55" r:id="rId16"/>
    <hyperlink ref="F28" r:id="rId17" display="mailto:ehsan.khorsandi@physik.uni-augsburg.de"/>
    <hyperlink ref="F8" r:id="rId18"/>
    <hyperlink ref="F24" r:id="rId19"/>
    <hyperlink ref="F37" r:id="rId20"/>
    <hyperlink ref="F61" r:id="rId21"/>
    <hyperlink ref="F33" r:id="rId22"/>
    <hyperlink ref="F26" r:id="rId23" display="mailto:kkara@eng.auth.gr"/>
    <hyperlink ref="F11" r:id="rId24" display="mailto:cyrys@helmholtz-muenchen.de"/>
    <hyperlink ref="F47" r:id="rId25"/>
    <hyperlink ref="F45" r:id="rId26"/>
    <hyperlink ref="F7" r:id="rId27"/>
    <hyperlink ref="F21" r:id="rId28"/>
    <hyperlink ref="F19" r:id="rId29"/>
    <hyperlink ref="F35" r:id="rId30"/>
    <hyperlink ref="F6" r:id="rId31"/>
    <hyperlink ref="F27" r:id="rId32"/>
    <hyperlink ref="F34" r:id="rId33"/>
    <hyperlink ref="F14" r:id="rId34"/>
    <hyperlink ref="F30" r:id="rId35"/>
    <hyperlink ref="F20" r:id="rId36"/>
    <hyperlink ref="F31" r:id="rId37"/>
    <hyperlink ref="F22" r:id="rId38"/>
    <hyperlink ref="F53" r:id="rId39"/>
    <hyperlink ref="F54" r:id="rId40"/>
    <hyperlink ref="F40" r:id="rId41"/>
    <hyperlink ref="F23" r:id="rId42"/>
    <hyperlink ref="F52" r:id="rId43"/>
    <hyperlink ref="F32" r:id="rId44"/>
    <hyperlink ref="F18" r:id="rId45"/>
    <hyperlink ref="F5" r:id="rId46"/>
    <hyperlink ref="F4" r:id="rId47" display="mailto:guelcin.abbaszade@helmholtz-muenchen.de"/>
  </hyperlinks>
  <pageMargins left="0.7" right="0.7" top="0.78740157499999996" bottom="0.78740157499999996" header="0.3" footer="0.3"/>
  <pageSetup paperSize="9" orientation="portrait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Interner Workshop</vt:lpstr>
      <vt:lpstr>Tabelle1</vt:lpstr>
      <vt:lpstr>Teilnehmerliste_aktuell</vt:lpstr>
      <vt:lpstr>Externer 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Hinterreiter</dc:creator>
  <cp:lastModifiedBy>Christa Schmidt</cp:lastModifiedBy>
  <cp:lastPrinted>2018-05-08T08:17:27Z</cp:lastPrinted>
  <dcterms:created xsi:type="dcterms:W3CDTF">2018-02-09T06:41:01Z</dcterms:created>
  <dcterms:modified xsi:type="dcterms:W3CDTF">2018-12-11T08:25:57Z</dcterms:modified>
</cp:coreProperties>
</file>